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010c6a9f1ae02ac/Escritorio/"/>
    </mc:Choice>
  </mc:AlternateContent>
  <xr:revisionPtr revIDLastSave="0" documentId="8_{E8E50710-0AD1-4198-88DB-F326BC3AC11E}" xr6:coauthVersionLast="47" xr6:coauthVersionMax="47" xr10:uidLastSave="{00000000-0000-0000-0000-000000000000}"/>
  <bookViews>
    <workbookView xWindow="-28920" yWindow="-6795" windowWidth="29040" windowHeight="15720" xr2:uid="{A821BA86-20CA-432E-9245-84A74BFDF72E}"/>
  </bookViews>
  <sheets>
    <sheet name="Recursos" sheetId="1" r:id="rId1"/>
    <sheet name="Precios Unitarios" sheetId="2" r:id="rId2"/>
  </sheets>
  <calcPr calcId="191029" fullPrecision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7" i="2" l="1"/>
  <c r="E26" i="2"/>
  <c r="G7135" i="2"/>
  <c r="G7133" i="2"/>
  <c r="G7131" i="2"/>
  <c r="G6346" i="2" s="1"/>
  <c r="G7129" i="2"/>
  <c r="G7039" i="2" s="1"/>
  <c r="G7126" i="2"/>
  <c r="G7125" i="2"/>
  <c r="G7124" i="2"/>
  <c r="G7123" i="2"/>
  <c r="G7122" i="2"/>
  <c r="G7121" i="2"/>
  <c r="G7120" i="2"/>
  <c r="G7119" i="2"/>
  <c r="G7118" i="2"/>
  <c r="G7117" i="2"/>
  <c r="G7116" i="2"/>
  <c r="E7115" i="2"/>
  <c r="G7112" i="2"/>
  <c r="G7111" i="2"/>
  <c r="G7110" i="2"/>
  <c r="G7109" i="2"/>
  <c r="G7108" i="2"/>
  <c r="G7107" i="2"/>
  <c r="E7106" i="2"/>
  <c r="G7103" i="2"/>
  <c r="G7102" i="2"/>
  <c r="G7101" i="2"/>
  <c r="G7100" i="2"/>
  <c r="G7099" i="2"/>
  <c r="G7098" i="2"/>
  <c r="G7097" i="2"/>
  <c r="E7096" i="2"/>
  <c r="G7093" i="2"/>
  <c r="G7092" i="2"/>
  <c r="G7091" i="2"/>
  <c r="G7090" i="2"/>
  <c r="G7089" i="2"/>
  <c r="G7088" i="2"/>
  <c r="G7087" i="2"/>
  <c r="G7086" i="2"/>
  <c r="G7085" i="2"/>
  <c r="G7084" i="2"/>
  <c r="G7083" i="2"/>
  <c r="E7082" i="2"/>
  <c r="G7079" i="2"/>
  <c r="F7080" i="2" s="1"/>
  <c r="F7078" i="2" s="1"/>
  <c r="E7078" i="2"/>
  <c r="G7075" i="2"/>
  <c r="F7076" i="2" s="1"/>
  <c r="E7074" i="2"/>
  <c r="G7071" i="2"/>
  <c r="G7070" i="2"/>
  <c r="G7069" i="2"/>
  <c r="G7068" i="2"/>
  <c r="G7067" i="2"/>
  <c r="G7066" i="2"/>
  <c r="G7065" i="2"/>
  <c r="E7064" i="2"/>
  <c r="G7061" i="2"/>
  <c r="G7060" i="2"/>
  <c r="G7059" i="2"/>
  <c r="G7058" i="2"/>
  <c r="G7057" i="2"/>
  <c r="G7056" i="2"/>
  <c r="G7055" i="2"/>
  <c r="G7054" i="2"/>
  <c r="G7053" i="2"/>
  <c r="E7052" i="2"/>
  <c r="G7049" i="2"/>
  <c r="G7048" i="2"/>
  <c r="G7047" i="2"/>
  <c r="G7046" i="2"/>
  <c r="G7045" i="2"/>
  <c r="G7044" i="2"/>
  <c r="G7043" i="2"/>
  <c r="G7042" i="2"/>
  <c r="G7041" i="2"/>
  <c r="F7050" i="2" s="1"/>
  <c r="E7040" i="2"/>
  <c r="F7039" i="2"/>
  <c r="E7039" i="2"/>
  <c r="G7037" i="2"/>
  <c r="G6892" i="2" s="1"/>
  <c r="G7034" i="2"/>
  <c r="G7033" i="2"/>
  <c r="G7032" i="2"/>
  <c r="G7031" i="2"/>
  <c r="G7030" i="2"/>
  <c r="G7029" i="2"/>
  <c r="G7028" i="2"/>
  <c r="G7027" i="2"/>
  <c r="G7026" i="2"/>
  <c r="G7025" i="2"/>
  <c r="G7024" i="2"/>
  <c r="G7023" i="2"/>
  <c r="F7035" i="2" s="1"/>
  <c r="F7022" i="2" s="1"/>
  <c r="E7022" i="2"/>
  <c r="G7019" i="2"/>
  <c r="G7018" i="2"/>
  <c r="G7017" i="2"/>
  <c r="G7016" i="2"/>
  <c r="G7015" i="2"/>
  <c r="G7014" i="2"/>
  <c r="G7013" i="2"/>
  <c r="G7012" i="2"/>
  <c r="G7011" i="2"/>
  <c r="E7010" i="2"/>
  <c r="G7007" i="2"/>
  <c r="G7006" i="2"/>
  <c r="G7005" i="2"/>
  <c r="G7004" i="2"/>
  <c r="G7003" i="2"/>
  <c r="G7002" i="2"/>
  <c r="G7001" i="2"/>
  <c r="G7000" i="2"/>
  <c r="G6999" i="2"/>
  <c r="E6998" i="2"/>
  <c r="G6995" i="2"/>
  <c r="G6994" i="2"/>
  <c r="G6993" i="2"/>
  <c r="G6992" i="2"/>
  <c r="G6991" i="2"/>
  <c r="G6990" i="2"/>
  <c r="G6989" i="2"/>
  <c r="G6988" i="2"/>
  <c r="G6987" i="2"/>
  <c r="E6986" i="2"/>
  <c r="F6984" i="2"/>
  <c r="G6984" i="2" s="1"/>
  <c r="G6981" i="2" s="1"/>
  <c r="G6983" i="2"/>
  <c r="G6982" i="2"/>
  <c r="E6981" i="2"/>
  <c r="G6978" i="2"/>
  <c r="G6977" i="2"/>
  <c r="G6976" i="2"/>
  <c r="G6975" i="2"/>
  <c r="G6974" i="2"/>
  <c r="G6973" i="2"/>
  <c r="G6972" i="2"/>
  <c r="E6971" i="2"/>
  <c r="G6968" i="2"/>
  <c r="G6967" i="2"/>
  <c r="G6966" i="2"/>
  <c r="G6965" i="2"/>
  <c r="F6969" i="2" s="1"/>
  <c r="G6964" i="2"/>
  <c r="E6963" i="2"/>
  <c r="G6960" i="2"/>
  <c r="G6959" i="2"/>
  <c r="G6958" i="2"/>
  <c r="G6957" i="2"/>
  <c r="G6956" i="2"/>
  <c r="G6955" i="2"/>
  <c r="G6954" i="2"/>
  <c r="G6953" i="2"/>
  <c r="E6952" i="2"/>
  <c r="G6949" i="2"/>
  <c r="G6948" i="2"/>
  <c r="G6947" i="2"/>
  <c r="G6946" i="2"/>
  <c r="G6945" i="2"/>
  <c r="G6944" i="2"/>
  <c r="G6943" i="2"/>
  <c r="G6942" i="2"/>
  <c r="E6941" i="2"/>
  <c r="G6938" i="2"/>
  <c r="G6937" i="2"/>
  <c r="G6936" i="2"/>
  <c r="G6935" i="2"/>
  <c r="G6934" i="2"/>
  <c r="G6933" i="2"/>
  <c r="G6932" i="2"/>
  <c r="G6931" i="2"/>
  <c r="E6930" i="2"/>
  <c r="G6927" i="2"/>
  <c r="G6926" i="2"/>
  <c r="G6925" i="2"/>
  <c r="G6924" i="2"/>
  <c r="G6923" i="2"/>
  <c r="G6922" i="2"/>
  <c r="G6921" i="2"/>
  <c r="G6920" i="2"/>
  <c r="E6919" i="2"/>
  <c r="G6916" i="2"/>
  <c r="G6915" i="2"/>
  <c r="G6914" i="2"/>
  <c r="G6913" i="2"/>
  <c r="G6912" i="2"/>
  <c r="G6911" i="2"/>
  <c r="G6910" i="2"/>
  <c r="G6909" i="2"/>
  <c r="E6908" i="2"/>
  <c r="G6905" i="2"/>
  <c r="G6904" i="2"/>
  <c r="F6906" i="2" s="1"/>
  <c r="E6903" i="2"/>
  <c r="G6900" i="2"/>
  <c r="G6899" i="2"/>
  <c r="F6901" i="2" s="1"/>
  <c r="E6898" i="2"/>
  <c r="F6896" i="2"/>
  <c r="G6896" i="2" s="1"/>
  <c r="G6893" i="2" s="1"/>
  <c r="G6895" i="2"/>
  <c r="G6894" i="2"/>
  <c r="E6893" i="2"/>
  <c r="F6892" i="2"/>
  <c r="E6892" i="2"/>
  <c r="G6890" i="2"/>
  <c r="G6887" i="2"/>
  <c r="G6886" i="2"/>
  <c r="G6885" i="2"/>
  <c r="G6884" i="2"/>
  <c r="G6883" i="2"/>
  <c r="G6882" i="2"/>
  <c r="G6881" i="2"/>
  <c r="E6880" i="2"/>
  <c r="G6877" i="2"/>
  <c r="G6876" i="2"/>
  <c r="G6875" i="2"/>
  <c r="G6874" i="2"/>
  <c r="G6873" i="2"/>
  <c r="G6872" i="2"/>
  <c r="G6871" i="2"/>
  <c r="G6870" i="2"/>
  <c r="E6869" i="2"/>
  <c r="G6866" i="2"/>
  <c r="G6865" i="2"/>
  <c r="G6864" i="2"/>
  <c r="G6863" i="2"/>
  <c r="G6862" i="2"/>
  <c r="G6861" i="2"/>
  <c r="G6860" i="2"/>
  <c r="G6859" i="2"/>
  <c r="E6858" i="2"/>
  <c r="G6855" i="2"/>
  <c r="G6854" i="2"/>
  <c r="G6853" i="2"/>
  <c r="G6852" i="2"/>
  <c r="G6851" i="2"/>
  <c r="G6850" i="2"/>
  <c r="G6849" i="2"/>
  <c r="G6848" i="2"/>
  <c r="E6847" i="2"/>
  <c r="G6846" i="2"/>
  <c r="F6846" i="2"/>
  <c r="E6846" i="2"/>
  <c r="G6844" i="2"/>
  <c r="G6707" i="2" s="1"/>
  <c r="G6841" i="2"/>
  <c r="G6840" i="2"/>
  <c r="G6839" i="2"/>
  <c r="G6838" i="2"/>
  <c r="G6837" i="2"/>
  <c r="G6836" i="2"/>
  <c r="G6835" i="2"/>
  <c r="G6834" i="2"/>
  <c r="E6833" i="2"/>
  <c r="G6830" i="2"/>
  <c r="G6829" i="2"/>
  <c r="G6828" i="2"/>
  <c r="G6827" i="2"/>
  <c r="G6826" i="2"/>
  <c r="G6825" i="2"/>
  <c r="G6824" i="2"/>
  <c r="G6823" i="2"/>
  <c r="G6822" i="2"/>
  <c r="G6821" i="2"/>
  <c r="G6820" i="2"/>
  <c r="G6819" i="2"/>
  <c r="G6818" i="2"/>
  <c r="G6817" i="2"/>
  <c r="G6816" i="2"/>
  <c r="G6815" i="2"/>
  <c r="G6814" i="2"/>
  <c r="E6813" i="2"/>
  <c r="G6810" i="2"/>
  <c r="G6809" i="2"/>
  <c r="G6808" i="2"/>
  <c r="G6807" i="2"/>
  <c r="G6806" i="2"/>
  <c r="G6805" i="2"/>
  <c r="G6804" i="2"/>
  <c r="G6803" i="2"/>
  <c r="G6802" i="2"/>
  <c r="G6801" i="2"/>
  <c r="G6800" i="2"/>
  <c r="G6799" i="2"/>
  <c r="G6798" i="2"/>
  <c r="G6797" i="2"/>
  <c r="E6796" i="2"/>
  <c r="G6793" i="2"/>
  <c r="G6792" i="2"/>
  <c r="G6791" i="2"/>
  <c r="G6790" i="2"/>
  <c r="G6789" i="2"/>
  <c r="G6788" i="2"/>
  <c r="G6787" i="2"/>
  <c r="G6786" i="2"/>
  <c r="G6785" i="2"/>
  <c r="G6784" i="2"/>
  <c r="G6783" i="2"/>
  <c r="G6782" i="2"/>
  <c r="G6781" i="2"/>
  <c r="G6780" i="2"/>
  <c r="E6779" i="2"/>
  <c r="G6776" i="2"/>
  <c r="G6775" i="2"/>
  <c r="G6774" i="2"/>
  <c r="G6773" i="2"/>
  <c r="G6772" i="2"/>
  <c r="G6771" i="2"/>
  <c r="G6770" i="2"/>
  <c r="G6769" i="2"/>
  <c r="G6768" i="2"/>
  <c r="G6767" i="2"/>
  <c r="G6766" i="2"/>
  <c r="E6765" i="2"/>
  <c r="G6762" i="2"/>
  <c r="G6761" i="2"/>
  <c r="G6760" i="2"/>
  <c r="G6759" i="2"/>
  <c r="G6758" i="2"/>
  <c r="E6757" i="2"/>
  <c r="G6754" i="2"/>
  <c r="G6753" i="2"/>
  <c r="G6752" i="2"/>
  <c r="G6751" i="2"/>
  <c r="G6750" i="2"/>
  <c r="E6749" i="2"/>
  <c r="G6746" i="2"/>
  <c r="G6745" i="2"/>
  <c r="G6744" i="2"/>
  <c r="G6743" i="2"/>
  <c r="G6742" i="2"/>
  <c r="E6741" i="2"/>
  <c r="G6738" i="2"/>
  <c r="G6737" i="2"/>
  <c r="G6736" i="2"/>
  <c r="G6735" i="2"/>
  <c r="G6734" i="2"/>
  <c r="G6733" i="2"/>
  <c r="E6732" i="2"/>
  <c r="G6729" i="2"/>
  <c r="G6728" i="2"/>
  <c r="G6727" i="2"/>
  <c r="G6726" i="2"/>
  <c r="G6725" i="2"/>
  <c r="G6724" i="2"/>
  <c r="G6723" i="2"/>
  <c r="G6722" i="2"/>
  <c r="G6721" i="2"/>
  <c r="E6720" i="2"/>
  <c r="G6717" i="2"/>
  <c r="G6716" i="2"/>
  <c r="G6715" i="2"/>
  <c r="G6714" i="2"/>
  <c r="G6713" i="2"/>
  <c r="G6712" i="2"/>
  <c r="G6711" i="2"/>
  <c r="G6710" i="2"/>
  <c r="G6709" i="2"/>
  <c r="E6708" i="2"/>
  <c r="F6707" i="2"/>
  <c r="E6707" i="2"/>
  <c r="G6705" i="2"/>
  <c r="G6702" i="2"/>
  <c r="G6701" i="2"/>
  <c r="G6700" i="2"/>
  <c r="G6699" i="2"/>
  <c r="G6698" i="2"/>
  <c r="G6697" i="2"/>
  <c r="G6696" i="2"/>
  <c r="G6695" i="2"/>
  <c r="G6694" i="2"/>
  <c r="G6693" i="2"/>
  <c r="G6692" i="2"/>
  <c r="E6691" i="2"/>
  <c r="G6688" i="2"/>
  <c r="G6687" i="2"/>
  <c r="G6686" i="2"/>
  <c r="G6685" i="2"/>
  <c r="G6684" i="2"/>
  <c r="G6683" i="2"/>
  <c r="G6682" i="2"/>
  <c r="G6681" i="2"/>
  <c r="G6680" i="2"/>
  <c r="G6679" i="2"/>
  <c r="G6678" i="2"/>
  <c r="E6677" i="2"/>
  <c r="G6674" i="2"/>
  <c r="G6673" i="2"/>
  <c r="G6672" i="2"/>
  <c r="G6671" i="2"/>
  <c r="G6670" i="2"/>
  <c r="G6669" i="2"/>
  <c r="G6668" i="2"/>
  <c r="E6667" i="2"/>
  <c r="G6664" i="2"/>
  <c r="G6663" i="2"/>
  <c r="G6662" i="2"/>
  <c r="G6661" i="2"/>
  <c r="G6660" i="2"/>
  <c r="G6659" i="2"/>
  <c r="G6658" i="2"/>
  <c r="E6657" i="2"/>
  <c r="G6654" i="2"/>
  <c r="G6653" i="2"/>
  <c r="G6652" i="2"/>
  <c r="G6651" i="2"/>
  <c r="G6650" i="2"/>
  <c r="G6649" i="2"/>
  <c r="G6648" i="2"/>
  <c r="E6647" i="2"/>
  <c r="G6644" i="2"/>
  <c r="G6643" i="2"/>
  <c r="G6642" i="2"/>
  <c r="G6641" i="2"/>
  <c r="G6640" i="2"/>
  <c r="G6639" i="2"/>
  <c r="G6638" i="2"/>
  <c r="E6637" i="2"/>
  <c r="G6634" i="2"/>
  <c r="G6633" i="2"/>
  <c r="G6632" i="2"/>
  <c r="G6631" i="2"/>
  <c r="G6630" i="2"/>
  <c r="G6629" i="2"/>
  <c r="G6628" i="2"/>
  <c r="G6627" i="2"/>
  <c r="E6626" i="2"/>
  <c r="G6623" i="2"/>
  <c r="G6622" i="2"/>
  <c r="G6621" i="2"/>
  <c r="G6620" i="2"/>
  <c r="G6619" i="2"/>
  <c r="G6618" i="2"/>
  <c r="G6617" i="2"/>
  <c r="G6616" i="2"/>
  <c r="E6615" i="2"/>
  <c r="G6612" i="2"/>
  <c r="G6611" i="2"/>
  <c r="G6610" i="2"/>
  <c r="G6609" i="2"/>
  <c r="G6608" i="2"/>
  <c r="G6607" i="2"/>
  <c r="G6606" i="2"/>
  <c r="G6605" i="2"/>
  <c r="E6604" i="2"/>
  <c r="G6601" i="2"/>
  <c r="G6600" i="2"/>
  <c r="G6599" i="2"/>
  <c r="G6598" i="2"/>
  <c r="G6597" i="2"/>
  <c r="G6596" i="2"/>
  <c r="G6595" i="2"/>
  <c r="G6594" i="2"/>
  <c r="E6593" i="2"/>
  <c r="G6592" i="2"/>
  <c r="F6592" i="2"/>
  <c r="E6592" i="2"/>
  <c r="G6590" i="2"/>
  <c r="G6394" i="2" s="1"/>
  <c r="G6588" i="2"/>
  <c r="G6584" i="2" s="1"/>
  <c r="G6587" i="2"/>
  <c r="G6586" i="2"/>
  <c r="G6585" i="2"/>
  <c r="F6588" i="2" s="1"/>
  <c r="F6584" i="2" s="1"/>
  <c r="E6584" i="2"/>
  <c r="G6581" i="2"/>
  <c r="G6580" i="2"/>
  <c r="G6579" i="2"/>
  <c r="F6582" i="2" s="1"/>
  <c r="E6578" i="2"/>
  <c r="G6575" i="2"/>
  <c r="G6574" i="2"/>
  <c r="F6576" i="2" s="1"/>
  <c r="F6572" i="2" s="1"/>
  <c r="G6573" i="2"/>
  <c r="E6572" i="2"/>
  <c r="G6569" i="2"/>
  <c r="G6568" i="2"/>
  <c r="G6567" i="2"/>
  <c r="E6566" i="2"/>
  <c r="F6564" i="2"/>
  <c r="G6563" i="2"/>
  <c r="G6562" i="2"/>
  <c r="G6561" i="2"/>
  <c r="E6560" i="2"/>
  <c r="G6557" i="2"/>
  <c r="G6556" i="2"/>
  <c r="F6558" i="2" s="1"/>
  <c r="G6558" i="2" s="1"/>
  <c r="G6555" i="2" s="1"/>
  <c r="E6555" i="2"/>
  <c r="G6552" i="2"/>
  <c r="G6551" i="2"/>
  <c r="E6550" i="2"/>
  <c r="G6547" i="2"/>
  <c r="G6546" i="2"/>
  <c r="E6545" i="2"/>
  <c r="G6542" i="2"/>
  <c r="G6541" i="2"/>
  <c r="E6540" i="2"/>
  <c r="G6537" i="2"/>
  <c r="G6536" i="2"/>
  <c r="F6538" i="2" s="1"/>
  <c r="G6538" i="2" s="1"/>
  <c r="G6535" i="2" s="1"/>
  <c r="E6535" i="2"/>
  <c r="G6532" i="2"/>
  <c r="G6531" i="2"/>
  <c r="E6530" i="2"/>
  <c r="G6527" i="2"/>
  <c r="G6526" i="2"/>
  <c r="F6528" i="2" s="1"/>
  <c r="E6525" i="2"/>
  <c r="G6522" i="2"/>
  <c r="G6521" i="2"/>
  <c r="E6520" i="2"/>
  <c r="G6517" i="2"/>
  <c r="F6518" i="2" s="1"/>
  <c r="G6518" i="2" s="1"/>
  <c r="G6515" i="2" s="1"/>
  <c r="G6516" i="2"/>
  <c r="E6515" i="2"/>
  <c r="G6512" i="2"/>
  <c r="G6511" i="2"/>
  <c r="G6510" i="2"/>
  <c r="E6509" i="2"/>
  <c r="G6506" i="2"/>
  <c r="F6507" i="2" s="1"/>
  <c r="G6505" i="2"/>
  <c r="G6504" i="2"/>
  <c r="E6503" i="2"/>
  <c r="G6500" i="2"/>
  <c r="F6501" i="2" s="1"/>
  <c r="G6499" i="2"/>
  <c r="G6498" i="2"/>
  <c r="E6497" i="2"/>
  <c r="G6494" i="2"/>
  <c r="F6495" i="2" s="1"/>
  <c r="G6493" i="2"/>
  <c r="G6492" i="2"/>
  <c r="E6491" i="2"/>
  <c r="G6488" i="2"/>
  <c r="G6487" i="2"/>
  <c r="G6486" i="2"/>
  <c r="G6485" i="2"/>
  <c r="G6484" i="2"/>
  <c r="F6489" i="2" s="1"/>
  <c r="E6483" i="2"/>
  <c r="G6480" i="2"/>
  <c r="G6479" i="2"/>
  <c r="G6478" i="2"/>
  <c r="G6477" i="2"/>
  <c r="E6476" i="2"/>
  <c r="G6473" i="2"/>
  <c r="G6472" i="2"/>
  <c r="G6471" i="2"/>
  <c r="E6470" i="2"/>
  <c r="G6467" i="2"/>
  <c r="G6466" i="2"/>
  <c r="G6465" i="2"/>
  <c r="G6464" i="2"/>
  <c r="G6463" i="2"/>
  <c r="E6462" i="2"/>
  <c r="G6459" i="2"/>
  <c r="G6458" i="2"/>
  <c r="G6457" i="2"/>
  <c r="G6456" i="2"/>
  <c r="F6460" i="2" s="1"/>
  <c r="G6455" i="2"/>
  <c r="G6454" i="2"/>
  <c r="E6453" i="2"/>
  <c r="G6450" i="2"/>
  <c r="G6449" i="2"/>
  <c r="G6448" i="2"/>
  <c r="G6447" i="2"/>
  <c r="G6446" i="2"/>
  <c r="F6451" i="2" s="1"/>
  <c r="E6445" i="2"/>
  <c r="G6442" i="2"/>
  <c r="G6441" i="2"/>
  <c r="G6440" i="2"/>
  <c r="G6439" i="2"/>
  <c r="G6438" i="2"/>
  <c r="E6437" i="2"/>
  <c r="G6434" i="2"/>
  <c r="F6435" i="2" s="1"/>
  <c r="G6433" i="2"/>
  <c r="G6432" i="2"/>
  <c r="E6431" i="2"/>
  <c r="G6428" i="2"/>
  <c r="G6427" i="2"/>
  <c r="G6426" i="2"/>
  <c r="G6425" i="2"/>
  <c r="G6424" i="2"/>
  <c r="F6429" i="2" s="1"/>
  <c r="E6423" i="2"/>
  <c r="G6420" i="2"/>
  <c r="G6419" i="2"/>
  <c r="G6418" i="2"/>
  <c r="G6417" i="2"/>
  <c r="E6416" i="2"/>
  <c r="G6413" i="2"/>
  <c r="G6412" i="2"/>
  <c r="G6411" i="2"/>
  <c r="E6410" i="2"/>
  <c r="G6407" i="2"/>
  <c r="G6406" i="2"/>
  <c r="G6405" i="2"/>
  <c r="G6404" i="2"/>
  <c r="G6403" i="2"/>
  <c r="G6402" i="2"/>
  <c r="E6401" i="2"/>
  <c r="G6398" i="2"/>
  <c r="G6397" i="2"/>
  <c r="G6396" i="2"/>
  <c r="E6395" i="2"/>
  <c r="F6394" i="2"/>
  <c r="E6394" i="2"/>
  <c r="G6392" i="2"/>
  <c r="G6347" i="2" s="1"/>
  <c r="G6389" i="2"/>
  <c r="G6388" i="2"/>
  <c r="G6387" i="2"/>
  <c r="G6386" i="2"/>
  <c r="G6385" i="2"/>
  <c r="E6384" i="2"/>
  <c r="G6381" i="2"/>
  <c r="G6380" i="2"/>
  <c r="E6379" i="2"/>
  <c r="G6376" i="2"/>
  <c r="G6375" i="2"/>
  <c r="G6374" i="2"/>
  <c r="G6373" i="2"/>
  <c r="E6372" i="2"/>
  <c r="G6369" i="2"/>
  <c r="G6368" i="2"/>
  <c r="G6367" i="2"/>
  <c r="E6366" i="2"/>
  <c r="G6363" i="2"/>
  <c r="G6362" i="2"/>
  <c r="G6361" i="2"/>
  <c r="G6360" i="2"/>
  <c r="G6359" i="2"/>
  <c r="G6358" i="2"/>
  <c r="E6357" i="2"/>
  <c r="G6354" i="2"/>
  <c r="G6353" i="2"/>
  <c r="G6352" i="2"/>
  <c r="G6351" i="2"/>
  <c r="G6350" i="2"/>
  <c r="G6349" i="2"/>
  <c r="E6348" i="2"/>
  <c r="F6347" i="2"/>
  <c r="E6347" i="2"/>
  <c r="F6346" i="2"/>
  <c r="E6346" i="2"/>
  <c r="G6344" i="2"/>
  <c r="G5830" i="2" s="1"/>
  <c r="G6342" i="2"/>
  <c r="G6339" i="2"/>
  <c r="G6338" i="2"/>
  <c r="G6337" i="2"/>
  <c r="G6336" i="2"/>
  <c r="G6335" i="2"/>
  <c r="G6334" i="2"/>
  <c r="G6333" i="2"/>
  <c r="G6332" i="2"/>
  <c r="G6331" i="2"/>
  <c r="E6330" i="2"/>
  <c r="G6327" i="2"/>
  <c r="G6326" i="2"/>
  <c r="G6325" i="2"/>
  <c r="G6324" i="2"/>
  <c r="G6323" i="2"/>
  <c r="G6322" i="2"/>
  <c r="G6321" i="2"/>
  <c r="G6320" i="2"/>
  <c r="G6319" i="2"/>
  <c r="F6328" i="2" s="1"/>
  <c r="E6318" i="2"/>
  <c r="G6315" i="2"/>
  <c r="G6314" i="2"/>
  <c r="G6313" i="2"/>
  <c r="G6312" i="2"/>
  <c r="G6311" i="2"/>
  <c r="G6310" i="2"/>
  <c r="G6309" i="2"/>
  <c r="G6308" i="2"/>
  <c r="G6307" i="2"/>
  <c r="E6306" i="2"/>
  <c r="G6303" i="2"/>
  <c r="G6302" i="2"/>
  <c r="G6301" i="2"/>
  <c r="G6300" i="2"/>
  <c r="G6299" i="2"/>
  <c r="G6298" i="2"/>
  <c r="G6297" i="2"/>
  <c r="G6296" i="2"/>
  <c r="F6304" i="2" s="1"/>
  <c r="G6295" i="2"/>
  <c r="E6294" i="2"/>
  <c r="G6291" i="2"/>
  <c r="G6290" i="2"/>
  <c r="G6289" i="2"/>
  <c r="G6288" i="2"/>
  <c r="G6287" i="2"/>
  <c r="G6286" i="2"/>
  <c r="G6285" i="2"/>
  <c r="G6284" i="2"/>
  <c r="E6283" i="2"/>
  <c r="G6280" i="2"/>
  <c r="G6279" i="2"/>
  <c r="G6278" i="2"/>
  <c r="G6277" i="2"/>
  <c r="G6276" i="2"/>
  <c r="G6275" i="2"/>
  <c r="G6274" i="2"/>
  <c r="G6273" i="2"/>
  <c r="G6272" i="2"/>
  <c r="G6271" i="2"/>
  <c r="G6270" i="2"/>
  <c r="G6269" i="2"/>
  <c r="G6268" i="2"/>
  <c r="F6281" i="2" s="1"/>
  <c r="E6267" i="2"/>
  <c r="G6266" i="2"/>
  <c r="F6266" i="2"/>
  <c r="E6266" i="2"/>
  <c r="G6264" i="2"/>
  <c r="G6101" i="2" s="1"/>
  <c r="G6261" i="2"/>
  <c r="G6260" i="2"/>
  <c r="G6259" i="2"/>
  <c r="G6258" i="2"/>
  <c r="G6257" i="2"/>
  <c r="G6256" i="2"/>
  <c r="G6255" i="2"/>
  <c r="G6254" i="2"/>
  <c r="G6253" i="2"/>
  <c r="G6252" i="2"/>
  <c r="G6251" i="2"/>
  <c r="G6250" i="2"/>
  <c r="E6249" i="2"/>
  <c r="G6246" i="2"/>
  <c r="G6245" i="2"/>
  <c r="G6244" i="2"/>
  <c r="G6243" i="2"/>
  <c r="G6242" i="2"/>
  <c r="G6241" i="2"/>
  <c r="G6240" i="2"/>
  <c r="G6239" i="2"/>
  <c r="G6238" i="2"/>
  <c r="G6237" i="2"/>
  <c r="G6236" i="2"/>
  <c r="G6235" i="2"/>
  <c r="G6234" i="2"/>
  <c r="G6233" i="2"/>
  <c r="F6247" i="2" s="1"/>
  <c r="E6232" i="2"/>
  <c r="G6229" i="2"/>
  <c r="G6228" i="2"/>
  <c r="G6227" i="2"/>
  <c r="G6226" i="2"/>
  <c r="G6225" i="2"/>
  <c r="G6224" i="2"/>
  <c r="G6223" i="2"/>
  <c r="G6222" i="2"/>
  <c r="G6221" i="2"/>
  <c r="G6220" i="2"/>
  <c r="G6219" i="2"/>
  <c r="G6218" i="2"/>
  <c r="G6217" i="2"/>
  <c r="G6216" i="2"/>
  <c r="E6215" i="2"/>
  <c r="G6212" i="2"/>
  <c r="G6211" i="2"/>
  <c r="G6210" i="2"/>
  <c r="G6209" i="2"/>
  <c r="G6208" i="2"/>
  <c r="G6207" i="2"/>
  <c r="G6206" i="2"/>
  <c r="G6205" i="2"/>
  <c r="G6204" i="2"/>
  <c r="G6203" i="2"/>
  <c r="G6202" i="2"/>
  <c r="G6201" i="2"/>
  <c r="F6213" i="2" s="1"/>
  <c r="G6200" i="2"/>
  <c r="G6199" i="2"/>
  <c r="G6198" i="2"/>
  <c r="E6197" i="2"/>
  <c r="G6194" i="2"/>
  <c r="G6193" i="2"/>
  <c r="G6192" i="2"/>
  <c r="G6191" i="2"/>
  <c r="F6195" i="2" s="1"/>
  <c r="G6190" i="2"/>
  <c r="G6189" i="2"/>
  <c r="G6188" i="2"/>
  <c r="E6187" i="2"/>
  <c r="G6184" i="2"/>
  <c r="G6183" i="2"/>
  <c r="G6182" i="2"/>
  <c r="G6181" i="2"/>
  <c r="F6185" i="2" s="1"/>
  <c r="G6180" i="2"/>
  <c r="G6179" i="2"/>
  <c r="G6178" i="2"/>
  <c r="E6177" i="2"/>
  <c r="G6174" i="2"/>
  <c r="G6173" i="2"/>
  <c r="G6172" i="2"/>
  <c r="G6171" i="2"/>
  <c r="G6170" i="2"/>
  <c r="G6169" i="2"/>
  <c r="G6168" i="2"/>
  <c r="E6167" i="2"/>
  <c r="G6164" i="2"/>
  <c r="G6163" i="2"/>
  <c r="G6162" i="2"/>
  <c r="G6161" i="2"/>
  <c r="F6165" i="2" s="1"/>
  <c r="G6160" i="2"/>
  <c r="G6159" i="2"/>
  <c r="G6158" i="2"/>
  <c r="E6157" i="2"/>
  <c r="G6154" i="2"/>
  <c r="G6153" i="2"/>
  <c r="G6152" i="2"/>
  <c r="G6151" i="2"/>
  <c r="F6155" i="2" s="1"/>
  <c r="G6150" i="2"/>
  <c r="G6149" i="2"/>
  <c r="G6148" i="2"/>
  <c r="E6147" i="2"/>
  <c r="G6144" i="2"/>
  <c r="G6143" i="2"/>
  <c r="G6142" i="2"/>
  <c r="G6141" i="2"/>
  <c r="F6145" i="2" s="1"/>
  <c r="G6140" i="2"/>
  <c r="G6139" i="2"/>
  <c r="G6138" i="2"/>
  <c r="E6137" i="2"/>
  <c r="G6134" i="2"/>
  <c r="G6133" i="2"/>
  <c r="G6132" i="2"/>
  <c r="G6131" i="2"/>
  <c r="G6130" i="2"/>
  <c r="G6129" i="2"/>
  <c r="G6128" i="2"/>
  <c r="E6127" i="2"/>
  <c r="G6124" i="2"/>
  <c r="G6123" i="2"/>
  <c r="G6122" i="2"/>
  <c r="G6121" i="2"/>
  <c r="G6120" i="2"/>
  <c r="G6119" i="2"/>
  <c r="G6118" i="2"/>
  <c r="G6117" i="2"/>
  <c r="G6116" i="2"/>
  <c r="G6115" i="2"/>
  <c r="G6114" i="2"/>
  <c r="G6113" i="2"/>
  <c r="G6112" i="2"/>
  <c r="G6111" i="2"/>
  <c r="E6110" i="2"/>
  <c r="G6107" i="2"/>
  <c r="G6106" i="2"/>
  <c r="G6105" i="2"/>
  <c r="G6104" i="2"/>
  <c r="G6103" i="2"/>
  <c r="E6102" i="2"/>
  <c r="F6101" i="2"/>
  <c r="E6101" i="2"/>
  <c r="G6099" i="2"/>
  <c r="G6058" i="2" s="1"/>
  <c r="G6096" i="2"/>
  <c r="G6095" i="2"/>
  <c r="G6094" i="2"/>
  <c r="G6093" i="2"/>
  <c r="G6092" i="2"/>
  <c r="G6091" i="2"/>
  <c r="G6090" i="2"/>
  <c r="E6089" i="2"/>
  <c r="G6086" i="2"/>
  <c r="G6085" i="2"/>
  <c r="G6084" i="2"/>
  <c r="G6083" i="2"/>
  <c r="G6082" i="2"/>
  <c r="G6081" i="2"/>
  <c r="G6080" i="2"/>
  <c r="E6079" i="2"/>
  <c r="G6076" i="2"/>
  <c r="G6075" i="2"/>
  <c r="G6074" i="2"/>
  <c r="G6073" i="2"/>
  <c r="G6072" i="2"/>
  <c r="G6071" i="2"/>
  <c r="G6070" i="2"/>
  <c r="E6069" i="2"/>
  <c r="G6066" i="2"/>
  <c r="G6065" i="2"/>
  <c r="G6064" i="2"/>
  <c r="G6063" i="2"/>
  <c r="G6062" i="2"/>
  <c r="G6061" i="2"/>
  <c r="G6060" i="2"/>
  <c r="F6067" i="2" s="1"/>
  <c r="E6059" i="2"/>
  <c r="F6058" i="2"/>
  <c r="E6058" i="2"/>
  <c r="G6056" i="2"/>
  <c r="G5831" i="2" s="1"/>
  <c r="G6053" i="2"/>
  <c r="G6052" i="2"/>
  <c r="G6051" i="2"/>
  <c r="G6050" i="2"/>
  <c r="G6049" i="2"/>
  <c r="G6048" i="2"/>
  <c r="G6047" i="2"/>
  <c r="G6046" i="2"/>
  <c r="E6045" i="2"/>
  <c r="G6042" i="2"/>
  <c r="G6041" i="2"/>
  <c r="G6040" i="2"/>
  <c r="G6039" i="2"/>
  <c r="G6038" i="2"/>
  <c r="G6037" i="2"/>
  <c r="G6036" i="2"/>
  <c r="E6035" i="2"/>
  <c r="G6032" i="2"/>
  <c r="G6031" i="2"/>
  <c r="F6033" i="2" s="1"/>
  <c r="E6030" i="2"/>
  <c r="G6027" i="2"/>
  <c r="G6026" i="2"/>
  <c r="G6025" i="2"/>
  <c r="G6024" i="2"/>
  <c r="G6023" i="2"/>
  <c r="G6022" i="2"/>
  <c r="G6021" i="2"/>
  <c r="F6028" i="2" s="1"/>
  <c r="E6020" i="2"/>
  <c r="G6017" i="2"/>
  <c r="G6016" i="2"/>
  <c r="G6015" i="2"/>
  <c r="G6014" i="2"/>
  <c r="G6013" i="2"/>
  <c r="G6012" i="2"/>
  <c r="G6011" i="2"/>
  <c r="F6018" i="2" s="1"/>
  <c r="E6010" i="2"/>
  <c r="G6007" i="2"/>
  <c r="G6006" i="2"/>
  <c r="G6005" i="2"/>
  <c r="G6004" i="2"/>
  <c r="G6003" i="2"/>
  <c r="G6002" i="2"/>
  <c r="G6001" i="2"/>
  <c r="G6000" i="2"/>
  <c r="E5999" i="2"/>
  <c r="G5996" i="2"/>
  <c r="G5995" i="2"/>
  <c r="G5994" i="2"/>
  <c r="G5993" i="2"/>
  <c r="G5992" i="2"/>
  <c r="G5991" i="2"/>
  <c r="G5990" i="2"/>
  <c r="G5989" i="2"/>
  <c r="G5988" i="2"/>
  <c r="E5987" i="2"/>
  <c r="G5984" i="2"/>
  <c r="G5983" i="2"/>
  <c r="G5982" i="2"/>
  <c r="G5981" i="2"/>
  <c r="G5980" i="2"/>
  <c r="G5979" i="2"/>
  <c r="G5978" i="2"/>
  <c r="G5977" i="2"/>
  <c r="G5976" i="2"/>
  <c r="G5975" i="2"/>
  <c r="G5974" i="2"/>
  <c r="G5973" i="2"/>
  <c r="F5985" i="2" s="1"/>
  <c r="F5972" i="2" s="1"/>
  <c r="E5972" i="2"/>
  <c r="G5969" i="2"/>
  <c r="G5968" i="2"/>
  <c r="G5967" i="2"/>
  <c r="G5966" i="2"/>
  <c r="G5965" i="2"/>
  <c r="G5964" i="2"/>
  <c r="G5963" i="2"/>
  <c r="G5962" i="2"/>
  <c r="G5961" i="2"/>
  <c r="G5960" i="2"/>
  <c r="G5959" i="2"/>
  <c r="G5958" i="2"/>
  <c r="E5957" i="2"/>
  <c r="G5954" i="2"/>
  <c r="G5953" i="2"/>
  <c r="G5952" i="2"/>
  <c r="G5951" i="2"/>
  <c r="G5950" i="2"/>
  <c r="G5949" i="2"/>
  <c r="G5948" i="2"/>
  <c r="G5947" i="2"/>
  <c r="G5946" i="2"/>
  <c r="G5945" i="2"/>
  <c r="G5944" i="2"/>
  <c r="G5943" i="2"/>
  <c r="E5942" i="2"/>
  <c r="G5939" i="2"/>
  <c r="G5938" i="2"/>
  <c r="G5937" i="2"/>
  <c r="G5936" i="2"/>
  <c r="E5935" i="2"/>
  <c r="G5932" i="2"/>
  <c r="G5931" i="2"/>
  <c r="G5930" i="2"/>
  <c r="G5929" i="2"/>
  <c r="F5933" i="2" s="1"/>
  <c r="F5928" i="2" s="1"/>
  <c r="E5928" i="2"/>
  <c r="G5925" i="2"/>
  <c r="G5924" i="2"/>
  <c r="G5923" i="2"/>
  <c r="G5922" i="2"/>
  <c r="E5921" i="2"/>
  <c r="G5918" i="2"/>
  <c r="G5917" i="2"/>
  <c r="G5916" i="2"/>
  <c r="E5915" i="2"/>
  <c r="G5912" i="2"/>
  <c r="G5911" i="2"/>
  <c r="G5910" i="2"/>
  <c r="G5909" i="2"/>
  <c r="E5908" i="2"/>
  <c r="G5905" i="2"/>
  <c r="G5904" i="2"/>
  <c r="G5903" i="2"/>
  <c r="G5902" i="2"/>
  <c r="F5906" i="2" s="1"/>
  <c r="E5901" i="2"/>
  <c r="G5898" i="2"/>
  <c r="G5897" i="2"/>
  <c r="G5896" i="2"/>
  <c r="G5895" i="2"/>
  <c r="G5894" i="2"/>
  <c r="E5893" i="2"/>
  <c r="G5890" i="2"/>
  <c r="G5889" i="2"/>
  <c r="G5888" i="2"/>
  <c r="G5887" i="2"/>
  <c r="G5886" i="2"/>
  <c r="G5885" i="2"/>
  <c r="E5884" i="2"/>
  <c r="G5881" i="2"/>
  <c r="G5880" i="2"/>
  <c r="G5879" i="2"/>
  <c r="G5878" i="2"/>
  <c r="G5877" i="2"/>
  <c r="G5876" i="2"/>
  <c r="E5875" i="2"/>
  <c r="G5872" i="2"/>
  <c r="G5871" i="2"/>
  <c r="G5870" i="2"/>
  <c r="G5869" i="2"/>
  <c r="G5868" i="2"/>
  <c r="E5867" i="2"/>
  <c r="G5864" i="2"/>
  <c r="G5863" i="2"/>
  <c r="G5862" i="2"/>
  <c r="G5861" i="2"/>
  <c r="E5860" i="2"/>
  <c r="G5857" i="2"/>
  <c r="G5856" i="2"/>
  <c r="G5855" i="2"/>
  <c r="G5854" i="2"/>
  <c r="F5858" i="2" s="1"/>
  <c r="F5853" i="2" s="1"/>
  <c r="E5853" i="2"/>
  <c r="G5850" i="2"/>
  <c r="G5849" i="2"/>
  <c r="G5848" i="2"/>
  <c r="G5847" i="2"/>
  <c r="E5846" i="2"/>
  <c r="G5843" i="2"/>
  <c r="G5842" i="2"/>
  <c r="F5844" i="2" s="1"/>
  <c r="E5841" i="2"/>
  <c r="G5838" i="2"/>
  <c r="G5837" i="2"/>
  <c r="G5836" i="2"/>
  <c r="G5835" i="2"/>
  <c r="G5834" i="2"/>
  <c r="G5833" i="2"/>
  <c r="E5832" i="2"/>
  <c r="F5831" i="2"/>
  <c r="E5831" i="2"/>
  <c r="F5830" i="2"/>
  <c r="E5830" i="2"/>
  <c r="G5828" i="2"/>
  <c r="G5826" i="2"/>
  <c r="G5747" i="2" s="1"/>
  <c r="G5823" i="2"/>
  <c r="G5822" i="2"/>
  <c r="G5821" i="2"/>
  <c r="G5820" i="2"/>
  <c r="E5819" i="2"/>
  <c r="G5816" i="2"/>
  <c r="G5815" i="2"/>
  <c r="G5814" i="2"/>
  <c r="G5813" i="2"/>
  <c r="F5817" i="2" s="1"/>
  <c r="F5812" i="2" s="1"/>
  <c r="E5812" i="2"/>
  <c r="G5809" i="2"/>
  <c r="G5808" i="2"/>
  <c r="G5807" i="2"/>
  <c r="G5806" i="2"/>
  <c r="G5805" i="2"/>
  <c r="E5804" i="2"/>
  <c r="F5802" i="2"/>
  <c r="G5801" i="2"/>
  <c r="G5800" i="2"/>
  <c r="G5799" i="2"/>
  <c r="E5798" i="2"/>
  <c r="G5795" i="2"/>
  <c r="G5794" i="2"/>
  <c r="G5793" i="2"/>
  <c r="G5792" i="2"/>
  <c r="F5796" i="2" s="1"/>
  <c r="G5791" i="2"/>
  <c r="E5790" i="2"/>
  <c r="G5787" i="2"/>
  <c r="G5786" i="2"/>
  <c r="F5788" i="2" s="1"/>
  <c r="E5785" i="2"/>
  <c r="G5782" i="2"/>
  <c r="G5781" i="2"/>
  <c r="G5780" i="2"/>
  <c r="G5779" i="2"/>
  <c r="G5778" i="2"/>
  <c r="E5777" i="2"/>
  <c r="G5774" i="2"/>
  <c r="G5773" i="2"/>
  <c r="G5772" i="2"/>
  <c r="G5771" i="2"/>
  <c r="G5770" i="2"/>
  <c r="F5775" i="2" s="1"/>
  <c r="E5769" i="2"/>
  <c r="G5766" i="2"/>
  <c r="G5765" i="2"/>
  <c r="G5764" i="2"/>
  <c r="G5763" i="2"/>
  <c r="E5762" i="2"/>
  <c r="G5759" i="2"/>
  <c r="G5758" i="2"/>
  <c r="G5757" i="2"/>
  <c r="G5756" i="2"/>
  <c r="E5755" i="2"/>
  <c r="G5752" i="2"/>
  <c r="G5751" i="2"/>
  <c r="G5750" i="2"/>
  <c r="G5749" i="2"/>
  <c r="E5748" i="2"/>
  <c r="F5747" i="2"/>
  <c r="E5747" i="2"/>
  <c r="G5745" i="2"/>
  <c r="G5742" i="2"/>
  <c r="G5741" i="2"/>
  <c r="G5740" i="2"/>
  <c r="G5739" i="2"/>
  <c r="G5738" i="2"/>
  <c r="G5737" i="2"/>
  <c r="G5736" i="2"/>
  <c r="G5735" i="2"/>
  <c r="F5743" i="2" s="1"/>
  <c r="E5734" i="2"/>
  <c r="G5731" i="2"/>
  <c r="G5730" i="2"/>
  <c r="G5729" i="2"/>
  <c r="G5728" i="2"/>
  <c r="G5727" i="2"/>
  <c r="G5726" i="2"/>
  <c r="G5725" i="2"/>
  <c r="E5724" i="2"/>
  <c r="G5721" i="2"/>
  <c r="G5720" i="2"/>
  <c r="G5719" i="2"/>
  <c r="G5718" i="2"/>
  <c r="G5717" i="2"/>
  <c r="G5716" i="2"/>
  <c r="G5715" i="2"/>
  <c r="G5714" i="2"/>
  <c r="G5713" i="2"/>
  <c r="G5712" i="2"/>
  <c r="G5711" i="2"/>
  <c r="G5710" i="2"/>
  <c r="E5709" i="2"/>
  <c r="G5706" i="2"/>
  <c r="G5705" i="2"/>
  <c r="G5704" i="2"/>
  <c r="G5703" i="2"/>
  <c r="G5702" i="2"/>
  <c r="G5701" i="2"/>
  <c r="G5700" i="2"/>
  <c r="G5699" i="2"/>
  <c r="G5698" i="2"/>
  <c r="E5697" i="2"/>
  <c r="G5694" i="2"/>
  <c r="G5693" i="2"/>
  <c r="G5692" i="2"/>
  <c r="G5691" i="2"/>
  <c r="G5690" i="2"/>
  <c r="G5689" i="2"/>
  <c r="G5688" i="2"/>
  <c r="G5687" i="2"/>
  <c r="E5686" i="2"/>
  <c r="G5683" i="2"/>
  <c r="G5682" i="2"/>
  <c r="G5681" i="2"/>
  <c r="G5680" i="2"/>
  <c r="G5679" i="2"/>
  <c r="G5678" i="2"/>
  <c r="G5677" i="2"/>
  <c r="G5676" i="2"/>
  <c r="G5675" i="2"/>
  <c r="E5674" i="2"/>
  <c r="G5671" i="2"/>
  <c r="G5670" i="2"/>
  <c r="G5669" i="2"/>
  <c r="G5668" i="2"/>
  <c r="G5667" i="2"/>
  <c r="G5666" i="2"/>
  <c r="G5665" i="2"/>
  <c r="G5664" i="2"/>
  <c r="E5663" i="2"/>
  <c r="G5660" i="2"/>
  <c r="G5659" i="2"/>
  <c r="G5658" i="2"/>
  <c r="E5657" i="2"/>
  <c r="G5654" i="2"/>
  <c r="G5653" i="2"/>
  <c r="G5652" i="2"/>
  <c r="G5651" i="2"/>
  <c r="G5650" i="2"/>
  <c r="G5649" i="2"/>
  <c r="G5648" i="2"/>
  <c r="G5647" i="2"/>
  <c r="G5646" i="2"/>
  <c r="G5645" i="2"/>
  <c r="G5644" i="2"/>
  <c r="E5643" i="2"/>
  <c r="G5640" i="2"/>
  <c r="G5639" i="2"/>
  <c r="G5638" i="2"/>
  <c r="G5637" i="2"/>
  <c r="G5636" i="2"/>
  <c r="G5635" i="2"/>
  <c r="G5634" i="2"/>
  <c r="G5633" i="2"/>
  <c r="G5632" i="2"/>
  <c r="G5631" i="2"/>
  <c r="G5630" i="2"/>
  <c r="G5629" i="2"/>
  <c r="E5628" i="2"/>
  <c r="G5625" i="2"/>
  <c r="G5624" i="2"/>
  <c r="G5623" i="2"/>
  <c r="G5622" i="2"/>
  <c r="G5621" i="2"/>
  <c r="G5620" i="2"/>
  <c r="G5619" i="2"/>
  <c r="G5618" i="2"/>
  <c r="F5626" i="2" s="1"/>
  <c r="F5616" i="2" s="1"/>
  <c r="G5617" i="2"/>
  <c r="E5616" i="2"/>
  <c r="G5613" i="2"/>
  <c r="G5612" i="2"/>
  <c r="G5611" i="2"/>
  <c r="G5610" i="2"/>
  <c r="G5609" i="2"/>
  <c r="G5608" i="2"/>
  <c r="G5607" i="2"/>
  <c r="G5606" i="2"/>
  <c r="G5605" i="2"/>
  <c r="G5604" i="2"/>
  <c r="E5603" i="2"/>
  <c r="G5600" i="2"/>
  <c r="G5599" i="2"/>
  <c r="G5598" i="2"/>
  <c r="G5597" i="2"/>
  <c r="G5596" i="2"/>
  <c r="G5595" i="2"/>
  <c r="G5594" i="2"/>
  <c r="G5593" i="2"/>
  <c r="E5592" i="2"/>
  <c r="G5589" i="2"/>
  <c r="G5588" i="2"/>
  <c r="G5587" i="2"/>
  <c r="G5586" i="2"/>
  <c r="G5585" i="2"/>
  <c r="G5584" i="2"/>
  <c r="G5583" i="2"/>
  <c r="G5582" i="2"/>
  <c r="E5581" i="2"/>
  <c r="G5578" i="2"/>
  <c r="G5577" i="2"/>
  <c r="G5576" i="2"/>
  <c r="G5575" i="2"/>
  <c r="G5574" i="2"/>
  <c r="G5573" i="2"/>
  <c r="E5572" i="2"/>
  <c r="G5569" i="2"/>
  <c r="G5568" i="2"/>
  <c r="G5567" i="2"/>
  <c r="G5566" i="2"/>
  <c r="G5565" i="2"/>
  <c r="G5564" i="2"/>
  <c r="E5563" i="2"/>
  <c r="G5560" i="2"/>
  <c r="G5559" i="2"/>
  <c r="G5558" i="2"/>
  <c r="G5557" i="2"/>
  <c r="G5556" i="2"/>
  <c r="G5555" i="2"/>
  <c r="G5554" i="2"/>
  <c r="G5553" i="2"/>
  <c r="G5552" i="2"/>
  <c r="G5551" i="2"/>
  <c r="G5550" i="2"/>
  <c r="E5549" i="2"/>
  <c r="G5546" i="2"/>
  <c r="G5545" i="2"/>
  <c r="G5544" i="2"/>
  <c r="G5543" i="2"/>
  <c r="G5542" i="2"/>
  <c r="G5541" i="2"/>
  <c r="G5540" i="2"/>
  <c r="F5547" i="2" s="1"/>
  <c r="E5539" i="2"/>
  <c r="G5536" i="2"/>
  <c r="G5535" i="2"/>
  <c r="G5534" i="2"/>
  <c r="G5533" i="2"/>
  <c r="G5532" i="2"/>
  <c r="G5531" i="2"/>
  <c r="G5530" i="2"/>
  <c r="G5529" i="2"/>
  <c r="G5528" i="2"/>
  <c r="G5527" i="2"/>
  <c r="E5526" i="2"/>
  <c r="G5523" i="2"/>
  <c r="G5522" i="2"/>
  <c r="G5521" i="2"/>
  <c r="G5520" i="2"/>
  <c r="G5519" i="2"/>
  <c r="G5518" i="2"/>
  <c r="E5517" i="2"/>
  <c r="G5514" i="2"/>
  <c r="G5513" i="2"/>
  <c r="G5512" i="2"/>
  <c r="G5511" i="2"/>
  <c r="G5510" i="2"/>
  <c r="G5509" i="2"/>
  <c r="G5508" i="2"/>
  <c r="G5507" i="2"/>
  <c r="G5506" i="2"/>
  <c r="G5505" i="2"/>
  <c r="G5504" i="2"/>
  <c r="G5503" i="2"/>
  <c r="E5502" i="2"/>
  <c r="G5499" i="2"/>
  <c r="G5498" i="2"/>
  <c r="G5497" i="2"/>
  <c r="G5496" i="2"/>
  <c r="G5495" i="2"/>
  <c r="G5494" i="2"/>
  <c r="G5493" i="2"/>
  <c r="G5492" i="2"/>
  <c r="G5491" i="2"/>
  <c r="G5490" i="2"/>
  <c r="G5489" i="2"/>
  <c r="G5488" i="2"/>
  <c r="F5500" i="2" s="1"/>
  <c r="F5486" i="2" s="1"/>
  <c r="G5487" i="2"/>
  <c r="E5486" i="2"/>
  <c r="G5483" i="2"/>
  <c r="G5482" i="2"/>
  <c r="G5481" i="2"/>
  <c r="G5480" i="2"/>
  <c r="G5479" i="2"/>
  <c r="G5478" i="2"/>
  <c r="G5477" i="2"/>
  <c r="G5476" i="2"/>
  <c r="G5475" i="2"/>
  <c r="G5474" i="2"/>
  <c r="E5473" i="2"/>
  <c r="G5470" i="2"/>
  <c r="G5469" i="2"/>
  <c r="G5468" i="2"/>
  <c r="G5467" i="2"/>
  <c r="G5466" i="2"/>
  <c r="G5465" i="2"/>
  <c r="G5464" i="2"/>
  <c r="G5463" i="2"/>
  <c r="G5462" i="2"/>
  <c r="G5461" i="2"/>
  <c r="G5460" i="2"/>
  <c r="G5459" i="2"/>
  <c r="G5458" i="2"/>
  <c r="E5457" i="2"/>
  <c r="G5454" i="2"/>
  <c r="G5453" i="2"/>
  <c r="G5452" i="2"/>
  <c r="G5451" i="2"/>
  <c r="G5450" i="2"/>
  <c r="G5449" i="2"/>
  <c r="G5448" i="2"/>
  <c r="G5447" i="2"/>
  <c r="G5446" i="2"/>
  <c r="G5445" i="2"/>
  <c r="G5444" i="2"/>
  <c r="E5443" i="2"/>
  <c r="G5440" i="2"/>
  <c r="G5439" i="2"/>
  <c r="G5438" i="2"/>
  <c r="G5437" i="2"/>
  <c r="G5436" i="2"/>
  <c r="G5435" i="2"/>
  <c r="G5434" i="2"/>
  <c r="G5433" i="2"/>
  <c r="G5432" i="2"/>
  <c r="G5431" i="2"/>
  <c r="E5430" i="2"/>
  <c r="G5427" i="2"/>
  <c r="G5426" i="2"/>
  <c r="G5425" i="2"/>
  <c r="G5424" i="2"/>
  <c r="G5423" i="2"/>
  <c r="G5422" i="2"/>
  <c r="G5421" i="2"/>
  <c r="G5420" i="2"/>
  <c r="E5419" i="2"/>
  <c r="G5418" i="2"/>
  <c r="F5418" i="2"/>
  <c r="E5418" i="2"/>
  <c r="G5416" i="2"/>
  <c r="G5413" i="2"/>
  <c r="G5412" i="2"/>
  <c r="G5411" i="2"/>
  <c r="G5410" i="2"/>
  <c r="G5409" i="2"/>
  <c r="G5408" i="2"/>
  <c r="G5407" i="2"/>
  <c r="G5406" i="2"/>
  <c r="G5405" i="2"/>
  <c r="G5404" i="2"/>
  <c r="G5403" i="2"/>
  <c r="E5402" i="2"/>
  <c r="G5399" i="2"/>
  <c r="G5398" i="2"/>
  <c r="G5397" i="2"/>
  <c r="G5396" i="2"/>
  <c r="G5395" i="2"/>
  <c r="G5394" i="2"/>
  <c r="G5393" i="2"/>
  <c r="G5392" i="2"/>
  <c r="G5391" i="2"/>
  <c r="G5390" i="2"/>
  <c r="G5389" i="2"/>
  <c r="G5388" i="2"/>
  <c r="G5387" i="2"/>
  <c r="G5386" i="2"/>
  <c r="G5385" i="2"/>
  <c r="G5384" i="2"/>
  <c r="G5383" i="2"/>
  <c r="G5382" i="2"/>
  <c r="E5381" i="2"/>
  <c r="G5378" i="2"/>
  <c r="G5377" i="2"/>
  <c r="G5376" i="2"/>
  <c r="G5375" i="2"/>
  <c r="G5374" i="2"/>
  <c r="G5373" i="2"/>
  <c r="G5372" i="2"/>
  <c r="G5371" i="2"/>
  <c r="G5370" i="2"/>
  <c r="G5369" i="2"/>
  <c r="G5368" i="2"/>
  <c r="G5367" i="2"/>
  <c r="E5366" i="2"/>
  <c r="G5363" i="2"/>
  <c r="G5362" i="2"/>
  <c r="G5361" i="2"/>
  <c r="G5360" i="2"/>
  <c r="G5359" i="2"/>
  <c r="G5358" i="2"/>
  <c r="G5357" i="2"/>
  <c r="G5356" i="2"/>
  <c r="G5355" i="2"/>
  <c r="G5354" i="2"/>
  <c r="G5353" i="2"/>
  <c r="G5352" i="2"/>
  <c r="G5351" i="2"/>
  <c r="G5350" i="2"/>
  <c r="G5349" i="2"/>
  <c r="G5348" i="2"/>
  <c r="G5347" i="2"/>
  <c r="G5346" i="2"/>
  <c r="E5345" i="2"/>
  <c r="G5342" i="2"/>
  <c r="G5341" i="2"/>
  <c r="E5340" i="2"/>
  <c r="G5337" i="2"/>
  <c r="G5336" i="2"/>
  <c r="G5335" i="2"/>
  <c r="G5334" i="2"/>
  <c r="E5333" i="2"/>
  <c r="G5330" i="2"/>
  <c r="G5329" i="2"/>
  <c r="G5328" i="2"/>
  <c r="G5327" i="2"/>
  <c r="G5326" i="2"/>
  <c r="E5325" i="2"/>
  <c r="G5322" i="2"/>
  <c r="G5321" i="2"/>
  <c r="G5320" i="2"/>
  <c r="G5319" i="2"/>
  <c r="G5318" i="2"/>
  <c r="E5317" i="2"/>
  <c r="G5314" i="2"/>
  <c r="G5313" i="2"/>
  <c r="G5312" i="2"/>
  <c r="G5311" i="2"/>
  <c r="G5310" i="2"/>
  <c r="E5309" i="2"/>
  <c r="G5306" i="2"/>
  <c r="G5305" i="2"/>
  <c r="G5304" i="2"/>
  <c r="G5303" i="2"/>
  <c r="G5302" i="2"/>
  <c r="E5301" i="2"/>
  <c r="G5298" i="2"/>
  <c r="G5297" i="2"/>
  <c r="G5296" i="2"/>
  <c r="G5295" i="2"/>
  <c r="G5294" i="2"/>
  <c r="E5293" i="2"/>
  <c r="G5290" i="2"/>
  <c r="G5289" i="2"/>
  <c r="G5288" i="2"/>
  <c r="G5287" i="2"/>
  <c r="G5286" i="2"/>
  <c r="E5285" i="2"/>
  <c r="G5282" i="2"/>
  <c r="G5281" i="2"/>
  <c r="G5280" i="2"/>
  <c r="G5279" i="2"/>
  <c r="G5278" i="2"/>
  <c r="E5277" i="2"/>
  <c r="G5274" i="2"/>
  <c r="G5273" i="2"/>
  <c r="G5272" i="2"/>
  <c r="G5271" i="2"/>
  <c r="G5270" i="2"/>
  <c r="E5269" i="2"/>
  <c r="G5266" i="2"/>
  <c r="G5265" i="2"/>
  <c r="G5264" i="2"/>
  <c r="G5263" i="2"/>
  <c r="E5262" i="2"/>
  <c r="G5259" i="2"/>
  <c r="G5258" i="2"/>
  <c r="G5257" i="2"/>
  <c r="G5256" i="2"/>
  <c r="E5255" i="2"/>
  <c r="G5254" i="2"/>
  <c r="F5254" i="2"/>
  <c r="E5254" i="2"/>
  <c r="G5252" i="2"/>
  <c r="G4880" i="2" s="1"/>
  <c r="G5249" i="2"/>
  <c r="G5248" i="2"/>
  <c r="G5247" i="2"/>
  <c r="G5246" i="2"/>
  <c r="G5245" i="2"/>
  <c r="G5244" i="2"/>
  <c r="G5243" i="2"/>
  <c r="G5242" i="2"/>
  <c r="G5241" i="2"/>
  <c r="G5240" i="2"/>
  <c r="G5239" i="2"/>
  <c r="G5238" i="2"/>
  <c r="F5250" i="2" s="1"/>
  <c r="F5237" i="2" s="1"/>
  <c r="E5237" i="2"/>
  <c r="G5234" i="2"/>
  <c r="G5233" i="2"/>
  <c r="G5232" i="2"/>
  <c r="G5231" i="2"/>
  <c r="G5230" i="2"/>
  <c r="E5229" i="2"/>
  <c r="G5226" i="2"/>
  <c r="G5225" i="2"/>
  <c r="G5224" i="2"/>
  <c r="G5223" i="2"/>
  <c r="G5222" i="2"/>
  <c r="E5221" i="2"/>
  <c r="G5218" i="2"/>
  <c r="G5217" i="2"/>
  <c r="G5216" i="2"/>
  <c r="G5215" i="2"/>
  <c r="G5214" i="2"/>
  <c r="E5213" i="2"/>
  <c r="G5210" i="2"/>
  <c r="G5209" i="2"/>
  <c r="G5208" i="2"/>
  <c r="G5207" i="2"/>
  <c r="G5206" i="2"/>
  <c r="F5211" i="2" s="1"/>
  <c r="G5211" i="2" s="1"/>
  <c r="G5205" i="2" s="1"/>
  <c r="E5205" i="2"/>
  <c r="G5202" i="2"/>
  <c r="G5201" i="2"/>
  <c r="G5200" i="2"/>
  <c r="G5199" i="2"/>
  <c r="G5198" i="2"/>
  <c r="G5197" i="2"/>
  <c r="F5203" i="2" s="1"/>
  <c r="E5196" i="2"/>
  <c r="G5193" i="2"/>
  <c r="G5192" i="2"/>
  <c r="G5191" i="2"/>
  <c r="G5190" i="2"/>
  <c r="G5189" i="2"/>
  <c r="E5188" i="2"/>
  <c r="G5185" i="2"/>
  <c r="G5184" i="2"/>
  <c r="G5183" i="2"/>
  <c r="G5182" i="2"/>
  <c r="G5181" i="2"/>
  <c r="G5180" i="2"/>
  <c r="G5179" i="2"/>
  <c r="G5178" i="2"/>
  <c r="G5177" i="2"/>
  <c r="G5176" i="2"/>
  <c r="G5175" i="2"/>
  <c r="G5174" i="2"/>
  <c r="E5173" i="2"/>
  <c r="G5170" i="2"/>
  <c r="G5169" i="2"/>
  <c r="G5168" i="2"/>
  <c r="G5167" i="2"/>
  <c r="G5166" i="2"/>
  <c r="G5165" i="2"/>
  <c r="G5164" i="2"/>
  <c r="G5163" i="2"/>
  <c r="G5162" i="2"/>
  <c r="G5161" i="2"/>
  <c r="E5160" i="2"/>
  <c r="G5157" i="2"/>
  <c r="G5156" i="2"/>
  <c r="G5155" i="2"/>
  <c r="G5154" i="2"/>
  <c r="G5153" i="2"/>
  <c r="G5152" i="2"/>
  <c r="G5151" i="2"/>
  <c r="G5150" i="2"/>
  <c r="G5149" i="2"/>
  <c r="G5148" i="2"/>
  <c r="E5147" i="2"/>
  <c r="G5144" i="2"/>
  <c r="G5143" i="2"/>
  <c r="G5142" i="2"/>
  <c r="G5141" i="2"/>
  <c r="G5140" i="2"/>
  <c r="G5139" i="2"/>
  <c r="G5138" i="2"/>
  <c r="G5137" i="2"/>
  <c r="G5136" i="2"/>
  <c r="G5135" i="2"/>
  <c r="E5134" i="2"/>
  <c r="G5131" i="2"/>
  <c r="G5130" i="2"/>
  <c r="G5129" i="2"/>
  <c r="G5128" i="2"/>
  <c r="G5127" i="2"/>
  <c r="G5126" i="2"/>
  <c r="G5125" i="2"/>
  <c r="G5124" i="2"/>
  <c r="G5123" i="2"/>
  <c r="G5122" i="2"/>
  <c r="E5121" i="2"/>
  <c r="G5118" i="2"/>
  <c r="G5117" i="2"/>
  <c r="G5116" i="2"/>
  <c r="G5115" i="2"/>
  <c r="G5114" i="2"/>
  <c r="G5113" i="2"/>
  <c r="G5112" i="2"/>
  <c r="G5111" i="2"/>
  <c r="G5110" i="2"/>
  <c r="G5109" i="2"/>
  <c r="G5108" i="2"/>
  <c r="E5107" i="2"/>
  <c r="G5104" i="2"/>
  <c r="G5103" i="2"/>
  <c r="G5102" i="2"/>
  <c r="G5101" i="2"/>
  <c r="G5100" i="2"/>
  <c r="E5099" i="2"/>
  <c r="G5096" i="2"/>
  <c r="G5095" i="2"/>
  <c r="G5094" i="2"/>
  <c r="G5093" i="2"/>
  <c r="G5092" i="2"/>
  <c r="E5091" i="2"/>
  <c r="G5088" i="2"/>
  <c r="G5087" i="2"/>
  <c r="G5086" i="2"/>
  <c r="G5085" i="2"/>
  <c r="G5084" i="2"/>
  <c r="G5083" i="2"/>
  <c r="E5082" i="2"/>
  <c r="G5079" i="2"/>
  <c r="G5078" i="2"/>
  <c r="G5077" i="2"/>
  <c r="G5076" i="2"/>
  <c r="G5075" i="2"/>
  <c r="G5074" i="2"/>
  <c r="E5073" i="2"/>
  <c r="G5070" i="2"/>
  <c r="G5069" i="2"/>
  <c r="G5068" i="2"/>
  <c r="G5067" i="2"/>
  <c r="G5066" i="2"/>
  <c r="G5065" i="2"/>
  <c r="E5064" i="2"/>
  <c r="G5061" i="2"/>
  <c r="G5060" i="2"/>
  <c r="G5059" i="2"/>
  <c r="G5058" i="2"/>
  <c r="G5057" i="2"/>
  <c r="G5056" i="2"/>
  <c r="E5055" i="2"/>
  <c r="G5052" i="2"/>
  <c r="G5051" i="2"/>
  <c r="G5050" i="2"/>
  <c r="G5049" i="2"/>
  <c r="G5048" i="2"/>
  <c r="E5047" i="2"/>
  <c r="G5044" i="2"/>
  <c r="G5043" i="2"/>
  <c r="G5042" i="2"/>
  <c r="G5041" i="2"/>
  <c r="G5040" i="2"/>
  <c r="G5039" i="2"/>
  <c r="E5038" i="2"/>
  <c r="G5035" i="2"/>
  <c r="G5034" i="2"/>
  <c r="G5033" i="2"/>
  <c r="G5032" i="2"/>
  <c r="G5031" i="2"/>
  <c r="G5030" i="2"/>
  <c r="E5029" i="2"/>
  <c r="G5026" i="2"/>
  <c r="G5025" i="2"/>
  <c r="G5024" i="2"/>
  <c r="G5023" i="2"/>
  <c r="G5022" i="2"/>
  <c r="G5021" i="2"/>
  <c r="G5020" i="2"/>
  <c r="E5019" i="2"/>
  <c r="G5016" i="2"/>
  <c r="G5015" i="2"/>
  <c r="G5014" i="2"/>
  <c r="G5013" i="2"/>
  <c r="G5012" i="2"/>
  <c r="G5011" i="2"/>
  <c r="E5010" i="2"/>
  <c r="G5007" i="2"/>
  <c r="G5006" i="2"/>
  <c r="G5005" i="2"/>
  <c r="G5004" i="2"/>
  <c r="G5003" i="2"/>
  <c r="G5002" i="2"/>
  <c r="E5001" i="2"/>
  <c r="G4998" i="2"/>
  <c r="G4997" i="2"/>
  <c r="G4996" i="2"/>
  <c r="G4995" i="2"/>
  <c r="G4994" i="2"/>
  <c r="E4993" i="2"/>
  <c r="G4990" i="2"/>
  <c r="G4989" i="2"/>
  <c r="G4988" i="2"/>
  <c r="G4987" i="2"/>
  <c r="G4986" i="2"/>
  <c r="E4985" i="2"/>
  <c r="G4982" i="2"/>
  <c r="G4981" i="2"/>
  <c r="G4980" i="2"/>
  <c r="G4979" i="2"/>
  <c r="G4978" i="2"/>
  <c r="E4977" i="2"/>
  <c r="G4974" i="2"/>
  <c r="G4973" i="2"/>
  <c r="G4972" i="2"/>
  <c r="G4971" i="2"/>
  <c r="G4970" i="2"/>
  <c r="E4969" i="2"/>
  <c r="G4966" i="2"/>
  <c r="G4965" i="2"/>
  <c r="G4964" i="2"/>
  <c r="G4963" i="2"/>
  <c r="G4962" i="2"/>
  <c r="E4961" i="2"/>
  <c r="G4958" i="2"/>
  <c r="G4957" i="2"/>
  <c r="G4956" i="2"/>
  <c r="G4955" i="2"/>
  <c r="G4954" i="2"/>
  <c r="E4953" i="2"/>
  <c r="G4950" i="2"/>
  <c r="G4949" i="2"/>
  <c r="G4948" i="2"/>
  <c r="G4947" i="2"/>
  <c r="G4946" i="2"/>
  <c r="E4945" i="2"/>
  <c r="G4942" i="2"/>
  <c r="G4941" i="2"/>
  <c r="G4940" i="2"/>
  <c r="G4939" i="2"/>
  <c r="G4938" i="2"/>
  <c r="E4937" i="2"/>
  <c r="G4934" i="2"/>
  <c r="G4933" i="2"/>
  <c r="G4932" i="2"/>
  <c r="G4931" i="2"/>
  <c r="G4930" i="2"/>
  <c r="E4929" i="2"/>
  <c r="G4926" i="2"/>
  <c r="G4925" i="2"/>
  <c r="G4924" i="2"/>
  <c r="G4923" i="2"/>
  <c r="G4922" i="2"/>
  <c r="E4921" i="2"/>
  <c r="G4918" i="2"/>
  <c r="G4917" i="2"/>
  <c r="G4916" i="2"/>
  <c r="G4915" i="2"/>
  <c r="G4914" i="2"/>
  <c r="E4913" i="2"/>
  <c r="G4910" i="2"/>
  <c r="G4909" i="2"/>
  <c r="G4908" i="2"/>
  <c r="G4907" i="2"/>
  <c r="G4906" i="2"/>
  <c r="E4905" i="2"/>
  <c r="G4902" i="2"/>
  <c r="G4901" i="2"/>
  <c r="G4900" i="2"/>
  <c r="G4899" i="2"/>
  <c r="G4898" i="2"/>
  <c r="E4897" i="2"/>
  <c r="G4894" i="2"/>
  <c r="G4893" i="2"/>
  <c r="G4892" i="2"/>
  <c r="G4891" i="2"/>
  <c r="G4890" i="2"/>
  <c r="E4889" i="2"/>
  <c r="G4886" i="2"/>
  <c r="G4885" i="2"/>
  <c r="G4884" i="2"/>
  <c r="G4883" i="2"/>
  <c r="G4882" i="2"/>
  <c r="E4881" i="2"/>
  <c r="F4880" i="2"/>
  <c r="E4880" i="2"/>
  <c r="G4878" i="2"/>
  <c r="G4811" i="2" s="1"/>
  <c r="G4875" i="2"/>
  <c r="G4874" i="2"/>
  <c r="G4873" i="2"/>
  <c r="G4872" i="2"/>
  <c r="G4871" i="2"/>
  <c r="G4870" i="2"/>
  <c r="G4869" i="2"/>
  <c r="G4868" i="2"/>
  <c r="F4876" i="2" s="1"/>
  <c r="E4867" i="2"/>
  <c r="G4864" i="2"/>
  <c r="G4863" i="2"/>
  <c r="G4862" i="2"/>
  <c r="G4861" i="2"/>
  <c r="G4860" i="2"/>
  <c r="G4859" i="2"/>
  <c r="G4858" i="2"/>
  <c r="G4857" i="2"/>
  <c r="E4856" i="2"/>
  <c r="G4853" i="2"/>
  <c r="G4852" i="2"/>
  <c r="G4851" i="2"/>
  <c r="G4850" i="2"/>
  <c r="G4849" i="2"/>
  <c r="G4848" i="2"/>
  <c r="G4847" i="2"/>
  <c r="G4846" i="2"/>
  <c r="F4854" i="2" s="1"/>
  <c r="E4845" i="2"/>
  <c r="G4842" i="2"/>
  <c r="G4841" i="2"/>
  <c r="G4840" i="2"/>
  <c r="G4839" i="2"/>
  <c r="G4838" i="2"/>
  <c r="G4837" i="2"/>
  <c r="G4836" i="2"/>
  <c r="G4835" i="2"/>
  <c r="E4834" i="2"/>
  <c r="G4831" i="2"/>
  <c r="G4830" i="2"/>
  <c r="G4829" i="2"/>
  <c r="G4828" i="2"/>
  <c r="G4827" i="2"/>
  <c r="G4826" i="2"/>
  <c r="G4825" i="2"/>
  <c r="G4824" i="2"/>
  <c r="E4823" i="2"/>
  <c r="G4820" i="2"/>
  <c r="G4819" i="2"/>
  <c r="G4818" i="2"/>
  <c r="G4817" i="2"/>
  <c r="G4816" i="2"/>
  <c r="G4815" i="2"/>
  <c r="G4814" i="2"/>
  <c r="G4813" i="2"/>
  <c r="F4821" i="2" s="1"/>
  <c r="E4812" i="2"/>
  <c r="F4811" i="2"/>
  <c r="E4811" i="2"/>
  <c r="G4810" i="2"/>
  <c r="F4810" i="2"/>
  <c r="E4810" i="2"/>
  <c r="G4808" i="2"/>
  <c r="G4418" i="2" s="1"/>
  <c r="G4806" i="2"/>
  <c r="G4419" i="2" s="1"/>
  <c r="G4803" i="2"/>
  <c r="G4802" i="2"/>
  <c r="G4801" i="2"/>
  <c r="G4800" i="2"/>
  <c r="G4799" i="2"/>
  <c r="G4798" i="2"/>
  <c r="G4797" i="2"/>
  <c r="G4796" i="2"/>
  <c r="F4804" i="2" s="1"/>
  <c r="E4795" i="2"/>
  <c r="G4792" i="2"/>
  <c r="G4791" i="2"/>
  <c r="G4790" i="2"/>
  <c r="G4789" i="2"/>
  <c r="G4788" i="2"/>
  <c r="G4787" i="2"/>
  <c r="G4786" i="2"/>
  <c r="G4785" i="2"/>
  <c r="E4784" i="2"/>
  <c r="G4781" i="2"/>
  <c r="G4780" i="2"/>
  <c r="G4779" i="2"/>
  <c r="G4778" i="2"/>
  <c r="G4777" i="2"/>
  <c r="G4776" i="2"/>
  <c r="G4775" i="2"/>
  <c r="G4774" i="2"/>
  <c r="E4773" i="2"/>
  <c r="G4770" i="2"/>
  <c r="G4769" i="2"/>
  <c r="G4768" i="2"/>
  <c r="G4767" i="2"/>
  <c r="G4766" i="2"/>
  <c r="G4765" i="2"/>
  <c r="G4764" i="2"/>
  <c r="G4763" i="2"/>
  <c r="E4762" i="2"/>
  <c r="G4759" i="2"/>
  <c r="G4758" i="2"/>
  <c r="G4757" i="2"/>
  <c r="G4756" i="2"/>
  <c r="G4755" i="2"/>
  <c r="G4754" i="2"/>
  <c r="G4753" i="2"/>
  <c r="G4752" i="2"/>
  <c r="F4760" i="2" s="1"/>
  <c r="E4751" i="2"/>
  <c r="G4748" i="2"/>
  <c r="G4747" i="2"/>
  <c r="G4746" i="2"/>
  <c r="G4745" i="2"/>
  <c r="G4744" i="2"/>
  <c r="G4743" i="2"/>
  <c r="G4742" i="2"/>
  <c r="G4741" i="2"/>
  <c r="E4740" i="2"/>
  <c r="G4737" i="2"/>
  <c r="G4736" i="2"/>
  <c r="G4735" i="2"/>
  <c r="G4734" i="2"/>
  <c r="G4733" i="2"/>
  <c r="G4732" i="2"/>
  <c r="G4731" i="2"/>
  <c r="G4730" i="2"/>
  <c r="E4729" i="2"/>
  <c r="G4726" i="2"/>
  <c r="G4725" i="2"/>
  <c r="G4724" i="2"/>
  <c r="G4723" i="2"/>
  <c r="G4722" i="2"/>
  <c r="G4721" i="2"/>
  <c r="G4720" i="2"/>
  <c r="G4719" i="2"/>
  <c r="E4718" i="2"/>
  <c r="G4715" i="2"/>
  <c r="G4714" i="2"/>
  <c r="G4713" i="2"/>
  <c r="G4712" i="2"/>
  <c r="G4711" i="2"/>
  <c r="G4710" i="2"/>
  <c r="G4709" i="2"/>
  <c r="G4708" i="2"/>
  <c r="F4716" i="2" s="1"/>
  <c r="E4707" i="2"/>
  <c r="G4704" i="2"/>
  <c r="G4703" i="2"/>
  <c r="G4702" i="2"/>
  <c r="G4701" i="2"/>
  <c r="G4700" i="2"/>
  <c r="G4699" i="2"/>
  <c r="G4698" i="2"/>
  <c r="G4697" i="2"/>
  <c r="E4696" i="2"/>
  <c r="G4693" i="2"/>
  <c r="G4692" i="2"/>
  <c r="G4691" i="2"/>
  <c r="G4690" i="2"/>
  <c r="G4689" i="2"/>
  <c r="G4688" i="2"/>
  <c r="F4694" i="2" s="1"/>
  <c r="E4687" i="2"/>
  <c r="G4684" i="2"/>
  <c r="G4683" i="2"/>
  <c r="G4682" i="2"/>
  <c r="G4681" i="2"/>
  <c r="G4680" i="2"/>
  <c r="G4679" i="2"/>
  <c r="E4678" i="2"/>
  <c r="G4675" i="2"/>
  <c r="G4674" i="2"/>
  <c r="G4673" i="2"/>
  <c r="G4672" i="2"/>
  <c r="F4676" i="2" s="1"/>
  <c r="G4671" i="2"/>
  <c r="G4670" i="2"/>
  <c r="E4669" i="2"/>
  <c r="G4666" i="2"/>
  <c r="G4665" i="2"/>
  <c r="G4664" i="2"/>
  <c r="G4663" i="2"/>
  <c r="G4662" i="2"/>
  <c r="F4667" i="2" s="1"/>
  <c r="G4661" i="2"/>
  <c r="E4660" i="2"/>
  <c r="G4657" i="2"/>
  <c r="G4656" i="2"/>
  <c r="G4655" i="2"/>
  <c r="G4654" i="2"/>
  <c r="G4653" i="2"/>
  <c r="G4652" i="2"/>
  <c r="F4658" i="2" s="1"/>
  <c r="E4651" i="2"/>
  <c r="G4648" i="2"/>
  <c r="G4647" i="2"/>
  <c r="G4646" i="2"/>
  <c r="G4645" i="2"/>
  <c r="G4644" i="2"/>
  <c r="G4643" i="2"/>
  <c r="G4642" i="2"/>
  <c r="G4641" i="2"/>
  <c r="E4640" i="2"/>
  <c r="G4637" i="2"/>
  <c r="G4636" i="2"/>
  <c r="G4635" i="2"/>
  <c r="G4634" i="2"/>
  <c r="G4633" i="2"/>
  <c r="G4632" i="2"/>
  <c r="G4631" i="2"/>
  <c r="G4630" i="2"/>
  <c r="E4629" i="2"/>
  <c r="G4626" i="2"/>
  <c r="G4625" i="2"/>
  <c r="G4624" i="2"/>
  <c r="G4623" i="2"/>
  <c r="G4622" i="2"/>
  <c r="G4621" i="2"/>
  <c r="G4620" i="2"/>
  <c r="G4619" i="2"/>
  <c r="F4627" i="2" s="1"/>
  <c r="E4618" i="2"/>
  <c r="G4615" i="2"/>
  <c r="G4614" i="2"/>
  <c r="G4613" i="2"/>
  <c r="G4612" i="2"/>
  <c r="G4611" i="2"/>
  <c r="G4610" i="2"/>
  <c r="G4609" i="2"/>
  <c r="G4608" i="2"/>
  <c r="E4607" i="2"/>
  <c r="G4604" i="2"/>
  <c r="G4603" i="2"/>
  <c r="G4602" i="2"/>
  <c r="G4601" i="2"/>
  <c r="G4600" i="2"/>
  <c r="G4599" i="2"/>
  <c r="G4598" i="2"/>
  <c r="G4597" i="2"/>
  <c r="E4596" i="2"/>
  <c r="G4593" i="2"/>
  <c r="F4594" i="2" s="1"/>
  <c r="E4592" i="2"/>
  <c r="G4589" i="2"/>
  <c r="G4588" i="2"/>
  <c r="G4587" i="2"/>
  <c r="G4586" i="2"/>
  <c r="G4585" i="2"/>
  <c r="G4584" i="2"/>
  <c r="E4583" i="2"/>
  <c r="G4580" i="2"/>
  <c r="G4579" i="2"/>
  <c r="G4578" i="2"/>
  <c r="G4577" i="2"/>
  <c r="G4576" i="2"/>
  <c r="G4575" i="2"/>
  <c r="E4574" i="2"/>
  <c r="G4571" i="2"/>
  <c r="G4570" i="2"/>
  <c r="G4569" i="2"/>
  <c r="E4568" i="2"/>
  <c r="G4565" i="2"/>
  <c r="G4564" i="2"/>
  <c r="G4563" i="2"/>
  <c r="G4562" i="2"/>
  <c r="G4561" i="2"/>
  <c r="E4560" i="2"/>
  <c r="G4557" i="2"/>
  <c r="G4556" i="2"/>
  <c r="G4555" i="2"/>
  <c r="G4554" i="2"/>
  <c r="G4553" i="2"/>
  <c r="G4552" i="2"/>
  <c r="G4551" i="2"/>
  <c r="G4550" i="2"/>
  <c r="E4549" i="2"/>
  <c r="G4546" i="2"/>
  <c r="G4545" i="2"/>
  <c r="G4544" i="2"/>
  <c r="G4543" i="2"/>
  <c r="G4542" i="2"/>
  <c r="G4541" i="2"/>
  <c r="G4540" i="2"/>
  <c r="G4539" i="2"/>
  <c r="E4538" i="2"/>
  <c r="G4535" i="2"/>
  <c r="G4534" i="2"/>
  <c r="G4533" i="2"/>
  <c r="G4532" i="2"/>
  <c r="G4531" i="2"/>
  <c r="G4530" i="2"/>
  <c r="E4529" i="2"/>
  <c r="G4526" i="2"/>
  <c r="G4525" i="2"/>
  <c r="G4524" i="2"/>
  <c r="G4523" i="2"/>
  <c r="G4522" i="2"/>
  <c r="G4521" i="2"/>
  <c r="E4520" i="2"/>
  <c r="G4517" i="2"/>
  <c r="G4516" i="2"/>
  <c r="G4515" i="2"/>
  <c r="G4514" i="2"/>
  <c r="G4513" i="2"/>
  <c r="G4512" i="2"/>
  <c r="E4511" i="2"/>
  <c r="G4508" i="2"/>
  <c r="G4507" i="2"/>
  <c r="G4506" i="2"/>
  <c r="G4505" i="2"/>
  <c r="G4504" i="2"/>
  <c r="G4503" i="2"/>
  <c r="G4502" i="2"/>
  <c r="G4501" i="2"/>
  <c r="E4500" i="2"/>
  <c r="G4497" i="2"/>
  <c r="G4496" i="2"/>
  <c r="G4495" i="2"/>
  <c r="G4494" i="2"/>
  <c r="G4493" i="2"/>
  <c r="G4492" i="2"/>
  <c r="G4491" i="2"/>
  <c r="G4490" i="2"/>
  <c r="E4489" i="2"/>
  <c r="G4486" i="2"/>
  <c r="G4485" i="2"/>
  <c r="G4484" i="2"/>
  <c r="G4483" i="2"/>
  <c r="G4482" i="2"/>
  <c r="G4481" i="2"/>
  <c r="G4480" i="2"/>
  <c r="G4479" i="2"/>
  <c r="E4478" i="2"/>
  <c r="G4475" i="2"/>
  <c r="G4474" i="2"/>
  <c r="G4473" i="2"/>
  <c r="G4472" i="2"/>
  <c r="G4471" i="2"/>
  <c r="G4470" i="2"/>
  <c r="G4469" i="2"/>
  <c r="G4468" i="2"/>
  <c r="E4467" i="2"/>
  <c r="G4464" i="2"/>
  <c r="G4463" i="2"/>
  <c r="G4462" i="2"/>
  <c r="G4461" i="2"/>
  <c r="G4460" i="2"/>
  <c r="G4459" i="2"/>
  <c r="G4458" i="2"/>
  <c r="G4457" i="2"/>
  <c r="E4456" i="2"/>
  <c r="G4453" i="2"/>
  <c r="G4452" i="2"/>
  <c r="G4451" i="2"/>
  <c r="G4450" i="2"/>
  <c r="G4449" i="2"/>
  <c r="G4448" i="2"/>
  <c r="E4447" i="2"/>
  <c r="G4444" i="2"/>
  <c r="G4443" i="2"/>
  <c r="G4442" i="2"/>
  <c r="G4441" i="2"/>
  <c r="G4440" i="2"/>
  <c r="G4439" i="2"/>
  <c r="E4438" i="2"/>
  <c r="G4435" i="2"/>
  <c r="G4434" i="2"/>
  <c r="G4433" i="2"/>
  <c r="G4432" i="2"/>
  <c r="G4431" i="2"/>
  <c r="G4430" i="2"/>
  <c r="E4429" i="2"/>
  <c r="G4426" i="2"/>
  <c r="G4425" i="2"/>
  <c r="G4424" i="2"/>
  <c r="G4423" i="2"/>
  <c r="G4422" i="2"/>
  <c r="G4421" i="2"/>
  <c r="E4420" i="2"/>
  <c r="F4419" i="2"/>
  <c r="E4419" i="2"/>
  <c r="F4418" i="2"/>
  <c r="E4418" i="2"/>
  <c r="G4416" i="2"/>
  <c r="G4414" i="2"/>
  <c r="G4411" i="2"/>
  <c r="G4410" i="2"/>
  <c r="G4409" i="2"/>
  <c r="E4408" i="2"/>
  <c r="F4406" i="2"/>
  <c r="G4405" i="2"/>
  <c r="G4404" i="2"/>
  <c r="G4403" i="2"/>
  <c r="E4402" i="2"/>
  <c r="G4399" i="2"/>
  <c r="G4398" i="2"/>
  <c r="G4397" i="2"/>
  <c r="G4396" i="2"/>
  <c r="F4400" i="2" s="1"/>
  <c r="E4395" i="2"/>
  <c r="G4392" i="2"/>
  <c r="G4391" i="2"/>
  <c r="G4390" i="2"/>
  <c r="G4389" i="2"/>
  <c r="E4388" i="2"/>
  <c r="G4385" i="2"/>
  <c r="G4384" i="2"/>
  <c r="G4383" i="2"/>
  <c r="G4382" i="2"/>
  <c r="E4381" i="2"/>
  <c r="G4378" i="2"/>
  <c r="G4377" i="2"/>
  <c r="G4376" i="2"/>
  <c r="G4375" i="2"/>
  <c r="E4374" i="2"/>
  <c r="G4371" i="2"/>
  <c r="G4370" i="2"/>
  <c r="G4369" i="2"/>
  <c r="G4368" i="2"/>
  <c r="F4372" i="2" s="1"/>
  <c r="E4367" i="2"/>
  <c r="G4364" i="2"/>
  <c r="G4363" i="2"/>
  <c r="G4362" i="2"/>
  <c r="G4361" i="2"/>
  <c r="E4360" i="2"/>
  <c r="G4357" i="2"/>
  <c r="G4356" i="2"/>
  <c r="G4355" i="2"/>
  <c r="G4354" i="2"/>
  <c r="E4353" i="2"/>
  <c r="G4350" i="2"/>
  <c r="G4349" i="2"/>
  <c r="G4348" i="2"/>
  <c r="G4347" i="2"/>
  <c r="E4346" i="2"/>
  <c r="G4343" i="2"/>
  <c r="G4342" i="2"/>
  <c r="G4341" i="2"/>
  <c r="G4340" i="2"/>
  <c r="F4344" i="2" s="1"/>
  <c r="E4339" i="2"/>
  <c r="G4336" i="2"/>
  <c r="G4335" i="2"/>
  <c r="G4334" i="2"/>
  <c r="G4333" i="2"/>
  <c r="E4332" i="2"/>
  <c r="G4329" i="2"/>
  <c r="G4328" i="2"/>
  <c r="G4327" i="2"/>
  <c r="G4326" i="2"/>
  <c r="E4325" i="2"/>
  <c r="G4322" i="2"/>
  <c r="G4321" i="2"/>
  <c r="G4320" i="2"/>
  <c r="G4319" i="2"/>
  <c r="E4318" i="2"/>
  <c r="G4315" i="2"/>
  <c r="G4314" i="2"/>
  <c r="G4313" i="2"/>
  <c r="F4316" i="2" s="1"/>
  <c r="E4312" i="2"/>
  <c r="G4309" i="2"/>
  <c r="G4308" i="2"/>
  <c r="G4307" i="2"/>
  <c r="F4310" i="2" s="1"/>
  <c r="E4306" i="2"/>
  <c r="G4303" i="2"/>
  <c r="G4302" i="2"/>
  <c r="G4301" i="2"/>
  <c r="G4300" i="2"/>
  <c r="E4299" i="2"/>
  <c r="G4296" i="2"/>
  <c r="G4295" i="2"/>
  <c r="G4294" i="2"/>
  <c r="G4293" i="2"/>
  <c r="E4292" i="2"/>
  <c r="G4289" i="2"/>
  <c r="G4288" i="2"/>
  <c r="G4287" i="2"/>
  <c r="E4286" i="2"/>
  <c r="G4283" i="2"/>
  <c r="G4282" i="2"/>
  <c r="G4281" i="2"/>
  <c r="G4280" i="2"/>
  <c r="E4279" i="2"/>
  <c r="G4276" i="2"/>
  <c r="G4275" i="2"/>
  <c r="G4274" i="2"/>
  <c r="G4273" i="2"/>
  <c r="E4272" i="2"/>
  <c r="G4269" i="2"/>
  <c r="G4268" i="2"/>
  <c r="G4265" i="2"/>
  <c r="G4264" i="2"/>
  <c r="G4263" i="2"/>
  <c r="G4262" i="2"/>
  <c r="E4261" i="2"/>
  <c r="G4260" i="2"/>
  <c r="E4259" i="2"/>
  <c r="G4256" i="2"/>
  <c r="G4255" i="2"/>
  <c r="G4254" i="2"/>
  <c r="G4253" i="2"/>
  <c r="E4252" i="2"/>
  <c r="G4249" i="2"/>
  <c r="G4248" i="2"/>
  <c r="G4247" i="2"/>
  <c r="G4246" i="2"/>
  <c r="E4245" i="2"/>
  <c r="G4242" i="2"/>
  <c r="G4241" i="2"/>
  <c r="G4240" i="2"/>
  <c r="G4239" i="2"/>
  <c r="E4238" i="2"/>
  <c r="G4235" i="2"/>
  <c r="G4234" i="2"/>
  <c r="G4233" i="2"/>
  <c r="G4232" i="2"/>
  <c r="E4231" i="2"/>
  <c r="G4228" i="2"/>
  <c r="G4227" i="2"/>
  <c r="G4226" i="2"/>
  <c r="G4225" i="2"/>
  <c r="E4224" i="2"/>
  <c r="G4221" i="2"/>
  <c r="G4220" i="2"/>
  <c r="G4219" i="2"/>
  <c r="E4218" i="2"/>
  <c r="G4217" i="2"/>
  <c r="F4217" i="2"/>
  <c r="E4217" i="2"/>
  <c r="G4216" i="2"/>
  <c r="F4216" i="2"/>
  <c r="E4216" i="2"/>
  <c r="G4214" i="2"/>
  <c r="G4212" i="2"/>
  <c r="G4179" i="2" s="1"/>
  <c r="G4209" i="2"/>
  <c r="G4208" i="2"/>
  <c r="G4207" i="2"/>
  <c r="G4206" i="2"/>
  <c r="G4205" i="2"/>
  <c r="E4204" i="2"/>
  <c r="G4201" i="2"/>
  <c r="G4200" i="2"/>
  <c r="G4199" i="2"/>
  <c r="G4198" i="2"/>
  <c r="G4197" i="2"/>
  <c r="E4196" i="2"/>
  <c r="G4193" i="2"/>
  <c r="G4192" i="2"/>
  <c r="G4191" i="2"/>
  <c r="G4190" i="2"/>
  <c r="G4189" i="2"/>
  <c r="F4194" i="2" s="1"/>
  <c r="E4188" i="2"/>
  <c r="G4185" i="2"/>
  <c r="G4184" i="2"/>
  <c r="G4183" i="2"/>
  <c r="G4182" i="2"/>
  <c r="G4181" i="2"/>
  <c r="E4180" i="2"/>
  <c r="F4179" i="2"/>
  <c r="E4179" i="2"/>
  <c r="G4177" i="2"/>
  <c r="G4037" i="2" s="1"/>
  <c r="G4174" i="2"/>
  <c r="G4173" i="2"/>
  <c r="G4172" i="2"/>
  <c r="G4171" i="2"/>
  <c r="G4170" i="2"/>
  <c r="G4169" i="2"/>
  <c r="G4168" i="2"/>
  <c r="G4167" i="2"/>
  <c r="G4166" i="2"/>
  <c r="G4165" i="2"/>
  <c r="G4164" i="2"/>
  <c r="G4163" i="2"/>
  <c r="G4162" i="2"/>
  <c r="G4161" i="2"/>
  <c r="G4160" i="2"/>
  <c r="G4159" i="2"/>
  <c r="E4158" i="2"/>
  <c r="G4155" i="2"/>
  <c r="G4154" i="2"/>
  <c r="G4153" i="2"/>
  <c r="G4152" i="2"/>
  <c r="G4151" i="2"/>
  <c r="G4150" i="2"/>
  <c r="G4149" i="2"/>
  <c r="G4148" i="2"/>
  <c r="G4147" i="2"/>
  <c r="G4146" i="2"/>
  <c r="G4145" i="2"/>
  <c r="G4144" i="2"/>
  <c r="G4143" i="2"/>
  <c r="G4142" i="2"/>
  <c r="G4141" i="2"/>
  <c r="G4140" i="2"/>
  <c r="G4139" i="2"/>
  <c r="F4156" i="2" s="1"/>
  <c r="G4138" i="2"/>
  <c r="E4137" i="2"/>
  <c r="G4134" i="2"/>
  <c r="G4133" i="2"/>
  <c r="G4132" i="2"/>
  <c r="G4131" i="2"/>
  <c r="G4130" i="2"/>
  <c r="G4129" i="2"/>
  <c r="G4128" i="2"/>
  <c r="G4127" i="2"/>
  <c r="G4126" i="2"/>
  <c r="G4125" i="2"/>
  <c r="G4124" i="2"/>
  <c r="G4123" i="2"/>
  <c r="G4122" i="2"/>
  <c r="G4121" i="2"/>
  <c r="F4135" i="2" s="1"/>
  <c r="E4120" i="2"/>
  <c r="G4117" i="2"/>
  <c r="G4116" i="2"/>
  <c r="G4115" i="2"/>
  <c r="G4114" i="2"/>
  <c r="G4113" i="2"/>
  <c r="G4112" i="2"/>
  <c r="G4111" i="2"/>
  <c r="G4110" i="2"/>
  <c r="G4109" i="2"/>
  <c r="G4108" i="2"/>
  <c r="G4107" i="2"/>
  <c r="G4106" i="2"/>
  <c r="G4105" i="2"/>
  <c r="G4104" i="2"/>
  <c r="E4103" i="2"/>
  <c r="G4100" i="2"/>
  <c r="F4101" i="2" s="1"/>
  <c r="E4099" i="2"/>
  <c r="G4096" i="2"/>
  <c r="F4097" i="2" s="1"/>
  <c r="E4095" i="2"/>
  <c r="G4092" i="2"/>
  <c r="G4091" i="2"/>
  <c r="G4090" i="2"/>
  <c r="G4089" i="2"/>
  <c r="G4088" i="2"/>
  <c r="G4087" i="2"/>
  <c r="E4086" i="2"/>
  <c r="G4083" i="2"/>
  <c r="G4082" i="2"/>
  <c r="G4081" i="2"/>
  <c r="G4080" i="2"/>
  <c r="F4084" i="2" s="1"/>
  <c r="E4079" i="2"/>
  <c r="G4076" i="2"/>
  <c r="G4075" i="2"/>
  <c r="G4074" i="2"/>
  <c r="G4073" i="2"/>
  <c r="E4072" i="2"/>
  <c r="G4069" i="2"/>
  <c r="G4068" i="2"/>
  <c r="G4067" i="2"/>
  <c r="G4066" i="2"/>
  <c r="G4065" i="2"/>
  <c r="G4064" i="2"/>
  <c r="E4063" i="2"/>
  <c r="G4060" i="2"/>
  <c r="G4059" i="2"/>
  <c r="G4058" i="2"/>
  <c r="G4057" i="2"/>
  <c r="E4056" i="2"/>
  <c r="G4053" i="2"/>
  <c r="G4052" i="2"/>
  <c r="G4051" i="2"/>
  <c r="G4050" i="2"/>
  <c r="G4049" i="2"/>
  <c r="G4048" i="2"/>
  <c r="G4047" i="2"/>
  <c r="G4046" i="2"/>
  <c r="G4045" i="2"/>
  <c r="G4044" i="2"/>
  <c r="G4043" i="2"/>
  <c r="G4042" i="2"/>
  <c r="G4041" i="2"/>
  <c r="G4040" i="2"/>
  <c r="G4039" i="2"/>
  <c r="E4038" i="2"/>
  <c r="F4037" i="2"/>
  <c r="E4037" i="2"/>
  <c r="G4035" i="2"/>
  <c r="G3969" i="2" s="1"/>
  <c r="G4032" i="2"/>
  <c r="F4033" i="2" s="1"/>
  <c r="E4031" i="2"/>
  <c r="G4028" i="2"/>
  <c r="F4029" i="2" s="1"/>
  <c r="E4027" i="2"/>
  <c r="G4024" i="2"/>
  <c r="F4025" i="2" s="1"/>
  <c r="E4023" i="2"/>
  <c r="G4020" i="2"/>
  <c r="F4021" i="2" s="1"/>
  <c r="E4019" i="2"/>
  <c r="G4016" i="2"/>
  <c r="F4017" i="2" s="1"/>
  <c r="E4015" i="2"/>
  <c r="G4012" i="2"/>
  <c r="G4011" i="2"/>
  <c r="G4010" i="2"/>
  <c r="G4009" i="2"/>
  <c r="G4008" i="2"/>
  <c r="G4007" i="2"/>
  <c r="G4006" i="2"/>
  <c r="E4005" i="2"/>
  <c r="G4002" i="2"/>
  <c r="G4001" i="2"/>
  <c r="G4000" i="2"/>
  <c r="G3999" i="2"/>
  <c r="G3998" i="2"/>
  <c r="G3997" i="2"/>
  <c r="G3996" i="2"/>
  <c r="E3995" i="2"/>
  <c r="G3992" i="2"/>
  <c r="G3991" i="2"/>
  <c r="G3990" i="2"/>
  <c r="G3989" i="2"/>
  <c r="E3988" i="2"/>
  <c r="G3985" i="2"/>
  <c r="G3984" i="2"/>
  <c r="G3981" i="2"/>
  <c r="G3980" i="2"/>
  <c r="G3979" i="2"/>
  <c r="G3978" i="2"/>
  <c r="E3977" i="2"/>
  <c r="G3976" i="2"/>
  <c r="G3975" i="2"/>
  <c r="G3974" i="2"/>
  <c r="G3973" i="2"/>
  <c r="G3972" i="2"/>
  <c r="G3971" i="2"/>
  <c r="E3970" i="2"/>
  <c r="F3969" i="2"/>
  <c r="E3969" i="2"/>
  <c r="G3968" i="2"/>
  <c r="F3968" i="2"/>
  <c r="E3968" i="2"/>
  <c r="G3966" i="2"/>
  <c r="G3539" i="2" s="1"/>
  <c r="G3964" i="2"/>
  <c r="G3851" i="2" s="1"/>
  <c r="G3961" i="2"/>
  <c r="G3960" i="2"/>
  <c r="G3959" i="2"/>
  <c r="G3958" i="2"/>
  <c r="G3957" i="2"/>
  <c r="G3956" i="2"/>
  <c r="E3955" i="2"/>
  <c r="G3952" i="2"/>
  <c r="G3951" i="2"/>
  <c r="E3950" i="2"/>
  <c r="G3947" i="2"/>
  <c r="G3946" i="2"/>
  <c r="G3945" i="2"/>
  <c r="G3944" i="2"/>
  <c r="E3943" i="2"/>
  <c r="G3940" i="2"/>
  <c r="G3939" i="2"/>
  <c r="G3938" i="2"/>
  <c r="G3937" i="2"/>
  <c r="G3936" i="2"/>
  <c r="G3935" i="2"/>
  <c r="G3934" i="2"/>
  <c r="E3933" i="2"/>
  <c r="G3930" i="2"/>
  <c r="G3929" i="2"/>
  <c r="G3928" i="2"/>
  <c r="G3927" i="2"/>
  <c r="G3926" i="2"/>
  <c r="E3925" i="2"/>
  <c r="G3922" i="2"/>
  <c r="G3921" i="2"/>
  <c r="G3920" i="2"/>
  <c r="G3919" i="2"/>
  <c r="G3918" i="2"/>
  <c r="G3917" i="2"/>
  <c r="G3916" i="2"/>
  <c r="E3915" i="2"/>
  <c r="G3912" i="2"/>
  <c r="G3911" i="2"/>
  <c r="G3910" i="2"/>
  <c r="G3909" i="2"/>
  <c r="G3908" i="2"/>
  <c r="G3907" i="2"/>
  <c r="E3906" i="2"/>
  <c r="G3903" i="2"/>
  <c r="G3902" i="2"/>
  <c r="G3901" i="2"/>
  <c r="G3900" i="2"/>
  <c r="G3899" i="2"/>
  <c r="E3898" i="2"/>
  <c r="G3895" i="2"/>
  <c r="G3894" i="2"/>
  <c r="G3893" i="2"/>
  <c r="G3892" i="2"/>
  <c r="G3891" i="2"/>
  <c r="G3890" i="2"/>
  <c r="F3896" i="2" s="1"/>
  <c r="E3889" i="2"/>
  <c r="G3886" i="2"/>
  <c r="G3885" i="2"/>
  <c r="G3884" i="2"/>
  <c r="G3883" i="2"/>
  <c r="E3882" i="2"/>
  <c r="G3879" i="2"/>
  <c r="G3878" i="2"/>
  <c r="G3877" i="2"/>
  <c r="G3876" i="2"/>
  <c r="E3875" i="2"/>
  <c r="G3872" i="2"/>
  <c r="G3871" i="2"/>
  <c r="G3870" i="2"/>
  <c r="G3869" i="2"/>
  <c r="E3868" i="2"/>
  <c r="G3865" i="2"/>
  <c r="G3864" i="2"/>
  <c r="G3863" i="2"/>
  <c r="G3862" i="2"/>
  <c r="F3866" i="2" s="1"/>
  <c r="E3861" i="2"/>
  <c r="G3858" i="2"/>
  <c r="G3857" i="2"/>
  <c r="G3856" i="2"/>
  <c r="G3855" i="2"/>
  <c r="G3854" i="2"/>
  <c r="G3853" i="2"/>
  <c r="E3852" i="2"/>
  <c r="F3851" i="2"/>
  <c r="E3851" i="2"/>
  <c r="G3849" i="2"/>
  <c r="G3799" i="2" s="1"/>
  <c r="G3846" i="2"/>
  <c r="G3845" i="2"/>
  <c r="E3844" i="2"/>
  <c r="G3841" i="2"/>
  <c r="G3840" i="2"/>
  <c r="E3839" i="2"/>
  <c r="G3836" i="2"/>
  <c r="G3835" i="2"/>
  <c r="F3837" i="2" s="1"/>
  <c r="E3834" i="2"/>
  <c r="G3831" i="2"/>
  <c r="G3830" i="2"/>
  <c r="F3832" i="2" s="1"/>
  <c r="G3832" i="2" s="1"/>
  <c r="G3829" i="2" s="1"/>
  <c r="E3829" i="2"/>
  <c r="G3826" i="2"/>
  <c r="F3827" i="2" s="1"/>
  <c r="G3825" i="2"/>
  <c r="E3824" i="2"/>
  <c r="G3821" i="2"/>
  <c r="G3820" i="2"/>
  <c r="F3822" i="2" s="1"/>
  <c r="E3819" i="2"/>
  <c r="G3816" i="2"/>
  <c r="G3815" i="2"/>
  <c r="E3814" i="2"/>
  <c r="G3811" i="2"/>
  <c r="F3812" i="2" s="1"/>
  <c r="G3812" i="2" s="1"/>
  <c r="G3809" i="2" s="1"/>
  <c r="G3810" i="2"/>
  <c r="E3809" i="2"/>
  <c r="G3806" i="2"/>
  <c r="G3805" i="2"/>
  <c r="E3804" i="2"/>
  <c r="G3801" i="2"/>
  <c r="F3802" i="2" s="1"/>
  <c r="E3800" i="2"/>
  <c r="F3799" i="2"/>
  <c r="E3799" i="2"/>
  <c r="G3797" i="2"/>
  <c r="G3794" i="2"/>
  <c r="G3793" i="2"/>
  <c r="G3792" i="2"/>
  <c r="G3791" i="2"/>
  <c r="G3790" i="2"/>
  <c r="E3789" i="2"/>
  <c r="G3786" i="2"/>
  <c r="G3785" i="2"/>
  <c r="G3784" i="2"/>
  <c r="G3783" i="2"/>
  <c r="G3782" i="2"/>
  <c r="E3781" i="2"/>
  <c r="G3778" i="2"/>
  <c r="G3777" i="2"/>
  <c r="G3776" i="2"/>
  <c r="G3775" i="2"/>
  <c r="G3774" i="2"/>
  <c r="E3773" i="2"/>
  <c r="G3770" i="2"/>
  <c r="G3769" i="2"/>
  <c r="G3768" i="2"/>
  <c r="G3767" i="2"/>
  <c r="G3766" i="2"/>
  <c r="E3765" i="2"/>
  <c r="G3764" i="2"/>
  <c r="F3764" i="2"/>
  <c r="E3764" i="2"/>
  <c r="G3762" i="2"/>
  <c r="G3759" i="2"/>
  <c r="G3758" i="2"/>
  <c r="G3757" i="2"/>
  <c r="G3756" i="2"/>
  <c r="G3755" i="2"/>
  <c r="G3754" i="2"/>
  <c r="G3753" i="2"/>
  <c r="G3752" i="2"/>
  <c r="G3751" i="2"/>
  <c r="E3750" i="2"/>
  <c r="G3747" i="2"/>
  <c r="G3746" i="2"/>
  <c r="G3745" i="2"/>
  <c r="G3744" i="2"/>
  <c r="G3743" i="2"/>
  <c r="G3742" i="2"/>
  <c r="G3741" i="2"/>
  <c r="G3740" i="2"/>
  <c r="G3739" i="2"/>
  <c r="E3738" i="2"/>
  <c r="G3737" i="2"/>
  <c r="F3737" i="2"/>
  <c r="E3737" i="2"/>
  <c r="G3735" i="2"/>
  <c r="G3732" i="2"/>
  <c r="G3731" i="2"/>
  <c r="G3730" i="2"/>
  <c r="G3729" i="2"/>
  <c r="G3728" i="2"/>
  <c r="G3727" i="2"/>
  <c r="G3726" i="2"/>
  <c r="E3725" i="2"/>
  <c r="G3722" i="2"/>
  <c r="G3721" i="2"/>
  <c r="G3720" i="2"/>
  <c r="G3719" i="2"/>
  <c r="G3718" i="2"/>
  <c r="G3717" i="2"/>
  <c r="G3716" i="2"/>
  <c r="E3715" i="2"/>
  <c r="G3712" i="2"/>
  <c r="G3711" i="2"/>
  <c r="G3710" i="2"/>
  <c r="G3709" i="2"/>
  <c r="G3708" i="2"/>
  <c r="G3707" i="2"/>
  <c r="G3706" i="2"/>
  <c r="E3705" i="2"/>
  <c r="G3702" i="2"/>
  <c r="G3701" i="2"/>
  <c r="G3700" i="2"/>
  <c r="G3699" i="2"/>
  <c r="G3698" i="2"/>
  <c r="G3697" i="2"/>
  <c r="E3696" i="2"/>
  <c r="G3693" i="2"/>
  <c r="G3692" i="2"/>
  <c r="G3691" i="2"/>
  <c r="G3690" i="2"/>
  <c r="G3689" i="2"/>
  <c r="G3688" i="2"/>
  <c r="E3687" i="2"/>
  <c r="G3684" i="2"/>
  <c r="G3683" i="2"/>
  <c r="G3682" i="2"/>
  <c r="G3681" i="2"/>
  <c r="G3680" i="2"/>
  <c r="G3679" i="2"/>
  <c r="E3678" i="2"/>
  <c r="G3675" i="2"/>
  <c r="G3674" i="2"/>
  <c r="G3673" i="2"/>
  <c r="G3672" i="2"/>
  <c r="G3671" i="2"/>
  <c r="G3670" i="2"/>
  <c r="G3669" i="2"/>
  <c r="E3668" i="2"/>
  <c r="G3665" i="2"/>
  <c r="G3664" i="2"/>
  <c r="G3663" i="2"/>
  <c r="G3662" i="2"/>
  <c r="G3661" i="2"/>
  <c r="G3660" i="2"/>
  <c r="G3659" i="2"/>
  <c r="E3658" i="2"/>
  <c r="G3657" i="2"/>
  <c r="F3657" i="2"/>
  <c r="E3657" i="2"/>
  <c r="G3655" i="2"/>
  <c r="G3652" i="2"/>
  <c r="G3651" i="2"/>
  <c r="G3650" i="2"/>
  <c r="G3649" i="2"/>
  <c r="G3648" i="2"/>
  <c r="F3653" i="2" s="1"/>
  <c r="E3647" i="2"/>
  <c r="G3644" i="2"/>
  <c r="G3643" i="2"/>
  <c r="G3642" i="2"/>
  <c r="G3641" i="2"/>
  <c r="E3640" i="2"/>
  <c r="G3637" i="2"/>
  <c r="G3636" i="2"/>
  <c r="G3635" i="2"/>
  <c r="G3634" i="2"/>
  <c r="G3633" i="2"/>
  <c r="G3632" i="2"/>
  <c r="E3631" i="2"/>
  <c r="G3628" i="2"/>
  <c r="G3627" i="2"/>
  <c r="G3626" i="2"/>
  <c r="G3625" i="2"/>
  <c r="E3624" i="2"/>
  <c r="G3621" i="2"/>
  <c r="G3620" i="2"/>
  <c r="G3619" i="2"/>
  <c r="G3618" i="2"/>
  <c r="G3617" i="2"/>
  <c r="G3616" i="2"/>
  <c r="E3615" i="2"/>
  <c r="G3612" i="2"/>
  <c r="G3611" i="2"/>
  <c r="G3610" i="2"/>
  <c r="G3609" i="2"/>
  <c r="G3608" i="2"/>
  <c r="E3607" i="2"/>
  <c r="G3604" i="2"/>
  <c r="G3603" i="2"/>
  <c r="G3602" i="2"/>
  <c r="G3601" i="2"/>
  <c r="G3600" i="2"/>
  <c r="E3599" i="2"/>
  <c r="G3596" i="2"/>
  <c r="G3595" i="2"/>
  <c r="G3594" i="2"/>
  <c r="G3593" i="2"/>
  <c r="G3592" i="2"/>
  <c r="E3591" i="2"/>
  <c r="G3588" i="2"/>
  <c r="G3587" i="2"/>
  <c r="G3586" i="2"/>
  <c r="G3585" i="2"/>
  <c r="G3584" i="2"/>
  <c r="E3583" i="2"/>
  <c r="G3580" i="2"/>
  <c r="G3579" i="2"/>
  <c r="G3578" i="2"/>
  <c r="G3577" i="2"/>
  <c r="E3576" i="2"/>
  <c r="G3573" i="2"/>
  <c r="G3572" i="2"/>
  <c r="G3571" i="2"/>
  <c r="G3570" i="2"/>
  <c r="E3569" i="2"/>
  <c r="G3566" i="2"/>
  <c r="G3565" i="2"/>
  <c r="G3564" i="2"/>
  <c r="G3563" i="2"/>
  <c r="E3562" i="2"/>
  <c r="G3559" i="2"/>
  <c r="G3558" i="2"/>
  <c r="G3557" i="2"/>
  <c r="G3556" i="2"/>
  <c r="E3555" i="2"/>
  <c r="G3552" i="2"/>
  <c r="G3551" i="2"/>
  <c r="G3550" i="2"/>
  <c r="G3549" i="2"/>
  <c r="E3548" i="2"/>
  <c r="G3545" i="2"/>
  <c r="G3544" i="2"/>
  <c r="G3543" i="2"/>
  <c r="G3542" i="2"/>
  <c r="E3541" i="2"/>
  <c r="G3540" i="2"/>
  <c r="F3540" i="2"/>
  <c r="E3540" i="2"/>
  <c r="F3539" i="2"/>
  <c r="E3539" i="2"/>
  <c r="G3537" i="2"/>
  <c r="G3535" i="2"/>
  <c r="G3514" i="2" s="1"/>
  <c r="G3532" i="2"/>
  <c r="G3531" i="2"/>
  <c r="G3530" i="2"/>
  <c r="G3529" i="2"/>
  <c r="E3528" i="2"/>
  <c r="G3525" i="2"/>
  <c r="G3524" i="2"/>
  <c r="G3523" i="2"/>
  <c r="G3522" i="2"/>
  <c r="E3521" i="2"/>
  <c r="G3518" i="2"/>
  <c r="G3517" i="2"/>
  <c r="G3516" i="2"/>
  <c r="E3515" i="2"/>
  <c r="F3514" i="2"/>
  <c r="E3514" i="2"/>
  <c r="G3512" i="2"/>
  <c r="G3482" i="2" s="1"/>
  <c r="G3509" i="2"/>
  <c r="G3508" i="2"/>
  <c r="G3507" i="2"/>
  <c r="G3506" i="2"/>
  <c r="E3505" i="2"/>
  <c r="G3502" i="2"/>
  <c r="G3501" i="2"/>
  <c r="G3500" i="2"/>
  <c r="G3499" i="2"/>
  <c r="G3498" i="2"/>
  <c r="G3497" i="2"/>
  <c r="E3496" i="2"/>
  <c r="G3493" i="2"/>
  <c r="G3492" i="2"/>
  <c r="G3491" i="2"/>
  <c r="G3490" i="2"/>
  <c r="E3489" i="2"/>
  <c r="G3486" i="2"/>
  <c r="G3485" i="2"/>
  <c r="G3484" i="2"/>
  <c r="E3483" i="2"/>
  <c r="F3482" i="2"/>
  <c r="E3482" i="2"/>
  <c r="G3480" i="2"/>
  <c r="G3477" i="2"/>
  <c r="G3476" i="2"/>
  <c r="G3475" i="2"/>
  <c r="F3478" i="2" s="1"/>
  <c r="E3474" i="2"/>
  <c r="G3471" i="2"/>
  <c r="G3470" i="2"/>
  <c r="F3472" i="2" s="1"/>
  <c r="G3469" i="2"/>
  <c r="E3468" i="2"/>
  <c r="G3465" i="2"/>
  <c r="F3466" i="2" s="1"/>
  <c r="G3464" i="2"/>
  <c r="G3463" i="2"/>
  <c r="E3462" i="2"/>
  <c r="F3460" i="2"/>
  <c r="G3459" i="2"/>
  <c r="G3458" i="2"/>
  <c r="G3457" i="2"/>
  <c r="E3456" i="2"/>
  <c r="G3453" i="2"/>
  <c r="G3452" i="2"/>
  <c r="G3451" i="2"/>
  <c r="F3454" i="2" s="1"/>
  <c r="E3450" i="2"/>
  <c r="G3447" i="2"/>
  <c r="G3446" i="2"/>
  <c r="G3445" i="2"/>
  <c r="E3444" i="2"/>
  <c r="G3441" i="2"/>
  <c r="G3440" i="2"/>
  <c r="E3439" i="2"/>
  <c r="G3436" i="2"/>
  <c r="G3435" i="2"/>
  <c r="E3434" i="2"/>
  <c r="G3431" i="2"/>
  <c r="G3430" i="2"/>
  <c r="E3429" i="2"/>
  <c r="G3426" i="2"/>
  <c r="G3425" i="2"/>
  <c r="E3424" i="2"/>
  <c r="G3423" i="2"/>
  <c r="F3423" i="2"/>
  <c r="E3423" i="2"/>
  <c r="G3421" i="2"/>
  <c r="G3418" i="2"/>
  <c r="G3417" i="2"/>
  <c r="G3416" i="2"/>
  <c r="G3415" i="2"/>
  <c r="G3414" i="2"/>
  <c r="E3413" i="2"/>
  <c r="G3410" i="2"/>
  <c r="G3409" i="2"/>
  <c r="G3408" i="2"/>
  <c r="G3407" i="2"/>
  <c r="G3406" i="2"/>
  <c r="E3405" i="2"/>
  <c r="G3402" i="2"/>
  <c r="G3401" i="2"/>
  <c r="G3400" i="2"/>
  <c r="G3399" i="2"/>
  <c r="G3398" i="2"/>
  <c r="E3397" i="2"/>
  <c r="G3394" i="2"/>
  <c r="G3393" i="2"/>
  <c r="G3392" i="2"/>
  <c r="G3391" i="2"/>
  <c r="G3390" i="2"/>
  <c r="E3389" i="2"/>
  <c r="G3386" i="2"/>
  <c r="G3385" i="2"/>
  <c r="G3384" i="2"/>
  <c r="G3383" i="2"/>
  <c r="G3382" i="2"/>
  <c r="E3381" i="2"/>
  <c r="G3378" i="2"/>
  <c r="G3377" i="2"/>
  <c r="G3376" i="2"/>
  <c r="G3375" i="2"/>
  <c r="E3374" i="2"/>
  <c r="G3371" i="2"/>
  <c r="G3370" i="2"/>
  <c r="G3369" i="2"/>
  <c r="G3368" i="2"/>
  <c r="G3367" i="2"/>
  <c r="G3366" i="2"/>
  <c r="G3365" i="2"/>
  <c r="G3364" i="2"/>
  <c r="E3363" i="2"/>
  <c r="G3360" i="2"/>
  <c r="G3359" i="2"/>
  <c r="G3358" i="2"/>
  <c r="G3357" i="2"/>
  <c r="G3356" i="2"/>
  <c r="G3355" i="2"/>
  <c r="G3354" i="2"/>
  <c r="G3353" i="2"/>
  <c r="E3352" i="2"/>
  <c r="G3349" i="2"/>
  <c r="G3348" i="2"/>
  <c r="G3347" i="2"/>
  <c r="G3346" i="2"/>
  <c r="G3345" i="2"/>
  <c r="G3344" i="2"/>
  <c r="G3343" i="2"/>
  <c r="G3342" i="2"/>
  <c r="F3350" i="2" s="1"/>
  <c r="F3341" i="2" s="1"/>
  <c r="E3341" i="2"/>
  <c r="G3338" i="2"/>
  <c r="G3337" i="2"/>
  <c r="G3336" i="2"/>
  <c r="G3335" i="2"/>
  <c r="G3334" i="2"/>
  <c r="G3333" i="2"/>
  <c r="G3332" i="2"/>
  <c r="G3331" i="2"/>
  <c r="E3330" i="2"/>
  <c r="G3327" i="2"/>
  <c r="G3326" i="2"/>
  <c r="G3325" i="2"/>
  <c r="G3324" i="2"/>
  <c r="G3323" i="2"/>
  <c r="G3322" i="2"/>
  <c r="G3321" i="2"/>
  <c r="G3320" i="2"/>
  <c r="G3319" i="2"/>
  <c r="E3318" i="2"/>
  <c r="G3315" i="2"/>
  <c r="G3314" i="2"/>
  <c r="G3313" i="2"/>
  <c r="G3312" i="2"/>
  <c r="G3311" i="2"/>
  <c r="G3310" i="2"/>
  <c r="G3309" i="2"/>
  <c r="G3308" i="2"/>
  <c r="G3307" i="2"/>
  <c r="E3306" i="2"/>
  <c r="G3303" i="2"/>
  <c r="G3302" i="2"/>
  <c r="G3301" i="2"/>
  <c r="G3300" i="2"/>
  <c r="G3299" i="2"/>
  <c r="E3298" i="2"/>
  <c r="G3295" i="2"/>
  <c r="G3294" i="2"/>
  <c r="G3293" i="2"/>
  <c r="G3292" i="2"/>
  <c r="G3291" i="2"/>
  <c r="E3290" i="2"/>
  <c r="G3287" i="2"/>
  <c r="G3286" i="2"/>
  <c r="G3285" i="2"/>
  <c r="G3284" i="2"/>
  <c r="G3283" i="2"/>
  <c r="E3282" i="2"/>
  <c r="G3279" i="2"/>
  <c r="G3278" i="2"/>
  <c r="G3277" i="2"/>
  <c r="G3276" i="2"/>
  <c r="G3275" i="2"/>
  <c r="E3274" i="2"/>
  <c r="G3271" i="2"/>
  <c r="G3270" i="2"/>
  <c r="G3269" i="2"/>
  <c r="G3268" i="2"/>
  <c r="G3267" i="2"/>
  <c r="F3272" i="2" s="1"/>
  <c r="G3272" i="2" s="1"/>
  <c r="G3264" i="2" s="1"/>
  <c r="G3266" i="2"/>
  <c r="G3265" i="2"/>
  <c r="E3264" i="2"/>
  <c r="G3263" i="2"/>
  <c r="F3263" i="2"/>
  <c r="E3263" i="2"/>
  <c r="G3261" i="2"/>
  <c r="G3156" i="2" s="1"/>
  <c r="G3258" i="2"/>
  <c r="G3257" i="2"/>
  <c r="G3256" i="2"/>
  <c r="G3255" i="2"/>
  <c r="G3254" i="2"/>
  <c r="E3253" i="2"/>
  <c r="G3250" i="2"/>
  <c r="G3249" i="2"/>
  <c r="G3248" i="2"/>
  <c r="G3247" i="2"/>
  <c r="G3246" i="2"/>
  <c r="E3245" i="2"/>
  <c r="G3242" i="2"/>
  <c r="G3241" i="2"/>
  <c r="G3240" i="2"/>
  <c r="G3239" i="2"/>
  <c r="G3238" i="2"/>
  <c r="E3237" i="2"/>
  <c r="G3234" i="2"/>
  <c r="G3233" i="2"/>
  <c r="G3232" i="2"/>
  <c r="G3231" i="2"/>
  <c r="E3230" i="2"/>
  <c r="G3227" i="2"/>
  <c r="G3226" i="2"/>
  <c r="G3225" i="2"/>
  <c r="G3224" i="2"/>
  <c r="G3223" i="2"/>
  <c r="F3228" i="2" s="1"/>
  <c r="E3222" i="2"/>
  <c r="G3219" i="2"/>
  <c r="G3218" i="2"/>
  <c r="G3217" i="2"/>
  <c r="G3216" i="2"/>
  <c r="G3215" i="2"/>
  <c r="E3214" i="2"/>
  <c r="G3211" i="2"/>
  <c r="G3210" i="2"/>
  <c r="G3209" i="2"/>
  <c r="G3208" i="2"/>
  <c r="G3207" i="2"/>
  <c r="E3206" i="2"/>
  <c r="G3203" i="2"/>
  <c r="G3202" i="2"/>
  <c r="G3201" i="2"/>
  <c r="G3200" i="2"/>
  <c r="G3199" i="2"/>
  <c r="E3198" i="2"/>
  <c r="G3195" i="2"/>
  <c r="G3194" i="2"/>
  <c r="G3193" i="2"/>
  <c r="G3192" i="2"/>
  <c r="G3191" i="2"/>
  <c r="F3196" i="2" s="1"/>
  <c r="E3190" i="2"/>
  <c r="G3187" i="2"/>
  <c r="G3186" i="2"/>
  <c r="G3185" i="2"/>
  <c r="G3184" i="2"/>
  <c r="G3183" i="2"/>
  <c r="E3182" i="2"/>
  <c r="G3179" i="2"/>
  <c r="G3178" i="2"/>
  <c r="G3177" i="2"/>
  <c r="G3176" i="2"/>
  <c r="E3175" i="2"/>
  <c r="G3172" i="2"/>
  <c r="G3171" i="2"/>
  <c r="G3170" i="2"/>
  <c r="G3169" i="2"/>
  <c r="F3173" i="2" s="1"/>
  <c r="G3168" i="2"/>
  <c r="G3167" i="2"/>
  <c r="E3166" i="2"/>
  <c r="G3163" i="2"/>
  <c r="G3162" i="2"/>
  <c r="G3161" i="2"/>
  <c r="G3160" i="2"/>
  <c r="G3159" i="2"/>
  <c r="G3158" i="2"/>
  <c r="E3157" i="2"/>
  <c r="F3156" i="2"/>
  <c r="E3156" i="2"/>
  <c r="G3154" i="2"/>
  <c r="G3151" i="2"/>
  <c r="G3150" i="2"/>
  <c r="G3149" i="2"/>
  <c r="G3148" i="2"/>
  <c r="E3147" i="2"/>
  <c r="G3144" i="2"/>
  <c r="G3143" i="2"/>
  <c r="G3142" i="2"/>
  <c r="G3141" i="2"/>
  <c r="E3140" i="2"/>
  <c r="G3137" i="2"/>
  <c r="G3136" i="2"/>
  <c r="G3135" i="2"/>
  <c r="G3134" i="2"/>
  <c r="F3138" i="2" s="1"/>
  <c r="E3133" i="2"/>
  <c r="G3130" i="2"/>
  <c r="G3129" i="2"/>
  <c r="G3128" i="2"/>
  <c r="G3127" i="2"/>
  <c r="G3126" i="2"/>
  <c r="G3125" i="2"/>
  <c r="G3124" i="2"/>
  <c r="F3131" i="2" s="1"/>
  <c r="E3123" i="2"/>
  <c r="G3120" i="2"/>
  <c r="G3119" i="2"/>
  <c r="G3118" i="2"/>
  <c r="G3117" i="2"/>
  <c r="G3116" i="2"/>
  <c r="G3115" i="2"/>
  <c r="G3114" i="2"/>
  <c r="E3113" i="2"/>
  <c r="G3110" i="2"/>
  <c r="G3109" i="2"/>
  <c r="G3108" i="2"/>
  <c r="G3107" i="2"/>
  <c r="G3106" i="2"/>
  <c r="E3105" i="2"/>
  <c r="G3102" i="2"/>
  <c r="G3101" i="2"/>
  <c r="G3100" i="2"/>
  <c r="G3099" i="2"/>
  <c r="G3098" i="2"/>
  <c r="E3097" i="2"/>
  <c r="G3094" i="2"/>
  <c r="G3093" i="2"/>
  <c r="G3092" i="2"/>
  <c r="E3091" i="2"/>
  <c r="G3088" i="2"/>
  <c r="G3087" i="2"/>
  <c r="G3086" i="2"/>
  <c r="G3085" i="2"/>
  <c r="G3084" i="2"/>
  <c r="G3083" i="2"/>
  <c r="E3082" i="2"/>
  <c r="G3079" i="2"/>
  <c r="G3078" i="2"/>
  <c r="G3077" i="2"/>
  <c r="G3076" i="2"/>
  <c r="G3075" i="2"/>
  <c r="G3074" i="2"/>
  <c r="E3073" i="2"/>
  <c r="G3070" i="2"/>
  <c r="G3069" i="2"/>
  <c r="G3068" i="2"/>
  <c r="G3067" i="2"/>
  <c r="G3066" i="2"/>
  <c r="G3065" i="2"/>
  <c r="E3064" i="2"/>
  <c r="G3061" i="2"/>
  <c r="G3060" i="2"/>
  <c r="G3059" i="2"/>
  <c r="G3058" i="2"/>
  <c r="E3057" i="2"/>
  <c r="G3054" i="2"/>
  <c r="G3053" i="2"/>
  <c r="G3052" i="2"/>
  <c r="G3051" i="2"/>
  <c r="G3050" i="2"/>
  <c r="F3055" i="2" s="1"/>
  <c r="E3049" i="2"/>
  <c r="G3046" i="2"/>
  <c r="G3045" i="2"/>
  <c r="G3044" i="2"/>
  <c r="G3043" i="2"/>
  <c r="G3042" i="2"/>
  <c r="E3041" i="2"/>
  <c r="G3038" i="2"/>
  <c r="G3037" i="2"/>
  <c r="G3036" i="2"/>
  <c r="G3035" i="2"/>
  <c r="G3034" i="2"/>
  <c r="F3039" i="2" s="1"/>
  <c r="E3033" i="2"/>
  <c r="G3030" i="2"/>
  <c r="G3029" i="2"/>
  <c r="G3028" i="2"/>
  <c r="G3027" i="2"/>
  <c r="G3026" i="2"/>
  <c r="E3025" i="2"/>
  <c r="G3022" i="2"/>
  <c r="G3021" i="2"/>
  <c r="G3020" i="2"/>
  <c r="G3019" i="2"/>
  <c r="E3018" i="2"/>
  <c r="G3015" i="2"/>
  <c r="G3014" i="2"/>
  <c r="G3013" i="2"/>
  <c r="G3012" i="2"/>
  <c r="F3016" i="2" s="1"/>
  <c r="G3011" i="2"/>
  <c r="E3010" i="2"/>
  <c r="G3007" i="2"/>
  <c r="G3006" i="2"/>
  <c r="G3005" i="2"/>
  <c r="G3004" i="2"/>
  <c r="G3003" i="2"/>
  <c r="E3002" i="2"/>
  <c r="G2999" i="2"/>
  <c r="G2998" i="2"/>
  <c r="G2997" i="2"/>
  <c r="G2996" i="2"/>
  <c r="F3000" i="2" s="1"/>
  <c r="G2995" i="2"/>
  <c r="E2994" i="2"/>
  <c r="G2991" i="2"/>
  <c r="G2990" i="2"/>
  <c r="G2989" i="2"/>
  <c r="G2988" i="2"/>
  <c r="G2987" i="2"/>
  <c r="E2986" i="2"/>
  <c r="G2983" i="2"/>
  <c r="G2982" i="2"/>
  <c r="G2981" i="2"/>
  <c r="G2980" i="2"/>
  <c r="F2984" i="2" s="1"/>
  <c r="G2979" i="2"/>
  <c r="E2978" i="2"/>
  <c r="G2975" i="2"/>
  <c r="G2974" i="2"/>
  <c r="G2973" i="2"/>
  <c r="G2972" i="2"/>
  <c r="G2971" i="2"/>
  <c r="G2970" i="2"/>
  <c r="F2976" i="2" s="1"/>
  <c r="E2969" i="2"/>
  <c r="G2966" i="2"/>
  <c r="G2965" i="2"/>
  <c r="G2964" i="2"/>
  <c r="G2963" i="2"/>
  <c r="G2962" i="2"/>
  <c r="E2961" i="2"/>
  <c r="G2958" i="2"/>
  <c r="G2957" i="2"/>
  <c r="G2956" i="2"/>
  <c r="G2955" i="2"/>
  <c r="G2954" i="2"/>
  <c r="E2953" i="2"/>
  <c r="G2950" i="2"/>
  <c r="G2949" i="2"/>
  <c r="G2948" i="2"/>
  <c r="G2947" i="2"/>
  <c r="E2946" i="2"/>
  <c r="G2943" i="2"/>
  <c r="G2942" i="2"/>
  <c r="G2941" i="2"/>
  <c r="G2940" i="2"/>
  <c r="G2939" i="2"/>
  <c r="G2938" i="2"/>
  <c r="E2937" i="2"/>
  <c r="G2934" i="2"/>
  <c r="G2933" i="2"/>
  <c r="G2932" i="2"/>
  <c r="G2931" i="2"/>
  <c r="G2930" i="2"/>
  <c r="G2929" i="2"/>
  <c r="E2928" i="2"/>
  <c r="G2925" i="2"/>
  <c r="G2924" i="2"/>
  <c r="G2923" i="2"/>
  <c r="G2922" i="2"/>
  <c r="G2921" i="2"/>
  <c r="G2920" i="2"/>
  <c r="E2919" i="2"/>
  <c r="G2916" i="2"/>
  <c r="G2915" i="2"/>
  <c r="G2914" i="2"/>
  <c r="G2913" i="2"/>
  <c r="G2912" i="2"/>
  <c r="G2911" i="2"/>
  <c r="E2910" i="2"/>
  <c r="G2907" i="2"/>
  <c r="G2906" i="2"/>
  <c r="G2905" i="2"/>
  <c r="G2904" i="2"/>
  <c r="E2903" i="2"/>
  <c r="G2900" i="2"/>
  <c r="G2899" i="2"/>
  <c r="G2898" i="2"/>
  <c r="G2897" i="2"/>
  <c r="G2896" i="2"/>
  <c r="E2895" i="2"/>
  <c r="G2892" i="2"/>
  <c r="G2891" i="2"/>
  <c r="G2890" i="2"/>
  <c r="G2889" i="2"/>
  <c r="E2888" i="2"/>
  <c r="G2885" i="2"/>
  <c r="G2884" i="2"/>
  <c r="G2883" i="2"/>
  <c r="G2882" i="2"/>
  <c r="E2881" i="2"/>
  <c r="G2878" i="2"/>
  <c r="G2877" i="2"/>
  <c r="G2876" i="2"/>
  <c r="G2875" i="2"/>
  <c r="E2874" i="2"/>
  <c r="G2871" i="2"/>
  <c r="G2870" i="2"/>
  <c r="G2869" i="2"/>
  <c r="G2868" i="2"/>
  <c r="E2867" i="2"/>
  <c r="G2864" i="2"/>
  <c r="G2863" i="2"/>
  <c r="G2862" i="2"/>
  <c r="G2861" i="2"/>
  <c r="G2860" i="2"/>
  <c r="F2865" i="2" s="1"/>
  <c r="E2859" i="2"/>
  <c r="G2856" i="2"/>
  <c r="G2855" i="2"/>
  <c r="G2854" i="2"/>
  <c r="G2853" i="2"/>
  <c r="E2852" i="2"/>
  <c r="G2851" i="2"/>
  <c r="F2851" i="2"/>
  <c r="E2851" i="2"/>
  <c r="G2849" i="2"/>
  <c r="G2834" i="2" s="1"/>
  <c r="G2846" i="2"/>
  <c r="G2845" i="2"/>
  <c r="G2844" i="2"/>
  <c r="G2843" i="2"/>
  <c r="G2842" i="2"/>
  <c r="E2841" i="2"/>
  <c r="G2838" i="2"/>
  <c r="G2837" i="2"/>
  <c r="G2836" i="2"/>
  <c r="E2835" i="2"/>
  <c r="F2834" i="2"/>
  <c r="E2834" i="2"/>
  <c r="G2832" i="2"/>
  <c r="G2705" i="2" s="1"/>
  <c r="G2829" i="2"/>
  <c r="G2828" i="2"/>
  <c r="F2830" i="2" s="1"/>
  <c r="E2827" i="2"/>
  <c r="G2824" i="2"/>
  <c r="G2823" i="2"/>
  <c r="E2822" i="2"/>
  <c r="G2819" i="2"/>
  <c r="G2818" i="2"/>
  <c r="G2817" i="2"/>
  <c r="G2816" i="2"/>
  <c r="F2820" i="2" s="1"/>
  <c r="G2815" i="2"/>
  <c r="E2814" i="2"/>
  <c r="G2811" i="2"/>
  <c r="G2810" i="2"/>
  <c r="G2809" i="2"/>
  <c r="G2808" i="2"/>
  <c r="E2807" i="2"/>
  <c r="G2804" i="2"/>
  <c r="G2803" i="2"/>
  <c r="G2802" i="2"/>
  <c r="G2801" i="2"/>
  <c r="G2800" i="2"/>
  <c r="F2805" i="2" s="1"/>
  <c r="G2799" i="2"/>
  <c r="G2798" i="2"/>
  <c r="E2797" i="2"/>
  <c r="G2794" i="2"/>
  <c r="G2793" i="2"/>
  <c r="G2792" i="2"/>
  <c r="G2791" i="2"/>
  <c r="G2790" i="2"/>
  <c r="F2795" i="2" s="1"/>
  <c r="E2789" i="2"/>
  <c r="G2786" i="2"/>
  <c r="G2785" i="2"/>
  <c r="G2784" i="2"/>
  <c r="G2783" i="2"/>
  <c r="G2782" i="2"/>
  <c r="E2781" i="2"/>
  <c r="G2778" i="2"/>
  <c r="G2777" i="2"/>
  <c r="G2776" i="2"/>
  <c r="G2775" i="2"/>
  <c r="G2774" i="2"/>
  <c r="F2779" i="2" s="1"/>
  <c r="G2779" i="2" s="1"/>
  <c r="G2771" i="2" s="1"/>
  <c r="G2773" i="2"/>
  <c r="G2772" i="2"/>
  <c r="E2771" i="2"/>
  <c r="G2768" i="2"/>
  <c r="G2767" i="2"/>
  <c r="G2766" i="2"/>
  <c r="G2765" i="2"/>
  <c r="G2764" i="2"/>
  <c r="F2769" i="2" s="1"/>
  <c r="G2763" i="2"/>
  <c r="G2762" i="2"/>
  <c r="E2761" i="2"/>
  <c r="G2758" i="2"/>
  <c r="G2757" i="2"/>
  <c r="G2756" i="2"/>
  <c r="G2755" i="2"/>
  <c r="G2754" i="2"/>
  <c r="F2759" i="2" s="1"/>
  <c r="G2753" i="2"/>
  <c r="G2752" i="2"/>
  <c r="E2751" i="2"/>
  <c r="G2748" i="2"/>
  <c r="G2747" i="2"/>
  <c r="G2746" i="2"/>
  <c r="G2745" i="2"/>
  <c r="G2744" i="2"/>
  <c r="E2743" i="2"/>
  <c r="G2740" i="2"/>
  <c r="G2739" i="2"/>
  <c r="G2738" i="2"/>
  <c r="G2737" i="2"/>
  <c r="G2736" i="2"/>
  <c r="G2735" i="2"/>
  <c r="G2734" i="2"/>
  <c r="E2733" i="2"/>
  <c r="G2730" i="2"/>
  <c r="G2729" i="2"/>
  <c r="G2728" i="2"/>
  <c r="G2727" i="2"/>
  <c r="G2726" i="2"/>
  <c r="G2725" i="2"/>
  <c r="E2724" i="2"/>
  <c r="G2719" i="2"/>
  <c r="G2718" i="2"/>
  <c r="G2717" i="2"/>
  <c r="E2716" i="2"/>
  <c r="G2715" i="2"/>
  <c r="G2714" i="2"/>
  <c r="E2713" i="2"/>
  <c r="G2710" i="2"/>
  <c r="G2709" i="2"/>
  <c r="G2708" i="2"/>
  <c r="G2707" i="2"/>
  <c r="E2706" i="2"/>
  <c r="F2705" i="2"/>
  <c r="E2705" i="2"/>
  <c r="G2704" i="2"/>
  <c r="F2704" i="2"/>
  <c r="E2704" i="2"/>
  <c r="G2702" i="2"/>
  <c r="G2700" i="2"/>
  <c r="G2680" i="2" s="1"/>
  <c r="G2697" i="2"/>
  <c r="G2696" i="2"/>
  <c r="G2693" i="2"/>
  <c r="G2692" i="2"/>
  <c r="G2691" i="2"/>
  <c r="G2690" i="2"/>
  <c r="E2689" i="2"/>
  <c r="G2688" i="2"/>
  <c r="E2687" i="2"/>
  <c r="G2684" i="2"/>
  <c r="G2683" i="2"/>
  <c r="G2682" i="2"/>
  <c r="E2681" i="2"/>
  <c r="F2680" i="2"/>
  <c r="E2680" i="2"/>
  <c r="G2678" i="2"/>
  <c r="G2675" i="2"/>
  <c r="G2674" i="2"/>
  <c r="G2673" i="2"/>
  <c r="E2672" i="2"/>
  <c r="G2669" i="2"/>
  <c r="G2668" i="2"/>
  <c r="G2667" i="2"/>
  <c r="E2666" i="2"/>
  <c r="G2664" i="2"/>
  <c r="G2660" i="2" s="1"/>
  <c r="G2663" i="2"/>
  <c r="G2662" i="2"/>
  <c r="G2661" i="2"/>
  <c r="F2664" i="2" s="1"/>
  <c r="F2660" i="2" s="1"/>
  <c r="E2660" i="2"/>
  <c r="G2657" i="2"/>
  <c r="G2656" i="2"/>
  <c r="G2655" i="2"/>
  <c r="G2654" i="2"/>
  <c r="F2658" i="2" s="1"/>
  <c r="F2653" i="2" s="1"/>
  <c r="E2653" i="2"/>
  <c r="G2650" i="2"/>
  <c r="G2649" i="2"/>
  <c r="G2648" i="2"/>
  <c r="F2651" i="2" s="1"/>
  <c r="E2647" i="2"/>
  <c r="G2644" i="2"/>
  <c r="G2643" i="2"/>
  <c r="G2642" i="2"/>
  <c r="F2645" i="2" s="1"/>
  <c r="E2641" i="2"/>
  <c r="G2638" i="2"/>
  <c r="G2637" i="2"/>
  <c r="G2636" i="2"/>
  <c r="G2635" i="2"/>
  <c r="E2634" i="2"/>
  <c r="G2631" i="2"/>
  <c r="G2630" i="2"/>
  <c r="G2629" i="2"/>
  <c r="E2628" i="2"/>
  <c r="G2623" i="2"/>
  <c r="G2622" i="2"/>
  <c r="G2621" i="2"/>
  <c r="G2620" i="2"/>
  <c r="E2619" i="2"/>
  <c r="G2618" i="2"/>
  <c r="E2617" i="2"/>
  <c r="G2614" i="2"/>
  <c r="G2613" i="2"/>
  <c r="G2612" i="2"/>
  <c r="F2615" i="2" s="1"/>
  <c r="E2611" i="2"/>
  <c r="G2608" i="2"/>
  <c r="G2607" i="2"/>
  <c r="G2606" i="2"/>
  <c r="F2609" i="2" s="1"/>
  <c r="E2605" i="2"/>
  <c r="G2602" i="2"/>
  <c r="G2601" i="2"/>
  <c r="G2600" i="2"/>
  <c r="F2603" i="2" s="1"/>
  <c r="E2599" i="2"/>
  <c r="G2594" i="2"/>
  <c r="G2593" i="2"/>
  <c r="G2592" i="2"/>
  <c r="G2591" i="2"/>
  <c r="E2590" i="2"/>
  <c r="G2589" i="2"/>
  <c r="E2588" i="2"/>
  <c r="G2585" i="2"/>
  <c r="G2584" i="2"/>
  <c r="G2583" i="2"/>
  <c r="E2582" i="2"/>
  <c r="G2579" i="2"/>
  <c r="G2578" i="2"/>
  <c r="F2580" i="2" s="1"/>
  <c r="F2577" i="2" s="1"/>
  <c r="E2577" i="2"/>
  <c r="G2574" i="2"/>
  <c r="G2573" i="2"/>
  <c r="G2572" i="2"/>
  <c r="E2571" i="2"/>
  <c r="G2568" i="2"/>
  <c r="G2567" i="2"/>
  <c r="G2566" i="2"/>
  <c r="E2565" i="2"/>
  <c r="G2562" i="2"/>
  <c r="G2561" i="2"/>
  <c r="G2560" i="2"/>
  <c r="G2559" i="2"/>
  <c r="G2558" i="2"/>
  <c r="E2557" i="2"/>
  <c r="G2554" i="2"/>
  <c r="G2553" i="2"/>
  <c r="G2552" i="2"/>
  <c r="G2551" i="2"/>
  <c r="F2555" i="2" s="1"/>
  <c r="E2550" i="2"/>
  <c r="G2549" i="2"/>
  <c r="F2549" i="2"/>
  <c r="E2549" i="2"/>
  <c r="G2547" i="2"/>
  <c r="G2544" i="2"/>
  <c r="G2543" i="2"/>
  <c r="E2542" i="2"/>
  <c r="G2539" i="2"/>
  <c r="G2538" i="2"/>
  <c r="G2537" i="2"/>
  <c r="G2536" i="2"/>
  <c r="G2535" i="2"/>
  <c r="G2534" i="2"/>
  <c r="G2533" i="2"/>
  <c r="G2532" i="2"/>
  <c r="E2531" i="2"/>
  <c r="G2528" i="2"/>
  <c r="G2527" i="2"/>
  <c r="G2526" i="2"/>
  <c r="G2525" i="2"/>
  <c r="E2524" i="2"/>
  <c r="G2521" i="2"/>
  <c r="F2522" i="2" s="1"/>
  <c r="G2522" i="2" s="1"/>
  <c r="G2519" i="2" s="1"/>
  <c r="G2520" i="2"/>
  <c r="E2519" i="2"/>
  <c r="G2516" i="2"/>
  <c r="G2515" i="2"/>
  <c r="G2514" i="2"/>
  <c r="G2513" i="2"/>
  <c r="G2512" i="2"/>
  <c r="G2511" i="2"/>
  <c r="G2510" i="2"/>
  <c r="G2509" i="2"/>
  <c r="G2508" i="2"/>
  <c r="E2507" i="2"/>
  <c r="G2504" i="2"/>
  <c r="G2503" i="2"/>
  <c r="G2502" i="2"/>
  <c r="G2501" i="2"/>
  <c r="G2500" i="2"/>
  <c r="G2499" i="2"/>
  <c r="G2498" i="2"/>
  <c r="G2497" i="2"/>
  <c r="G2496" i="2"/>
  <c r="E2495" i="2"/>
  <c r="G2492" i="2"/>
  <c r="G2491" i="2"/>
  <c r="G2490" i="2"/>
  <c r="G2489" i="2"/>
  <c r="G2488" i="2"/>
  <c r="G2487" i="2"/>
  <c r="G2486" i="2"/>
  <c r="G2485" i="2"/>
  <c r="G2484" i="2"/>
  <c r="E2483" i="2"/>
  <c r="G2480" i="2"/>
  <c r="G2479" i="2"/>
  <c r="G2478" i="2"/>
  <c r="G2477" i="2"/>
  <c r="F2481" i="2" s="1"/>
  <c r="F2476" i="2" s="1"/>
  <c r="E2476" i="2"/>
  <c r="G2473" i="2"/>
  <c r="G2472" i="2"/>
  <c r="G2471" i="2"/>
  <c r="G2470" i="2"/>
  <c r="G2469" i="2"/>
  <c r="G2468" i="2"/>
  <c r="G2467" i="2"/>
  <c r="G2466" i="2"/>
  <c r="G2465" i="2"/>
  <c r="E2464" i="2"/>
  <c r="G2461" i="2"/>
  <c r="G2460" i="2"/>
  <c r="G2459" i="2"/>
  <c r="G2458" i="2"/>
  <c r="G2457" i="2"/>
  <c r="G2456" i="2"/>
  <c r="G2455" i="2"/>
  <c r="E2454" i="2"/>
  <c r="G2451" i="2"/>
  <c r="G2450" i="2"/>
  <c r="G2449" i="2"/>
  <c r="G2448" i="2"/>
  <c r="G2447" i="2"/>
  <c r="G2446" i="2"/>
  <c r="G2445" i="2"/>
  <c r="E2444" i="2"/>
  <c r="G2441" i="2"/>
  <c r="G2440" i="2"/>
  <c r="G2439" i="2"/>
  <c r="G2438" i="2"/>
  <c r="G2437" i="2"/>
  <c r="G2436" i="2"/>
  <c r="G2435" i="2"/>
  <c r="G2434" i="2"/>
  <c r="G2433" i="2"/>
  <c r="E2432" i="2"/>
  <c r="G2429" i="2"/>
  <c r="G2428" i="2"/>
  <c r="G2427" i="2"/>
  <c r="G2426" i="2"/>
  <c r="G2425" i="2"/>
  <c r="G2424" i="2"/>
  <c r="G2423" i="2"/>
  <c r="G2422" i="2"/>
  <c r="G2421" i="2"/>
  <c r="G2420" i="2"/>
  <c r="E2419" i="2"/>
  <c r="G2416" i="2"/>
  <c r="G2415" i="2"/>
  <c r="G2414" i="2"/>
  <c r="G2413" i="2"/>
  <c r="G2412" i="2"/>
  <c r="G2411" i="2"/>
  <c r="G2410" i="2"/>
  <c r="G2409" i="2"/>
  <c r="F2417" i="2" s="1"/>
  <c r="F2408" i="2" s="1"/>
  <c r="E2408" i="2"/>
  <c r="G2405" i="2"/>
  <c r="G2404" i="2"/>
  <c r="G2403" i="2"/>
  <c r="G2402" i="2"/>
  <c r="G2401" i="2"/>
  <c r="G2400" i="2"/>
  <c r="G2399" i="2"/>
  <c r="G2396" i="2"/>
  <c r="G2395" i="2"/>
  <c r="G2394" i="2"/>
  <c r="G2393" i="2"/>
  <c r="E2392" i="2"/>
  <c r="G2391" i="2"/>
  <c r="E2390" i="2"/>
  <c r="G2387" i="2"/>
  <c r="G2386" i="2"/>
  <c r="G2385" i="2"/>
  <c r="G2384" i="2"/>
  <c r="G2383" i="2"/>
  <c r="E2382" i="2"/>
  <c r="G2379" i="2"/>
  <c r="G2378" i="2"/>
  <c r="G2377" i="2"/>
  <c r="G2376" i="2"/>
  <c r="G2375" i="2"/>
  <c r="E2374" i="2"/>
  <c r="G2373" i="2"/>
  <c r="F2373" i="2"/>
  <c r="E2373" i="2"/>
  <c r="G2372" i="2"/>
  <c r="F2372" i="2"/>
  <c r="E2372" i="2"/>
  <c r="G2370" i="2"/>
  <c r="G2368" i="2"/>
  <c r="G2365" i="2"/>
  <c r="G2364" i="2"/>
  <c r="G2363" i="2"/>
  <c r="G2362" i="2"/>
  <c r="G2361" i="2"/>
  <c r="G2360" i="2"/>
  <c r="G2359" i="2"/>
  <c r="G2358" i="2"/>
  <c r="G2357" i="2"/>
  <c r="G2356" i="2"/>
  <c r="E2355" i="2"/>
  <c r="G2352" i="2"/>
  <c r="G2351" i="2"/>
  <c r="G2350" i="2"/>
  <c r="G2349" i="2"/>
  <c r="G2348" i="2"/>
  <c r="G2347" i="2"/>
  <c r="G2346" i="2"/>
  <c r="G2345" i="2"/>
  <c r="E2344" i="2"/>
  <c r="G2341" i="2"/>
  <c r="G2338" i="2"/>
  <c r="G2337" i="2"/>
  <c r="G2336" i="2"/>
  <c r="G2335" i="2"/>
  <c r="E2334" i="2"/>
  <c r="G2333" i="2"/>
  <c r="G2332" i="2"/>
  <c r="G2331" i="2"/>
  <c r="G2330" i="2"/>
  <c r="G2329" i="2"/>
  <c r="E2328" i="2"/>
  <c r="G2327" i="2"/>
  <c r="F2327" i="2"/>
  <c r="E2327" i="2"/>
  <c r="G2325" i="2"/>
  <c r="G2322" i="2"/>
  <c r="G2321" i="2"/>
  <c r="G2320" i="2"/>
  <c r="G2319" i="2"/>
  <c r="E2318" i="2"/>
  <c r="G2315" i="2"/>
  <c r="G2314" i="2"/>
  <c r="G2313" i="2"/>
  <c r="G2312" i="2"/>
  <c r="F2316" i="2" s="1"/>
  <c r="F2311" i="2" s="1"/>
  <c r="E2311" i="2"/>
  <c r="G2308" i="2"/>
  <c r="G2307" i="2"/>
  <c r="G2306" i="2"/>
  <c r="G2305" i="2"/>
  <c r="E2304" i="2"/>
  <c r="G2301" i="2"/>
  <c r="G2300" i="2"/>
  <c r="G2299" i="2"/>
  <c r="G2298" i="2"/>
  <c r="G2297" i="2"/>
  <c r="F2302" i="2" s="1"/>
  <c r="E2296" i="2"/>
  <c r="G2293" i="2"/>
  <c r="G2292" i="2"/>
  <c r="G2291" i="2"/>
  <c r="G2290" i="2"/>
  <c r="E2289" i="2"/>
  <c r="G2286" i="2"/>
  <c r="G2285" i="2"/>
  <c r="G2284" i="2"/>
  <c r="G2283" i="2"/>
  <c r="E2282" i="2"/>
  <c r="G2279" i="2"/>
  <c r="G2278" i="2"/>
  <c r="G2277" i="2"/>
  <c r="G2276" i="2"/>
  <c r="G2275" i="2"/>
  <c r="E2274" i="2"/>
  <c r="G2271" i="2"/>
  <c r="G2270" i="2"/>
  <c r="G2269" i="2"/>
  <c r="G2268" i="2"/>
  <c r="G2267" i="2"/>
  <c r="E2266" i="2"/>
  <c r="G2263" i="2"/>
  <c r="G2262" i="2"/>
  <c r="G2261" i="2"/>
  <c r="G2260" i="2"/>
  <c r="G2259" i="2"/>
  <c r="F2264" i="2" s="1"/>
  <c r="E2258" i="2"/>
  <c r="G2255" i="2"/>
  <c r="G2254" i="2"/>
  <c r="G2253" i="2"/>
  <c r="G2252" i="2"/>
  <c r="G2251" i="2"/>
  <c r="G2250" i="2"/>
  <c r="G2249" i="2"/>
  <c r="G2248" i="2"/>
  <c r="E2247" i="2"/>
  <c r="G2244" i="2"/>
  <c r="G2243" i="2"/>
  <c r="E2242" i="2"/>
  <c r="G2239" i="2"/>
  <c r="G2238" i="2"/>
  <c r="F2240" i="2" s="1"/>
  <c r="E2237" i="2"/>
  <c r="G2234" i="2"/>
  <c r="G2233" i="2"/>
  <c r="F2235" i="2" s="1"/>
  <c r="E2232" i="2"/>
  <c r="G2229" i="2"/>
  <c r="G2228" i="2"/>
  <c r="G2227" i="2"/>
  <c r="G2226" i="2"/>
  <c r="G2225" i="2"/>
  <c r="E2224" i="2"/>
  <c r="G2221" i="2"/>
  <c r="G2220" i="2"/>
  <c r="G2219" i="2"/>
  <c r="G2218" i="2"/>
  <c r="E2217" i="2"/>
  <c r="G2214" i="2"/>
  <c r="G2213" i="2"/>
  <c r="G2212" i="2"/>
  <c r="E2211" i="2"/>
  <c r="G2208" i="2"/>
  <c r="G2207" i="2"/>
  <c r="G2206" i="2"/>
  <c r="G2205" i="2"/>
  <c r="G2204" i="2"/>
  <c r="E2203" i="2"/>
  <c r="G2198" i="2"/>
  <c r="G2197" i="2"/>
  <c r="G2196" i="2"/>
  <c r="G2195" i="2"/>
  <c r="E2194" i="2"/>
  <c r="G2193" i="2"/>
  <c r="G2192" i="2"/>
  <c r="E2191" i="2"/>
  <c r="G2188" i="2"/>
  <c r="G2187" i="2"/>
  <c r="G2186" i="2"/>
  <c r="G2185" i="2"/>
  <c r="G2184" i="2"/>
  <c r="F2189" i="2" s="1"/>
  <c r="F2183" i="2" s="1"/>
  <c r="E2183" i="2"/>
  <c r="G2180" i="2"/>
  <c r="G2179" i="2"/>
  <c r="G2178" i="2"/>
  <c r="G2177" i="2"/>
  <c r="E2176" i="2"/>
  <c r="G2173" i="2"/>
  <c r="G2172" i="2"/>
  <c r="G2171" i="2"/>
  <c r="E2170" i="2"/>
  <c r="G2169" i="2"/>
  <c r="F2169" i="2"/>
  <c r="E2169" i="2"/>
  <c r="G2167" i="2"/>
  <c r="G2164" i="2"/>
  <c r="G2163" i="2"/>
  <c r="G2162" i="2"/>
  <c r="G2161" i="2"/>
  <c r="G2160" i="2"/>
  <c r="G2159" i="2"/>
  <c r="G2158" i="2"/>
  <c r="G2157" i="2"/>
  <c r="G2156" i="2"/>
  <c r="E2155" i="2"/>
  <c r="G2152" i="2"/>
  <c r="G2151" i="2"/>
  <c r="G2150" i="2"/>
  <c r="G2149" i="2"/>
  <c r="G2148" i="2"/>
  <c r="G2147" i="2"/>
  <c r="G2146" i="2"/>
  <c r="G2145" i="2"/>
  <c r="G2144" i="2"/>
  <c r="E2143" i="2"/>
  <c r="G2140" i="2"/>
  <c r="G2139" i="2"/>
  <c r="G2138" i="2"/>
  <c r="G2137" i="2"/>
  <c r="G2136" i="2"/>
  <c r="G2135" i="2"/>
  <c r="G2134" i="2"/>
  <c r="G2133" i="2"/>
  <c r="E2132" i="2"/>
  <c r="G2129" i="2"/>
  <c r="G2128" i="2"/>
  <c r="G2127" i="2"/>
  <c r="G2126" i="2"/>
  <c r="G2125" i="2"/>
  <c r="G2124" i="2"/>
  <c r="G2123" i="2"/>
  <c r="G2122" i="2"/>
  <c r="G2121" i="2"/>
  <c r="G2120" i="2"/>
  <c r="E2119" i="2"/>
  <c r="G2116" i="2"/>
  <c r="G2115" i="2"/>
  <c r="G2114" i="2"/>
  <c r="G2113" i="2"/>
  <c r="G2112" i="2"/>
  <c r="G2111" i="2"/>
  <c r="G2110" i="2"/>
  <c r="G2109" i="2"/>
  <c r="G2108" i="2"/>
  <c r="G2107" i="2"/>
  <c r="E2106" i="2"/>
  <c r="G2103" i="2"/>
  <c r="G2102" i="2"/>
  <c r="G2101" i="2"/>
  <c r="G2100" i="2"/>
  <c r="G2099" i="2"/>
  <c r="G2098" i="2"/>
  <c r="G2097" i="2"/>
  <c r="G2096" i="2"/>
  <c r="G2095" i="2"/>
  <c r="E2094" i="2"/>
  <c r="G2091" i="2"/>
  <c r="G2090" i="2"/>
  <c r="G2089" i="2"/>
  <c r="G2088" i="2"/>
  <c r="G2087" i="2"/>
  <c r="G2086" i="2"/>
  <c r="G2085" i="2"/>
  <c r="E2084" i="2"/>
  <c r="G2081" i="2"/>
  <c r="G2080" i="2"/>
  <c r="G2079" i="2"/>
  <c r="G2078" i="2"/>
  <c r="G2077" i="2"/>
  <c r="G2076" i="2"/>
  <c r="G2075" i="2"/>
  <c r="G2074" i="2"/>
  <c r="G2073" i="2"/>
  <c r="G2072" i="2"/>
  <c r="E2071" i="2"/>
  <c r="G2068" i="2"/>
  <c r="G2067" i="2"/>
  <c r="G2066" i="2"/>
  <c r="G2065" i="2"/>
  <c r="G2064" i="2"/>
  <c r="G2063" i="2"/>
  <c r="G2062" i="2"/>
  <c r="G2061" i="2"/>
  <c r="F2069" i="2" s="1"/>
  <c r="G2060" i="2"/>
  <c r="G2059" i="2"/>
  <c r="E2058" i="2"/>
  <c r="G2055" i="2"/>
  <c r="G2054" i="2"/>
  <c r="G2053" i="2"/>
  <c r="G2052" i="2"/>
  <c r="G2051" i="2"/>
  <c r="G2050" i="2"/>
  <c r="G2049" i="2"/>
  <c r="G2048" i="2"/>
  <c r="E2047" i="2"/>
  <c r="G2044" i="2"/>
  <c r="G2043" i="2"/>
  <c r="G2042" i="2"/>
  <c r="G2041" i="2"/>
  <c r="G2040" i="2"/>
  <c r="G2039" i="2"/>
  <c r="G2038" i="2"/>
  <c r="G2037" i="2"/>
  <c r="F2045" i="2" s="1"/>
  <c r="G2036" i="2"/>
  <c r="E2035" i="2"/>
  <c r="G2032" i="2"/>
  <c r="G2031" i="2"/>
  <c r="G2030" i="2"/>
  <c r="G2029" i="2"/>
  <c r="G2028" i="2"/>
  <c r="G2027" i="2"/>
  <c r="G2026" i="2"/>
  <c r="G2025" i="2"/>
  <c r="G2024" i="2"/>
  <c r="E2023" i="2"/>
  <c r="G2020" i="2"/>
  <c r="G2019" i="2"/>
  <c r="G2018" i="2"/>
  <c r="G2017" i="2"/>
  <c r="G2016" i="2"/>
  <c r="G2015" i="2"/>
  <c r="G2014" i="2"/>
  <c r="G2013" i="2"/>
  <c r="F2021" i="2" s="1"/>
  <c r="G2012" i="2"/>
  <c r="G2011" i="2"/>
  <c r="E2010" i="2"/>
  <c r="G2007" i="2"/>
  <c r="G2006" i="2"/>
  <c r="G2005" i="2"/>
  <c r="G2004" i="2"/>
  <c r="G2003" i="2"/>
  <c r="G2002" i="2"/>
  <c r="G2001" i="2"/>
  <c r="G2000" i="2"/>
  <c r="G1999" i="2"/>
  <c r="F2008" i="2" s="1"/>
  <c r="G1998" i="2"/>
  <c r="E1997" i="2"/>
  <c r="G1994" i="2"/>
  <c r="G1993" i="2"/>
  <c r="G1992" i="2"/>
  <c r="G1991" i="2"/>
  <c r="E1990" i="2"/>
  <c r="G1987" i="2"/>
  <c r="G1986" i="2"/>
  <c r="G1985" i="2"/>
  <c r="G1984" i="2"/>
  <c r="G1983" i="2"/>
  <c r="G1982" i="2"/>
  <c r="E1981" i="2"/>
  <c r="G1978" i="2"/>
  <c r="G1977" i="2"/>
  <c r="G1976" i="2"/>
  <c r="G1975" i="2"/>
  <c r="G1974" i="2"/>
  <c r="G1973" i="2"/>
  <c r="G1972" i="2"/>
  <c r="E1971" i="2"/>
  <c r="G1968" i="2"/>
  <c r="G1967" i="2"/>
  <c r="G1966" i="2"/>
  <c r="G1965" i="2"/>
  <c r="G1964" i="2"/>
  <c r="G1963" i="2"/>
  <c r="G1962" i="2"/>
  <c r="E1961" i="2"/>
  <c r="G1958" i="2"/>
  <c r="G1957" i="2"/>
  <c r="G1956" i="2"/>
  <c r="G1955" i="2"/>
  <c r="E1954" i="2"/>
  <c r="G1951" i="2"/>
  <c r="G1950" i="2"/>
  <c r="G1949" i="2"/>
  <c r="G1948" i="2"/>
  <c r="E1947" i="2"/>
  <c r="G1944" i="2"/>
  <c r="G1943" i="2"/>
  <c r="G1942" i="2"/>
  <c r="G1941" i="2"/>
  <c r="F1945" i="2" s="1"/>
  <c r="G1940" i="2"/>
  <c r="G1939" i="2"/>
  <c r="E1938" i="2"/>
  <c r="G1935" i="2"/>
  <c r="G1934" i="2"/>
  <c r="G1933" i="2"/>
  <c r="G1932" i="2"/>
  <c r="G1931" i="2"/>
  <c r="F1936" i="2" s="1"/>
  <c r="E1930" i="2"/>
  <c r="G1927" i="2"/>
  <c r="G1926" i="2"/>
  <c r="G1925" i="2"/>
  <c r="G1924" i="2"/>
  <c r="E1923" i="2"/>
  <c r="G1920" i="2"/>
  <c r="G1919" i="2"/>
  <c r="G1918" i="2"/>
  <c r="G1917" i="2"/>
  <c r="E1916" i="2"/>
  <c r="G1913" i="2"/>
  <c r="G1912" i="2"/>
  <c r="G1911" i="2"/>
  <c r="G1910" i="2"/>
  <c r="G1909" i="2"/>
  <c r="F1914" i="2" s="1"/>
  <c r="E1908" i="2"/>
  <c r="G1905" i="2"/>
  <c r="G1904" i="2"/>
  <c r="G1903" i="2"/>
  <c r="G1902" i="2"/>
  <c r="G1901" i="2"/>
  <c r="E1900" i="2"/>
  <c r="G1897" i="2"/>
  <c r="G1896" i="2"/>
  <c r="G1895" i="2"/>
  <c r="G1894" i="2"/>
  <c r="G1893" i="2"/>
  <c r="G1892" i="2"/>
  <c r="G1891" i="2"/>
  <c r="G1890" i="2"/>
  <c r="E1889" i="2"/>
  <c r="G1886" i="2"/>
  <c r="G1885" i="2"/>
  <c r="G1884" i="2"/>
  <c r="G1883" i="2"/>
  <c r="G1882" i="2"/>
  <c r="G1881" i="2"/>
  <c r="G1880" i="2"/>
  <c r="G1879" i="2"/>
  <c r="F1887" i="2" s="1"/>
  <c r="G1878" i="2"/>
  <c r="G1877" i="2"/>
  <c r="G1876" i="2"/>
  <c r="E1875" i="2"/>
  <c r="G1872" i="2"/>
  <c r="G1871" i="2"/>
  <c r="G1870" i="2"/>
  <c r="G1869" i="2"/>
  <c r="F1873" i="2" s="1"/>
  <c r="G1868" i="2"/>
  <c r="G1867" i="2"/>
  <c r="E1866" i="2"/>
  <c r="G1863" i="2"/>
  <c r="G1862" i="2"/>
  <c r="G1861" i="2"/>
  <c r="G1860" i="2"/>
  <c r="G1859" i="2"/>
  <c r="F1864" i="2" s="1"/>
  <c r="G1858" i="2"/>
  <c r="E1857" i="2"/>
  <c r="G1854" i="2"/>
  <c r="G1853" i="2"/>
  <c r="G1852" i="2"/>
  <c r="G1851" i="2"/>
  <c r="E1850" i="2"/>
  <c r="G1847" i="2"/>
  <c r="G1846" i="2"/>
  <c r="G1845" i="2"/>
  <c r="G1844" i="2"/>
  <c r="G1843" i="2"/>
  <c r="G1842" i="2"/>
  <c r="G1841" i="2"/>
  <c r="G1840" i="2"/>
  <c r="G1839" i="2"/>
  <c r="G1838" i="2"/>
  <c r="E1837" i="2"/>
  <c r="G1834" i="2"/>
  <c r="G1833" i="2"/>
  <c r="G1832" i="2"/>
  <c r="G1831" i="2"/>
  <c r="E1830" i="2"/>
  <c r="G1827" i="2"/>
  <c r="G1826" i="2"/>
  <c r="G1825" i="2"/>
  <c r="G1824" i="2"/>
  <c r="F1828" i="2" s="1"/>
  <c r="E1823" i="2"/>
  <c r="G1822" i="2"/>
  <c r="F1822" i="2"/>
  <c r="E1822" i="2"/>
  <c r="G1820" i="2"/>
  <c r="G1817" i="2"/>
  <c r="G1816" i="2"/>
  <c r="G1815" i="2"/>
  <c r="G1814" i="2"/>
  <c r="G1813" i="2"/>
  <c r="G1812" i="2"/>
  <c r="E1811" i="2"/>
  <c r="G1808" i="2"/>
  <c r="G1807" i="2"/>
  <c r="G1806" i="2"/>
  <c r="G1805" i="2"/>
  <c r="G1804" i="2"/>
  <c r="G1803" i="2"/>
  <c r="E1802" i="2"/>
  <c r="G1799" i="2"/>
  <c r="G1798" i="2"/>
  <c r="G1797" i="2"/>
  <c r="G1796" i="2"/>
  <c r="G1795" i="2"/>
  <c r="G1794" i="2"/>
  <c r="E1793" i="2"/>
  <c r="G1790" i="2"/>
  <c r="G1789" i="2"/>
  <c r="G1788" i="2"/>
  <c r="G1787" i="2"/>
  <c r="E1786" i="2"/>
  <c r="G1783" i="2"/>
  <c r="G1782" i="2"/>
  <c r="G1781" i="2"/>
  <c r="G1780" i="2"/>
  <c r="E1779" i="2"/>
  <c r="G1776" i="2"/>
  <c r="G1775" i="2"/>
  <c r="G1774" i="2"/>
  <c r="G1773" i="2"/>
  <c r="E1772" i="2"/>
  <c r="G1769" i="2"/>
  <c r="G1768" i="2"/>
  <c r="G1767" i="2"/>
  <c r="G1766" i="2"/>
  <c r="E1765" i="2"/>
  <c r="G1762" i="2"/>
  <c r="G1761" i="2"/>
  <c r="G1760" i="2"/>
  <c r="G1759" i="2"/>
  <c r="G1758" i="2"/>
  <c r="G1757" i="2"/>
  <c r="E1756" i="2"/>
  <c r="G1753" i="2"/>
  <c r="G1752" i="2"/>
  <c r="G1751" i="2"/>
  <c r="G1750" i="2"/>
  <c r="E1749" i="2"/>
  <c r="G1746" i="2"/>
  <c r="G1745" i="2"/>
  <c r="G1744" i="2"/>
  <c r="G1743" i="2"/>
  <c r="G1742" i="2"/>
  <c r="G1741" i="2"/>
  <c r="G1740" i="2"/>
  <c r="G1739" i="2"/>
  <c r="E1738" i="2"/>
  <c r="G1735" i="2"/>
  <c r="G1734" i="2"/>
  <c r="G1733" i="2"/>
  <c r="G1732" i="2"/>
  <c r="G1731" i="2"/>
  <c r="G1730" i="2"/>
  <c r="G1729" i="2"/>
  <c r="G1728" i="2"/>
  <c r="F1736" i="2" s="1"/>
  <c r="G1736" i="2" s="1"/>
  <c r="G1727" i="2" s="1"/>
  <c r="E1727" i="2"/>
  <c r="G1724" i="2"/>
  <c r="G1723" i="2"/>
  <c r="G1722" i="2"/>
  <c r="G1721" i="2"/>
  <c r="G1720" i="2"/>
  <c r="G1719" i="2"/>
  <c r="G1718" i="2"/>
  <c r="G1717" i="2"/>
  <c r="E1716" i="2"/>
  <c r="G1713" i="2"/>
  <c r="G1712" i="2"/>
  <c r="G1711" i="2"/>
  <c r="G1710" i="2"/>
  <c r="G1709" i="2"/>
  <c r="E1708" i="2"/>
  <c r="G1705" i="2"/>
  <c r="G1704" i="2"/>
  <c r="G1703" i="2"/>
  <c r="G1702" i="2"/>
  <c r="G1701" i="2"/>
  <c r="E1700" i="2"/>
  <c r="G1697" i="2"/>
  <c r="G1696" i="2"/>
  <c r="G1695" i="2"/>
  <c r="G1694" i="2"/>
  <c r="G1693" i="2"/>
  <c r="E1692" i="2"/>
  <c r="G1689" i="2"/>
  <c r="G1688" i="2"/>
  <c r="G1687" i="2"/>
  <c r="G1686" i="2"/>
  <c r="E1685" i="2"/>
  <c r="G1682" i="2"/>
  <c r="G1681" i="2"/>
  <c r="G1680" i="2"/>
  <c r="G1679" i="2"/>
  <c r="E1678" i="2"/>
  <c r="G1675" i="2"/>
  <c r="G1674" i="2"/>
  <c r="G1673" i="2"/>
  <c r="G1672" i="2"/>
  <c r="E1671" i="2"/>
  <c r="G1668" i="2"/>
  <c r="G1667" i="2"/>
  <c r="G1666" i="2"/>
  <c r="G1665" i="2"/>
  <c r="G1664" i="2"/>
  <c r="E1663" i="2"/>
  <c r="G1660" i="2"/>
  <c r="G1659" i="2"/>
  <c r="G1658" i="2"/>
  <c r="G1657" i="2"/>
  <c r="E1656" i="2"/>
  <c r="G1653" i="2"/>
  <c r="G1652" i="2"/>
  <c r="G1651" i="2"/>
  <c r="G1650" i="2"/>
  <c r="E1649" i="2"/>
  <c r="G1646" i="2"/>
  <c r="G1645" i="2"/>
  <c r="G1644" i="2"/>
  <c r="G1643" i="2"/>
  <c r="G1642" i="2"/>
  <c r="G1641" i="2"/>
  <c r="E1640" i="2"/>
  <c r="G1637" i="2"/>
  <c r="G1636" i="2"/>
  <c r="G1635" i="2"/>
  <c r="G1634" i="2"/>
  <c r="G1633" i="2"/>
  <c r="G1632" i="2"/>
  <c r="E1631" i="2"/>
  <c r="G1628" i="2"/>
  <c r="G1627" i="2"/>
  <c r="G1626" i="2"/>
  <c r="G1625" i="2"/>
  <c r="E1624" i="2"/>
  <c r="G1621" i="2"/>
  <c r="G1620" i="2"/>
  <c r="G1619" i="2"/>
  <c r="G1618" i="2"/>
  <c r="E1617" i="2"/>
  <c r="G1614" i="2"/>
  <c r="G1613" i="2"/>
  <c r="G1612" i="2"/>
  <c r="G1611" i="2"/>
  <c r="F1615" i="2" s="1"/>
  <c r="F1610" i="2" s="1"/>
  <c r="E1610" i="2"/>
  <c r="G1607" i="2"/>
  <c r="G1606" i="2"/>
  <c r="G1605" i="2"/>
  <c r="G1604" i="2"/>
  <c r="E1603" i="2"/>
  <c r="G1600" i="2"/>
  <c r="G1599" i="2"/>
  <c r="G1598" i="2"/>
  <c r="G1597" i="2"/>
  <c r="E1596" i="2"/>
  <c r="G1593" i="2"/>
  <c r="G1592" i="2"/>
  <c r="G1591" i="2"/>
  <c r="G1590" i="2"/>
  <c r="F1594" i="2" s="1"/>
  <c r="E1589" i="2"/>
  <c r="G1586" i="2"/>
  <c r="G1585" i="2"/>
  <c r="G1584" i="2"/>
  <c r="G1583" i="2"/>
  <c r="E1582" i="2"/>
  <c r="G1579" i="2"/>
  <c r="G1578" i="2"/>
  <c r="G1577" i="2"/>
  <c r="G1576" i="2"/>
  <c r="E1575" i="2"/>
  <c r="G1572" i="2"/>
  <c r="G1571" i="2"/>
  <c r="G1570" i="2"/>
  <c r="G1569" i="2"/>
  <c r="G1568" i="2"/>
  <c r="E1567" i="2"/>
  <c r="G1564" i="2"/>
  <c r="G1563" i="2"/>
  <c r="G1562" i="2"/>
  <c r="G1561" i="2"/>
  <c r="G1560" i="2"/>
  <c r="E1559" i="2"/>
  <c r="G1556" i="2"/>
  <c r="G1555" i="2"/>
  <c r="G1554" i="2"/>
  <c r="G1553" i="2"/>
  <c r="E1552" i="2"/>
  <c r="G1549" i="2"/>
  <c r="G1548" i="2"/>
  <c r="G1547" i="2"/>
  <c r="G1546" i="2"/>
  <c r="E1545" i="2"/>
  <c r="G1542" i="2"/>
  <c r="G1541" i="2"/>
  <c r="G1540" i="2"/>
  <c r="G1539" i="2"/>
  <c r="E1538" i="2"/>
  <c r="G1535" i="2"/>
  <c r="G1534" i="2"/>
  <c r="G1533" i="2"/>
  <c r="G1532" i="2"/>
  <c r="E1531" i="2"/>
  <c r="G1528" i="2"/>
  <c r="G1527" i="2"/>
  <c r="G1526" i="2"/>
  <c r="G1525" i="2"/>
  <c r="E1524" i="2"/>
  <c r="G1521" i="2"/>
  <c r="G1520" i="2"/>
  <c r="G1519" i="2"/>
  <c r="G1518" i="2"/>
  <c r="E1517" i="2"/>
  <c r="G1516" i="2"/>
  <c r="F1516" i="2"/>
  <c r="E1516" i="2"/>
  <c r="G1515" i="2"/>
  <c r="F1515" i="2"/>
  <c r="E1515" i="2"/>
  <c r="G1513" i="2"/>
  <c r="G1511" i="2"/>
  <c r="G1508" i="2"/>
  <c r="G1507" i="2"/>
  <c r="G1506" i="2"/>
  <c r="G1505" i="2"/>
  <c r="G1504" i="2"/>
  <c r="G1503" i="2"/>
  <c r="E1502" i="2"/>
  <c r="G1499" i="2"/>
  <c r="G1498" i="2"/>
  <c r="G1497" i="2"/>
  <c r="G1496" i="2"/>
  <c r="G1495" i="2"/>
  <c r="G1494" i="2"/>
  <c r="E1493" i="2"/>
  <c r="G1490" i="2"/>
  <c r="G1489" i="2"/>
  <c r="G1488" i="2"/>
  <c r="G1487" i="2"/>
  <c r="G1486" i="2"/>
  <c r="G1485" i="2"/>
  <c r="E1484" i="2"/>
  <c r="G1481" i="2"/>
  <c r="G1480" i="2"/>
  <c r="G1479" i="2"/>
  <c r="G1478" i="2"/>
  <c r="G1477" i="2"/>
  <c r="G1476" i="2"/>
  <c r="E1475" i="2"/>
  <c r="G1472" i="2"/>
  <c r="G1471" i="2"/>
  <c r="G1470" i="2"/>
  <c r="G1469" i="2"/>
  <c r="G1468" i="2"/>
  <c r="G1467" i="2"/>
  <c r="E1466" i="2"/>
  <c r="G1463" i="2"/>
  <c r="G1462" i="2"/>
  <c r="G1461" i="2"/>
  <c r="G1460" i="2"/>
  <c r="G1459" i="2"/>
  <c r="G1458" i="2"/>
  <c r="E1457" i="2"/>
  <c r="G1454" i="2"/>
  <c r="G1453" i="2"/>
  <c r="G1452" i="2"/>
  <c r="G1451" i="2"/>
  <c r="E1450" i="2"/>
  <c r="G1447" i="2"/>
  <c r="G1446" i="2"/>
  <c r="G1445" i="2"/>
  <c r="G1444" i="2"/>
  <c r="E1443" i="2"/>
  <c r="G1440" i="2"/>
  <c r="G1439" i="2"/>
  <c r="G1438" i="2"/>
  <c r="G1437" i="2"/>
  <c r="F1441" i="2" s="1"/>
  <c r="F1436" i="2" s="1"/>
  <c r="E1436" i="2"/>
  <c r="G1433" i="2"/>
  <c r="G1432" i="2"/>
  <c r="G1431" i="2"/>
  <c r="G1430" i="2"/>
  <c r="E1429" i="2"/>
  <c r="G1426" i="2"/>
  <c r="G1425" i="2"/>
  <c r="G1424" i="2"/>
  <c r="G1423" i="2"/>
  <c r="G1422" i="2"/>
  <c r="E1421" i="2"/>
  <c r="G1418" i="2"/>
  <c r="G1417" i="2"/>
  <c r="G1416" i="2"/>
  <c r="G1415" i="2"/>
  <c r="G1414" i="2"/>
  <c r="E1413" i="2"/>
  <c r="G1410" i="2"/>
  <c r="G1409" i="2"/>
  <c r="G1408" i="2"/>
  <c r="G1407" i="2"/>
  <c r="G1406" i="2"/>
  <c r="E1405" i="2"/>
  <c r="G1402" i="2"/>
  <c r="G1401" i="2"/>
  <c r="G1400" i="2"/>
  <c r="G1399" i="2"/>
  <c r="G1398" i="2"/>
  <c r="E1397" i="2"/>
  <c r="G1394" i="2"/>
  <c r="G1393" i="2"/>
  <c r="G1392" i="2"/>
  <c r="G1391" i="2"/>
  <c r="G1390" i="2"/>
  <c r="F1395" i="2" s="1"/>
  <c r="E1389" i="2"/>
  <c r="G1386" i="2"/>
  <c r="G1385" i="2"/>
  <c r="G1384" i="2"/>
  <c r="G1383" i="2"/>
  <c r="G1382" i="2"/>
  <c r="E1381" i="2"/>
  <c r="G1378" i="2"/>
  <c r="G1377" i="2"/>
  <c r="G1376" i="2"/>
  <c r="G1375" i="2"/>
  <c r="G1374" i="2"/>
  <c r="F1379" i="2" s="1"/>
  <c r="E1373" i="2"/>
  <c r="G1370" i="2"/>
  <c r="G1369" i="2"/>
  <c r="G1366" i="2"/>
  <c r="G1365" i="2"/>
  <c r="G1364" i="2"/>
  <c r="G1363" i="2"/>
  <c r="E1362" i="2"/>
  <c r="G1361" i="2"/>
  <c r="G1360" i="2"/>
  <c r="E1359" i="2"/>
  <c r="G1356" i="2"/>
  <c r="G1355" i="2"/>
  <c r="G1354" i="2"/>
  <c r="G1353" i="2"/>
  <c r="G1352" i="2"/>
  <c r="F1357" i="2" s="1"/>
  <c r="E1351" i="2"/>
  <c r="G1348" i="2"/>
  <c r="G1347" i="2"/>
  <c r="G1346" i="2"/>
  <c r="G1345" i="2"/>
  <c r="G1344" i="2"/>
  <c r="E1343" i="2"/>
  <c r="G1340" i="2"/>
  <c r="G1339" i="2"/>
  <c r="G1338" i="2"/>
  <c r="G1337" i="2"/>
  <c r="G1336" i="2"/>
  <c r="F1341" i="2" s="1"/>
  <c r="E1335" i="2"/>
  <c r="G1332" i="2"/>
  <c r="G1331" i="2"/>
  <c r="G1330" i="2"/>
  <c r="G1329" i="2"/>
  <c r="G1328" i="2"/>
  <c r="G1327" i="2"/>
  <c r="E1326" i="2"/>
  <c r="G1323" i="2"/>
  <c r="G1322" i="2"/>
  <c r="G1321" i="2"/>
  <c r="G1320" i="2"/>
  <c r="F1324" i="2" s="1"/>
  <c r="G1319" i="2"/>
  <c r="E1318" i="2"/>
  <c r="G1315" i="2"/>
  <c r="G1314" i="2"/>
  <c r="G1313" i="2"/>
  <c r="G1312" i="2"/>
  <c r="G1311" i="2"/>
  <c r="G1310" i="2"/>
  <c r="F1316" i="2" s="1"/>
  <c r="E1309" i="2"/>
  <c r="G1306" i="2"/>
  <c r="G1305" i="2"/>
  <c r="G1304" i="2"/>
  <c r="G1303" i="2"/>
  <c r="G1302" i="2"/>
  <c r="G1301" i="2"/>
  <c r="E1300" i="2"/>
  <c r="G1297" i="2"/>
  <c r="G1296" i="2"/>
  <c r="G1295" i="2"/>
  <c r="G1294" i="2"/>
  <c r="F1298" i="2" s="1"/>
  <c r="G1293" i="2"/>
  <c r="G1292" i="2"/>
  <c r="E1291" i="2"/>
  <c r="G1288" i="2"/>
  <c r="G1287" i="2"/>
  <c r="G1286" i="2"/>
  <c r="G1285" i="2"/>
  <c r="G1284" i="2"/>
  <c r="F1289" i="2" s="1"/>
  <c r="G1283" i="2"/>
  <c r="E1282" i="2"/>
  <c r="G1279" i="2"/>
  <c r="G1278" i="2"/>
  <c r="G1277" i="2"/>
  <c r="G1276" i="2"/>
  <c r="G1275" i="2"/>
  <c r="G1274" i="2"/>
  <c r="F1280" i="2" s="1"/>
  <c r="E1273" i="2"/>
  <c r="G1270" i="2"/>
  <c r="G1269" i="2"/>
  <c r="G1268" i="2"/>
  <c r="G1267" i="2"/>
  <c r="G1266" i="2"/>
  <c r="G1265" i="2"/>
  <c r="E1264" i="2"/>
  <c r="G1261" i="2"/>
  <c r="G1260" i="2"/>
  <c r="G1259" i="2"/>
  <c r="G1258" i="2"/>
  <c r="F1262" i="2" s="1"/>
  <c r="G1257" i="2"/>
  <c r="G1256" i="2"/>
  <c r="E1255" i="2"/>
  <c r="G1254" i="2"/>
  <c r="F1254" i="2"/>
  <c r="E1254" i="2"/>
  <c r="G1252" i="2"/>
  <c r="G1082" i="2" s="1"/>
  <c r="G1249" i="2"/>
  <c r="G1248" i="2"/>
  <c r="G1245" i="2"/>
  <c r="G1244" i="2"/>
  <c r="G1243" i="2"/>
  <c r="G1242" i="2"/>
  <c r="E1241" i="2"/>
  <c r="G1240" i="2"/>
  <c r="G1239" i="2"/>
  <c r="G1238" i="2"/>
  <c r="G1237" i="2"/>
  <c r="G1236" i="2"/>
  <c r="G1235" i="2"/>
  <c r="G1234" i="2"/>
  <c r="G1233" i="2"/>
  <c r="G1232" i="2"/>
  <c r="G1231" i="2"/>
  <c r="G1230" i="2"/>
  <c r="E1229" i="2"/>
  <c r="G1226" i="2"/>
  <c r="G1225" i="2"/>
  <c r="G1224" i="2"/>
  <c r="G1223" i="2"/>
  <c r="G1220" i="2"/>
  <c r="G1219" i="2"/>
  <c r="G1218" i="2"/>
  <c r="G1217" i="2"/>
  <c r="E1216" i="2"/>
  <c r="G1215" i="2"/>
  <c r="G1214" i="2"/>
  <c r="G1213" i="2"/>
  <c r="G1212" i="2"/>
  <c r="G1211" i="2"/>
  <c r="G1210" i="2"/>
  <c r="G1209" i="2"/>
  <c r="G1208" i="2"/>
  <c r="G1207" i="2"/>
  <c r="E1206" i="2"/>
  <c r="G1203" i="2"/>
  <c r="G1202" i="2"/>
  <c r="G1201" i="2"/>
  <c r="G1200" i="2"/>
  <c r="G1197" i="2"/>
  <c r="G1196" i="2"/>
  <c r="G1195" i="2"/>
  <c r="G1194" i="2"/>
  <c r="E1193" i="2"/>
  <c r="G1192" i="2"/>
  <c r="G1191" i="2"/>
  <c r="G1190" i="2"/>
  <c r="G1189" i="2"/>
  <c r="G1188" i="2"/>
  <c r="G1187" i="2"/>
  <c r="G1186" i="2"/>
  <c r="G1185" i="2"/>
  <c r="G1184" i="2"/>
  <c r="E1183" i="2"/>
  <c r="G1180" i="2"/>
  <c r="G1179" i="2"/>
  <c r="G1178" i="2"/>
  <c r="G1177" i="2"/>
  <c r="F1181" i="2" s="1"/>
  <c r="G1176" i="2"/>
  <c r="G1175" i="2"/>
  <c r="G1174" i="2"/>
  <c r="E1173" i="2"/>
  <c r="G1170" i="2"/>
  <c r="G1169" i="2"/>
  <c r="G1168" i="2"/>
  <c r="G1167" i="2"/>
  <c r="G1166" i="2"/>
  <c r="G1165" i="2"/>
  <c r="G1164" i="2"/>
  <c r="G1163" i="2"/>
  <c r="F1171" i="2" s="1"/>
  <c r="E1162" i="2"/>
  <c r="G1159" i="2"/>
  <c r="G1158" i="2"/>
  <c r="G1157" i="2"/>
  <c r="G1156" i="2"/>
  <c r="G1155" i="2"/>
  <c r="G1154" i="2"/>
  <c r="G1153" i="2"/>
  <c r="G1152" i="2"/>
  <c r="E1151" i="2"/>
  <c r="G1148" i="2"/>
  <c r="G1147" i="2"/>
  <c r="G1146" i="2"/>
  <c r="G1145" i="2"/>
  <c r="G1144" i="2"/>
  <c r="G1143" i="2"/>
  <c r="G1142" i="2"/>
  <c r="G1141" i="2"/>
  <c r="E1140" i="2"/>
  <c r="G1137" i="2"/>
  <c r="G1136" i="2"/>
  <c r="G1135" i="2"/>
  <c r="G1134" i="2"/>
  <c r="G1133" i="2"/>
  <c r="F1138" i="2" s="1"/>
  <c r="G1138" i="2" s="1"/>
  <c r="G1130" i="2" s="1"/>
  <c r="G1132" i="2"/>
  <c r="G1131" i="2"/>
  <c r="E1130" i="2"/>
  <c r="G1127" i="2"/>
  <c r="G1126" i="2"/>
  <c r="G1125" i="2"/>
  <c r="G1124" i="2"/>
  <c r="G1123" i="2"/>
  <c r="G1122" i="2"/>
  <c r="G1121" i="2"/>
  <c r="G1120" i="2"/>
  <c r="E1119" i="2"/>
  <c r="G1116" i="2"/>
  <c r="G1115" i="2"/>
  <c r="G1114" i="2"/>
  <c r="G1113" i="2"/>
  <c r="F1117" i="2" s="1"/>
  <c r="G1112" i="2"/>
  <c r="G1111" i="2"/>
  <c r="E1110" i="2"/>
  <c r="G1107" i="2"/>
  <c r="G1106" i="2"/>
  <c r="G1105" i="2"/>
  <c r="G1104" i="2"/>
  <c r="G1103" i="2"/>
  <c r="F1108" i="2" s="1"/>
  <c r="G1102" i="2"/>
  <c r="E1101" i="2"/>
  <c r="G1098" i="2"/>
  <c r="G1097" i="2"/>
  <c r="G1096" i="2"/>
  <c r="G1095" i="2"/>
  <c r="G1094" i="2"/>
  <c r="G1093" i="2"/>
  <c r="F1099" i="2" s="1"/>
  <c r="E1092" i="2"/>
  <c r="G1089" i="2"/>
  <c r="G1088" i="2"/>
  <c r="G1087" i="2"/>
  <c r="G1086" i="2"/>
  <c r="G1085" i="2"/>
  <c r="G1084" i="2"/>
  <c r="F1090" i="2" s="1"/>
  <c r="F1083" i="2" s="1"/>
  <c r="E1083" i="2"/>
  <c r="F1082" i="2"/>
  <c r="E1082" i="2"/>
  <c r="G1081" i="2"/>
  <c r="F1081" i="2"/>
  <c r="E1081" i="2"/>
  <c r="G1079" i="2"/>
  <c r="G1045" i="2" s="1"/>
  <c r="G1077" i="2"/>
  <c r="G1074" i="2"/>
  <c r="G1073" i="2"/>
  <c r="G1072" i="2"/>
  <c r="G1071" i="2"/>
  <c r="G1070" i="2"/>
  <c r="G1069" i="2"/>
  <c r="G1068" i="2"/>
  <c r="G1067" i="2"/>
  <c r="G1066" i="2"/>
  <c r="G1065" i="2"/>
  <c r="E1064" i="2"/>
  <c r="G1063" i="2"/>
  <c r="F1063" i="2"/>
  <c r="E1063" i="2"/>
  <c r="G1061" i="2"/>
  <c r="G1046" i="2" s="1"/>
  <c r="G1058" i="2"/>
  <c r="G1057" i="2"/>
  <c r="G1056" i="2"/>
  <c r="G1055" i="2"/>
  <c r="G1054" i="2"/>
  <c r="G1053" i="2"/>
  <c r="E1052" i="2"/>
  <c r="G1049" i="2"/>
  <c r="G1048" i="2"/>
  <c r="E1047" i="2"/>
  <c r="F1046" i="2"/>
  <c r="E1046" i="2"/>
  <c r="F1045" i="2"/>
  <c r="E1045" i="2"/>
  <c r="G1043" i="2"/>
  <c r="G1041" i="2"/>
  <c r="G1038" i="2"/>
  <c r="G1037" i="2"/>
  <c r="G1036" i="2"/>
  <c r="G1035" i="2"/>
  <c r="G1034" i="2"/>
  <c r="G1033" i="2"/>
  <c r="G1032" i="2"/>
  <c r="E1031" i="2"/>
  <c r="G1028" i="2"/>
  <c r="G1027" i="2"/>
  <c r="G1026" i="2"/>
  <c r="G1025" i="2"/>
  <c r="G1024" i="2"/>
  <c r="G1023" i="2"/>
  <c r="G1022" i="2"/>
  <c r="E1021" i="2"/>
  <c r="G1020" i="2"/>
  <c r="F1020" i="2"/>
  <c r="E1020" i="2"/>
  <c r="G1018" i="2"/>
  <c r="G1015" i="2"/>
  <c r="G1014" i="2"/>
  <c r="G1013" i="2"/>
  <c r="G1012" i="2"/>
  <c r="G1011" i="2"/>
  <c r="G1010" i="2"/>
  <c r="E1009" i="2"/>
  <c r="G1008" i="2"/>
  <c r="F1008" i="2"/>
  <c r="E1008" i="2"/>
  <c r="G1006" i="2"/>
  <c r="G1003" i="2"/>
  <c r="G1002" i="2"/>
  <c r="G1001" i="2"/>
  <c r="G1000" i="2"/>
  <c r="G999" i="2"/>
  <c r="G998" i="2"/>
  <c r="G997" i="2"/>
  <c r="G996" i="2"/>
  <c r="E995" i="2"/>
  <c r="G992" i="2"/>
  <c r="G991" i="2"/>
  <c r="G990" i="2"/>
  <c r="G989" i="2"/>
  <c r="G988" i="2"/>
  <c r="G987" i="2"/>
  <c r="G986" i="2"/>
  <c r="G985" i="2"/>
  <c r="E984" i="2"/>
  <c r="G981" i="2"/>
  <c r="G980" i="2"/>
  <c r="G979" i="2"/>
  <c r="G978" i="2"/>
  <c r="G977" i="2"/>
  <c r="G976" i="2"/>
  <c r="E975" i="2"/>
  <c r="G972" i="2"/>
  <c r="G971" i="2"/>
  <c r="G970" i="2"/>
  <c r="G969" i="2"/>
  <c r="G968" i="2"/>
  <c r="G967" i="2"/>
  <c r="E966" i="2"/>
  <c r="G963" i="2"/>
  <c r="G962" i="2"/>
  <c r="G961" i="2"/>
  <c r="G960" i="2"/>
  <c r="G959" i="2"/>
  <c r="G958" i="2"/>
  <c r="E957" i="2"/>
  <c r="G954" i="2"/>
  <c r="G953" i="2"/>
  <c r="G952" i="2"/>
  <c r="G951" i="2"/>
  <c r="G950" i="2"/>
  <c r="G949" i="2"/>
  <c r="E948" i="2"/>
  <c r="G945" i="2"/>
  <c r="G944" i="2"/>
  <c r="G943" i="2"/>
  <c r="G942" i="2"/>
  <c r="E941" i="2"/>
  <c r="G938" i="2"/>
  <c r="G937" i="2"/>
  <c r="G936" i="2"/>
  <c r="G935" i="2"/>
  <c r="G934" i="2"/>
  <c r="G933" i="2"/>
  <c r="E932" i="2"/>
  <c r="G929" i="2"/>
  <c r="G928" i="2"/>
  <c r="G927" i="2"/>
  <c r="G926" i="2"/>
  <c r="G925" i="2"/>
  <c r="G924" i="2"/>
  <c r="E923" i="2"/>
  <c r="G920" i="2"/>
  <c r="G919" i="2"/>
  <c r="G918" i="2"/>
  <c r="G917" i="2"/>
  <c r="G916" i="2"/>
  <c r="G915" i="2"/>
  <c r="E914" i="2"/>
  <c r="G911" i="2"/>
  <c r="G910" i="2"/>
  <c r="G909" i="2"/>
  <c r="G908" i="2"/>
  <c r="G907" i="2"/>
  <c r="G906" i="2"/>
  <c r="E905" i="2"/>
  <c r="G902" i="2"/>
  <c r="G901" i="2"/>
  <c r="G900" i="2"/>
  <c r="G899" i="2"/>
  <c r="E898" i="2"/>
  <c r="G895" i="2"/>
  <c r="G894" i="2"/>
  <c r="G893" i="2"/>
  <c r="G892" i="2"/>
  <c r="G891" i="2"/>
  <c r="G890" i="2"/>
  <c r="E889" i="2"/>
  <c r="G888" i="2"/>
  <c r="F888" i="2"/>
  <c r="E888" i="2"/>
  <c r="G887" i="2"/>
  <c r="F887" i="2"/>
  <c r="E887" i="2"/>
  <c r="G885" i="2"/>
  <c r="G811" i="2" s="1"/>
  <c r="G883" i="2"/>
  <c r="G880" i="2"/>
  <c r="G879" i="2"/>
  <c r="G878" i="2"/>
  <c r="E877" i="2"/>
  <c r="G874" i="2"/>
  <c r="G873" i="2"/>
  <c r="G872" i="2"/>
  <c r="E871" i="2"/>
  <c r="G870" i="2"/>
  <c r="F870" i="2"/>
  <c r="E870" i="2"/>
  <c r="G868" i="2"/>
  <c r="G865" i="2"/>
  <c r="G864" i="2"/>
  <c r="G863" i="2"/>
  <c r="G862" i="2"/>
  <c r="E861" i="2"/>
  <c r="F859" i="2"/>
  <c r="G858" i="2"/>
  <c r="G857" i="2"/>
  <c r="G856" i="2"/>
  <c r="E855" i="2"/>
  <c r="G852" i="2"/>
  <c r="G851" i="2"/>
  <c r="G850" i="2"/>
  <c r="G849" i="2"/>
  <c r="F853" i="2" s="1"/>
  <c r="E848" i="2"/>
  <c r="G845" i="2"/>
  <c r="G844" i="2"/>
  <c r="G843" i="2"/>
  <c r="G842" i="2"/>
  <c r="E841" i="2"/>
  <c r="G838" i="2"/>
  <c r="G837" i="2"/>
  <c r="G836" i="2"/>
  <c r="G835" i="2"/>
  <c r="E834" i="2"/>
  <c r="G831" i="2"/>
  <c r="G830" i="2"/>
  <c r="G829" i="2"/>
  <c r="G828" i="2"/>
  <c r="E827" i="2"/>
  <c r="G824" i="2"/>
  <c r="G823" i="2"/>
  <c r="G822" i="2"/>
  <c r="G821" i="2"/>
  <c r="F825" i="2" s="1"/>
  <c r="E820" i="2"/>
  <c r="G817" i="2"/>
  <c r="G816" i="2"/>
  <c r="G815" i="2"/>
  <c r="G814" i="2"/>
  <c r="E813" i="2"/>
  <c r="G812" i="2"/>
  <c r="F812" i="2"/>
  <c r="E812" i="2"/>
  <c r="F811" i="2"/>
  <c r="E811" i="2"/>
  <c r="G809" i="2"/>
  <c r="G807" i="2"/>
  <c r="G652" i="2" s="1"/>
  <c r="G804" i="2"/>
  <c r="G803" i="2"/>
  <c r="G802" i="2"/>
  <c r="G801" i="2"/>
  <c r="G800" i="2"/>
  <c r="G799" i="2"/>
  <c r="G798" i="2"/>
  <c r="F805" i="2" s="1"/>
  <c r="E797" i="2"/>
  <c r="G794" i="2"/>
  <c r="G793" i="2"/>
  <c r="G792" i="2"/>
  <c r="G791" i="2"/>
  <c r="G790" i="2"/>
  <c r="G789" i="2"/>
  <c r="G788" i="2"/>
  <c r="F795" i="2" s="1"/>
  <c r="E787" i="2"/>
  <c r="G784" i="2"/>
  <c r="G783" i="2"/>
  <c r="G782" i="2"/>
  <c r="G781" i="2"/>
  <c r="E780" i="2"/>
  <c r="G777" i="2"/>
  <c r="G776" i="2"/>
  <c r="G775" i="2"/>
  <c r="G774" i="2"/>
  <c r="G771" i="2"/>
  <c r="G770" i="2"/>
  <c r="G769" i="2"/>
  <c r="G768" i="2"/>
  <c r="E767" i="2"/>
  <c r="G766" i="2"/>
  <c r="G765" i="2"/>
  <c r="G764" i="2"/>
  <c r="G763" i="2"/>
  <c r="E762" i="2"/>
  <c r="G759" i="2"/>
  <c r="G758" i="2"/>
  <c r="G757" i="2"/>
  <c r="G756" i="2"/>
  <c r="G755" i="2"/>
  <c r="E754" i="2"/>
  <c r="G751" i="2"/>
  <c r="G750" i="2"/>
  <c r="G749" i="2"/>
  <c r="G748" i="2"/>
  <c r="G747" i="2"/>
  <c r="E746" i="2"/>
  <c r="G743" i="2"/>
  <c r="G742" i="2"/>
  <c r="G741" i="2"/>
  <c r="G740" i="2"/>
  <c r="E739" i="2"/>
  <c r="G736" i="2"/>
  <c r="G735" i="2"/>
  <c r="G734" i="2"/>
  <c r="G733" i="2"/>
  <c r="G732" i="2"/>
  <c r="E731" i="2"/>
  <c r="G728" i="2"/>
  <c r="G727" i="2"/>
  <c r="G726" i="2"/>
  <c r="G725" i="2"/>
  <c r="G724" i="2"/>
  <c r="E723" i="2"/>
  <c r="G720" i="2"/>
  <c r="G719" i="2"/>
  <c r="G718" i="2"/>
  <c r="G717" i="2"/>
  <c r="G716" i="2"/>
  <c r="E715" i="2"/>
  <c r="G712" i="2"/>
  <c r="G711" i="2"/>
  <c r="G710" i="2"/>
  <c r="G709" i="2"/>
  <c r="G708" i="2"/>
  <c r="E707" i="2"/>
  <c r="G704" i="2"/>
  <c r="G703" i="2"/>
  <c r="G702" i="2"/>
  <c r="G699" i="2"/>
  <c r="G698" i="2"/>
  <c r="G697" i="2"/>
  <c r="G696" i="2"/>
  <c r="E695" i="2"/>
  <c r="G694" i="2"/>
  <c r="G693" i="2"/>
  <c r="E692" i="2"/>
  <c r="G689" i="2"/>
  <c r="G688" i="2"/>
  <c r="G687" i="2"/>
  <c r="G684" i="2"/>
  <c r="G683" i="2"/>
  <c r="G682" i="2"/>
  <c r="G681" i="2"/>
  <c r="E680" i="2"/>
  <c r="G679" i="2"/>
  <c r="G678" i="2"/>
  <c r="E677" i="2"/>
  <c r="G676" i="2"/>
  <c r="G673" i="2"/>
  <c r="G672" i="2"/>
  <c r="G671" i="2"/>
  <c r="G668" i="2"/>
  <c r="G667" i="2"/>
  <c r="G666" i="2"/>
  <c r="G665" i="2"/>
  <c r="E664" i="2"/>
  <c r="G663" i="2"/>
  <c r="G662" i="2"/>
  <c r="G661" i="2"/>
  <c r="G660" i="2"/>
  <c r="E659" i="2"/>
  <c r="G656" i="2"/>
  <c r="G655" i="2"/>
  <c r="G654" i="2"/>
  <c r="E653" i="2"/>
  <c r="F652" i="2"/>
  <c r="E652" i="2"/>
  <c r="G651" i="2"/>
  <c r="F651" i="2"/>
  <c r="E651" i="2"/>
  <c r="G649" i="2"/>
  <c r="G647" i="2"/>
  <c r="G639" i="2" s="1"/>
  <c r="G644" i="2"/>
  <c r="G643" i="2"/>
  <c r="G642" i="2"/>
  <c r="G641" i="2"/>
  <c r="F645" i="2" s="1"/>
  <c r="G645" i="2" s="1"/>
  <c r="G640" i="2" s="1"/>
  <c r="E640" i="2"/>
  <c r="F639" i="2"/>
  <c r="E639" i="2"/>
  <c r="G637" i="2"/>
  <c r="G634" i="2"/>
  <c r="G633" i="2"/>
  <c r="G632" i="2"/>
  <c r="E631" i="2"/>
  <c r="G628" i="2"/>
  <c r="G627" i="2"/>
  <c r="G626" i="2"/>
  <c r="E625" i="2"/>
  <c r="G622" i="2"/>
  <c r="G621" i="2"/>
  <c r="G620" i="2"/>
  <c r="E619" i="2"/>
  <c r="G616" i="2"/>
  <c r="F617" i="2" s="1"/>
  <c r="G617" i="2" s="1"/>
  <c r="G613" i="2" s="1"/>
  <c r="G615" i="2"/>
  <c r="G614" i="2"/>
  <c r="E613" i="2"/>
  <c r="G610" i="2"/>
  <c r="F611" i="2" s="1"/>
  <c r="G611" i="2" s="1"/>
  <c r="G607" i="2" s="1"/>
  <c r="G609" i="2"/>
  <c r="G608" i="2"/>
  <c r="E607" i="2"/>
  <c r="G604" i="2"/>
  <c r="G603" i="2"/>
  <c r="G602" i="2"/>
  <c r="E601" i="2"/>
  <c r="G598" i="2"/>
  <c r="G597" i="2"/>
  <c r="G596" i="2"/>
  <c r="E595" i="2"/>
  <c r="G592" i="2"/>
  <c r="G591" i="2"/>
  <c r="G590" i="2"/>
  <c r="E589" i="2"/>
  <c r="G586" i="2"/>
  <c r="G585" i="2"/>
  <c r="G584" i="2"/>
  <c r="E583" i="2"/>
  <c r="G582" i="2"/>
  <c r="F582" i="2"/>
  <c r="E582" i="2"/>
  <c r="G580" i="2"/>
  <c r="G577" i="2"/>
  <c r="G576" i="2"/>
  <c r="G575" i="2"/>
  <c r="G574" i="2"/>
  <c r="G573" i="2"/>
  <c r="G572" i="2"/>
  <c r="G571" i="2"/>
  <c r="E570" i="2"/>
  <c r="G567" i="2"/>
  <c r="G566" i="2"/>
  <c r="G565" i="2"/>
  <c r="G564" i="2"/>
  <c r="G563" i="2"/>
  <c r="G562" i="2"/>
  <c r="G561" i="2"/>
  <c r="E560" i="2"/>
  <c r="G557" i="2"/>
  <c r="G556" i="2"/>
  <c r="G555" i="2"/>
  <c r="G554" i="2"/>
  <c r="G553" i="2"/>
  <c r="F558" i="2" s="1"/>
  <c r="G558" i="2" s="1"/>
  <c r="G550" i="2" s="1"/>
  <c r="G552" i="2"/>
  <c r="G551" i="2"/>
  <c r="E550" i="2"/>
  <c r="G547" i="2"/>
  <c r="G546" i="2"/>
  <c r="G545" i="2"/>
  <c r="G544" i="2"/>
  <c r="G543" i="2"/>
  <c r="F548" i="2" s="1"/>
  <c r="G548" i="2" s="1"/>
  <c r="G540" i="2" s="1"/>
  <c r="G542" i="2"/>
  <c r="G541" i="2"/>
  <c r="E540" i="2"/>
  <c r="G537" i="2"/>
  <c r="G536" i="2"/>
  <c r="G535" i="2"/>
  <c r="G534" i="2"/>
  <c r="G533" i="2"/>
  <c r="G532" i="2"/>
  <c r="G531" i="2"/>
  <c r="E530" i="2"/>
  <c r="G527" i="2"/>
  <c r="G526" i="2"/>
  <c r="G525" i="2"/>
  <c r="G524" i="2"/>
  <c r="G523" i="2"/>
  <c r="G522" i="2"/>
  <c r="G521" i="2"/>
  <c r="E520" i="2"/>
  <c r="G517" i="2"/>
  <c r="G516" i="2"/>
  <c r="G515" i="2"/>
  <c r="G514" i="2"/>
  <c r="G513" i="2"/>
  <c r="G512" i="2"/>
  <c r="G511" i="2"/>
  <c r="E510" i="2"/>
  <c r="G507" i="2"/>
  <c r="G506" i="2"/>
  <c r="G505" i="2"/>
  <c r="G504" i="2"/>
  <c r="G503" i="2"/>
  <c r="G502" i="2"/>
  <c r="G501" i="2"/>
  <c r="E500" i="2"/>
  <c r="G497" i="2"/>
  <c r="G496" i="2"/>
  <c r="G495" i="2"/>
  <c r="G494" i="2"/>
  <c r="G493" i="2"/>
  <c r="G492" i="2"/>
  <c r="G491" i="2"/>
  <c r="G490" i="2"/>
  <c r="E489" i="2"/>
  <c r="G486" i="2"/>
  <c r="G485" i="2"/>
  <c r="G484" i="2"/>
  <c r="G483" i="2"/>
  <c r="G482" i="2"/>
  <c r="G481" i="2"/>
  <c r="G480" i="2"/>
  <c r="G479" i="2"/>
  <c r="E478" i="2"/>
  <c r="G475" i="2"/>
  <c r="G474" i="2"/>
  <c r="G473" i="2"/>
  <c r="G472" i="2"/>
  <c r="G471" i="2"/>
  <c r="G468" i="2"/>
  <c r="G467" i="2"/>
  <c r="G466" i="2"/>
  <c r="F469" i="2" s="1"/>
  <c r="E465" i="2"/>
  <c r="E464" i="2"/>
  <c r="G461" i="2"/>
  <c r="G460" i="2"/>
  <c r="G459" i="2"/>
  <c r="G458" i="2"/>
  <c r="G457" i="2"/>
  <c r="G454" i="2"/>
  <c r="G453" i="2"/>
  <c r="G452" i="2"/>
  <c r="E451" i="2"/>
  <c r="E450" i="2"/>
  <c r="G447" i="2"/>
  <c r="G446" i="2"/>
  <c r="G445" i="2"/>
  <c r="G444" i="2"/>
  <c r="G441" i="2"/>
  <c r="G440" i="2"/>
  <c r="G439" i="2"/>
  <c r="E438" i="2"/>
  <c r="G437" i="2"/>
  <c r="E436" i="2"/>
  <c r="G433" i="2"/>
  <c r="G432" i="2"/>
  <c r="G431" i="2"/>
  <c r="G430" i="2"/>
  <c r="G429" i="2"/>
  <c r="G426" i="2"/>
  <c r="G425" i="2"/>
  <c r="G424" i="2"/>
  <c r="F427" i="2" s="1"/>
  <c r="E423" i="2"/>
  <c r="E422" i="2"/>
  <c r="G419" i="2"/>
  <c r="G418" i="2"/>
  <c r="G417" i="2"/>
  <c r="G416" i="2"/>
  <c r="G415" i="2"/>
  <c r="G414" i="2"/>
  <c r="G411" i="2"/>
  <c r="G410" i="2"/>
  <c r="G409" i="2"/>
  <c r="F412" i="2" s="1"/>
  <c r="F408" i="2" s="1"/>
  <c r="E408" i="2"/>
  <c r="E407" i="2"/>
  <c r="G404" i="2"/>
  <c r="G403" i="2"/>
  <c r="G402" i="2"/>
  <c r="G401" i="2"/>
  <c r="G400" i="2"/>
  <c r="G399" i="2"/>
  <c r="E398" i="2"/>
  <c r="G395" i="2"/>
  <c r="G394" i="2"/>
  <c r="G393" i="2"/>
  <c r="G392" i="2"/>
  <c r="G391" i="2"/>
  <c r="G390" i="2"/>
  <c r="E389" i="2"/>
  <c r="G386" i="2"/>
  <c r="G385" i="2"/>
  <c r="G384" i="2"/>
  <c r="G383" i="2"/>
  <c r="G382" i="2"/>
  <c r="G381" i="2"/>
  <c r="E380" i="2"/>
  <c r="G377" i="2"/>
  <c r="G376" i="2"/>
  <c r="G375" i="2"/>
  <c r="G374" i="2"/>
  <c r="G373" i="2"/>
  <c r="G370" i="2"/>
  <c r="G369" i="2"/>
  <c r="G368" i="2"/>
  <c r="F371" i="2" s="1"/>
  <c r="E367" i="2"/>
  <c r="E366" i="2"/>
  <c r="G363" i="2"/>
  <c r="G362" i="2"/>
  <c r="G361" i="2"/>
  <c r="G360" i="2"/>
  <c r="G359" i="2"/>
  <c r="G358" i="2"/>
  <c r="G357" i="2"/>
  <c r="E356" i="2"/>
  <c r="G353" i="2"/>
  <c r="G352" i="2"/>
  <c r="G351" i="2"/>
  <c r="G350" i="2"/>
  <c r="G349" i="2"/>
  <c r="G348" i="2"/>
  <c r="G347" i="2"/>
  <c r="E346" i="2"/>
  <c r="G343" i="2"/>
  <c r="G342" i="2"/>
  <c r="G341" i="2"/>
  <c r="G340" i="2"/>
  <c r="G339" i="2"/>
  <c r="G338" i="2"/>
  <c r="G337" i="2"/>
  <c r="E336" i="2"/>
  <c r="G333" i="2"/>
  <c r="G332" i="2"/>
  <c r="G329" i="2"/>
  <c r="G328" i="2"/>
  <c r="G327" i="2"/>
  <c r="F330" i="2" s="1"/>
  <c r="G330" i="2" s="1"/>
  <c r="G326" i="2" s="1"/>
  <c r="E326" i="2"/>
  <c r="G325" i="2"/>
  <c r="E324" i="2"/>
  <c r="G321" i="2"/>
  <c r="G320" i="2"/>
  <c r="G319" i="2"/>
  <c r="G318" i="2"/>
  <c r="G317" i="2"/>
  <c r="G316" i="2"/>
  <c r="E315" i="2"/>
  <c r="G314" i="2"/>
  <c r="F314" i="2"/>
  <c r="E314" i="2"/>
  <c r="G313" i="2"/>
  <c r="F313" i="2"/>
  <c r="E313" i="2"/>
  <c r="G311" i="2"/>
  <c r="G309" i="2"/>
  <c r="G124" i="2" s="1"/>
  <c r="G306" i="2"/>
  <c r="G305" i="2"/>
  <c r="G304" i="2"/>
  <c r="E303" i="2"/>
  <c r="G300" i="2"/>
  <c r="G299" i="2"/>
  <c r="G298" i="2"/>
  <c r="E297" i="2"/>
  <c r="G294" i="2"/>
  <c r="G293" i="2"/>
  <c r="G292" i="2"/>
  <c r="E291" i="2"/>
  <c r="G288" i="2"/>
  <c r="G287" i="2"/>
  <c r="G286" i="2"/>
  <c r="E285" i="2"/>
  <c r="G282" i="2"/>
  <c r="G281" i="2"/>
  <c r="G280" i="2"/>
  <c r="E279" i="2"/>
  <c r="G276" i="2"/>
  <c r="G275" i="2"/>
  <c r="G274" i="2"/>
  <c r="E273" i="2"/>
  <c r="G270" i="2"/>
  <c r="G269" i="2"/>
  <c r="G268" i="2"/>
  <c r="E267" i="2"/>
  <c r="G264" i="2"/>
  <c r="G263" i="2"/>
  <c r="G262" i="2"/>
  <c r="E261" i="2"/>
  <c r="G258" i="2"/>
  <c r="G257" i="2"/>
  <c r="G256" i="2"/>
  <c r="E255" i="2"/>
  <c r="G252" i="2"/>
  <c r="G251" i="2"/>
  <c r="G250" i="2"/>
  <c r="E249" i="2"/>
  <c r="G246" i="2"/>
  <c r="G245" i="2"/>
  <c r="G244" i="2"/>
  <c r="E243" i="2"/>
  <c r="G240" i="2"/>
  <c r="G239" i="2"/>
  <c r="G238" i="2"/>
  <c r="E237" i="2"/>
  <c r="G234" i="2"/>
  <c r="G233" i="2"/>
  <c r="G232" i="2"/>
  <c r="E231" i="2"/>
  <c r="G228" i="2"/>
  <c r="G227" i="2"/>
  <c r="G226" i="2"/>
  <c r="E225" i="2"/>
  <c r="G222" i="2"/>
  <c r="G221" i="2"/>
  <c r="E220" i="2"/>
  <c r="G217" i="2"/>
  <c r="G216" i="2"/>
  <c r="G215" i="2"/>
  <c r="G214" i="2"/>
  <c r="G211" i="2"/>
  <c r="G210" i="2"/>
  <c r="E209" i="2"/>
  <c r="E208" i="2"/>
  <c r="G205" i="2"/>
  <c r="G204" i="2"/>
  <c r="G203" i="2"/>
  <c r="E202" i="2"/>
  <c r="G199" i="2"/>
  <c r="G198" i="2"/>
  <c r="G197" i="2"/>
  <c r="E196" i="2"/>
  <c r="G194" i="2"/>
  <c r="G190" i="2" s="1"/>
  <c r="G193" i="2"/>
  <c r="G192" i="2"/>
  <c r="G191" i="2"/>
  <c r="F194" i="2" s="1"/>
  <c r="F190" i="2" s="1"/>
  <c r="E190" i="2"/>
  <c r="G187" i="2"/>
  <c r="G186" i="2"/>
  <c r="G185" i="2"/>
  <c r="F188" i="2" s="1"/>
  <c r="F184" i="2" s="1"/>
  <c r="E184" i="2"/>
  <c r="G181" i="2"/>
  <c r="G180" i="2"/>
  <c r="G179" i="2"/>
  <c r="F182" i="2" s="1"/>
  <c r="F178" i="2" s="1"/>
  <c r="E178" i="2"/>
  <c r="G175" i="2"/>
  <c r="G174" i="2"/>
  <c r="G173" i="2"/>
  <c r="G172" i="2"/>
  <c r="G171" i="2"/>
  <c r="G170" i="2"/>
  <c r="G168" i="2"/>
  <c r="G165" i="2" s="1"/>
  <c r="F176" i="2" s="1"/>
  <c r="G167" i="2"/>
  <c r="G166" i="2"/>
  <c r="F168" i="2" s="1"/>
  <c r="F165" i="2" s="1"/>
  <c r="E165" i="2"/>
  <c r="E164" i="2"/>
  <c r="G161" i="2"/>
  <c r="G160" i="2"/>
  <c r="G159" i="2"/>
  <c r="E158" i="2"/>
  <c r="G155" i="2"/>
  <c r="G154" i="2"/>
  <c r="G153" i="2"/>
  <c r="E152" i="2"/>
  <c r="G149" i="2"/>
  <c r="G148" i="2"/>
  <c r="G147" i="2"/>
  <c r="E146" i="2"/>
  <c r="G143" i="2"/>
  <c r="G142" i="2"/>
  <c r="G141" i="2"/>
  <c r="E140" i="2"/>
  <c r="G137" i="2"/>
  <c r="F138" i="2" s="1"/>
  <c r="E136" i="2"/>
  <c r="G133" i="2"/>
  <c r="G132" i="2"/>
  <c r="G129" i="2"/>
  <c r="G128" i="2"/>
  <c r="E127" i="2"/>
  <c r="G126" i="2"/>
  <c r="E125" i="2"/>
  <c r="F124" i="2"/>
  <c r="E124" i="2"/>
  <c r="G123" i="2"/>
  <c r="F123" i="2"/>
  <c r="E123" i="2"/>
  <c r="G121" i="2"/>
  <c r="G119" i="2"/>
  <c r="F117" i="2"/>
  <c r="G116" i="2"/>
  <c r="E115" i="2"/>
  <c r="G112" i="2"/>
  <c r="F113" i="2" s="1"/>
  <c r="E111" i="2"/>
  <c r="G108" i="2"/>
  <c r="G107" i="2"/>
  <c r="G106" i="2"/>
  <c r="G105" i="2"/>
  <c r="G102" i="2"/>
  <c r="G101" i="2"/>
  <c r="G100" i="2"/>
  <c r="G99" i="2"/>
  <c r="E98" i="2"/>
  <c r="G97" i="2"/>
  <c r="G96" i="2"/>
  <c r="G95" i="2"/>
  <c r="G94" i="2"/>
  <c r="G93" i="2"/>
  <c r="E92" i="2"/>
  <c r="G89" i="2"/>
  <c r="F90" i="2" s="1"/>
  <c r="G90" i="2" s="1"/>
  <c r="G86" i="2" s="1"/>
  <c r="G88" i="2"/>
  <c r="G87" i="2"/>
  <c r="E86" i="2"/>
  <c r="G83" i="2"/>
  <c r="G82" i="2"/>
  <c r="G81" i="2"/>
  <c r="G80" i="2"/>
  <c r="G79" i="2"/>
  <c r="G78" i="2"/>
  <c r="E77" i="2"/>
  <c r="G74" i="2"/>
  <c r="G73" i="2"/>
  <c r="G72" i="2"/>
  <c r="G71" i="2"/>
  <c r="G70" i="2"/>
  <c r="G69" i="2"/>
  <c r="G68" i="2"/>
  <c r="G67" i="2"/>
  <c r="E66" i="2"/>
  <c r="G63" i="2"/>
  <c r="G62" i="2"/>
  <c r="E61" i="2"/>
  <c r="G60" i="2"/>
  <c r="F60" i="2"/>
  <c r="E60" i="2"/>
  <c r="G58" i="2"/>
  <c r="G40" i="2" s="1"/>
  <c r="G55" i="2"/>
  <c r="G54" i="2"/>
  <c r="G53" i="2"/>
  <c r="G52" i="2"/>
  <c r="G49" i="2"/>
  <c r="G48" i="2"/>
  <c r="G47" i="2"/>
  <c r="G46" i="2"/>
  <c r="E45" i="2"/>
  <c r="G44" i="2"/>
  <c r="G43" i="2"/>
  <c r="G42" i="2"/>
  <c r="E41" i="2"/>
  <c r="F40" i="2"/>
  <c r="E40" i="2"/>
  <c r="G38" i="2"/>
  <c r="G26" i="2" s="1"/>
  <c r="G35" i="2"/>
  <c r="G34" i="2"/>
  <c r="G33" i="2"/>
  <c r="G32" i="2"/>
  <c r="G31" i="2"/>
  <c r="G30" i="2"/>
  <c r="G29" i="2"/>
  <c r="G28" i="2"/>
  <c r="F26" i="2"/>
  <c r="G24" i="2"/>
  <c r="G7" i="2" s="1"/>
  <c r="G21" i="2"/>
  <c r="F22" i="2" s="1"/>
  <c r="E20" i="2"/>
  <c r="G17" i="2"/>
  <c r="F18" i="2" s="1"/>
  <c r="E16" i="2"/>
  <c r="G13" i="2"/>
  <c r="F14" i="2" s="1"/>
  <c r="E12" i="2"/>
  <c r="G9" i="2"/>
  <c r="F10" i="2" s="1"/>
  <c r="E8" i="2"/>
  <c r="F7" i="2"/>
  <c r="E7" i="2"/>
  <c r="G6" i="2"/>
  <c r="F6" i="2"/>
  <c r="E6" i="2"/>
  <c r="G5" i="2"/>
  <c r="F5" i="2"/>
  <c r="E5" i="2"/>
  <c r="F4" i="1"/>
  <c r="E4" i="1"/>
  <c r="G8380" i="1"/>
  <c r="G4" i="1" s="1"/>
  <c r="F8191" i="1"/>
  <c r="E8191" i="1"/>
  <c r="G8378" i="1"/>
  <c r="G8191" i="1" s="1"/>
  <c r="F8317" i="1"/>
  <c r="E8317" i="1"/>
  <c r="G8376" i="1"/>
  <c r="G8317" i="1" s="1"/>
  <c r="E8370" i="1"/>
  <c r="G8373" i="1"/>
  <c r="G8372" i="1"/>
  <c r="G8371" i="1"/>
  <c r="E8364" i="1"/>
  <c r="G8367" i="1"/>
  <c r="G8366" i="1"/>
  <c r="G8365" i="1"/>
  <c r="E8359" i="1"/>
  <c r="G8361" i="1"/>
  <c r="G8360" i="1"/>
  <c r="E8352" i="1"/>
  <c r="G8356" i="1"/>
  <c r="G8355" i="1"/>
  <c r="G8354" i="1"/>
  <c r="G8353" i="1"/>
  <c r="E8347" i="1"/>
  <c r="G8349" i="1"/>
  <c r="G8348" i="1"/>
  <c r="G8346" i="1"/>
  <c r="G8345" i="1"/>
  <c r="G8344" i="1"/>
  <c r="G8343" i="1"/>
  <c r="G8342" i="1"/>
  <c r="G8341" i="1"/>
  <c r="G8340" i="1"/>
  <c r="G8339" i="1"/>
  <c r="G8338" i="1"/>
  <c r="G8337" i="1"/>
  <c r="G8336" i="1"/>
  <c r="G8335" i="1"/>
  <c r="G8334" i="1"/>
  <c r="G8333" i="1"/>
  <c r="G8332" i="1"/>
  <c r="G8331" i="1"/>
  <c r="G8330" i="1"/>
  <c r="G8329" i="1"/>
  <c r="G8328" i="1"/>
  <c r="G8327" i="1"/>
  <c r="G8326" i="1"/>
  <c r="G8325" i="1"/>
  <c r="G8324" i="1"/>
  <c r="G8323" i="1"/>
  <c r="G8322" i="1"/>
  <c r="G8321" i="1"/>
  <c r="G8320" i="1"/>
  <c r="G8319" i="1"/>
  <c r="G8318" i="1"/>
  <c r="F8192" i="1"/>
  <c r="E8192" i="1"/>
  <c r="G8315" i="1"/>
  <c r="G8192" i="1" s="1"/>
  <c r="G8314" i="1"/>
  <c r="G8313" i="1"/>
  <c r="G8312" i="1"/>
  <c r="G8311" i="1"/>
  <c r="G8310" i="1"/>
  <c r="G8309" i="1"/>
  <c r="G8308" i="1"/>
  <c r="G8307" i="1"/>
  <c r="G8306" i="1"/>
  <c r="G8305" i="1"/>
  <c r="G8304" i="1"/>
  <c r="G8303" i="1"/>
  <c r="G8302" i="1"/>
  <c r="G8301" i="1"/>
  <c r="G8300" i="1"/>
  <c r="G8299" i="1"/>
  <c r="G8298" i="1"/>
  <c r="G8297" i="1"/>
  <c r="G8296" i="1"/>
  <c r="G8295" i="1"/>
  <c r="G8294" i="1"/>
  <c r="G8293" i="1"/>
  <c r="G8292" i="1"/>
  <c r="G8291" i="1"/>
  <c r="G8290" i="1"/>
  <c r="G8289" i="1"/>
  <c r="G8288" i="1"/>
  <c r="G8287" i="1"/>
  <c r="G8286" i="1"/>
  <c r="G8285" i="1"/>
  <c r="G8284" i="1"/>
  <c r="G8283" i="1"/>
  <c r="G8282" i="1"/>
  <c r="G8281" i="1"/>
  <c r="G8280" i="1"/>
  <c r="G8279" i="1"/>
  <c r="G8278" i="1"/>
  <c r="G8277" i="1"/>
  <c r="G8276" i="1"/>
  <c r="G8275" i="1"/>
  <c r="G8274" i="1"/>
  <c r="G8273" i="1"/>
  <c r="G8272" i="1"/>
  <c r="G8271" i="1"/>
  <c r="G8270" i="1"/>
  <c r="G8269" i="1"/>
  <c r="G8268" i="1"/>
  <c r="G8267" i="1"/>
  <c r="G8266" i="1"/>
  <c r="G8265" i="1"/>
  <c r="G8264" i="1"/>
  <c r="G8263" i="1"/>
  <c r="G8262" i="1"/>
  <c r="G8261" i="1"/>
  <c r="G8260" i="1"/>
  <c r="G8259" i="1"/>
  <c r="G8258" i="1"/>
  <c r="G8257" i="1"/>
  <c r="G8256" i="1"/>
  <c r="G8255" i="1"/>
  <c r="G8254" i="1"/>
  <c r="G8253" i="1"/>
  <c r="G8252" i="1"/>
  <c r="G8251" i="1"/>
  <c r="G8250" i="1"/>
  <c r="G8249" i="1"/>
  <c r="G8248" i="1"/>
  <c r="G8247" i="1"/>
  <c r="G8246" i="1"/>
  <c r="G8245" i="1"/>
  <c r="G8244" i="1"/>
  <c r="G8243" i="1"/>
  <c r="G8242" i="1"/>
  <c r="G8241" i="1"/>
  <c r="G8240" i="1"/>
  <c r="G8239" i="1"/>
  <c r="G8238" i="1"/>
  <c r="G8237" i="1"/>
  <c r="G8236" i="1"/>
  <c r="G8235" i="1"/>
  <c r="G8234" i="1"/>
  <c r="G8233" i="1"/>
  <c r="G8232" i="1"/>
  <c r="G8231" i="1"/>
  <c r="G8230" i="1"/>
  <c r="G8229" i="1"/>
  <c r="G8228" i="1"/>
  <c r="G8227" i="1"/>
  <c r="G8226" i="1"/>
  <c r="G8225" i="1"/>
  <c r="G8224" i="1"/>
  <c r="G8223" i="1"/>
  <c r="G8222" i="1"/>
  <c r="G8221" i="1"/>
  <c r="G8220" i="1"/>
  <c r="G8219" i="1"/>
  <c r="G8218" i="1"/>
  <c r="G8217" i="1"/>
  <c r="G8216" i="1"/>
  <c r="G8215" i="1"/>
  <c r="G8214" i="1"/>
  <c r="G8213" i="1"/>
  <c r="G8212" i="1"/>
  <c r="G8211" i="1"/>
  <c r="G8210" i="1"/>
  <c r="G8209" i="1"/>
  <c r="G8208" i="1"/>
  <c r="G8207" i="1"/>
  <c r="G8206" i="1"/>
  <c r="G8205" i="1"/>
  <c r="G8204" i="1"/>
  <c r="G8203" i="1"/>
  <c r="G8202" i="1"/>
  <c r="G8201" i="1"/>
  <c r="G8200" i="1"/>
  <c r="G8199" i="1"/>
  <c r="G8198" i="1"/>
  <c r="G8197" i="1"/>
  <c r="G8196" i="1"/>
  <c r="G8195" i="1"/>
  <c r="G8194" i="1"/>
  <c r="G8193" i="1"/>
  <c r="E7941" i="1"/>
  <c r="E8175" i="1"/>
  <c r="G8186" i="1"/>
  <c r="G8185" i="1"/>
  <c r="G8184" i="1"/>
  <c r="G8183" i="1"/>
  <c r="G8182" i="1"/>
  <c r="G8181" i="1"/>
  <c r="G8180" i="1"/>
  <c r="G8179" i="1"/>
  <c r="G8178" i="1"/>
  <c r="G8177" i="1"/>
  <c r="G8176" i="1"/>
  <c r="F8170" i="1"/>
  <c r="E8170" i="1"/>
  <c r="G8173" i="1"/>
  <c r="G8170" i="1" s="1"/>
  <c r="G8172" i="1"/>
  <c r="G8171" i="1"/>
  <c r="F8164" i="1"/>
  <c r="E8164" i="1"/>
  <c r="G8168" i="1"/>
  <c r="G8164" i="1" s="1"/>
  <c r="G8167" i="1"/>
  <c r="G8166" i="1"/>
  <c r="G8165" i="1"/>
  <c r="F8153" i="1"/>
  <c r="E8153" i="1"/>
  <c r="G8162" i="1"/>
  <c r="G8153" i="1" s="1"/>
  <c r="G8161" i="1"/>
  <c r="G8160" i="1"/>
  <c r="G8159" i="1"/>
  <c r="G8158" i="1"/>
  <c r="G8157" i="1"/>
  <c r="G8156" i="1"/>
  <c r="G8155" i="1"/>
  <c r="G8154" i="1"/>
  <c r="F8113" i="1"/>
  <c r="E8113" i="1"/>
  <c r="G8151" i="1"/>
  <c r="G8113" i="1" s="1"/>
  <c r="G8150" i="1"/>
  <c r="G8149" i="1"/>
  <c r="G8148" i="1"/>
  <c r="G8147" i="1"/>
  <c r="G8146" i="1"/>
  <c r="G8145" i="1"/>
  <c r="G8144" i="1"/>
  <c r="G8143" i="1"/>
  <c r="G8142" i="1"/>
  <c r="G8141" i="1"/>
  <c r="G8140" i="1"/>
  <c r="G8139" i="1"/>
  <c r="G8138" i="1"/>
  <c r="G8137" i="1"/>
  <c r="G8136" i="1"/>
  <c r="G8135" i="1"/>
  <c r="G8134" i="1"/>
  <c r="G8133" i="1"/>
  <c r="G8132" i="1"/>
  <c r="G8131" i="1"/>
  <c r="G8130" i="1"/>
  <c r="G8129" i="1"/>
  <c r="G8128" i="1"/>
  <c r="G8127" i="1"/>
  <c r="G8126" i="1"/>
  <c r="G8125" i="1"/>
  <c r="G8124" i="1"/>
  <c r="G8123" i="1"/>
  <c r="G8122" i="1"/>
  <c r="G8121" i="1"/>
  <c r="G8120" i="1"/>
  <c r="G8119" i="1"/>
  <c r="G8118" i="1"/>
  <c r="G8117" i="1"/>
  <c r="G8116" i="1"/>
  <c r="G8115" i="1"/>
  <c r="G8114" i="1"/>
  <c r="F8096" i="1"/>
  <c r="E8096" i="1"/>
  <c r="G8111" i="1"/>
  <c r="G8096" i="1" s="1"/>
  <c r="G8110" i="1"/>
  <c r="G8109" i="1"/>
  <c r="G8108" i="1"/>
  <c r="G8107" i="1"/>
  <c r="G8106" i="1"/>
  <c r="G8105" i="1"/>
  <c r="G8104" i="1"/>
  <c r="G8103" i="1"/>
  <c r="G8102" i="1"/>
  <c r="G8101" i="1"/>
  <c r="G8100" i="1"/>
  <c r="G8099" i="1"/>
  <c r="G8098" i="1"/>
  <c r="G8097" i="1"/>
  <c r="F8077" i="1"/>
  <c r="E8077" i="1"/>
  <c r="G8094" i="1"/>
  <c r="G8077" i="1" s="1"/>
  <c r="G8093" i="1"/>
  <c r="G8092" i="1"/>
  <c r="G8091" i="1"/>
  <c r="G8090" i="1"/>
  <c r="G8089" i="1"/>
  <c r="G8088" i="1"/>
  <c r="G8087" i="1"/>
  <c r="G8086" i="1"/>
  <c r="G8085" i="1"/>
  <c r="G8084" i="1"/>
  <c r="G8083" i="1"/>
  <c r="G8082" i="1"/>
  <c r="G8081" i="1"/>
  <c r="G8080" i="1"/>
  <c r="G8079" i="1"/>
  <c r="G8078" i="1"/>
  <c r="F8059" i="1"/>
  <c r="E8059" i="1"/>
  <c r="G8075" i="1"/>
  <c r="G8059" i="1" s="1"/>
  <c r="G8074" i="1"/>
  <c r="G8073" i="1"/>
  <c r="G8072" i="1"/>
  <c r="G8071" i="1"/>
  <c r="G8070" i="1"/>
  <c r="G8069" i="1"/>
  <c r="G8068" i="1"/>
  <c r="G8067" i="1"/>
  <c r="G8066" i="1"/>
  <c r="G8065" i="1"/>
  <c r="G8064" i="1"/>
  <c r="G8063" i="1"/>
  <c r="G8062" i="1"/>
  <c r="G8061" i="1"/>
  <c r="G8060" i="1"/>
  <c r="F8053" i="1"/>
  <c r="E8053" i="1"/>
  <c r="G8057" i="1"/>
  <c r="G8053" i="1" s="1"/>
  <c r="G8056" i="1"/>
  <c r="G8055" i="1"/>
  <c r="G8054" i="1"/>
  <c r="G8052" i="1"/>
  <c r="F8047" i="1"/>
  <c r="E8047" i="1"/>
  <c r="G8050" i="1"/>
  <c r="G8047" i="1" s="1"/>
  <c r="G8049" i="1"/>
  <c r="G8048" i="1"/>
  <c r="F8040" i="1"/>
  <c r="E8040" i="1"/>
  <c r="G8045" i="1"/>
  <c r="G8040" i="1" s="1"/>
  <c r="G8044" i="1"/>
  <c r="G8043" i="1"/>
  <c r="G8042" i="1"/>
  <c r="G8041" i="1"/>
  <c r="F8024" i="1"/>
  <c r="E8024" i="1"/>
  <c r="G8038" i="1"/>
  <c r="G8024" i="1" s="1"/>
  <c r="G8037" i="1"/>
  <c r="G8036" i="1"/>
  <c r="G8035" i="1"/>
  <c r="G8034" i="1"/>
  <c r="G8033" i="1"/>
  <c r="G8032" i="1"/>
  <c r="G8031" i="1"/>
  <c r="G8030" i="1"/>
  <c r="G8029" i="1"/>
  <c r="G8028" i="1"/>
  <c r="G8027" i="1"/>
  <c r="G8026" i="1"/>
  <c r="G8025" i="1"/>
  <c r="F7998" i="1"/>
  <c r="E7998" i="1"/>
  <c r="G8022" i="1"/>
  <c r="G7998" i="1" s="1"/>
  <c r="G8021" i="1"/>
  <c r="G8020" i="1"/>
  <c r="G8019" i="1"/>
  <c r="G8018" i="1"/>
  <c r="G8017" i="1"/>
  <c r="G8016" i="1"/>
  <c r="G8015" i="1"/>
  <c r="G8014" i="1"/>
  <c r="G8013" i="1"/>
  <c r="G8012" i="1"/>
  <c r="G8011" i="1"/>
  <c r="G8010" i="1"/>
  <c r="G8009" i="1"/>
  <c r="G8008" i="1"/>
  <c r="G8007" i="1"/>
  <c r="G8006" i="1"/>
  <c r="G8005" i="1"/>
  <c r="G8004" i="1"/>
  <c r="G8003" i="1"/>
  <c r="G8002" i="1"/>
  <c r="G8001" i="1"/>
  <c r="G8000" i="1"/>
  <c r="G7999" i="1"/>
  <c r="F7986" i="1"/>
  <c r="E7986" i="1"/>
  <c r="G7996" i="1"/>
  <c r="G7986" i="1" s="1"/>
  <c r="G7995" i="1"/>
  <c r="G7994" i="1"/>
  <c r="G7993" i="1"/>
  <c r="G7992" i="1"/>
  <c r="G7991" i="1"/>
  <c r="G7990" i="1"/>
  <c r="G7989" i="1"/>
  <c r="G7988" i="1"/>
  <c r="G7987" i="1"/>
  <c r="F7942" i="1"/>
  <c r="E7942" i="1"/>
  <c r="G7984" i="1"/>
  <c r="G7942" i="1" s="1"/>
  <c r="G7983" i="1"/>
  <c r="G7982" i="1"/>
  <c r="G7981" i="1"/>
  <c r="G7980" i="1"/>
  <c r="G7979" i="1"/>
  <c r="G7978" i="1"/>
  <c r="G7977" i="1"/>
  <c r="G7976" i="1"/>
  <c r="G7975" i="1"/>
  <c r="G7974" i="1"/>
  <c r="G7973" i="1"/>
  <c r="G7972" i="1"/>
  <c r="G7971" i="1"/>
  <c r="G7970" i="1"/>
  <c r="G7969" i="1"/>
  <c r="G7968" i="1"/>
  <c r="G7967" i="1"/>
  <c r="G7966" i="1"/>
  <c r="G7965" i="1"/>
  <c r="G7964" i="1"/>
  <c r="G7963" i="1"/>
  <c r="G7962" i="1"/>
  <c r="G7961" i="1"/>
  <c r="G7960" i="1"/>
  <c r="G7959" i="1"/>
  <c r="G7958" i="1"/>
  <c r="G7957" i="1"/>
  <c r="G7956" i="1"/>
  <c r="G7955" i="1"/>
  <c r="G7954" i="1"/>
  <c r="G7953" i="1"/>
  <c r="G7952" i="1"/>
  <c r="G7951" i="1"/>
  <c r="G7950" i="1"/>
  <c r="G7949" i="1"/>
  <c r="G7948" i="1"/>
  <c r="G7947" i="1"/>
  <c r="G7946" i="1"/>
  <c r="G7945" i="1"/>
  <c r="G7944" i="1"/>
  <c r="G7943" i="1"/>
  <c r="F7663" i="1"/>
  <c r="E7663" i="1"/>
  <c r="G7939" i="1"/>
  <c r="G7663" i="1" s="1"/>
  <c r="F7769" i="1"/>
  <c r="E7769" i="1"/>
  <c r="G7937" i="1"/>
  <c r="G7769" i="1" s="1"/>
  <c r="G7936" i="1"/>
  <c r="G7935" i="1"/>
  <c r="G7934" i="1"/>
  <c r="G7933" i="1"/>
  <c r="G7932" i="1"/>
  <c r="G7931" i="1"/>
  <c r="G7930" i="1"/>
  <c r="G7929" i="1"/>
  <c r="G7928" i="1"/>
  <c r="G7927" i="1"/>
  <c r="G7926" i="1"/>
  <c r="G7925" i="1"/>
  <c r="G7924" i="1"/>
  <c r="G7923" i="1"/>
  <c r="G7922" i="1"/>
  <c r="G7921" i="1"/>
  <c r="G7920" i="1"/>
  <c r="G7919" i="1"/>
  <c r="G7918" i="1"/>
  <c r="G7917" i="1"/>
  <c r="G7916" i="1"/>
  <c r="G7915" i="1"/>
  <c r="G7914" i="1"/>
  <c r="G7913" i="1"/>
  <c r="G7912" i="1"/>
  <c r="G7911" i="1"/>
  <c r="G7910" i="1"/>
  <c r="G7909" i="1"/>
  <c r="G7908" i="1"/>
  <c r="G7907" i="1"/>
  <c r="G7906" i="1"/>
  <c r="G7905" i="1"/>
  <c r="G7904" i="1"/>
  <c r="G7903" i="1"/>
  <c r="G7902" i="1"/>
  <c r="G7901" i="1"/>
  <c r="G7900" i="1"/>
  <c r="G7899" i="1"/>
  <c r="G7898" i="1"/>
  <c r="G7897" i="1"/>
  <c r="G7896" i="1"/>
  <c r="G7895" i="1"/>
  <c r="G7894" i="1"/>
  <c r="G7893" i="1"/>
  <c r="G7892" i="1"/>
  <c r="G7891" i="1"/>
  <c r="G7890" i="1"/>
  <c r="G7889" i="1"/>
  <c r="G7888" i="1"/>
  <c r="G7887" i="1"/>
  <c r="G7886" i="1"/>
  <c r="G7885" i="1"/>
  <c r="G7884" i="1"/>
  <c r="G7883" i="1"/>
  <c r="G7882" i="1"/>
  <c r="G7881" i="1"/>
  <c r="G7880" i="1"/>
  <c r="G7879" i="1"/>
  <c r="G7878" i="1"/>
  <c r="G7877" i="1"/>
  <c r="G7876" i="1"/>
  <c r="G7875" i="1"/>
  <c r="G7874" i="1"/>
  <c r="G7873" i="1"/>
  <c r="G7872" i="1"/>
  <c r="G7871" i="1"/>
  <c r="G7870" i="1"/>
  <c r="G7869" i="1"/>
  <c r="G7868" i="1"/>
  <c r="G7867" i="1"/>
  <c r="G7866" i="1"/>
  <c r="G7865" i="1"/>
  <c r="G7864" i="1"/>
  <c r="G7863" i="1"/>
  <c r="G7862" i="1"/>
  <c r="G7861" i="1"/>
  <c r="G7860" i="1"/>
  <c r="G7859" i="1"/>
  <c r="G7858" i="1"/>
  <c r="G7857" i="1"/>
  <c r="G7856" i="1"/>
  <c r="G7855" i="1"/>
  <c r="G7854" i="1"/>
  <c r="G7853" i="1"/>
  <c r="G7852" i="1"/>
  <c r="G7851" i="1"/>
  <c r="G7850" i="1"/>
  <c r="G7849" i="1"/>
  <c r="G7848" i="1"/>
  <c r="G7847" i="1"/>
  <c r="G7846" i="1"/>
  <c r="G7845" i="1"/>
  <c r="G7844" i="1"/>
  <c r="G7843" i="1"/>
  <c r="G7842" i="1"/>
  <c r="G7841" i="1"/>
  <c r="G7840" i="1"/>
  <c r="G7839" i="1"/>
  <c r="G7838" i="1"/>
  <c r="G7837" i="1"/>
  <c r="G7836" i="1"/>
  <c r="G7835" i="1"/>
  <c r="G7834" i="1"/>
  <c r="G7833" i="1"/>
  <c r="G7832" i="1"/>
  <c r="G7831" i="1"/>
  <c r="G7830" i="1"/>
  <c r="G7829" i="1"/>
  <c r="G7828" i="1"/>
  <c r="G7827" i="1"/>
  <c r="G7826" i="1"/>
  <c r="G7825" i="1"/>
  <c r="G7824" i="1"/>
  <c r="G7823" i="1"/>
  <c r="G7822" i="1"/>
  <c r="G7821" i="1"/>
  <c r="G7820" i="1"/>
  <c r="G7819" i="1"/>
  <c r="G7818" i="1"/>
  <c r="G7817" i="1"/>
  <c r="G7816" i="1"/>
  <c r="G7815" i="1"/>
  <c r="G7814" i="1"/>
  <c r="G7813" i="1"/>
  <c r="G7812" i="1"/>
  <c r="G7811" i="1"/>
  <c r="G7810" i="1"/>
  <c r="G7809" i="1"/>
  <c r="G7808" i="1"/>
  <c r="G7807" i="1"/>
  <c r="G7806" i="1"/>
  <c r="G7805" i="1"/>
  <c r="G7804" i="1"/>
  <c r="G7803" i="1"/>
  <c r="G7802" i="1"/>
  <c r="G7801" i="1"/>
  <c r="G7800" i="1"/>
  <c r="G7799" i="1"/>
  <c r="G7798" i="1"/>
  <c r="G7797" i="1"/>
  <c r="G7796" i="1"/>
  <c r="G7795" i="1"/>
  <c r="G7794" i="1"/>
  <c r="G7793" i="1"/>
  <c r="G7792" i="1"/>
  <c r="G7791" i="1"/>
  <c r="G7790" i="1"/>
  <c r="G7789" i="1"/>
  <c r="G7788" i="1"/>
  <c r="G7787" i="1"/>
  <c r="G7786" i="1"/>
  <c r="G7785" i="1"/>
  <c r="G7784" i="1"/>
  <c r="G7783" i="1"/>
  <c r="G7782" i="1"/>
  <c r="G7781" i="1"/>
  <c r="G7780" i="1"/>
  <c r="G7779" i="1"/>
  <c r="G7778" i="1"/>
  <c r="G7777" i="1"/>
  <c r="G7776" i="1"/>
  <c r="G7775" i="1"/>
  <c r="G7774" i="1"/>
  <c r="G7773" i="1"/>
  <c r="G7772" i="1"/>
  <c r="G7771" i="1"/>
  <c r="G7770" i="1"/>
  <c r="E7762" i="1"/>
  <c r="G7766" i="1"/>
  <c r="G7765" i="1"/>
  <c r="G7764" i="1"/>
  <c r="G7763" i="1"/>
  <c r="F7709" i="1"/>
  <c r="E7709" i="1"/>
  <c r="G7760" i="1"/>
  <c r="G7709" i="1" s="1"/>
  <c r="G7759" i="1"/>
  <c r="G7758" i="1"/>
  <c r="G7757" i="1"/>
  <c r="G7756" i="1"/>
  <c r="G7755" i="1"/>
  <c r="G7754" i="1"/>
  <c r="G7753" i="1"/>
  <c r="G7752" i="1"/>
  <c r="G7751" i="1"/>
  <c r="G7750" i="1"/>
  <c r="G7749" i="1"/>
  <c r="G7748" i="1"/>
  <c r="G7747" i="1"/>
  <c r="G7746" i="1"/>
  <c r="G7745" i="1"/>
  <c r="G7744" i="1"/>
  <c r="G7743" i="1"/>
  <c r="G7742" i="1"/>
  <c r="G7741" i="1"/>
  <c r="G7740" i="1"/>
  <c r="G7739" i="1"/>
  <c r="G7738" i="1"/>
  <c r="G7737" i="1"/>
  <c r="G7736" i="1"/>
  <c r="G7735" i="1"/>
  <c r="G7734" i="1"/>
  <c r="G7733" i="1"/>
  <c r="G7732" i="1"/>
  <c r="G7731" i="1"/>
  <c r="G7730" i="1"/>
  <c r="G7729" i="1"/>
  <c r="G7728" i="1"/>
  <c r="G7727" i="1"/>
  <c r="G7726" i="1"/>
  <c r="G7725" i="1"/>
  <c r="G7724" i="1"/>
  <c r="G7723" i="1"/>
  <c r="G7722" i="1"/>
  <c r="G7721" i="1"/>
  <c r="G7720" i="1"/>
  <c r="G7719" i="1"/>
  <c r="G7718" i="1"/>
  <c r="G7717" i="1"/>
  <c r="G7716" i="1"/>
  <c r="G7715" i="1"/>
  <c r="G7714" i="1"/>
  <c r="G7713" i="1"/>
  <c r="G7712" i="1"/>
  <c r="G7711" i="1"/>
  <c r="G7710" i="1"/>
  <c r="E7664" i="1"/>
  <c r="G7706" i="1"/>
  <c r="G7705" i="1"/>
  <c r="G7704" i="1"/>
  <c r="G7703" i="1"/>
  <c r="G7702" i="1"/>
  <c r="G7701" i="1"/>
  <c r="G7700" i="1"/>
  <c r="G7699" i="1"/>
  <c r="G7698" i="1"/>
  <c r="G7697" i="1"/>
  <c r="G7696" i="1"/>
  <c r="G7695" i="1"/>
  <c r="G7694" i="1"/>
  <c r="G7693" i="1"/>
  <c r="G7692" i="1"/>
  <c r="G7691" i="1"/>
  <c r="G7690" i="1"/>
  <c r="G7689" i="1"/>
  <c r="G7688" i="1"/>
  <c r="G7687" i="1"/>
  <c r="G7686" i="1"/>
  <c r="G7685" i="1"/>
  <c r="G7684" i="1"/>
  <c r="G7683" i="1"/>
  <c r="G7682" i="1"/>
  <c r="G7681" i="1"/>
  <c r="G7680" i="1"/>
  <c r="G7679" i="1"/>
  <c r="G7678" i="1"/>
  <c r="G7677" i="1"/>
  <c r="G7676" i="1"/>
  <c r="G7675" i="1"/>
  <c r="G7674" i="1"/>
  <c r="G7673" i="1"/>
  <c r="G7672" i="1"/>
  <c r="G7671" i="1"/>
  <c r="G7670" i="1"/>
  <c r="G7669" i="1"/>
  <c r="G7668" i="1"/>
  <c r="G7667" i="1"/>
  <c r="G7666" i="1"/>
  <c r="G7665" i="1"/>
  <c r="F7450" i="1"/>
  <c r="E7450" i="1"/>
  <c r="G7661" i="1"/>
  <c r="G7450" i="1" s="1"/>
  <c r="F7649" i="1"/>
  <c r="E7649" i="1"/>
  <c r="G7659" i="1"/>
  <c r="G7649" i="1" s="1"/>
  <c r="G7658" i="1"/>
  <c r="G7657" i="1"/>
  <c r="G7656" i="1"/>
  <c r="G7655" i="1"/>
  <c r="G7654" i="1"/>
  <c r="G7653" i="1"/>
  <c r="G7652" i="1"/>
  <c r="G7651" i="1"/>
  <c r="G7650" i="1"/>
  <c r="F7639" i="1"/>
  <c r="E7639" i="1"/>
  <c r="G7647" i="1"/>
  <c r="G7639" i="1" s="1"/>
  <c r="G7646" i="1"/>
  <c r="G7645" i="1"/>
  <c r="G7644" i="1"/>
  <c r="G7643" i="1"/>
  <c r="G7642" i="1"/>
  <c r="G7641" i="1"/>
  <c r="G7640" i="1"/>
  <c r="F7619" i="1"/>
  <c r="E7619" i="1"/>
  <c r="G7637" i="1"/>
  <c r="G7619" i="1" s="1"/>
  <c r="G7636" i="1"/>
  <c r="G7635" i="1"/>
  <c r="G7634" i="1"/>
  <c r="G7633" i="1"/>
  <c r="G7632" i="1"/>
  <c r="G7631" i="1"/>
  <c r="G7630" i="1"/>
  <c r="G7629" i="1"/>
  <c r="G7628" i="1"/>
  <c r="G7627" i="1"/>
  <c r="G7626" i="1"/>
  <c r="G7625" i="1"/>
  <c r="G7624" i="1"/>
  <c r="G7623" i="1"/>
  <c r="G7622" i="1"/>
  <c r="G7621" i="1"/>
  <c r="G7620" i="1"/>
  <c r="F7609" i="1"/>
  <c r="E7609" i="1"/>
  <c r="G7617" i="1"/>
  <c r="G7609" i="1" s="1"/>
  <c r="G7616" i="1"/>
  <c r="G7615" i="1"/>
  <c r="G7614" i="1"/>
  <c r="G7613" i="1"/>
  <c r="G7612" i="1"/>
  <c r="G7611" i="1"/>
  <c r="G7610" i="1"/>
  <c r="F7465" i="1"/>
  <c r="E7465" i="1"/>
  <c r="G7607" i="1"/>
  <c r="G7465" i="1" s="1"/>
  <c r="G7606" i="1"/>
  <c r="G7605" i="1"/>
  <c r="G7604" i="1"/>
  <c r="G7603" i="1"/>
  <c r="G7602" i="1"/>
  <c r="G7601" i="1"/>
  <c r="G7600" i="1"/>
  <c r="G7599" i="1"/>
  <c r="G7598" i="1"/>
  <c r="G7597" i="1"/>
  <c r="G7596" i="1"/>
  <c r="G7595" i="1"/>
  <c r="G7594" i="1"/>
  <c r="G7593" i="1"/>
  <c r="G7592" i="1"/>
  <c r="G7591" i="1"/>
  <c r="G7590" i="1"/>
  <c r="G7589" i="1"/>
  <c r="G7588" i="1"/>
  <c r="G7587" i="1"/>
  <c r="G7586" i="1"/>
  <c r="G7585" i="1"/>
  <c r="G7584" i="1"/>
  <c r="G7583" i="1"/>
  <c r="G7582" i="1"/>
  <c r="G7581" i="1"/>
  <c r="G7580" i="1"/>
  <c r="G7579" i="1"/>
  <c r="G7578" i="1"/>
  <c r="G7577" i="1"/>
  <c r="G7576" i="1"/>
  <c r="G7575" i="1"/>
  <c r="G7574" i="1"/>
  <c r="G7573" i="1"/>
  <c r="G7572" i="1"/>
  <c r="G7571" i="1"/>
  <c r="G7570" i="1"/>
  <c r="G7569" i="1"/>
  <c r="G7568" i="1"/>
  <c r="G7567" i="1"/>
  <c r="G7566" i="1"/>
  <c r="G7565" i="1"/>
  <c r="G7564" i="1"/>
  <c r="G7563" i="1"/>
  <c r="G7562" i="1"/>
  <c r="G7561" i="1"/>
  <c r="G7560" i="1"/>
  <c r="G7559" i="1"/>
  <c r="G7558" i="1"/>
  <c r="G7557" i="1"/>
  <c r="G7556" i="1"/>
  <c r="G7555" i="1"/>
  <c r="G7554" i="1"/>
  <c r="G7553" i="1"/>
  <c r="G7552" i="1"/>
  <c r="G7551" i="1"/>
  <c r="G7550" i="1"/>
  <c r="G7549" i="1"/>
  <c r="G7548" i="1"/>
  <c r="G7547" i="1"/>
  <c r="G7546" i="1"/>
  <c r="G7545" i="1"/>
  <c r="G7544" i="1"/>
  <c r="G7543" i="1"/>
  <c r="G7542" i="1"/>
  <c r="G7541" i="1"/>
  <c r="G7540" i="1"/>
  <c r="G7539" i="1"/>
  <c r="G7538" i="1"/>
  <c r="G7537" i="1"/>
  <c r="G7536" i="1"/>
  <c r="G7535" i="1"/>
  <c r="G7534" i="1"/>
  <c r="G7533" i="1"/>
  <c r="G7532" i="1"/>
  <c r="G7531" i="1"/>
  <c r="G7530" i="1"/>
  <c r="G7529" i="1"/>
  <c r="G7528" i="1"/>
  <c r="G7527" i="1"/>
  <c r="G7526" i="1"/>
  <c r="G7525" i="1"/>
  <c r="G7524" i="1"/>
  <c r="G7523" i="1"/>
  <c r="G7522" i="1"/>
  <c r="G7521" i="1"/>
  <c r="G7520" i="1"/>
  <c r="G7519" i="1"/>
  <c r="G7518" i="1"/>
  <c r="G7517" i="1"/>
  <c r="G7516" i="1"/>
  <c r="G7515" i="1"/>
  <c r="G7514" i="1"/>
  <c r="G7513" i="1"/>
  <c r="G7512" i="1"/>
  <c r="G7511" i="1"/>
  <c r="G7510" i="1"/>
  <c r="G7509" i="1"/>
  <c r="G7508" i="1"/>
  <c r="G7507" i="1"/>
  <c r="G7506" i="1"/>
  <c r="G7505" i="1"/>
  <c r="G7504" i="1"/>
  <c r="G7503" i="1"/>
  <c r="G7502" i="1"/>
  <c r="G7501" i="1"/>
  <c r="G7500" i="1"/>
  <c r="G7499" i="1"/>
  <c r="G7498" i="1"/>
  <c r="G7497" i="1"/>
  <c r="G7496" i="1"/>
  <c r="G7495" i="1"/>
  <c r="G7494" i="1"/>
  <c r="G7493" i="1"/>
  <c r="G7492" i="1"/>
  <c r="G7491" i="1"/>
  <c r="G7490" i="1"/>
  <c r="G7489" i="1"/>
  <c r="G7488" i="1"/>
  <c r="G7487" i="1"/>
  <c r="G7486" i="1"/>
  <c r="G7485" i="1"/>
  <c r="G7484" i="1"/>
  <c r="G7483" i="1"/>
  <c r="G7482" i="1"/>
  <c r="G7481" i="1"/>
  <c r="G7480" i="1"/>
  <c r="G7479" i="1"/>
  <c r="G7478" i="1"/>
  <c r="G7477" i="1"/>
  <c r="G7476" i="1"/>
  <c r="G7475" i="1"/>
  <c r="G7474" i="1"/>
  <c r="G7473" i="1"/>
  <c r="G7472" i="1"/>
  <c r="G7471" i="1"/>
  <c r="G7470" i="1"/>
  <c r="G7469" i="1"/>
  <c r="G7468" i="1"/>
  <c r="G7467" i="1"/>
  <c r="G7466" i="1"/>
  <c r="F7451" i="1"/>
  <c r="E7451" i="1"/>
  <c r="G7463" i="1"/>
  <c r="G7451" i="1" s="1"/>
  <c r="G7462" i="1"/>
  <c r="G7461" i="1"/>
  <c r="G7460" i="1"/>
  <c r="G7459" i="1"/>
  <c r="G7458" i="1"/>
  <c r="G7457" i="1"/>
  <c r="G7456" i="1"/>
  <c r="G7455" i="1"/>
  <c r="G7454" i="1"/>
  <c r="G7453" i="1"/>
  <c r="G7452" i="1"/>
  <c r="F7220" i="1"/>
  <c r="E7220" i="1"/>
  <c r="G7448" i="1"/>
  <c r="G7220" i="1" s="1"/>
  <c r="F7443" i="1"/>
  <c r="E7443" i="1"/>
  <c r="G7446" i="1"/>
  <c r="G7443" i="1" s="1"/>
  <c r="G7445" i="1"/>
  <c r="G7444" i="1"/>
  <c r="F7424" i="1"/>
  <c r="E7424" i="1"/>
  <c r="G7441" i="1"/>
  <c r="G7424" i="1" s="1"/>
  <c r="G7440" i="1"/>
  <c r="G7439" i="1"/>
  <c r="G7438" i="1"/>
  <c r="G7437" i="1"/>
  <c r="G7436" i="1"/>
  <c r="G7435" i="1"/>
  <c r="G7434" i="1"/>
  <c r="G7433" i="1"/>
  <c r="G7432" i="1"/>
  <c r="G7431" i="1"/>
  <c r="G7430" i="1"/>
  <c r="G7429" i="1"/>
  <c r="G7428" i="1"/>
  <c r="G7427" i="1"/>
  <c r="G7426" i="1"/>
  <c r="G7425" i="1"/>
  <c r="F7417" i="1"/>
  <c r="E7417" i="1"/>
  <c r="G7422" i="1"/>
  <c r="G7417" i="1" s="1"/>
  <c r="G7421" i="1"/>
  <c r="G7420" i="1"/>
  <c r="G7419" i="1"/>
  <c r="G7418" i="1"/>
  <c r="F7366" i="1"/>
  <c r="E7366" i="1"/>
  <c r="G7415" i="1"/>
  <c r="G7366" i="1" s="1"/>
  <c r="G7414" i="1"/>
  <c r="G7413" i="1"/>
  <c r="G7412" i="1"/>
  <c r="G7411" i="1"/>
  <c r="G7410" i="1"/>
  <c r="G7409" i="1"/>
  <c r="G7408" i="1"/>
  <c r="G7407" i="1"/>
  <c r="G7406" i="1"/>
  <c r="G7405" i="1"/>
  <c r="G7404" i="1"/>
  <c r="G7403" i="1"/>
  <c r="G7402" i="1"/>
  <c r="G7401" i="1"/>
  <c r="G7400" i="1"/>
  <c r="G7399" i="1"/>
  <c r="G7398" i="1"/>
  <c r="G7397" i="1"/>
  <c r="G7396" i="1"/>
  <c r="G7395" i="1"/>
  <c r="G7394" i="1"/>
  <c r="G7393" i="1"/>
  <c r="G7392" i="1"/>
  <c r="G7391" i="1"/>
  <c r="G7390" i="1"/>
  <c r="G7389" i="1"/>
  <c r="G7388" i="1"/>
  <c r="G7387" i="1"/>
  <c r="G7386" i="1"/>
  <c r="G7385" i="1"/>
  <c r="G7384" i="1"/>
  <c r="G7383" i="1"/>
  <c r="G7382" i="1"/>
  <c r="G7381" i="1"/>
  <c r="G7380" i="1"/>
  <c r="G7379" i="1"/>
  <c r="G7378" i="1"/>
  <c r="G7377" i="1"/>
  <c r="G7376" i="1"/>
  <c r="G7375" i="1"/>
  <c r="G7374" i="1"/>
  <c r="G7373" i="1"/>
  <c r="G7372" i="1"/>
  <c r="G7371" i="1"/>
  <c r="G7370" i="1"/>
  <c r="G7369" i="1"/>
  <c r="G7368" i="1"/>
  <c r="G7367" i="1"/>
  <c r="F7297" i="1"/>
  <c r="E7297" i="1"/>
  <c r="G7364" i="1"/>
  <c r="G7297" i="1" s="1"/>
  <c r="G7363" i="1"/>
  <c r="G7362" i="1"/>
  <c r="G7361" i="1"/>
  <c r="G7360" i="1"/>
  <c r="G7359" i="1"/>
  <c r="G7358" i="1"/>
  <c r="G7357" i="1"/>
  <c r="G7356" i="1"/>
  <c r="G7355" i="1"/>
  <c r="G7354" i="1"/>
  <c r="G7353" i="1"/>
  <c r="G7352" i="1"/>
  <c r="G7351" i="1"/>
  <c r="G7350" i="1"/>
  <c r="G7349" i="1"/>
  <c r="G7348" i="1"/>
  <c r="G7347" i="1"/>
  <c r="G7346" i="1"/>
  <c r="G7345" i="1"/>
  <c r="G7344" i="1"/>
  <c r="G7343" i="1"/>
  <c r="G7342" i="1"/>
  <c r="G7341" i="1"/>
  <c r="G7340" i="1"/>
  <c r="G7339" i="1"/>
  <c r="G7338" i="1"/>
  <c r="G7337" i="1"/>
  <c r="G7336" i="1"/>
  <c r="G7335" i="1"/>
  <c r="G7334" i="1"/>
  <c r="G7333" i="1"/>
  <c r="G7332" i="1"/>
  <c r="G7331" i="1"/>
  <c r="G7330" i="1"/>
  <c r="G7329" i="1"/>
  <c r="G7328" i="1"/>
  <c r="G7327" i="1"/>
  <c r="G7326" i="1"/>
  <c r="G7325" i="1"/>
  <c r="G7324" i="1"/>
  <c r="G7323" i="1"/>
  <c r="G7322" i="1"/>
  <c r="G7321" i="1"/>
  <c r="G7320" i="1"/>
  <c r="G7319" i="1"/>
  <c r="G7318" i="1"/>
  <c r="G7317" i="1"/>
  <c r="G7316" i="1"/>
  <c r="G7315" i="1"/>
  <c r="G7314" i="1"/>
  <c r="G7313" i="1"/>
  <c r="G7312" i="1"/>
  <c r="G7311" i="1"/>
  <c r="G7310" i="1"/>
  <c r="G7309" i="1"/>
  <c r="G7308" i="1"/>
  <c r="G7307" i="1"/>
  <c r="G7306" i="1"/>
  <c r="G7305" i="1"/>
  <c r="G7304" i="1"/>
  <c r="G7303" i="1"/>
  <c r="G7302" i="1"/>
  <c r="G7301" i="1"/>
  <c r="G7300" i="1"/>
  <c r="G7299" i="1"/>
  <c r="G7298" i="1"/>
  <c r="F7221" i="1"/>
  <c r="E7221" i="1"/>
  <c r="G7295" i="1"/>
  <c r="G7221" i="1" s="1"/>
  <c r="G7294" i="1"/>
  <c r="G7293" i="1"/>
  <c r="G7292" i="1"/>
  <c r="G7291" i="1"/>
  <c r="G7290" i="1"/>
  <c r="G7289" i="1"/>
  <c r="G7288" i="1"/>
  <c r="G7287" i="1"/>
  <c r="G7286" i="1"/>
  <c r="G7285" i="1"/>
  <c r="G7284" i="1"/>
  <c r="G7283" i="1"/>
  <c r="G7282" i="1"/>
  <c r="G7281" i="1"/>
  <c r="G7280" i="1"/>
  <c r="G7279" i="1"/>
  <c r="G7278" i="1"/>
  <c r="G7277" i="1"/>
  <c r="G7276" i="1"/>
  <c r="G7275" i="1"/>
  <c r="G7274" i="1"/>
  <c r="G7273" i="1"/>
  <c r="G7272" i="1"/>
  <c r="G7271" i="1"/>
  <c r="G7270" i="1"/>
  <c r="G7269" i="1"/>
  <c r="G7268" i="1"/>
  <c r="G7267" i="1"/>
  <c r="G7266" i="1"/>
  <c r="G7265" i="1"/>
  <c r="G7264" i="1"/>
  <c r="G7263" i="1"/>
  <c r="G7262" i="1"/>
  <c r="G7261" i="1"/>
  <c r="G7260" i="1"/>
  <c r="G7259" i="1"/>
  <c r="G7258" i="1"/>
  <c r="G7257" i="1"/>
  <c r="G7256" i="1"/>
  <c r="G7255" i="1"/>
  <c r="G7254" i="1"/>
  <c r="G7253" i="1"/>
  <c r="G7252" i="1"/>
  <c r="G7251" i="1"/>
  <c r="G7250" i="1"/>
  <c r="G7249" i="1"/>
  <c r="G7248" i="1"/>
  <c r="G7247" i="1"/>
  <c r="G7246" i="1"/>
  <c r="G7245" i="1"/>
  <c r="G7244" i="1"/>
  <c r="G7243" i="1"/>
  <c r="G7242" i="1"/>
  <c r="G7241" i="1"/>
  <c r="G7240" i="1"/>
  <c r="G7239" i="1"/>
  <c r="G7238" i="1"/>
  <c r="G7237" i="1"/>
  <c r="G7236" i="1"/>
  <c r="G7235" i="1"/>
  <c r="G7234" i="1"/>
  <c r="G7233" i="1"/>
  <c r="G7232" i="1"/>
  <c r="G7231" i="1"/>
  <c r="G7230" i="1"/>
  <c r="G7229" i="1"/>
  <c r="G7228" i="1"/>
  <c r="G7227" i="1"/>
  <c r="G7226" i="1"/>
  <c r="G7225" i="1"/>
  <c r="G7224" i="1"/>
  <c r="G7223" i="1"/>
  <c r="G7222" i="1"/>
  <c r="F7027" i="1"/>
  <c r="E7027" i="1"/>
  <c r="G7218" i="1"/>
  <c r="G7027" i="1" s="1"/>
  <c r="F7207" i="1"/>
  <c r="E7207" i="1"/>
  <c r="G7216" i="1"/>
  <c r="G7207" i="1" s="1"/>
  <c r="G7215" i="1"/>
  <c r="G7214" i="1"/>
  <c r="G7213" i="1"/>
  <c r="G7212" i="1"/>
  <c r="G7211" i="1"/>
  <c r="G7210" i="1"/>
  <c r="G7209" i="1"/>
  <c r="G7208" i="1"/>
  <c r="F7125" i="1"/>
  <c r="E7125" i="1"/>
  <c r="G7205" i="1"/>
  <c r="G7125" i="1" s="1"/>
  <c r="G7204" i="1"/>
  <c r="G7203" i="1"/>
  <c r="G7202" i="1"/>
  <c r="G7201" i="1"/>
  <c r="G7200" i="1"/>
  <c r="G7199" i="1"/>
  <c r="G7198" i="1"/>
  <c r="G7197" i="1"/>
  <c r="G7196" i="1"/>
  <c r="G7195" i="1"/>
  <c r="G7194" i="1"/>
  <c r="G7193" i="1"/>
  <c r="G7192" i="1"/>
  <c r="G7191" i="1"/>
  <c r="G7190" i="1"/>
  <c r="G7189" i="1"/>
  <c r="G7188" i="1"/>
  <c r="G7187" i="1"/>
  <c r="G7186" i="1"/>
  <c r="G7185" i="1"/>
  <c r="G7184" i="1"/>
  <c r="G7183" i="1"/>
  <c r="G7182" i="1"/>
  <c r="G7181" i="1"/>
  <c r="G7180" i="1"/>
  <c r="G7179" i="1"/>
  <c r="G7178" i="1"/>
  <c r="G7177" i="1"/>
  <c r="G7176" i="1"/>
  <c r="G7175" i="1"/>
  <c r="G7174" i="1"/>
  <c r="G7173" i="1"/>
  <c r="G7172" i="1"/>
  <c r="G7171" i="1"/>
  <c r="G7170" i="1"/>
  <c r="G7169" i="1"/>
  <c r="G7168" i="1"/>
  <c r="G7167" i="1"/>
  <c r="G7166" i="1"/>
  <c r="G7165" i="1"/>
  <c r="G7164" i="1"/>
  <c r="G7163" i="1"/>
  <c r="G7162" i="1"/>
  <c r="G7161" i="1"/>
  <c r="G7160" i="1"/>
  <c r="G7159" i="1"/>
  <c r="G7158" i="1"/>
  <c r="G7157" i="1"/>
  <c r="G7156" i="1"/>
  <c r="G7155" i="1"/>
  <c r="G7154" i="1"/>
  <c r="G7153" i="1"/>
  <c r="G7152" i="1"/>
  <c r="G7151" i="1"/>
  <c r="G7150" i="1"/>
  <c r="G7149" i="1"/>
  <c r="G7148" i="1"/>
  <c r="G7147" i="1"/>
  <c r="G7146" i="1"/>
  <c r="G7145" i="1"/>
  <c r="G7144" i="1"/>
  <c r="G7143" i="1"/>
  <c r="G7142" i="1"/>
  <c r="G7141" i="1"/>
  <c r="G7140" i="1"/>
  <c r="G7139" i="1"/>
  <c r="G7138" i="1"/>
  <c r="G7137" i="1"/>
  <c r="G7136" i="1"/>
  <c r="G7135" i="1"/>
  <c r="G7134" i="1"/>
  <c r="G7133" i="1"/>
  <c r="G7132" i="1"/>
  <c r="G7131" i="1"/>
  <c r="G7130" i="1"/>
  <c r="G7129" i="1"/>
  <c r="G7128" i="1"/>
  <c r="G7127" i="1"/>
  <c r="G7126" i="1"/>
  <c r="F7028" i="1"/>
  <c r="E7028" i="1"/>
  <c r="G7123" i="1"/>
  <c r="G7028" i="1" s="1"/>
  <c r="G7122" i="1"/>
  <c r="G7121" i="1"/>
  <c r="G7120" i="1"/>
  <c r="G7119" i="1"/>
  <c r="G7118" i="1"/>
  <c r="G7117" i="1"/>
  <c r="G7116" i="1"/>
  <c r="G7115" i="1"/>
  <c r="G7114" i="1"/>
  <c r="G7113" i="1"/>
  <c r="G7112" i="1"/>
  <c r="G7111" i="1"/>
  <c r="G7110" i="1"/>
  <c r="G7109" i="1"/>
  <c r="G7108" i="1"/>
  <c r="G7107" i="1"/>
  <c r="G7106" i="1"/>
  <c r="G7105" i="1"/>
  <c r="G7104" i="1"/>
  <c r="G7103" i="1"/>
  <c r="G7102" i="1"/>
  <c r="G7101" i="1"/>
  <c r="G7100" i="1"/>
  <c r="G7099" i="1"/>
  <c r="G7098" i="1"/>
  <c r="G7097" i="1"/>
  <c r="G7096" i="1"/>
  <c r="G7095" i="1"/>
  <c r="G7094" i="1"/>
  <c r="G7093" i="1"/>
  <c r="G7092" i="1"/>
  <c r="G7091" i="1"/>
  <c r="G7090" i="1"/>
  <c r="G7089" i="1"/>
  <c r="G7088" i="1"/>
  <c r="G7087" i="1"/>
  <c r="G7086" i="1"/>
  <c r="G7085" i="1"/>
  <c r="G7084" i="1"/>
  <c r="G7083" i="1"/>
  <c r="G7082" i="1"/>
  <c r="G7081" i="1"/>
  <c r="G7080" i="1"/>
  <c r="G7079" i="1"/>
  <c r="G7078" i="1"/>
  <c r="G7077" i="1"/>
  <c r="G7076" i="1"/>
  <c r="G7075" i="1"/>
  <c r="G7074" i="1"/>
  <c r="G7073" i="1"/>
  <c r="G7072" i="1"/>
  <c r="G7071" i="1"/>
  <c r="G7070" i="1"/>
  <c r="G7069" i="1"/>
  <c r="G7068" i="1"/>
  <c r="G7067" i="1"/>
  <c r="G7066" i="1"/>
  <c r="G7065" i="1"/>
  <c r="G7064" i="1"/>
  <c r="G7063" i="1"/>
  <c r="G7062" i="1"/>
  <c r="G7061" i="1"/>
  <c r="G7060" i="1"/>
  <c r="G7059" i="1"/>
  <c r="G7058" i="1"/>
  <c r="G7057" i="1"/>
  <c r="G7056" i="1"/>
  <c r="G7055" i="1"/>
  <c r="G7054" i="1"/>
  <c r="G7053" i="1"/>
  <c r="G7052" i="1"/>
  <c r="G7051" i="1"/>
  <c r="G7050" i="1"/>
  <c r="G7049" i="1"/>
  <c r="G7048" i="1"/>
  <c r="G7047" i="1"/>
  <c r="G7046" i="1"/>
  <c r="G7045" i="1"/>
  <c r="G7044" i="1"/>
  <c r="G7043" i="1"/>
  <c r="G7042" i="1"/>
  <c r="G7041" i="1"/>
  <c r="G7040" i="1"/>
  <c r="G7039" i="1"/>
  <c r="G7038" i="1"/>
  <c r="G7037" i="1"/>
  <c r="G7036" i="1"/>
  <c r="G7035" i="1"/>
  <c r="G7034" i="1"/>
  <c r="G7033" i="1"/>
  <c r="G7032" i="1"/>
  <c r="G7031" i="1"/>
  <c r="G7030" i="1"/>
  <c r="G7029" i="1"/>
  <c r="E6408" i="1"/>
  <c r="F7020" i="1"/>
  <c r="E7020" i="1"/>
  <c r="G7023" i="1"/>
  <c r="G7020" i="1" s="1"/>
  <c r="G7022" i="1"/>
  <c r="G7021" i="1"/>
  <c r="F7008" i="1"/>
  <c r="E7008" i="1"/>
  <c r="G7018" i="1"/>
  <c r="G7008" i="1" s="1"/>
  <c r="G7017" i="1"/>
  <c r="G7016" i="1"/>
  <c r="G7015" i="1"/>
  <c r="G7014" i="1"/>
  <c r="G7013" i="1"/>
  <c r="G7012" i="1"/>
  <c r="G7011" i="1"/>
  <c r="G7010" i="1"/>
  <c r="G7009" i="1"/>
  <c r="F6959" i="1"/>
  <c r="E6959" i="1"/>
  <c r="G7006" i="1"/>
  <c r="G6959" i="1" s="1"/>
  <c r="G7005" i="1"/>
  <c r="G7004" i="1"/>
  <c r="G7003" i="1"/>
  <c r="G7002" i="1"/>
  <c r="G7001" i="1"/>
  <c r="G7000" i="1"/>
  <c r="G6999" i="1"/>
  <c r="G6998" i="1"/>
  <c r="G6997" i="1"/>
  <c r="G6996" i="1"/>
  <c r="G6995" i="1"/>
  <c r="G6994" i="1"/>
  <c r="G6993" i="1"/>
  <c r="G6992" i="1"/>
  <c r="G6991" i="1"/>
  <c r="G6990" i="1"/>
  <c r="G6989" i="1"/>
  <c r="G6988" i="1"/>
  <c r="G6987" i="1"/>
  <c r="G6986" i="1"/>
  <c r="G6985" i="1"/>
  <c r="G6984" i="1"/>
  <c r="G6983" i="1"/>
  <c r="G6982" i="1"/>
  <c r="G6981" i="1"/>
  <c r="G6980" i="1"/>
  <c r="G6979" i="1"/>
  <c r="G6978" i="1"/>
  <c r="G6977" i="1"/>
  <c r="G6976" i="1"/>
  <c r="G6975" i="1"/>
  <c r="G6974" i="1"/>
  <c r="G6973" i="1"/>
  <c r="G6972" i="1"/>
  <c r="G6971" i="1"/>
  <c r="G6970" i="1"/>
  <c r="G6969" i="1"/>
  <c r="G6968" i="1"/>
  <c r="G6967" i="1"/>
  <c r="G6966" i="1"/>
  <c r="G6965" i="1"/>
  <c r="G6964" i="1"/>
  <c r="G6963" i="1"/>
  <c r="G6962" i="1"/>
  <c r="G6961" i="1"/>
  <c r="G6960" i="1"/>
  <c r="F6910" i="1"/>
  <c r="E6910" i="1"/>
  <c r="G6957" i="1"/>
  <c r="G6910" i="1" s="1"/>
  <c r="G6956" i="1"/>
  <c r="G6955" i="1"/>
  <c r="G6954" i="1"/>
  <c r="G6953" i="1"/>
  <c r="G6952" i="1"/>
  <c r="G6951" i="1"/>
  <c r="G6950" i="1"/>
  <c r="G6949" i="1"/>
  <c r="G6948" i="1"/>
  <c r="G6947" i="1"/>
  <c r="G6946" i="1"/>
  <c r="G6945" i="1"/>
  <c r="G6944" i="1"/>
  <c r="G6943" i="1"/>
  <c r="G6942" i="1"/>
  <c r="G6941" i="1"/>
  <c r="G6940" i="1"/>
  <c r="G6939" i="1"/>
  <c r="G6938" i="1"/>
  <c r="G6937" i="1"/>
  <c r="G6936" i="1"/>
  <c r="G6935" i="1"/>
  <c r="G6934" i="1"/>
  <c r="G6933" i="1"/>
  <c r="G6932" i="1"/>
  <c r="G6931" i="1"/>
  <c r="G6930" i="1"/>
  <c r="G6929" i="1"/>
  <c r="G6928" i="1"/>
  <c r="G6927" i="1"/>
  <c r="G6926" i="1"/>
  <c r="G6925" i="1"/>
  <c r="G6924" i="1"/>
  <c r="G6923" i="1"/>
  <c r="G6922" i="1"/>
  <c r="G6921" i="1"/>
  <c r="G6920" i="1"/>
  <c r="G6919" i="1"/>
  <c r="G6918" i="1"/>
  <c r="G6917" i="1"/>
  <c r="G6916" i="1"/>
  <c r="G6915" i="1"/>
  <c r="G6914" i="1"/>
  <c r="G6913" i="1"/>
  <c r="G6912" i="1"/>
  <c r="G6911" i="1"/>
  <c r="F6900" i="1"/>
  <c r="E6900" i="1"/>
  <c r="G6908" i="1"/>
  <c r="G6900" i="1" s="1"/>
  <c r="G6907" i="1"/>
  <c r="G6906" i="1"/>
  <c r="G6905" i="1"/>
  <c r="G6904" i="1"/>
  <c r="G6903" i="1"/>
  <c r="G6902" i="1"/>
  <c r="G6901" i="1"/>
  <c r="F6856" i="1"/>
  <c r="E6856" i="1"/>
  <c r="G6898" i="1"/>
  <c r="G6856" i="1" s="1"/>
  <c r="G6897" i="1"/>
  <c r="G6896" i="1"/>
  <c r="G6895" i="1"/>
  <c r="G6894" i="1"/>
  <c r="G6893" i="1"/>
  <c r="G6892" i="1"/>
  <c r="G6891" i="1"/>
  <c r="G6890" i="1"/>
  <c r="G6889" i="1"/>
  <c r="G6888" i="1"/>
  <c r="G6887" i="1"/>
  <c r="G6886" i="1"/>
  <c r="G6885" i="1"/>
  <c r="G6884" i="1"/>
  <c r="G6883" i="1"/>
  <c r="G6882" i="1"/>
  <c r="G6881" i="1"/>
  <c r="G6880" i="1"/>
  <c r="G6879" i="1"/>
  <c r="G6878" i="1"/>
  <c r="G6877" i="1"/>
  <c r="G6876" i="1"/>
  <c r="G6875" i="1"/>
  <c r="G6874" i="1"/>
  <c r="G6873" i="1"/>
  <c r="G6872" i="1"/>
  <c r="G6871" i="1"/>
  <c r="G6870" i="1"/>
  <c r="G6869" i="1"/>
  <c r="G6868" i="1"/>
  <c r="G6867" i="1"/>
  <c r="G6866" i="1"/>
  <c r="G6865" i="1"/>
  <c r="G6864" i="1"/>
  <c r="G6863" i="1"/>
  <c r="G6862" i="1"/>
  <c r="G6861" i="1"/>
  <c r="G6860" i="1"/>
  <c r="G6859" i="1"/>
  <c r="G6858" i="1"/>
  <c r="G6857" i="1"/>
  <c r="F6816" i="1"/>
  <c r="E6816" i="1"/>
  <c r="G6854" i="1"/>
  <c r="G6816" i="1" s="1"/>
  <c r="G6853" i="1"/>
  <c r="G6852" i="1"/>
  <c r="G6851" i="1"/>
  <c r="G6850" i="1"/>
  <c r="G6849" i="1"/>
  <c r="G6848" i="1"/>
  <c r="G6847" i="1"/>
  <c r="G6846" i="1"/>
  <c r="G6845" i="1"/>
  <c r="G6844" i="1"/>
  <c r="G6843" i="1"/>
  <c r="G6842" i="1"/>
  <c r="G6841" i="1"/>
  <c r="G6840" i="1"/>
  <c r="G6839" i="1"/>
  <c r="G6838" i="1"/>
  <c r="G6837" i="1"/>
  <c r="G6836" i="1"/>
  <c r="G6835" i="1"/>
  <c r="G6834" i="1"/>
  <c r="G6833" i="1"/>
  <c r="G6832" i="1"/>
  <c r="G6831" i="1"/>
  <c r="G6830" i="1"/>
  <c r="G6829" i="1"/>
  <c r="G6828" i="1"/>
  <c r="G6827" i="1"/>
  <c r="G6826" i="1"/>
  <c r="G6825" i="1"/>
  <c r="G6824" i="1"/>
  <c r="G6823" i="1"/>
  <c r="G6822" i="1"/>
  <c r="G6821" i="1"/>
  <c r="G6820" i="1"/>
  <c r="G6819" i="1"/>
  <c r="G6818" i="1"/>
  <c r="G6817" i="1"/>
  <c r="F6789" i="1"/>
  <c r="E6789" i="1"/>
  <c r="G6814" i="1"/>
  <c r="G6789" i="1" s="1"/>
  <c r="G6813" i="1"/>
  <c r="G6812" i="1"/>
  <c r="G6811" i="1"/>
  <c r="G6810" i="1"/>
  <c r="G6809" i="1"/>
  <c r="G6808" i="1"/>
  <c r="G6807" i="1"/>
  <c r="G6806" i="1"/>
  <c r="G6805" i="1"/>
  <c r="G6804" i="1"/>
  <c r="G6803" i="1"/>
  <c r="G6802" i="1"/>
  <c r="G6801" i="1"/>
  <c r="G6800" i="1"/>
  <c r="G6799" i="1"/>
  <c r="G6798" i="1"/>
  <c r="G6797" i="1"/>
  <c r="G6796" i="1"/>
  <c r="G6795" i="1"/>
  <c r="G6794" i="1"/>
  <c r="G6793" i="1"/>
  <c r="G6792" i="1"/>
  <c r="G6791" i="1"/>
  <c r="G6790" i="1"/>
  <c r="F6767" i="1"/>
  <c r="E6767" i="1"/>
  <c r="G6787" i="1"/>
  <c r="G6767" i="1" s="1"/>
  <c r="G6786" i="1"/>
  <c r="G6785" i="1"/>
  <c r="G6784" i="1"/>
  <c r="G6783" i="1"/>
  <c r="G6782" i="1"/>
  <c r="G6781" i="1"/>
  <c r="G6780" i="1"/>
  <c r="G6779" i="1"/>
  <c r="G6778" i="1"/>
  <c r="G6777" i="1"/>
  <c r="G6776" i="1"/>
  <c r="G6775" i="1"/>
  <c r="G6774" i="1"/>
  <c r="G6773" i="1"/>
  <c r="G6772" i="1"/>
  <c r="G6771" i="1"/>
  <c r="G6770" i="1"/>
  <c r="G6769" i="1"/>
  <c r="G6768" i="1"/>
  <c r="F6696" i="1"/>
  <c r="E6696" i="1"/>
  <c r="G6765" i="1"/>
  <c r="G6696" i="1" s="1"/>
  <c r="G6764" i="1"/>
  <c r="G6763" i="1"/>
  <c r="G6762" i="1"/>
  <c r="G6761" i="1"/>
  <c r="G6760" i="1"/>
  <c r="G6759" i="1"/>
  <c r="G6758" i="1"/>
  <c r="G6757" i="1"/>
  <c r="G6756" i="1"/>
  <c r="G6755" i="1"/>
  <c r="G6754" i="1"/>
  <c r="G6753" i="1"/>
  <c r="G6752" i="1"/>
  <c r="G6751" i="1"/>
  <c r="G6750" i="1"/>
  <c r="G6749" i="1"/>
  <c r="G6748" i="1"/>
  <c r="G6747" i="1"/>
  <c r="G6746" i="1"/>
  <c r="G6745" i="1"/>
  <c r="G6744" i="1"/>
  <c r="G6743" i="1"/>
  <c r="G6742" i="1"/>
  <c r="G6741" i="1"/>
  <c r="G6740" i="1"/>
  <c r="G6739" i="1"/>
  <c r="G6738" i="1"/>
  <c r="G6737" i="1"/>
  <c r="G6736" i="1"/>
  <c r="G6735" i="1"/>
  <c r="G6734" i="1"/>
  <c r="G6733" i="1"/>
  <c r="G6732" i="1"/>
  <c r="G6731" i="1"/>
  <c r="G6730" i="1"/>
  <c r="G6729" i="1"/>
  <c r="G6728" i="1"/>
  <c r="G6727" i="1"/>
  <c r="G6726" i="1"/>
  <c r="G6725" i="1"/>
  <c r="G6724" i="1"/>
  <c r="G6723" i="1"/>
  <c r="G6722" i="1"/>
  <c r="G6721" i="1"/>
  <c r="G6720" i="1"/>
  <c r="G6719" i="1"/>
  <c r="G6718" i="1"/>
  <c r="G6717" i="1"/>
  <c r="G6716" i="1"/>
  <c r="G6715" i="1"/>
  <c r="G6714" i="1"/>
  <c r="G6713" i="1"/>
  <c r="G6712" i="1"/>
  <c r="G6711" i="1"/>
  <c r="G6710" i="1"/>
  <c r="G6709" i="1"/>
  <c r="G6708" i="1"/>
  <c r="G6707" i="1"/>
  <c r="G6706" i="1"/>
  <c r="G6705" i="1"/>
  <c r="G6704" i="1"/>
  <c r="G6703" i="1"/>
  <c r="G6702" i="1"/>
  <c r="G6701" i="1"/>
  <c r="G6700" i="1"/>
  <c r="G6699" i="1"/>
  <c r="G6698" i="1"/>
  <c r="G6697" i="1"/>
  <c r="F6677" i="1"/>
  <c r="E6677" i="1"/>
  <c r="G6694" i="1"/>
  <c r="G6677" i="1" s="1"/>
  <c r="G6693" i="1"/>
  <c r="G6692" i="1"/>
  <c r="G6691" i="1"/>
  <c r="G6690" i="1"/>
  <c r="G6689" i="1"/>
  <c r="G6688" i="1"/>
  <c r="G6687" i="1"/>
  <c r="G6686" i="1"/>
  <c r="G6685" i="1"/>
  <c r="G6684" i="1"/>
  <c r="G6683" i="1"/>
  <c r="G6682" i="1"/>
  <c r="G6681" i="1"/>
  <c r="G6680" i="1"/>
  <c r="G6679" i="1"/>
  <c r="G6678" i="1"/>
  <c r="F6663" i="1"/>
  <c r="E6663" i="1"/>
  <c r="G6675" i="1"/>
  <c r="G6663" i="1" s="1"/>
  <c r="G6674" i="1"/>
  <c r="G6673" i="1"/>
  <c r="G6672" i="1"/>
  <c r="G6671" i="1"/>
  <c r="G6670" i="1"/>
  <c r="G6669" i="1"/>
  <c r="G6668" i="1"/>
  <c r="G6667" i="1"/>
  <c r="G6666" i="1"/>
  <c r="G6665" i="1"/>
  <c r="G6664" i="1"/>
  <c r="F6622" i="1"/>
  <c r="E6622" i="1"/>
  <c r="G6661" i="1"/>
  <c r="G6622" i="1" s="1"/>
  <c r="G6660" i="1"/>
  <c r="G6659" i="1"/>
  <c r="G6658" i="1"/>
  <c r="G6657" i="1"/>
  <c r="G6656" i="1"/>
  <c r="G6655" i="1"/>
  <c r="G6654" i="1"/>
  <c r="G6653" i="1"/>
  <c r="G6652" i="1"/>
  <c r="G6651" i="1"/>
  <c r="G6650" i="1"/>
  <c r="G6649" i="1"/>
  <c r="G6648" i="1"/>
  <c r="G6647" i="1"/>
  <c r="G6646" i="1"/>
  <c r="G6645" i="1"/>
  <c r="G6644" i="1"/>
  <c r="G6643" i="1"/>
  <c r="G6642" i="1"/>
  <c r="G6641" i="1"/>
  <c r="G6640" i="1"/>
  <c r="G6639" i="1"/>
  <c r="G6638" i="1"/>
  <c r="G6637" i="1"/>
  <c r="G6636" i="1"/>
  <c r="G6635" i="1"/>
  <c r="G6634" i="1"/>
  <c r="G6633" i="1"/>
  <c r="G6632" i="1"/>
  <c r="G6631" i="1"/>
  <c r="G6630" i="1"/>
  <c r="G6629" i="1"/>
  <c r="G6628" i="1"/>
  <c r="G6627" i="1"/>
  <c r="G6626" i="1"/>
  <c r="G6625" i="1"/>
  <c r="G6624" i="1"/>
  <c r="G6623" i="1"/>
  <c r="G6621" i="1"/>
  <c r="F6601" i="1"/>
  <c r="E6601" i="1"/>
  <c r="G6619" i="1"/>
  <c r="G6601" i="1" s="1"/>
  <c r="G6618" i="1"/>
  <c r="G6617" i="1"/>
  <c r="G6616" i="1"/>
  <c r="G6615" i="1"/>
  <c r="G6614" i="1"/>
  <c r="G6613" i="1"/>
  <c r="G6612" i="1"/>
  <c r="G6611" i="1"/>
  <c r="G6610" i="1"/>
  <c r="G6609" i="1"/>
  <c r="G6608" i="1"/>
  <c r="G6607" i="1"/>
  <c r="G6606" i="1"/>
  <c r="G6605" i="1"/>
  <c r="G6604" i="1"/>
  <c r="G6603" i="1"/>
  <c r="G6602" i="1"/>
  <c r="G6600" i="1"/>
  <c r="F6593" i="1"/>
  <c r="E6593" i="1"/>
  <c r="G6598" i="1"/>
  <c r="G6593" i="1" s="1"/>
  <c r="G6597" i="1"/>
  <c r="G6596" i="1"/>
  <c r="G6595" i="1"/>
  <c r="G6594" i="1"/>
  <c r="F6574" i="1"/>
  <c r="E6574" i="1"/>
  <c r="G6591" i="1"/>
  <c r="G6574" i="1" s="1"/>
  <c r="G6590" i="1"/>
  <c r="G6589" i="1"/>
  <c r="G6588" i="1"/>
  <c r="G6587" i="1"/>
  <c r="G6586" i="1"/>
  <c r="G6585" i="1"/>
  <c r="G6584" i="1"/>
  <c r="G6583" i="1"/>
  <c r="G6582" i="1"/>
  <c r="G6581" i="1"/>
  <c r="G6580" i="1"/>
  <c r="G6579" i="1"/>
  <c r="G6578" i="1"/>
  <c r="G6577" i="1"/>
  <c r="G6576" i="1"/>
  <c r="G6575" i="1"/>
  <c r="F6560" i="1"/>
  <c r="E6560" i="1"/>
  <c r="G6572" i="1"/>
  <c r="G6560" i="1" s="1"/>
  <c r="G6571" i="1"/>
  <c r="G6570" i="1"/>
  <c r="G6569" i="1"/>
  <c r="G6568" i="1"/>
  <c r="G6567" i="1"/>
  <c r="G6566" i="1"/>
  <c r="G6565" i="1"/>
  <c r="G6564" i="1"/>
  <c r="G6563" i="1"/>
  <c r="G6562" i="1"/>
  <c r="G6561" i="1"/>
  <c r="F6537" i="1"/>
  <c r="E6537" i="1"/>
  <c r="G6558" i="1"/>
  <c r="G6537" i="1" s="1"/>
  <c r="G6557" i="1"/>
  <c r="G6556" i="1"/>
  <c r="G6555" i="1"/>
  <c r="G6554" i="1"/>
  <c r="G6553" i="1"/>
  <c r="G6552" i="1"/>
  <c r="G6551" i="1"/>
  <c r="G6550" i="1"/>
  <c r="G6549" i="1"/>
  <c r="G6548" i="1"/>
  <c r="G6547" i="1"/>
  <c r="G6546" i="1"/>
  <c r="G6545" i="1"/>
  <c r="G6544" i="1"/>
  <c r="G6543" i="1"/>
  <c r="G6542" i="1"/>
  <c r="G6541" i="1"/>
  <c r="G6540" i="1"/>
  <c r="G6539" i="1"/>
  <c r="G6538" i="1"/>
  <c r="F6522" i="1"/>
  <c r="E6522" i="1"/>
  <c r="G6535" i="1"/>
  <c r="G6522" i="1" s="1"/>
  <c r="G6534" i="1"/>
  <c r="G6533" i="1"/>
  <c r="G6532" i="1"/>
  <c r="G6531" i="1"/>
  <c r="G6530" i="1"/>
  <c r="G6529" i="1"/>
  <c r="G6528" i="1"/>
  <c r="G6527" i="1"/>
  <c r="G6526" i="1"/>
  <c r="G6525" i="1"/>
  <c r="G6524" i="1"/>
  <c r="G6523" i="1"/>
  <c r="F6493" i="1"/>
  <c r="E6493" i="1"/>
  <c r="G6520" i="1"/>
  <c r="G6493" i="1" s="1"/>
  <c r="G6519" i="1"/>
  <c r="G6518" i="1"/>
  <c r="G6517" i="1"/>
  <c r="G6516" i="1"/>
  <c r="G6515" i="1"/>
  <c r="G6514" i="1"/>
  <c r="G6513" i="1"/>
  <c r="G6512" i="1"/>
  <c r="G6511" i="1"/>
  <c r="G6510" i="1"/>
  <c r="G6509" i="1"/>
  <c r="G6508" i="1"/>
  <c r="G6507" i="1"/>
  <c r="G6506" i="1"/>
  <c r="G6505" i="1"/>
  <c r="G6504" i="1"/>
  <c r="G6503" i="1"/>
  <c r="G6502" i="1"/>
  <c r="G6501" i="1"/>
  <c r="G6500" i="1"/>
  <c r="G6499" i="1"/>
  <c r="G6498" i="1"/>
  <c r="G6497" i="1"/>
  <c r="G6496" i="1"/>
  <c r="G6495" i="1"/>
  <c r="G6494" i="1"/>
  <c r="F6479" i="1"/>
  <c r="E6479" i="1"/>
  <c r="G6491" i="1"/>
  <c r="G6479" i="1" s="1"/>
  <c r="G6490" i="1"/>
  <c r="G6489" i="1"/>
  <c r="G6488" i="1"/>
  <c r="G6487" i="1"/>
  <c r="G6486" i="1"/>
  <c r="G6485" i="1"/>
  <c r="G6484" i="1"/>
  <c r="G6483" i="1"/>
  <c r="G6482" i="1"/>
  <c r="G6481" i="1"/>
  <c r="G6480" i="1"/>
  <c r="F6409" i="1"/>
  <c r="E6409" i="1"/>
  <c r="G6477" i="1"/>
  <c r="G6409" i="1" s="1"/>
  <c r="G6476" i="1"/>
  <c r="G6475" i="1"/>
  <c r="G6474" i="1"/>
  <c r="G6473" i="1"/>
  <c r="G6472" i="1"/>
  <c r="G6471" i="1"/>
  <c r="G6470" i="1"/>
  <c r="G6469" i="1"/>
  <c r="G6468" i="1"/>
  <c r="G6467" i="1"/>
  <c r="G6466" i="1"/>
  <c r="G6465" i="1"/>
  <c r="G6464" i="1"/>
  <c r="G6463" i="1"/>
  <c r="G6462" i="1"/>
  <c r="G6461" i="1"/>
  <c r="G6460" i="1"/>
  <c r="G6459" i="1"/>
  <c r="G6458" i="1"/>
  <c r="G6457" i="1"/>
  <c r="G6456" i="1"/>
  <c r="G6455" i="1"/>
  <c r="G6454" i="1"/>
  <c r="G6453" i="1"/>
  <c r="G6452" i="1"/>
  <c r="G6451" i="1"/>
  <c r="G6450" i="1"/>
  <c r="G6449" i="1"/>
  <c r="G6448" i="1"/>
  <c r="G6447" i="1"/>
  <c r="G6446" i="1"/>
  <c r="G6445" i="1"/>
  <c r="G6444" i="1"/>
  <c r="G6443" i="1"/>
  <c r="G6442" i="1"/>
  <c r="G6441" i="1"/>
  <c r="G6440" i="1"/>
  <c r="G6439" i="1"/>
  <c r="G6438" i="1"/>
  <c r="G6437" i="1"/>
  <c r="G6436" i="1"/>
  <c r="G6435" i="1"/>
  <c r="G6434" i="1"/>
  <c r="G6433" i="1"/>
  <c r="G6432" i="1"/>
  <c r="G6431" i="1"/>
  <c r="G6430" i="1"/>
  <c r="G6429" i="1"/>
  <c r="G6428" i="1"/>
  <c r="G6427" i="1"/>
  <c r="G6426" i="1"/>
  <c r="G6425" i="1"/>
  <c r="G6424" i="1"/>
  <c r="G6423" i="1"/>
  <c r="G6422" i="1"/>
  <c r="G6421" i="1"/>
  <c r="G6420" i="1"/>
  <c r="G6419" i="1"/>
  <c r="G6418" i="1"/>
  <c r="G6417" i="1"/>
  <c r="G6416" i="1"/>
  <c r="G6415" i="1"/>
  <c r="G6414" i="1"/>
  <c r="G6413" i="1"/>
  <c r="G6412" i="1"/>
  <c r="G6411" i="1"/>
  <c r="G6410" i="1"/>
  <c r="F6184" i="1"/>
  <c r="E6184" i="1"/>
  <c r="G6406" i="1"/>
  <c r="G6184" i="1" s="1"/>
  <c r="F6269" i="1"/>
  <c r="E6269" i="1"/>
  <c r="G6404" i="1"/>
  <c r="G6269" i="1" s="1"/>
  <c r="G6403" i="1"/>
  <c r="G6402" i="1"/>
  <c r="G6401" i="1"/>
  <c r="G6400" i="1"/>
  <c r="G6399" i="1"/>
  <c r="G6398" i="1"/>
  <c r="G6397" i="1"/>
  <c r="G6396" i="1"/>
  <c r="G6395" i="1"/>
  <c r="G6394" i="1"/>
  <c r="G6393" i="1"/>
  <c r="G6392" i="1"/>
  <c r="G6391" i="1"/>
  <c r="G6390" i="1"/>
  <c r="G6389" i="1"/>
  <c r="G6388" i="1"/>
  <c r="G6387" i="1"/>
  <c r="G6386" i="1"/>
  <c r="G6385" i="1"/>
  <c r="G6384" i="1"/>
  <c r="G6383" i="1"/>
  <c r="G6382" i="1"/>
  <c r="G6381" i="1"/>
  <c r="G6380" i="1"/>
  <c r="G6379" i="1"/>
  <c r="G6378" i="1"/>
  <c r="G6377" i="1"/>
  <c r="G6376" i="1"/>
  <c r="G6375" i="1"/>
  <c r="G6374" i="1"/>
  <c r="G6373" i="1"/>
  <c r="G6372" i="1"/>
  <c r="G6371" i="1"/>
  <c r="G6370" i="1"/>
  <c r="G6369" i="1"/>
  <c r="G6368" i="1"/>
  <c r="G6367" i="1"/>
  <c r="G6366" i="1"/>
  <c r="G6365" i="1"/>
  <c r="G6364" i="1"/>
  <c r="G6363" i="1"/>
  <c r="G6362" i="1"/>
  <c r="G6361" i="1"/>
  <c r="G6360" i="1"/>
  <c r="G6359" i="1"/>
  <c r="G6358" i="1"/>
  <c r="G6357" i="1"/>
  <c r="G6356" i="1"/>
  <c r="G6355" i="1"/>
  <c r="G6354" i="1"/>
  <c r="G6353" i="1"/>
  <c r="G6352" i="1"/>
  <c r="G6351" i="1"/>
  <c r="G6350" i="1"/>
  <c r="G6349" i="1"/>
  <c r="G6348" i="1"/>
  <c r="G6347" i="1"/>
  <c r="G6346" i="1"/>
  <c r="G6345" i="1"/>
  <c r="G6344" i="1"/>
  <c r="G6343" i="1"/>
  <c r="G6342" i="1"/>
  <c r="G6341" i="1"/>
  <c r="G6340" i="1"/>
  <c r="G6339" i="1"/>
  <c r="G6338" i="1"/>
  <c r="G6337" i="1"/>
  <c r="G6336" i="1"/>
  <c r="G6335" i="1"/>
  <c r="G6334" i="1"/>
  <c r="G6333" i="1"/>
  <c r="G6332" i="1"/>
  <c r="G6331" i="1"/>
  <c r="G6330" i="1"/>
  <c r="G6329" i="1"/>
  <c r="G6328" i="1"/>
  <c r="G6327" i="1"/>
  <c r="G6326" i="1"/>
  <c r="G6325" i="1"/>
  <c r="G6324" i="1"/>
  <c r="G6323" i="1"/>
  <c r="G6322" i="1"/>
  <c r="G6321" i="1"/>
  <c r="G6320" i="1"/>
  <c r="G6319" i="1"/>
  <c r="G6318" i="1"/>
  <c r="G6317" i="1"/>
  <c r="G6316" i="1"/>
  <c r="G6315" i="1"/>
  <c r="G6314" i="1"/>
  <c r="G6313" i="1"/>
  <c r="G6312" i="1"/>
  <c r="G6311" i="1"/>
  <c r="G6310" i="1"/>
  <c r="G6309" i="1"/>
  <c r="G6308" i="1"/>
  <c r="G6307" i="1"/>
  <c r="G6306" i="1"/>
  <c r="G6305" i="1"/>
  <c r="G6304" i="1"/>
  <c r="G6303" i="1"/>
  <c r="G6302" i="1"/>
  <c r="G6301" i="1"/>
  <c r="G6300" i="1"/>
  <c r="G6299" i="1"/>
  <c r="G6298" i="1"/>
  <c r="G6297" i="1"/>
  <c r="G6296" i="1"/>
  <c r="G6295" i="1"/>
  <c r="G6294" i="1"/>
  <c r="G6293" i="1"/>
  <c r="G6292" i="1"/>
  <c r="G6291" i="1"/>
  <c r="G6290" i="1"/>
  <c r="G6289" i="1"/>
  <c r="G6288" i="1"/>
  <c r="G6287" i="1"/>
  <c r="G6286" i="1"/>
  <c r="G6285" i="1"/>
  <c r="G6284" i="1"/>
  <c r="G6283" i="1"/>
  <c r="G6282" i="1"/>
  <c r="G6281" i="1"/>
  <c r="G6280" i="1"/>
  <c r="G6279" i="1"/>
  <c r="G6278" i="1"/>
  <c r="G6277" i="1"/>
  <c r="G6276" i="1"/>
  <c r="G6275" i="1"/>
  <c r="G6274" i="1"/>
  <c r="G6273" i="1"/>
  <c r="G6272" i="1"/>
  <c r="G6271" i="1"/>
  <c r="G6270" i="1"/>
  <c r="F6185" i="1"/>
  <c r="E6185" i="1"/>
  <c r="G6267" i="1"/>
  <c r="G6185" i="1" s="1"/>
  <c r="G6266" i="1"/>
  <c r="G6265" i="1"/>
  <c r="G6264" i="1"/>
  <c r="G6263" i="1"/>
  <c r="G6262" i="1"/>
  <c r="G6261" i="1"/>
  <c r="G6260" i="1"/>
  <c r="G6259" i="1"/>
  <c r="G6258" i="1"/>
  <c r="G6257" i="1"/>
  <c r="G6256" i="1"/>
  <c r="G6255" i="1"/>
  <c r="G6254" i="1"/>
  <c r="G6253" i="1"/>
  <c r="G6252" i="1"/>
  <c r="G6251" i="1"/>
  <c r="G6250" i="1"/>
  <c r="G6249" i="1"/>
  <c r="G6248" i="1"/>
  <c r="G6247" i="1"/>
  <c r="G6246" i="1"/>
  <c r="G6245" i="1"/>
  <c r="G6244" i="1"/>
  <c r="G6243" i="1"/>
  <c r="G6242" i="1"/>
  <c r="G6241" i="1"/>
  <c r="G6240" i="1"/>
  <c r="G6239" i="1"/>
  <c r="G6238" i="1"/>
  <c r="G6237" i="1"/>
  <c r="G6236" i="1"/>
  <c r="G6235" i="1"/>
  <c r="G6234" i="1"/>
  <c r="G6233" i="1"/>
  <c r="G6232" i="1"/>
  <c r="G6231" i="1"/>
  <c r="G6230" i="1"/>
  <c r="G6229" i="1"/>
  <c r="G6228" i="1"/>
  <c r="G6227" i="1"/>
  <c r="G6226" i="1"/>
  <c r="G6225" i="1"/>
  <c r="G6224" i="1"/>
  <c r="G6223" i="1"/>
  <c r="G6222" i="1"/>
  <c r="G6221" i="1"/>
  <c r="G6220" i="1"/>
  <c r="G6219" i="1"/>
  <c r="G6218" i="1"/>
  <c r="G6217" i="1"/>
  <c r="G6216" i="1"/>
  <c r="G6215" i="1"/>
  <c r="G6214" i="1"/>
  <c r="G6213" i="1"/>
  <c r="G6212" i="1"/>
  <c r="G6211" i="1"/>
  <c r="G6210" i="1"/>
  <c r="G6209" i="1"/>
  <c r="G6208" i="1"/>
  <c r="G6207" i="1"/>
  <c r="G6206" i="1"/>
  <c r="G6205" i="1"/>
  <c r="G6204" i="1"/>
  <c r="G6203" i="1"/>
  <c r="G6202" i="1"/>
  <c r="G6201" i="1"/>
  <c r="G6200" i="1"/>
  <c r="G6199" i="1"/>
  <c r="G6198" i="1"/>
  <c r="G6197" i="1"/>
  <c r="G6196" i="1"/>
  <c r="G6195" i="1"/>
  <c r="G6194" i="1"/>
  <c r="G6193" i="1"/>
  <c r="G6192" i="1"/>
  <c r="G6191" i="1"/>
  <c r="G6190" i="1"/>
  <c r="G6189" i="1"/>
  <c r="G6188" i="1"/>
  <c r="G6187" i="1"/>
  <c r="G6186" i="1"/>
  <c r="F5634" i="1"/>
  <c r="E5634" i="1"/>
  <c r="G6182" i="1"/>
  <c r="G5634" i="1" s="1"/>
  <c r="F6166" i="1"/>
  <c r="E6166" i="1"/>
  <c r="G6180" i="1"/>
  <c r="G6166" i="1" s="1"/>
  <c r="G6179" i="1"/>
  <c r="G6178" i="1"/>
  <c r="G6177" i="1"/>
  <c r="G6176" i="1"/>
  <c r="G6175" i="1"/>
  <c r="G6174" i="1"/>
  <c r="G6173" i="1"/>
  <c r="G6172" i="1"/>
  <c r="G6171" i="1"/>
  <c r="G6170" i="1"/>
  <c r="G6169" i="1"/>
  <c r="G6168" i="1"/>
  <c r="G6167" i="1"/>
  <c r="F6131" i="1"/>
  <c r="E6131" i="1"/>
  <c r="G6164" i="1"/>
  <c r="G6131" i="1" s="1"/>
  <c r="G6163" i="1"/>
  <c r="G6162" i="1"/>
  <c r="G6161" i="1"/>
  <c r="G6160" i="1"/>
  <c r="G6159" i="1"/>
  <c r="G6158" i="1"/>
  <c r="G6157" i="1"/>
  <c r="G6156" i="1"/>
  <c r="G6155" i="1"/>
  <c r="G6154" i="1"/>
  <c r="G6153" i="1"/>
  <c r="G6152" i="1"/>
  <c r="G6151" i="1"/>
  <c r="G6150" i="1"/>
  <c r="G6149" i="1"/>
  <c r="G6148" i="1"/>
  <c r="G6147" i="1"/>
  <c r="G6146" i="1"/>
  <c r="G6145" i="1"/>
  <c r="G6144" i="1"/>
  <c r="G6143" i="1"/>
  <c r="G6142" i="1"/>
  <c r="G6141" i="1"/>
  <c r="G6140" i="1"/>
  <c r="G6139" i="1"/>
  <c r="G6138" i="1"/>
  <c r="G6137" i="1"/>
  <c r="G6136" i="1"/>
  <c r="G6135" i="1"/>
  <c r="G6134" i="1"/>
  <c r="G6133" i="1"/>
  <c r="G6132" i="1"/>
  <c r="F6043" i="1"/>
  <c r="E6043" i="1"/>
  <c r="G6129" i="1"/>
  <c r="G6043" i="1" s="1"/>
  <c r="G6128" i="1"/>
  <c r="G6127" i="1"/>
  <c r="G6126" i="1"/>
  <c r="G6125" i="1"/>
  <c r="G6124" i="1"/>
  <c r="G6123" i="1"/>
  <c r="G6122" i="1"/>
  <c r="G6121" i="1"/>
  <c r="G6120" i="1"/>
  <c r="G6119" i="1"/>
  <c r="G6118" i="1"/>
  <c r="G6117" i="1"/>
  <c r="G6116" i="1"/>
  <c r="G6115" i="1"/>
  <c r="G6114" i="1"/>
  <c r="G6113" i="1"/>
  <c r="G6112" i="1"/>
  <c r="G6111" i="1"/>
  <c r="G6110" i="1"/>
  <c r="G6109" i="1"/>
  <c r="G6108" i="1"/>
  <c r="G6107" i="1"/>
  <c r="G6106" i="1"/>
  <c r="G6105" i="1"/>
  <c r="G6104" i="1"/>
  <c r="G6103" i="1"/>
  <c r="G6102" i="1"/>
  <c r="G6101" i="1"/>
  <c r="G6100" i="1"/>
  <c r="G6099" i="1"/>
  <c r="G6098" i="1"/>
  <c r="G6097" i="1"/>
  <c r="G6096" i="1"/>
  <c r="G6095" i="1"/>
  <c r="G6094" i="1"/>
  <c r="G6093" i="1"/>
  <c r="G6092" i="1"/>
  <c r="G6091" i="1"/>
  <c r="G6090" i="1"/>
  <c r="G6089" i="1"/>
  <c r="G6088" i="1"/>
  <c r="G6087" i="1"/>
  <c r="G6086" i="1"/>
  <c r="G6085" i="1"/>
  <c r="G6084" i="1"/>
  <c r="G6083" i="1"/>
  <c r="G6082" i="1"/>
  <c r="G6081" i="1"/>
  <c r="G6080" i="1"/>
  <c r="G6079" i="1"/>
  <c r="G6078" i="1"/>
  <c r="G6077" i="1"/>
  <c r="G6076" i="1"/>
  <c r="G6075" i="1"/>
  <c r="G6074" i="1"/>
  <c r="G6073" i="1"/>
  <c r="G6072" i="1"/>
  <c r="G6071" i="1"/>
  <c r="G6070" i="1"/>
  <c r="G6069" i="1"/>
  <c r="G6068" i="1"/>
  <c r="G6067" i="1"/>
  <c r="G6066" i="1"/>
  <c r="G6065" i="1"/>
  <c r="G6064" i="1"/>
  <c r="G6063" i="1"/>
  <c r="G6062" i="1"/>
  <c r="G6061" i="1"/>
  <c r="G6060" i="1"/>
  <c r="G6059" i="1"/>
  <c r="G6058" i="1"/>
  <c r="G6057" i="1"/>
  <c r="G6056" i="1"/>
  <c r="G6055" i="1"/>
  <c r="G6054" i="1"/>
  <c r="G6053" i="1"/>
  <c r="G6052" i="1"/>
  <c r="G6051" i="1"/>
  <c r="G6050" i="1"/>
  <c r="G6049" i="1"/>
  <c r="G6048" i="1"/>
  <c r="G6047" i="1"/>
  <c r="G6046" i="1"/>
  <c r="G6045" i="1"/>
  <c r="G6044" i="1"/>
  <c r="F6028" i="1"/>
  <c r="E6028" i="1"/>
  <c r="G6041" i="1"/>
  <c r="G6028" i="1" s="1"/>
  <c r="G6040" i="1"/>
  <c r="G6039" i="1"/>
  <c r="G6038" i="1"/>
  <c r="G6037" i="1"/>
  <c r="G6036" i="1"/>
  <c r="G6035" i="1"/>
  <c r="G6034" i="1"/>
  <c r="G6033" i="1"/>
  <c r="G6032" i="1"/>
  <c r="G6031" i="1"/>
  <c r="G6030" i="1"/>
  <c r="G6029" i="1"/>
  <c r="F5916" i="1"/>
  <c r="E5916" i="1"/>
  <c r="G6026" i="1"/>
  <c r="G5916" i="1" s="1"/>
  <c r="G6025" i="1"/>
  <c r="G6024" i="1"/>
  <c r="G6023" i="1"/>
  <c r="G6022" i="1"/>
  <c r="G6021" i="1"/>
  <c r="G6020" i="1"/>
  <c r="G6019" i="1"/>
  <c r="G6018" i="1"/>
  <c r="G6017" i="1"/>
  <c r="G6016" i="1"/>
  <c r="G6015" i="1"/>
  <c r="G6014" i="1"/>
  <c r="G6013" i="1"/>
  <c r="G6012" i="1"/>
  <c r="G6011" i="1"/>
  <c r="G6010" i="1"/>
  <c r="G6009" i="1"/>
  <c r="G6008" i="1"/>
  <c r="G6007" i="1"/>
  <c r="G6006" i="1"/>
  <c r="G6005" i="1"/>
  <c r="G6004" i="1"/>
  <c r="G6003" i="1"/>
  <c r="G6002" i="1"/>
  <c r="G6001" i="1"/>
  <c r="G6000" i="1"/>
  <c r="G5999" i="1"/>
  <c r="G5998" i="1"/>
  <c r="G5997" i="1"/>
  <c r="G5996" i="1"/>
  <c r="G5995" i="1"/>
  <c r="G5994" i="1"/>
  <c r="G5993" i="1"/>
  <c r="G5992" i="1"/>
  <c r="G5991" i="1"/>
  <c r="G5990" i="1"/>
  <c r="G5989" i="1"/>
  <c r="G5988" i="1"/>
  <c r="G5987" i="1"/>
  <c r="G5986" i="1"/>
  <c r="G5985" i="1"/>
  <c r="G5984" i="1"/>
  <c r="G5983" i="1"/>
  <c r="G5982" i="1"/>
  <c r="G5981" i="1"/>
  <c r="G5980" i="1"/>
  <c r="G5979" i="1"/>
  <c r="G5978" i="1"/>
  <c r="G5977" i="1"/>
  <c r="G5976" i="1"/>
  <c r="G5975" i="1"/>
  <c r="G5974" i="1"/>
  <c r="G5973" i="1"/>
  <c r="G5972" i="1"/>
  <c r="G5971" i="1"/>
  <c r="G5970" i="1"/>
  <c r="G5969" i="1"/>
  <c r="G5968" i="1"/>
  <c r="G5967" i="1"/>
  <c r="G5966" i="1"/>
  <c r="G5965" i="1"/>
  <c r="G5964" i="1"/>
  <c r="G5963" i="1"/>
  <c r="G5962" i="1"/>
  <c r="G5961" i="1"/>
  <c r="G5960" i="1"/>
  <c r="G5959" i="1"/>
  <c r="G5958" i="1"/>
  <c r="G5957" i="1"/>
  <c r="G5956" i="1"/>
  <c r="G5955" i="1"/>
  <c r="G5954" i="1"/>
  <c r="G5953" i="1"/>
  <c r="G5952" i="1"/>
  <c r="G5951" i="1"/>
  <c r="G5950" i="1"/>
  <c r="G5949" i="1"/>
  <c r="G5948" i="1"/>
  <c r="G5947" i="1"/>
  <c r="G5946" i="1"/>
  <c r="G5945" i="1"/>
  <c r="G5944" i="1"/>
  <c r="G5943" i="1"/>
  <c r="G5942" i="1"/>
  <c r="G5941" i="1"/>
  <c r="G5940" i="1"/>
  <c r="G5939" i="1"/>
  <c r="G5938" i="1"/>
  <c r="G5937" i="1"/>
  <c r="G5936" i="1"/>
  <c r="G5935" i="1"/>
  <c r="G5934" i="1"/>
  <c r="G5933" i="1"/>
  <c r="G5932" i="1"/>
  <c r="G5931" i="1"/>
  <c r="G5930" i="1"/>
  <c r="G5929" i="1"/>
  <c r="G5928" i="1"/>
  <c r="G5927" i="1"/>
  <c r="G5926" i="1"/>
  <c r="G5925" i="1"/>
  <c r="G5924" i="1"/>
  <c r="G5923" i="1"/>
  <c r="G5922" i="1"/>
  <c r="G5921" i="1"/>
  <c r="G5920" i="1"/>
  <c r="G5919" i="1"/>
  <c r="G5918" i="1"/>
  <c r="G5917" i="1"/>
  <c r="F5798" i="1"/>
  <c r="E5798" i="1"/>
  <c r="G5914" i="1"/>
  <c r="G5798" i="1" s="1"/>
  <c r="G5913" i="1"/>
  <c r="G5912" i="1"/>
  <c r="G5911" i="1"/>
  <c r="G5910" i="1"/>
  <c r="G5909" i="1"/>
  <c r="G5908" i="1"/>
  <c r="G5907" i="1"/>
  <c r="G5906" i="1"/>
  <c r="G5905" i="1"/>
  <c r="G5904" i="1"/>
  <c r="G5903" i="1"/>
  <c r="G5902" i="1"/>
  <c r="G5901" i="1"/>
  <c r="G5900" i="1"/>
  <c r="G5899" i="1"/>
  <c r="G5898" i="1"/>
  <c r="G5897" i="1"/>
  <c r="G5896" i="1"/>
  <c r="G5895" i="1"/>
  <c r="G5894" i="1"/>
  <c r="G5893" i="1"/>
  <c r="G5892" i="1"/>
  <c r="G5891" i="1"/>
  <c r="G5890" i="1"/>
  <c r="G5889" i="1"/>
  <c r="G5888" i="1"/>
  <c r="G5887" i="1"/>
  <c r="G5886" i="1"/>
  <c r="G5885" i="1"/>
  <c r="G5884" i="1"/>
  <c r="G5883" i="1"/>
  <c r="G5882" i="1"/>
  <c r="G5881" i="1"/>
  <c r="G5880" i="1"/>
  <c r="G5879" i="1"/>
  <c r="G5878" i="1"/>
  <c r="G5877" i="1"/>
  <c r="G5876" i="1"/>
  <c r="G5875" i="1"/>
  <c r="G5874" i="1"/>
  <c r="G5873" i="1"/>
  <c r="G5872" i="1"/>
  <c r="G5871" i="1"/>
  <c r="G5870" i="1"/>
  <c r="G5869" i="1"/>
  <c r="G5868" i="1"/>
  <c r="G5867" i="1"/>
  <c r="G5866" i="1"/>
  <c r="G5865" i="1"/>
  <c r="G5864" i="1"/>
  <c r="G5863" i="1"/>
  <c r="G5862" i="1"/>
  <c r="G5861" i="1"/>
  <c r="G5860" i="1"/>
  <c r="G5859" i="1"/>
  <c r="G5858" i="1"/>
  <c r="G5857" i="1"/>
  <c r="G5856" i="1"/>
  <c r="G5855" i="1"/>
  <c r="G5854" i="1"/>
  <c r="G5853" i="1"/>
  <c r="G5852" i="1"/>
  <c r="G5851" i="1"/>
  <c r="G5850" i="1"/>
  <c r="G5849" i="1"/>
  <c r="G5848" i="1"/>
  <c r="G5847" i="1"/>
  <c r="G5846" i="1"/>
  <c r="G5845" i="1"/>
  <c r="G5844" i="1"/>
  <c r="G5843" i="1"/>
  <c r="G5842" i="1"/>
  <c r="G5841" i="1"/>
  <c r="G5840" i="1"/>
  <c r="G5839" i="1"/>
  <c r="G5838" i="1"/>
  <c r="G5837" i="1"/>
  <c r="G5836" i="1"/>
  <c r="G5835" i="1"/>
  <c r="G5834" i="1"/>
  <c r="G5833" i="1"/>
  <c r="G5832" i="1"/>
  <c r="G5831" i="1"/>
  <c r="G5830" i="1"/>
  <c r="G5829" i="1"/>
  <c r="G5828" i="1"/>
  <c r="G5827" i="1"/>
  <c r="G5826" i="1"/>
  <c r="G5825" i="1"/>
  <c r="G5824" i="1"/>
  <c r="G5823" i="1"/>
  <c r="G5822" i="1"/>
  <c r="G5821" i="1"/>
  <c r="G5820" i="1"/>
  <c r="G5819" i="1"/>
  <c r="G5818" i="1"/>
  <c r="G5817" i="1"/>
  <c r="G5816" i="1"/>
  <c r="G5815" i="1"/>
  <c r="G5814" i="1"/>
  <c r="G5813" i="1"/>
  <c r="G5812" i="1"/>
  <c r="G5811" i="1"/>
  <c r="G5810" i="1"/>
  <c r="G5809" i="1"/>
  <c r="G5808" i="1"/>
  <c r="G5807" i="1"/>
  <c r="G5806" i="1"/>
  <c r="G5805" i="1"/>
  <c r="G5804" i="1"/>
  <c r="G5803" i="1"/>
  <c r="G5802" i="1"/>
  <c r="G5801" i="1"/>
  <c r="G5800" i="1"/>
  <c r="G5799" i="1"/>
  <c r="F5635" i="1"/>
  <c r="E5635" i="1"/>
  <c r="G5796" i="1"/>
  <c r="G5635" i="1" s="1"/>
  <c r="G5795" i="1"/>
  <c r="G5794" i="1"/>
  <c r="G5793" i="1"/>
  <c r="G5792" i="1"/>
  <c r="G5791" i="1"/>
  <c r="G5790" i="1"/>
  <c r="G5789" i="1"/>
  <c r="G5788" i="1"/>
  <c r="G5787" i="1"/>
  <c r="G5786" i="1"/>
  <c r="G5785" i="1"/>
  <c r="G5784" i="1"/>
  <c r="G5783" i="1"/>
  <c r="G5782" i="1"/>
  <c r="G5781" i="1"/>
  <c r="G5780" i="1"/>
  <c r="G5779" i="1"/>
  <c r="G5778" i="1"/>
  <c r="G5777" i="1"/>
  <c r="G5776" i="1"/>
  <c r="G5775" i="1"/>
  <c r="G5774" i="1"/>
  <c r="G5773" i="1"/>
  <c r="G5772" i="1"/>
  <c r="G5771" i="1"/>
  <c r="G5770" i="1"/>
  <c r="G5769" i="1"/>
  <c r="G5768" i="1"/>
  <c r="G5767" i="1"/>
  <c r="G5766" i="1"/>
  <c r="G5765" i="1"/>
  <c r="G5764" i="1"/>
  <c r="G5763" i="1"/>
  <c r="G5762" i="1"/>
  <c r="G5761" i="1"/>
  <c r="G5760" i="1"/>
  <c r="G5759" i="1"/>
  <c r="G5758" i="1"/>
  <c r="G5757" i="1"/>
  <c r="G5756" i="1"/>
  <c r="G5755" i="1"/>
  <c r="G5754" i="1"/>
  <c r="G5753" i="1"/>
  <c r="G5752" i="1"/>
  <c r="G5751" i="1"/>
  <c r="G5750" i="1"/>
  <c r="G5749" i="1"/>
  <c r="G5748" i="1"/>
  <c r="G5747" i="1"/>
  <c r="G5746" i="1"/>
  <c r="G5745" i="1"/>
  <c r="G5744" i="1"/>
  <c r="G5743" i="1"/>
  <c r="G5742" i="1"/>
  <c r="G5741" i="1"/>
  <c r="G5740" i="1"/>
  <c r="G5739" i="1"/>
  <c r="G5738" i="1"/>
  <c r="G5737" i="1"/>
  <c r="G5736" i="1"/>
  <c r="G5735" i="1"/>
  <c r="G5734" i="1"/>
  <c r="G5733" i="1"/>
  <c r="G5732" i="1"/>
  <c r="G5731" i="1"/>
  <c r="G5730" i="1"/>
  <c r="G5729" i="1"/>
  <c r="G5728" i="1"/>
  <c r="G5727" i="1"/>
  <c r="G5726" i="1"/>
  <c r="G5725" i="1"/>
  <c r="G5724" i="1"/>
  <c r="G5723" i="1"/>
  <c r="G5722" i="1"/>
  <c r="G5721" i="1"/>
  <c r="G5720" i="1"/>
  <c r="G5719" i="1"/>
  <c r="G5718" i="1"/>
  <c r="G5717" i="1"/>
  <c r="G5716" i="1"/>
  <c r="G5715" i="1"/>
  <c r="G5714" i="1"/>
  <c r="G5713" i="1"/>
  <c r="G5712" i="1"/>
  <c r="G5711" i="1"/>
  <c r="G5710" i="1"/>
  <c r="G5709" i="1"/>
  <c r="G5708" i="1"/>
  <c r="G5707" i="1"/>
  <c r="G5706" i="1"/>
  <c r="G5705" i="1"/>
  <c r="G5704" i="1"/>
  <c r="G5703" i="1"/>
  <c r="G5702" i="1"/>
  <c r="G5701" i="1"/>
  <c r="G5700" i="1"/>
  <c r="G5699" i="1"/>
  <c r="G5698" i="1"/>
  <c r="G5697" i="1"/>
  <c r="G5696" i="1"/>
  <c r="G5695" i="1"/>
  <c r="G5694" i="1"/>
  <c r="G5693" i="1"/>
  <c r="G5692" i="1"/>
  <c r="G5691" i="1"/>
  <c r="G5690" i="1"/>
  <c r="G5689" i="1"/>
  <c r="G5688" i="1"/>
  <c r="G5687" i="1"/>
  <c r="G5686" i="1"/>
  <c r="G5685" i="1"/>
  <c r="G5684" i="1"/>
  <c r="G5683" i="1"/>
  <c r="G5682" i="1"/>
  <c r="G5681" i="1"/>
  <c r="G5680" i="1"/>
  <c r="G5679" i="1"/>
  <c r="G5678" i="1"/>
  <c r="G5677" i="1"/>
  <c r="G5676" i="1"/>
  <c r="G5675" i="1"/>
  <c r="G5674" i="1"/>
  <c r="G5673" i="1"/>
  <c r="G5672" i="1"/>
  <c r="G5671" i="1"/>
  <c r="G5670" i="1"/>
  <c r="G5669" i="1"/>
  <c r="G5668" i="1"/>
  <c r="G5667" i="1"/>
  <c r="G5666" i="1"/>
  <c r="G5665" i="1"/>
  <c r="G5664" i="1"/>
  <c r="G5663" i="1"/>
  <c r="G5662" i="1"/>
  <c r="G5661" i="1"/>
  <c r="G5660" i="1"/>
  <c r="G5659" i="1"/>
  <c r="G5658" i="1"/>
  <c r="G5657" i="1"/>
  <c r="G5656" i="1"/>
  <c r="G5655" i="1"/>
  <c r="G5654" i="1"/>
  <c r="G5653" i="1"/>
  <c r="G5652" i="1"/>
  <c r="G5651" i="1"/>
  <c r="G5650" i="1"/>
  <c r="G5649" i="1"/>
  <c r="G5648" i="1"/>
  <c r="G5647" i="1"/>
  <c r="G5646" i="1"/>
  <c r="G5645" i="1"/>
  <c r="G5644" i="1"/>
  <c r="G5643" i="1"/>
  <c r="G5642" i="1"/>
  <c r="G5641" i="1"/>
  <c r="G5640" i="1"/>
  <c r="G5639" i="1"/>
  <c r="G5638" i="1"/>
  <c r="G5637" i="1"/>
  <c r="G5636" i="1"/>
  <c r="F5470" i="1"/>
  <c r="E5470" i="1"/>
  <c r="G5632" i="1"/>
  <c r="G5470" i="1" s="1"/>
  <c r="F5627" i="1"/>
  <c r="E5627" i="1"/>
  <c r="G5630" i="1"/>
  <c r="G5627" i="1" s="1"/>
  <c r="G5629" i="1"/>
  <c r="G5628" i="1"/>
  <c r="F5620" i="1"/>
  <c r="E5620" i="1"/>
  <c r="G5625" i="1"/>
  <c r="G5620" i="1" s="1"/>
  <c r="G5624" i="1"/>
  <c r="G5623" i="1"/>
  <c r="G5622" i="1"/>
  <c r="G5621" i="1"/>
  <c r="F5607" i="1"/>
  <c r="E5607" i="1"/>
  <c r="G5618" i="1"/>
  <c r="G5607" i="1" s="1"/>
  <c r="G5617" i="1"/>
  <c r="G5616" i="1"/>
  <c r="G5615" i="1"/>
  <c r="G5614" i="1"/>
  <c r="G5613" i="1"/>
  <c r="G5612" i="1"/>
  <c r="G5611" i="1"/>
  <c r="G5610" i="1"/>
  <c r="G5609" i="1"/>
  <c r="G5608" i="1"/>
  <c r="F5582" i="1"/>
  <c r="E5582" i="1"/>
  <c r="G5605" i="1"/>
  <c r="G5582" i="1" s="1"/>
  <c r="G5604" i="1"/>
  <c r="G5603" i="1"/>
  <c r="G5602" i="1"/>
  <c r="G5601" i="1"/>
  <c r="G5600" i="1"/>
  <c r="G5599" i="1"/>
  <c r="G5598" i="1"/>
  <c r="G5597" i="1"/>
  <c r="G5596" i="1"/>
  <c r="G5595" i="1"/>
  <c r="G5594" i="1"/>
  <c r="G5593" i="1"/>
  <c r="G5592" i="1"/>
  <c r="G5591" i="1"/>
  <c r="G5590" i="1"/>
  <c r="G5589" i="1"/>
  <c r="G5588" i="1"/>
  <c r="G5587" i="1"/>
  <c r="G5586" i="1"/>
  <c r="G5585" i="1"/>
  <c r="G5584" i="1"/>
  <c r="G5583" i="1"/>
  <c r="F5559" i="1"/>
  <c r="E5559" i="1"/>
  <c r="G5580" i="1"/>
  <c r="G5559" i="1" s="1"/>
  <c r="G5579" i="1"/>
  <c r="G5578" i="1"/>
  <c r="G5577" i="1"/>
  <c r="G5576" i="1"/>
  <c r="G5575" i="1"/>
  <c r="G5574" i="1"/>
  <c r="G5573" i="1"/>
  <c r="G5572" i="1"/>
  <c r="G5571" i="1"/>
  <c r="G5570" i="1"/>
  <c r="G5569" i="1"/>
  <c r="G5568" i="1"/>
  <c r="G5567" i="1"/>
  <c r="G5566" i="1"/>
  <c r="G5565" i="1"/>
  <c r="G5564" i="1"/>
  <c r="G5563" i="1"/>
  <c r="G5562" i="1"/>
  <c r="G5561" i="1"/>
  <c r="G5560" i="1"/>
  <c r="F5471" i="1"/>
  <c r="E5471" i="1"/>
  <c r="G5557" i="1"/>
  <c r="G5471" i="1" s="1"/>
  <c r="G5556" i="1"/>
  <c r="G5555" i="1"/>
  <c r="G5554" i="1"/>
  <c r="G5553" i="1"/>
  <c r="G5552" i="1"/>
  <c r="G5551" i="1"/>
  <c r="G5550" i="1"/>
  <c r="G5549" i="1"/>
  <c r="G5548" i="1"/>
  <c r="G5547" i="1"/>
  <c r="G5546" i="1"/>
  <c r="G5545" i="1"/>
  <c r="G5544" i="1"/>
  <c r="G5543" i="1"/>
  <c r="G5542" i="1"/>
  <c r="G5541" i="1"/>
  <c r="G5540" i="1"/>
  <c r="G5539" i="1"/>
  <c r="G5538" i="1"/>
  <c r="G5537" i="1"/>
  <c r="G5536" i="1"/>
  <c r="G5535" i="1"/>
  <c r="G5534" i="1"/>
  <c r="G5533" i="1"/>
  <c r="G5532" i="1"/>
  <c r="G5531" i="1"/>
  <c r="G5530" i="1"/>
  <c r="G5529" i="1"/>
  <c r="G5528" i="1"/>
  <c r="G5527" i="1"/>
  <c r="G5526" i="1"/>
  <c r="G5525" i="1"/>
  <c r="G5524" i="1"/>
  <c r="G5523" i="1"/>
  <c r="G5522" i="1"/>
  <c r="G5521" i="1"/>
  <c r="G5520" i="1"/>
  <c r="G5519" i="1"/>
  <c r="G5518" i="1"/>
  <c r="G5517" i="1"/>
  <c r="G5516" i="1"/>
  <c r="G5515" i="1"/>
  <c r="G5514" i="1"/>
  <c r="G5513" i="1"/>
  <c r="G5512" i="1"/>
  <c r="G5511" i="1"/>
  <c r="G5510" i="1"/>
  <c r="G5509" i="1"/>
  <c r="G5508" i="1"/>
  <c r="G5507" i="1"/>
  <c r="G5506" i="1"/>
  <c r="G5505" i="1"/>
  <c r="G5504" i="1"/>
  <c r="G5503" i="1"/>
  <c r="G5502" i="1"/>
  <c r="G5501" i="1"/>
  <c r="G5500" i="1"/>
  <c r="G5499" i="1"/>
  <c r="G5498" i="1"/>
  <c r="G5497" i="1"/>
  <c r="G5496" i="1"/>
  <c r="G5495" i="1"/>
  <c r="G5494" i="1"/>
  <c r="G5493" i="1"/>
  <c r="G5492" i="1"/>
  <c r="G5491" i="1"/>
  <c r="G5490" i="1"/>
  <c r="G5489" i="1"/>
  <c r="G5488" i="1"/>
  <c r="G5487" i="1"/>
  <c r="G5486" i="1"/>
  <c r="G5485" i="1"/>
  <c r="G5484" i="1"/>
  <c r="G5483" i="1"/>
  <c r="G5482" i="1"/>
  <c r="G5481" i="1"/>
  <c r="G5480" i="1"/>
  <c r="G5479" i="1"/>
  <c r="G5478" i="1"/>
  <c r="G5477" i="1"/>
  <c r="G5476" i="1"/>
  <c r="G5475" i="1"/>
  <c r="G5474" i="1"/>
  <c r="G5473" i="1"/>
  <c r="G5472" i="1"/>
  <c r="F4802" i="1"/>
  <c r="E4802" i="1"/>
  <c r="G5468" i="1"/>
  <c r="G4802" i="1" s="1"/>
  <c r="G5467" i="1"/>
  <c r="G5466" i="1"/>
  <c r="G5465" i="1"/>
  <c r="G5464" i="1"/>
  <c r="G5463" i="1"/>
  <c r="G5462" i="1"/>
  <c r="G5461" i="1"/>
  <c r="G5460" i="1"/>
  <c r="G5459" i="1"/>
  <c r="G5458" i="1"/>
  <c r="G5457" i="1"/>
  <c r="G5456" i="1"/>
  <c r="F5385" i="1"/>
  <c r="E5385" i="1"/>
  <c r="G5454" i="1"/>
  <c r="G5385" i="1" s="1"/>
  <c r="G5453" i="1"/>
  <c r="G5452" i="1"/>
  <c r="G5451" i="1"/>
  <c r="G5450" i="1"/>
  <c r="G5449" i="1"/>
  <c r="G5448" i="1"/>
  <c r="G5447" i="1"/>
  <c r="G5446" i="1"/>
  <c r="G5445" i="1"/>
  <c r="G5444" i="1"/>
  <c r="G5443" i="1"/>
  <c r="G5442" i="1"/>
  <c r="G5441" i="1"/>
  <c r="G5440" i="1"/>
  <c r="G5439" i="1"/>
  <c r="G5438" i="1"/>
  <c r="G5437" i="1"/>
  <c r="G5436" i="1"/>
  <c r="G5435" i="1"/>
  <c r="G5434" i="1"/>
  <c r="G5433" i="1"/>
  <c r="G5432" i="1"/>
  <c r="G5431" i="1"/>
  <c r="G5430" i="1"/>
  <c r="G5429" i="1"/>
  <c r="G5428" i="1"/>
  <c r="G5427" i="1"/>
  <c r="G5426" i="1"/>
  <c r="G5425" i="1"/>
  <c r="G5424" i="1"/>
  <c r="G5423" i="1"/>
  <c r="G5422" i="1"/>
  <c r="G5421" i="1"/>
  <c r="G5420" i="1"/>
  <c r="G5419" i="1"/>
  <c r="G5418" i="1"/>
  <c r="G5417" i="1"/>
  <c r="G5416" i="1"/>
  <c r="G5415" i="1"/>
  <c r="G5414" i="1"/>
  <c r="G5413" i="1"/>
  <c r="G5412" i="1"/>
  <c r="G5411" i="1"/>
  <c r="G5410" i="1"/>
  <c r="G5409" i="1"/>
  <c r="G5408" i="1"/>
  <c r="G5407" i="1"/>
  <c r="G5406" i="1"/>
  <c r="G5405" i="1"/>
  <c r="G5404" i="1"/>
  <c r="G5403" i="1"/>
  <c r="G5402" i="1"/>
  <c r="G5401" i="1"/>
  <c r="G5400" i="1"/>
  <c r="G5399" i="1"/>
  <c r="G5398" i="1"/>
  <c r="G5397" i="1"/>
  <c r="G5396" i="1"/>
  <c r="G5395" i="1"/>
  <c r="G5394" i="1"/>
  <c r="G5393" i="1"/>
  <c r="G5392" i="1"/>
  <c r="G5391" i="1"/>
  <c r="G5390" i="1"/>
  <c r="G5389" i="1"/>
  <c r="G5388" i="1"/>
  <c r="G5387" i="1"/>
  <c r="G5386" i="1"/>
  <c r="F5379" i="1"/>
  <c r="E5379" i="1"/>
  <c r="G5383" i="1"/>
  <c r="G5379" i="1" s="1"/>
  <c r="G5382" i="1"/>
  <c r="G5381" i="1"/>
  <c r="G5380" i="1"/>
  <c r="F5309" i="1"/>
  <c r="E5309" i="1"/>
  <c r="G5377" i="1"/>
  <c r="G5309" i="1" s="1"/>
  <c r="G5376" i="1"/>
  <c r="G5375" i="1"/>
  <c r="G5374" i="1"/>
  <c r="G5373" i="1"/>
  <c r="G5372" i="1"/>
  <c r="G5371" i="1"/>
  <c r="G5370" i="1"/>
  <c r="G5369" i="1"/>
  <c r="G5368" i="1"/>
  <c r="G5367" i="1"/>
  <c r="G5366" i="1"/>
  <c r="G5365" i="1"/>
  <c r="G5364" i="1"/>
  <c r="G5363" i="1"/>
  <c r="G5362" i="1"/>
  <c r="G5361" i="1"/>
  <c r="G5360" i="1"/>
  <c r="G5359" i="1"/>
  <c r="G5358" i="1"/>
  <c r="G5357" i="1"/>
  <c r="G5356" i="1"/>
  <c r="G5355" i="1"/>
  <c r="G5354" i="1"/>
  <c r="G5353" i="1"/>
  <c r="G5352" i="1"/>
  <c r="G5351" i="1"/>
  <c r="G5350" i="1"/>
  <c r="G5349" i="1"/>
  <c r="G5348" i="1"/>
  <c r="G5347" i="1"/>
  <c r="G5346" i="1"/>
  <c r="G5345" i="1"/>
  <c r="G5344" i="1"/>
  <c r="G5343" i="1"/>
  <c r="G5342" i="1"/>
  <c r="G5341" i="1"/>
  <c r="G5340" i="1"/>
  <c r="G5339" i="1"/>
  <c r="G5338" i="1"/>
  <c r="G5337" i="1"/>
  <c r="G5336" i="1"/>
  <c r="G5335" i="1"/>
  <c r="G5334" i="1"/>
  <c r="G5333" i="1"/>
  <c r="G5332" i="1"/>
  <c r="G5331" i="1"/>
  <c r="G5330" i="1"/>
  <c r="G5329" i="1"/>
  <c r="G5328" i="1"/>
  <c r="G5327" i="1"/>
  <c r="G5326" i="1"/>
  <c r="G5325" i="1"/>
  <c r="G5324" i="1"/>
  <c r="G5323" i="1"/>
  <c r="G5322" i="1"/>
  <c r="G5321" i="1"/>
  <c r="G5320" i="1"/>
  <c r="G5319" i="1"/>
  <c r="G5318" i="1"/>
  <c r="G5317" i="1"/>
  <c r="G5316" i="1"/>
  <c r="G5315" i="1"/>
  <c r="G5314" i="1"/>
  <c r="G5313" i="1"/>
  <c r="G5312" i="1"/>
  <c r="G5311" i="1"/>
  <c r="G5310" i="1"/>
  <c r="F5139" i="1"/>
  <c r="E5139" i="1"/>
  <c r="G5307" i="1"/>
  <c r="G5139" i="1" s="1"/>
  <c r="G5306" i="1"/>
  <c r="G5305" i="1"/>
  <c r="G5304" i="1"/>
  <c r="G5303" i="1"/>
  <c r="G5302" i="1"/>
  <c r="G5301" i="1"/>
  <c r="G5300" i="1"/>
  <c r="G5299" i="1"/>
  <c r="G5298" i="1"/>
  <c r="G5297" i="1"/>
  <c r="G5296" i="1"/>
  <c r="G5295" i="1"/>
  <c r="G5294" i="1"/>
  <c r="G5293" i="1"/>
  <c r="G5292" i="1"/>
  <c r="G5291" i="1"/>
  <c r="G5290" i="1"/>
  <c r="G5289" i="1"/>
  <c r="G5288" i="1"/>
  <c r="G5287" i="1"/>
  <c r="G5286" i="1"/>
  <c r="G5285" i="1"/>
  <c r="G5284" i="1"/>
  <c r="G5283" i="1"/>
  <c r="G5282" i="1"/>
  <c r="G5281" i="1"/>
  <c r="G5280" i="1"/>
  <c r="G5279" i="1"/>
  <c r="G5278" i="1"/>
  <c r="G5277" i="1"/>
  <c r="G5276" i="1"/>
  <c r="G5275" i="1"/>
  <c r="G5274" i="1"/>
  <c r="G5273" i="1"/>
  <c r="G5272" i="1"/>
  <c r="G5271" i="1"/>
  <c r="G5270" i="1"/>
  <c r="G5269" i="1"/>
  <c r="G5268" i="1"/>
  <c r="G5267" i="1"/>
  <c r="G5266" i="1"/>
  <c r="G5265" i="1"/>
  <c r="G5264" i="1"/>
  <c r="G5263" i="1"/>
  <c r="G5262" i="1"/>
  <c r="G5261" i="1"/>
  <c r="G5260" i="1"/>
  <c r="G5259" i="1"/>
  <c r="G5258" i="1"/>
  <c r="G5257" i="1"/>
  <c r="G5256" i="1"/>
  <c r="G5255" i="1"/>
  <c r="G5254" i="1"/>
  <c r="G5253" i="1"/>
  <c r="G5252" i="1"/>
  <c r="G5251" i="1"/>
  <c r="G5250" i="1"/>
  <c r="G5249" i="1"/>
  <c r="G5248" i="1"/>
  <c r="G5247" i="1"/>
  <c r="G5246" i="1"/>
  <c r="G5245" i="1"/>
  <c r="G5244" i="1"/>
  <c r="G5243" i="1"/>
  <c r="G5242" i="1"/>
  <c r="G5241" i="1"/>
  <c r="G5240" i="1"/>
  <c r="G5239" i="1"/>
  <c r="G5238" i="1"/>
  <c r="G5237" i="1"/>
  <c r="G5236" i="1"/>
  <c r="G5235" i="1"/>
  <c r="G5234" i="1"/>
  <c r="G5233" i="1"/>
  <c r="G5232" i="1"/>
  <c r="G5231" i="1"/>
  <c r="G5230" i="1"/>
  <c r="G5229" i="1"/>
  <c r="G5228" i="1"/>
  <c r="G5227" i="1"/>
  <c r="G5226" i="1"/>
  <c r="G5225" i="1"/>
  <c r="G5224" i="1"/>
  <c r="G5223" i="1"/>
  <c r="G5222" i="1"/>
  <c r="G5221" i="1"/>
  <c r="G5220" i="1"/>
  <c r="G5219" i="1"/>
  <c r="G5218" i="1"/>
  <c r="G5217" i="1"/>
  <c r="G5216" i="1"/>
  <c r="G5215" i="1"/>
  <c r="G5214" i="1"/>
  <c r="G5213" i="1"/>
  <c r="G5212" i="1"/>
  <c r="G5211" i="1"/>
  <c r="G5210" i="1"/>
  <c r="G5209" i="1"/>
  <c r="G5208" i="1"/>
  <c r="G5207" i="1"/>
  <c r="G5206" i="1"/>
  <c r="G5205" i="1"/>
  <c r="G5204" i="1"/>
  <c r="G5203" i="1"/>
  <c r="G5202" i="1"/>
  <c r="G5201" i="1"/>
  <c r="G5200" i="1"/>
  <c r="G5199" i="1"/>
  <c r="G5198" i="1"/>
  <c r="G5197" i="1"/>
  <c r="G5196" i="1"/>
  <c r="G5195" i="1"/>
  <c r="G5194" i="1"/>
  <c r="G5193" i="1"/>
  <c r="G5192" i="1"/>
  <c r="G5191" i="1"/>
  <c r="G5190" i="1"/>
  <c r="G5189" i="1"/>
  <c r="G5188" i="1"/>
  <c r="G5187" i="1"/>
  <c r="G5186" i="1"/>
  <c r="G5185" i="1"/>
  <c r="G5184" i="1"/>
  <c r="G5183" i="1"/>
  <c r="G5182" i="1"/>
  <c r="G5181" i="1"/>
  <c r="G5180" i="1"/>
  <c r="G5179" i="1"/>
  <c r="G5178" i="1"/>
  <c r="G5177" i="1"/>
  <c r="G5176" i="1"/>
  <c r="G5175" i="1"/>
  <c r="G5174" i="1"/>
  <c r="G5173" i="1"/>
  <c r="G5172" i="1"/>
  <c r="G5171" i="1"/>
  <c r="G5170" i="1"/>
  <c r="G5169" i="1"/>
  <c r="G5168" i="1"/>
  <c r="G5167" i="1"/>
  <c r="G5166" i="1"/>
  <c r="G5165" i="1"/>
  <c r="G5164" i="1"/>
  <c r="G5163" i="1"/>
  <c r="G5162" i="1"/>
  <c r="G5161" i="1"/>
  <c r="G5160" i="1"/>
  <c r="G5159" i="1"/>
  <c r="G5158" i="1"/>
  <c r="G5157" i="1"/>
  <c r="G5156" i="1"/>
  <c r="G5155" i="1"/>
  <c r="G5154" i="1"/>
  <c r="G5153" i="1"/>
  <c r="G5152" i="1"/>
  <c r="G5151" i="1"/>
  <c r="G5150" i="1"/>
  <c r="G5149" i="1"/>
  <c r="G5148" i="1"/>
  <c r="G5147" i="1"/>
  <c r="G5146" i="1"/>
  <c r="G5145" i="1"/>
  <c r="G5144" i="1"/>
  <c r="G5143" i="1"/>
  <c r="G5142" i="1"/>
  <c r="G5141" i="1"/>
  <c r="G5140" i="1"/>
  <c r="F5100" i="1"/>
  <c r="E5100" i="1"/>
  <c r="G5137" i="1"/>
  <c r="G5100" i="1" s="1"/>
  <c r="G5136" i="1"/>
  <c r="G5135" i="1"/>
  <c r="G5134" i="1"/>
  <c r="G5133" i="1"/>
  <c r="G5132" i="1"/>
  <c r="G5131" i="1"/>
  <c r="G5130" i="1"/>
  <c r="G5129" i="1"/>
  <c r="G5128" i="1"/>
  <c r="G5127" i="1"/>
  <c r="G5126" i="1"/>
  <c r="G5125" i="1"/>
  <c r="G5124" i="1"/>
  <c r="G5123" i="1"/>
  <c r="G5122" i="1"/>
  <c r="G5121" i="1"/>
  <c r="G5120" i="1"/>
  <c r="G5119" i="1"/>
  <c r="G5118" i="1"/>
  <c r="G5117" i="1"/>
  <c r="G5116" i="1"/>
  <c r="G5115" i="1"/>
  <c r="G5114" i="1"/>
  <c r="G5113" i="1"/>
  <c r="G5112" i="1"/>
  <c r="G5111" i="1"/>
  <c r="G5110" i="1"/>
  <c r="G5109" i="1"/>
  <c r="G5108" i="1"/>
  <c r="G5107" i="1"/>
  <c r="G5106" i="1"/>
  <c r="G5105" i="1"/>
  <c r="G5104" i="1"/>
  <c r="G5103" i="1"/>
  <c r="G5102" i="1"/>
  <c r="G5101" i="1"/>
  <c r="G5099" i="1"/>
  <c r="F4917" i="1"/>
  <c r="E4917" i="1"/>
  <c r="G5097" i="1"/>
  <c r="G4917" i="1" s="1"/>
  <c r="G5096" i="1"/>
  <c r="G5095" i="1"/>
  <c r="G5094" i="1"/>
  <c r="G5093" i="1"/>
  <c r="G5092" i="1"/>
  <c r="G5091" i="1"/>
  <c r="G5090" i="1"/>
  <c r="G5089" i="1"/>
  <c r="G5088" i="1"/>
  <c r="G5087" i="1"/>
  <c r="G5086" i="1"/>
  <c r="G5085" i="1"/>
  <c r="G5084" i="1"/>
  <c r="G5083" i="1"/>
  <c r="G5082" i="1"/>
  <c r="G5081" i="1"/>
  <c r="G5080" i="1"/>
  <c r="G5079" i="1"/>
  <c r="G5078" i="1"/>
  <c r="G5077" i="1"/>
  <c r="G5076" i="1"/>
  <c r="G5075" i="1"/>
  <c r="G5074" i="1"/>
  <c r="G5073" i="1"/>
  <c r="G5072" i="1"/>
  <c r="G5071" i="1"/>
  <c r="G5070" i="1"/>
  <c r="G5069" i="1"/>
  <c r="G5068" i="1"/>
  <c r="G5067" i="1"/>
  <c r="G5066" i="1"/>
  <c r="G5065" i="1"/>
  <c r="G5064" i="1"/>
  <c r="G5063" i="1"/>
  <c r="G5062" i="1"/>
  <c r="G5061" i="1"/>
  <c r="G5060" i="1"/>
  <c r="G5059" i="1"/>
  <c r="G5058" i="1"/>
  <c r="G5057" i="1"/>
  <c r="G5056" i="1"/>
  <c r="G5055" i="1"/>
  <c r="G5054" i="1"/>
  <c r="G5053" i="1"/>
  <c r="G5052" i="1"/>
  <c r="G5051" i="1"/>
  <c r="G5050" i="1"/>
  <c r="G5049" i="1"/>
  <c r="G5048" i="1"/>
  <c r="G5047" i="1"/>
  <c r="G5046" i="1"/>
  <c r="G5045" i="1"/>
  <c r="G5044" i="1"/>
  <c r="G5043" i="1"/>
  <c r="G5042" i="1"/>
  <c r="G5041" i="1"/>
  <c r="G5040" i="1"/>
  <c r="G5039" i="1"/>
  <c r="G5038" i="1"/>
  <c r="G5037" i="1"/>
  <c r="G5036" i="1"/>
  <c r="G5035" i="1"/>
  <c r="G5034" i="1"/>
  <c r="G5033" i="1"/>
  <c r="G5032" i="1"/>
  <c r="G5031" i="1"/>
  <c r="G5030" i="1"/>
  <c r="G5029" i="1"/>
  <c r="G5028" i="1"/>
  <c r="G5027" i="1"/>
  <c r="G5026" i="1"/>
  <c r="G5025" i="1"/>
  <c r="G5024" i="1"/>
  <c r="G5023" i="1"/>
  <c r="G5022" i="1"/>
  <c r="G5021" i="1"/>
  <c r="G5020" i="1"/>
  <c r="G5019" i="1"/>
  <c r="G5018" i="1"/>
  <c r="G5017" i="1"/>
  <c r="G5016" i="1"/>
  <c r="G5015" i="1"/>
  <c r="G5014" i="1"/>
  <c r="G5013" i="1"/>
  <c r="G5012" i="1"/>
  <c r="G5011" i="1"/>
  <c r="G5010" i="1"/>
  <c r="G5009" i="1"/>
  <c r="G5008" i="1"/>
  <c r="G5007" i="1"/>
  <c r="G5006" i="1"/>
  <c r="G5005" i="1"/>
  <c r="G5004" i="1"/>
  <c r="G5003" i="1"/>
  <c r="G5002" i="1"/>
  <c r="G5001" i="1"/>
  <c r="G5000" i="1"/>
  <c r="G4999" i="1"/>
  <c r="G4998" i="1"/>
  <c r="G4997" i="1"/>
  <c r="G4996" i="1"/>
  <c r="G4995" i="1"/>
  <c r="G4994" i="1"/>
  <c r="G4993" i="1"/>
  <c r="G4992" i="1"/>
  <c r="G4991" i="1"/>
  <c r="G4990" i="1"/>
  <c r="G4989" i="1"/>
  <c r="G4988" i="1"/>
  <c r="G4987" i="1"/>
  <c r="G4986" i="1"/>
  <c r="G4985" i="1"/>
  <c r="G4984" i="1"/>
  <c r="G4983" i="1"/>
  <c r="G4982" i="1"/>
  <c r="G4981" i="1"/>
  <c r="G4980" i="1"/>
  <c r="G4979" i="1"/>
  <c r="G4978" i="1"/>
  <c r="G4977" i="1"/>
  <c r="G4976" i="1"/>
  <c r="G4975" i="1"/>
  <c r="G4974" i="1"/>
  <c r="G4973" i="1"/>
  <c r="G4972" i="1"/>
  <c r="G4971" i="1"/>
  <c r="G4970" i="1"/>
  <c r="G4969" i="1"/>
  <c r="G4968" i="1"/>
  <c r="G4967" i="1"/>
  <c r="G4966" i="1"/>
  <c r="G4965" i="1"/>
  <c r="G4964" i="1"/>
  <c r="G4963" i="1"/>
  <c r="G4962" i="1"/>
  <c r="G4961" i="1"/>
  <c r="G4960" i="1"/>
  <c r="G4959" i="1"/>
  <c r="G4958" i="1"/>
  <c r="G4957" i="1"/>
  <c r="G4956" i="1"/>
  <c r="G4955" i="1"/>
  <c r="G4954" i="1"/>
  <c r="G4953" i="1"/>
  <c r="G4952" i="1"/>
  <c r="G4951" i="1"/>
  <c r="G4950" i="1"/>
  <c r="G4949" i="1"/>
  <c r="G4948" i="1"/>
  <c r="G4947" i="1"/>
  <c r="G4946" i="1"/>
  <c r="G4945" i="1"/>
  <c r="G4944" i="1"/>
  <c r="G4943" i="1"/>
  <c r="G4942" i="1"/>
  <c r="G4941" i="1"/>
  <c r="G4940" i="1"/>
  <c r="G4939" i="1"/>
  <c r="G4938" i="1"/>
  <c r="G4937" i="1"/>
  <c r="G4936" i="1"/>
  <c r="G4935" i="1"/>
  <c r="G4934" i="1"/>
  <c r="G4933" i="1"/>
  <c r="G4932" i="1"/>
  <c r="G4931" i="1"/>
  <c r="G4930" i="1"/>
  <c r="G4929" i="1"/>
  <c r="G4928" i="1"/>
  <c r="G4927" i="1"/>
  <c r="G4926" i="1"/>
  <c r="G4925" i="1"/>
  <c r="G4924" i="1"/>
  <c r="G4923" i="1"/>
  <c r="G4922" i="1"/>
  <c r="G4921" i="1"/>
  <c r="G4920" i="1"/>
  <c r="G4919" i="1"/>
  <c r="G4918" i="1"/>
  <c r="G4916" i="1"/>
  <c r="F4909" i="1"/>
  <c r="E4909" i="1"/>
  <c r="G4914" i="1"/>
  <c r="G4909" i="1" s="1"/>
  <c r="G4913" i="1"/>
  <c r="G4912" i="1"/>
  <c r="G4911" i="1"/>
  <c r="G4910" i="1"/>
  <c r="F4904" i="1"/>
  <c r="E4904" i="1"/>
  <c r="G4907" i="1"/>
  <c r="G4904" i="1" s="1"/>
  <c r="G4906" i="1"/>
  <c r="G4905" i="1"/>
  <c r="F4871" i="1"/>
  <c r="E4871" i="1"/>
  <c r="G4902" i="1"/>
  <c r="G4871" i="1" s="1"/>
  <c r="G4901" i="1"/>
  <c r="G4900" i="1"/>
  <c r="G4899" i="1"/>
  <c r="G4898" i="1"/>
  <c r="G4897" i="1"/>
  <c r="G4896" i="1"/>
  <c r="G4895" i="1"/>
  <c r="G4894" i="1"/>
  <c r="G4893" i="1"/>
  <c r="G4892" i="1"/>
  <c r="G4891" i="1"/>
  <c r="G4890" i="1"/>
  <c r="G4889" i="1"/>
  <c r="G4888" i="1"/>
  <c r="G4887" i="1"/>
  <c r="G4886" i="1"/>
  <c r="G4885" i="1"/>
  <c r="G4884" i="1"/>
  <c r="G4883" i="1"/>
  <c r="G4882" i="1"/>
  <c r="G4881" i="1"/>
  <c r="G4880" i="1"/>
  <c r="G4879" i="1"/>
  <c r="G4878" i="1"/>
  <c r="G4877" i="1"/>
  <c r="G4876" i="1"/>
  <c r="G4875" i="1"/>
  <c r="G4874" i="1"/>
  <c r="G4873" i="1"/>
  <c r="G4872" i="1"/>
  <c r="E4865" i="1"/>
  <c r="G4868" i="1"/>
  <c r="G4867" i="1"/>
  <c r="G4866" i="1"/>
  <c r="F4803" i="1"/>
  <c r="E4803" i="1"/>
  <c r="G4863" i="1"/>
  <c r="G4803" i="1" s="1"/>
  <c r="G4862" i="1"/>
  <c r="G4861" i="1"/>
  <c r="G4860" i="1"/>
  <c r="G4859" i="1"/>
  <c r="G4858" i="1"/>
  <c r="G4857" i="1"/>
  <c r="G4856" i="1"/>
  <c r="G4855" i="1"/>
  <c r="G4854" i="1"/>
  <c r="G4853" i="1"/>
  <c r="G4852" i="1"/>
  <c r="G4851" i="1"/>
  <c r="G4850" i="1"/>
  <c r="G4849" i="1"/>
  <c r="G4848" i="1"/>
  <c r="G4847" i="1"/>
  <c r="G4846" i="1"/>
  <c r="G4845" i="1"/>
  <c r="G4844" i="1"/>
  <c r="G4843" i="1"/>
  <c r="G4842" i="1"/>
  <c r="G4841" i="1"/>
  <c r="G4840" i="1"/>
  <c r="G4839" i="1"/>
  <c r="G4838" i="1"/>
  <c r="G4837" i="1"/>
  <c r="G4836" i="1"/>
  <c r="G4835" i="1"/>
  <c r="G4834" i="1"/>
  <c r="G4833" i="1"/>
  <c r="G4832" i="1"/>
  <c r="G4831" i="1"/>
  <c r="G4830" i="1"/>
  <c r="G4829" i="1"/>
  <c r="G4828" i="1"/>
  <c r="G4827" i="1"/>
  <c r="G4826" i="1"/>
  <c r="G4825" i="1"/>
  <c r="G4824" i="1"/>
  <c r="G4823" i="1"/>
  <c r="G4822" i="1"/>
  <c r="G4821" i="1"/>
  <c r="G4820" i="1"/>
  <c r="G4819" i="1"/>
  <c r="G4818" i="1"/>
  <c r="G4817" i="1"/>
  <c r="G4816" i="1"/>
  <c r="G4815" i="1"/>
  <c r="G4814" i="1"/>
  <c r="G4813" i="1"/>
  <c r="G4812" i="1"/>
  <c r="G4811" i="1"/>
  <c r="G4810" i="1"/>
  <c r="G4809" i="1"/>
  <c r="G4808" i="1"/>
  <c r="G4807" i="1"/>
  <c r="G4806" i="1"/>
  <c r="G4805" i="1"/>
  <c r="G4804" i="1"/>
  <c r="F4457" i="1"/>
  <c r="E4457" i="1"/>
  <c r="G4800" i="1"/>
  <c r="G4457" i="1" s="1"/>
  <c r="F4781" i="1"/>
  <c r="E4781" i="1"/>
  <c r="G4798" i="1"/>
  <c r="G4781" i="1" s="1"/>
  <c r="G4797" i="1"/>
  <c r="G4796" i="1"/>
  <c r="G4795" i="1"/>
  <c r="G4794" i="1"/>
  <c r="G4793" i="1"/>
  <c r="G4792" i="1"/>
  <c r="G4791" i="1"/>
  <c r="G4790" i="1"/>
  <c r="G4789" i="1"/>
  <c r="G4788" i="1"/>
  <c r="G4787" i="1"/>
  <c r="G4786" i="1"/>
  <c r="G4785" i="1"/>
  <c r="G4784" i="1"/>
  <c r="G4783" i="1"/>
  <c r="G4782" i="1"/>
  <c r="G4780" i="1"/>
  <c r="E4776" i="1"/>
  <c r="G4777" i="1"/>
  <c r="F4778" i="1" s="1"/>
  <c r="F4766" i="1"/>
  <c r="E4766" i="1"/>
  <c r="G4774" i="1"/>
  <c r="G4766" i="1" s="1"/>
  <c r="G4773" i="1"/>
  <c r="G4772" i="1"/>
  <c r="G4771" i="1"/>
  <c r="G4770" i="1"/>
  <c r="G4769" i="1"/>
  <c r="G4768" i="1"/>
  <c r="G4767" i="1"/>
  <c r="F4648" i="1"/>
  <c r="E4648" i="1"/>
  <c r="G4764" i="1"/>
  <c r="G4648" i="1" s="1"/>
  <c r="G4763" i="1"/>
  <c r="G4762" i="1"/>
  <c r="G4761" i="1"/>
  <c r="G4760" i="1"/>
  <c r="G4759" i="1"/>
  <c r="G4758" i="1"/>
  <c r="G4757" i="1"/>
  <c r="G4756" i="1"/>
  <c r="G4755" i="1"/>
  <c r="G4754" i="1"/>
  <c r="G4753" i="1"/>
  <c r="G4752" i="1"/>
  <c r="G4751" i="1"/>
  <c r="G4750" i="1"/>
  <c r="G4749" i="1"/>
  <c r="G4748" i="1"/>
  <c r="G4747" i="1"/>
  <c r="G4746" i="1"/>
  <c r="G4745" i="1"/>
  <c r="G4744" i="1"/>
  <c r="G4743" i="1"/>
  <c r="G4742" i="1"/>
  <c r="G4741" i="1"/>
  <c r="G4740" i="1"/>
  <c r="G4739" i="1"/>
  <c r="G4738" i="1"/>
  <c r="G4737" i="1"/>
  <c r="G4736" i="1"/>
  <c r="G4735" i="1"/>
  <c r="G4734" i="1"/>
  <c r="G4733" i="1"/>
  <c r="G4732" i="1"/>
  <c r="G4731" i="1"/>
  <c r="G4730" i="1"/>
  <c r="G4729" i="1"/>
  <c r="G4728" i="1"/>
  <c r="G4727" i="1"/>
  <c r="G4726" i="1"/>
  <c r="G4725" i="1"/>
  <c r="G4724" i="1"/>
  <c r="G4723" i="1"/>
  <c r="G4722" i="1"/>
  <c r="G4721" i="1"/>
  <c r="G4720" i="1"/>
  <c r="G4719" i="1"/>
  <c r="G4718" i="1"/>
  <c r="G4717" i="1"/>
  <c r="G4716" i="1"/>
  <c r="G4715" i="1"/>
  <c r="G4714" i="1"/>
  <c r="G4713" i="1"/>
  <c r="G4712" i="1"/>
  <c r="G4711" i="1"/>
  <c r="G4710" i="1"/>
  <c r="G4709" i="1"/>
  <c r="G4708" i="1"/>
  <c r="G4707" i="1"/>
  <c r="G4706" i="1"/>
  <c r="G4705" i="1"/>
  <c r="G4704" i="1"/>
  <c r="G4703" i="1"/>
  <c r="G4702" i="1"/>
  <c r="G4701" i="1"/>
  <c r="G4700" i="1"/>
  <c r="G4699" i="1"/>
  <c r="G4698" i="1"/>
  <c r="G4697" i="1"/>
  <c r="G4696" i="1"/>
  <c r="G4695" i="1"/>
  <c r="G4694" i="1"/>
  <c r="G4693" i="1"/>
  <c r="G4692" i="1"/>
  <c r="G4691" i="1"/>
  <c r="G4690" i="1"/>
  <c r="G4689" i="1"/>
  <c r="G4688" i="1"/>
  <c r="G4687" i="1"/>
  <c r="G4686" i="1"/>
  <c r="G4685" i="1"/>
  <c r="G4684" i="1"/>
  <c r="G4683" i="1"/>
  <c r="G4682" i="1"/>
  <c r="G4681" i="1"/>
  <c r="G4680" i="1"/>
  <c r="G4679" i="1"/>
  <c r="G4678" i="1"/>
  <c r="G4677" i="1"/>
  <c r="G4676" i="1"/>
  <c r="G4675" i="1"/>
  <c r="G4674" i="1"/>
  <c r="G4673" i="1"/>
  <c r="G4672" i="1"/>
  <c r="G4671" i="1"/>
  <c r="G4670" i="1"/>
  <c r="G4669" i="1"/>
  <c r="G4668" i="1"/>
  <c r="G4667" i="1"/>
  <c r="G4666" i="1"/>
  <c r="G4665" i="1"/>
  <c r="G4664" i="1"/>
  <c r="G4663" i="1"/>
  <c r="G4662" i="1"/>
  <c r="G4661" i="1"/>
  <c r="G4660" i="1"/>
  <c r="G4659" i="1"/>
  <c r="G4658" i="1"/>
  <c r="G4657" i="1"/>
  <c r="G4656" i="1"/>
  <c r="G4655" i="1"/>
  <c r="G4654" i="1"/>
  <c r="G4653" i="1"/>
  <c r="G4652" i="1"/>
  <c r="G4651" i="1"/>
  <c r="G4650" i="1"/>
  <c r="G4649" i="1"/>
  <c r="F4633" i="1"/>
  <c r="E4633" i="1"/>
  <c r="G4646" i="1"/>
  <c r="G4633" i="1" s="1"/>
  <c r="G4645" i="1"/>
  <c r="G4644" i="1"/>
  <c r="G4643" i="1"/>
  <c r="G4642" i="1"/>
  <c r="G4641" i="1"/>
  <c r="G4640" i="1"/>
  <c r="G4639" i="1"/>
  <c r="G4638" i="1"/>
  <c r="G4637" i="1"/>
  <c r="G4636" i="1"/>
  <c r="G4635" i="1"/>
  <c r="G4634" i="1"/>
  <c r="F4588" i="1"/>
  <c r="E4588" i="1"/>
  <c r="G4631" i="1"/>
  <c r="G4588" i="1" s="1"/>
  <c r="G4630" i="1"/>
  <c r="G4629" i="1"/>
  <c r="G4628" i="1"/>
  <c r="G4627" i="1"/>
  <c r="G4626" i="1"/>
  <c r="G4625" i="1"/>
  <c r="G4624" i="1"/>
  <c r="G4623" i="1"/>
  <c r="G4622" i="1"/>
  <c r="G4621" i="1"/>
  <c r="G4620" i="1"/>
  <c r="G4619" i="1"/>
  <c r="G4618" i="1"/>
  <c r="G4617" i="1"/>
  <c r="G4616" i="1"/>
  <c r="G4615" i="1"/>
  <c r="G4614" i="1"/>
  <c r="G4613" i="1"/>
  <c r="G4612" i="1"/>
  <c r="G4611" i="1"/>
  <c r="G4610" i="1"/>
  <c r="G4609" i="1"/>
  <c r="G4608" i="1"/>
  <c r="G4607" i="1"/>
  <c r="G4606" i="1"/>
  <c r="G4605" i="1"/>
  <c r="G4604" i="1"/>
  <c r="G4603" i="1"/>
  <c r="G4602" i="1"/>
  <c r="G4601" i="1"/>
  <c r="G4600" i="1"/>
  <c r="G4599" i="1"/>
  <c r="G4598" i="1"/>
  <c r="G4597" i="1"/>
  <c r="G4596" i="1"/>
  <c r="G4595" i="1"/>
  <c r="G4594" i="1"/>
  <c r="G4593" i="1"/>
  <c r="G4592" i="1"/>
  <c r="G4591" i="1"/>
  <c r="G4590" i="1"/>
  <c r="G4589" i="1"/>
  <c r="F4458" i="1"/>
  <c r="E4458" i="1"/>
  <c r="G4586" i="1"/>
  <c r="G4458" i="1" s="1"/>
  <c r="G4585" i="1"/>
  <c r="G4584" i="1"/>
  <c r="G4583" i="1"/>
  <c r="G4582" i="1"/>
  <c r="G4581" i="1"/>
  <c r="G4580" i="1"/>
  <c r="G4579" i="1"/>
  <c r="G4578" i="1"/>
  <c r="G4577" i="1"/>
  <c r="G4576" i="1"/>
  <c r="G4575" i="1"/>
  <c r="G4574" i="1"/>
  <c r="G4573" i="1"/>
  <c r="G4572" i="1"/>
  <c r="G4571" i="1"/>
  <c r="G4570" i="1"/>
  <c r="G4569" i="1"/>
  <c r="G4568" i="1"/>
  <c r="G4567" i="1"/>
  <c r="G4566" i="1"/>
  <c r="G4565" i="1"/>
  <c r="G4564" i="1"/>
  <c r="G4563" i="1"/>
  <c r="G4562" i="1"/>
  <c r="G4561" i="1"/>
  <c r="G4560" i="1"/>
  <c r="G4559" i="1"/>
  <c r="G4558" i="1"/>
  <c r="G4557" i="1"/>
  <c r="G4556" i="1"/>
  <c r="G4555" i="1"/>
  <c r="G4554" i="1"/>
  <c r="G4553" i="1"/>
  <c r="G4552" i="1"/>
  <c r="G4551" i="1"/>
  <c r="G4550" i="1"/>
  <c r="G4549" i="1"/>
  <c r="G4548" i="1"/>
  <c r="G4547" i="1"/>
  <c r="G4546" i="1"/>
  <c r="G4545" i="1"/>
  <c r="G4544" i="1"/>
  <c r="G4543" i="1"/>
  <c r="G4542" i="1"/>
  <c r="G4541" i="1"/>
  <c r="G4540" i="1"/>
  <c r="G4539" i="1"/>
  <c r="G4538" i="1"/>
  <c r="G4537" i="1"/>
  <c r="G4536" i="1"/>
  <c r="G4535" i="1"/>
  <c r="G4534" i="1"/>
  <c r="G4533" i="1"/>
  <c r="G4532" i="1"/>
  <c r="G4531" i="1"/>
  <c r="G4530" i="1"/>
  <c r="G4529" i="1"/>
  <c r="G4528" i="1"/>
  <c r="G4527" i="1"/>
  <c r="G4526" i="1"/>
  <c r="G4525" i="1"/>
  <c r="G4524" i="1"/>
  <c r="G4523" i="1"/>
  <c r="G4522" i="1"/>
  <c r="G4521" i="1"/>
  <c r="G4520" i="1"/>
  <c r="G4519" i="1"/>
  <c r="G4518" i="1"/>
  <c r="G4517" i="1"/>
  <c r="G4516" i="1"/>
  <c r="G4515" i="1"/>
  <c r="G4514" i="1"/>
  <c r="G4513" i="1"/>
  <c r="G4512" i="1"/>
  <c r="G4511" i="1"/>
  <c r="G4510" i="1"/>
  <c r="G4509" i="1"/>
  <c r="G4508" i="1"/>
  <c r="G4507" i="1"/>
  <c r="G4506" i="1"/>
  <c r="G4505" i="1"/>
  <c r="G4504" i="1"/>
  <c r="G4503" i="1"/>
  <c r="G4502" i="1"/>
  <c r="G4501" i="1"/>
  <c r="G4500" i="1"/>
  <c r="G4499" i="1"/>
  <c r="G4498" i="1"/>
  <c r="G4497" i="1"/>
  <c r="G4496" i="1"/>
  <c r="G4495" i="1"/>
  <c r="G4494" i="1"/>
  <c r="G4493" i="1"/>
  <c r="G4492" i="1"/>
  <c r="G4491" i="1"/>
  <c r="G4490" i="1"/>
  <c r="G4489" i="1"/>
  <c r="G4488" i="1"/>
  <c r="G4487" i="1"/>
  <c r="G4486" i="1"/>
  <c r="G4485" i="1"/>
  <c r="G4484" i="1"/>
  <c r="G4483" i="1"/>
  <c r="G4482" i="1"/>
  <c r="G4481" i="1"/>
  <c r="G4480" i="1"/>
  <c r="G4479" i="1"/>
  <c r="G4478" i="1"/>
  <c r="G4477" i="1"/>
  <c r="G4476" i="1"/>
  <c r="G4475" i="1"/>
  <c r="G4474" i="1"/>
  <c r="G4473" i="1"/>
  <c r="G4472" i="1"/>
  <c r="G4471" i="1"/>
  <c r="G4470" i="1"/>
  <c r="G4469" i="1"/>
  <c r="G4468" i="1"/>
  <c r="G4467" i="1"/>
  <c r="G4466" i="1"/>
  <c r="G4465" i="1"/>
  <c r="G4464" i="1"/>
  <c r="G4463" i="1"/>
  <c r="G4462" i="1"/>
  <c r="G4461" i="1"/>
  <c r="G4460" i="1"/>
  <c r="G4459" i="1"/>
  <c r="F4096" i="1"/>
  <c r="E4096" i="1"/>
  <c r="G4455" i="1"/>
  <c r="G4096" i="1" s="1"/>
  <c r="F4441" i="1"/>
  <c r="E4441" i="1"/>
  <c r="G4453" i="1"/>
  <c r="G4441" i="1" s="1"/>
  <c r="G4452" i="1"/>
  <c r="G4451" i="1"/>
  <c r="G4450" i="1"/>
  <c r="G4449" i="1"/>
  <c r="G4448" i="1"/>
  <c r="G4447" i="1"/>
  <c r="G4446" i="1"/>
  <c r="G4445" i="1"/>
  <c r="G4444" i="1"/>
  <c r="G4443" i="1"/>
  <c r="G4442" i="1"/>
  <c r="F4321" i="1"/>
  <c r="E4321" i="1"/>
  <c r="G4439" i="1"/>
  <c r="G4321" i="1" s="1"/>
  <c r="G4438" i="1"/>
  <c r="G4437" i="1"/>
  <c r="G4436" i="1"/>
  <c r="G4435" i="1"/>
  <c r="G4434" i="1"/>
  <c r="G4433" i="1"/>
  <c r="G4432" i="1"/>
  <c r="G4431" i="1"/>
  <c r="G4430" i="1"/>
  <c r="G4429" i="1"/>
  <c r="G4428" i="1"/>
  <c r="G4427" i="1"/>
  <c r="G4426" i="1"/>
  <c r="G4425" i="1"/>
  <c r="G4424" i="1"/>
  <c r="G4423" i="1"/>
  <c r="G4422" i="1"/>
  <c r="G4421" i="1"/>
  <c r="G4420" i="1"/>
  <c r="G4419" i="1"/>
  <c r="G4418" i="1"/>
  <c r="G4417" i="1"/>
  <c r="G4416" i="1"/>
  <c r="G4415" i="1"/>
  <c r="G4414" i="1"/>
  <c r="G4413" i="1"/>
  <c r="G4412" i="1"/>
  <c r="G4411" i="1"/>
  <c r="G4410" i="1"/>
  <c r="G4409" i="1"/>
  <c r="G4408" i="1"/>
  <c r="G4407" i="1"/>
  <c r="G4406" i="1"/>
  <c r="G4405" i="1"/>
  <c r="G4404" i="1"/>
  <c r="G4403" i="1"/>
  <c r="G4402" i="1"/>
  <c r="G4401" i="1"/>
  <c r="G4400" i="1"/>
  <c r="G4399" i="1"/>
  <c r="G4398" i="1"/>
  <c r="G4397" i="1"/>
  <c r="G4396" i="1"/>
  <c r="G4395" i="1"/>
  <c r="G4394" i="1"/>
  <c r="G4393" i="1"/>
  <c r="G4392" i="1"/>
  <c r="G4391" i="1"/>
  <c r="G4390" i="1"/>
  <c r="G4389" i="1"/>
  <c r="G4388" i="1"/>
  <c r="G4387" i="1"/>
  <c r="G4386" i="1"/>
  <c r="G4385" i="1"/>
  <c r="G4384" i="1"/>
  <c r="G4383" i="1"/>
  <c r="G4382" i="1"/>
  <c r="G4381" i="1"/>
  <c r="G4380" i="1"/>
  <c r="G4379" i="1"/>
  <c r="G4378" i="1"/>
  <c r="G4377" i="1"/>
  <c r="G4376" i="1"/>
  <c r="G4375" i="1"/>
  <c r="G4374" i="1"/>
  <c r="G4373" i="1"/>
  <c r="G4372" i="1"/>
  <c r="G4371" i="1"/>
  <c r="G4370" i="1"/>
  <c r="G4369" i="1"/>
  <c r="G4368" i="1"/>
  <c r="G4367" i="1"/>
  <c r="G4366" i="1"/>
  <c r="G4365" i="1"/>
  <c r="G4364" i="1"/>
  <c r="G4363" i="1"/>
  <c r="G4362" i="1"/>
  <c r="G4361" i="1"/>
  <c r="G4360" i="1"/>
  <c r="G4359" i="1"/>
  <c r="G4358" i="1"/>
  <c r="G4357" i="1"/>
  <c r="G4356" i="1"/>
  <c r="G4355" i="1"/>
  <c r="G4354" i="1"/>
  <c r="G4353" i="1"/>
  <c r="G4352" i="1"/>
  <c r="G4351" i="1"/>
  <c r="G4350" i="1"/>
  <c r="G4349" i="1"/>
  <c r="G4348" i="1"/>
  <c r="G4347" i="1"/>
  <c r="G4346" i="1"/>
  <c r="G4345" i="1"/>
  <c r="G4344" i="1"/>
  <c r="G4343" i="1"/>
  <c r="G4342" i="1"/>
  <c r="G4341" i="1"/>
  <c r="G4340" i="1"/>
  <c r="G4339" i="1"/>
  <c r="G4338" i="1"/>
  <c r="G4337" i="1"/>
  <c r="G4336" i="1"/>
  <c r="G4335" i="1"/>
  <c r="G4334" i="1"/>
  <c r="G4333" i="1"/>
  <c r="G4332" i="1"/>
  <c r="G4331" i="1"/>
  <c r="G4330" i="1"/>
  <c r="G4329" i="1"/>
  <c r="G4328" i="1"/>
  <c r="G4327" i="1"/>
  <c r="G4326" i="1"/>
  <c r="G4325" i="1"/>
  <c r="G4324" i="1"/>
  <c r="G4323" i="1"/>
  <c r="G4322" i="1"/>
  <c r="F4249" i="1"/>
  <c r="E4249" i="1"/>
  <c r="G4319" i="1"/>
  <c r="G4249" i="1" s="1"/>
  <c r="G4318" i="1"/>
  <c r="G4317" i="1"/>
  <c r="G4316" i="1"/>
  <c r="G4315" i="1"/>
  <c r="G4314" i="1"/>
  <c r="G4313" i="1"/>
  <c r="G4312" i="1"/>
  <c r="G4311" i="1"/>
  <c r="G4310" i="1"/>
  <c r="G4309" i="1"/>
  <c r="G4308" i="1"/>
  <c r="G4307" i="1"/>
  <c r="G4306" i="1"/>
  <c r="G4305" i="1"/>
  <c r="G4304" i="1"/>
  <c r="G4303" i="1"/>
  <c r="G4302" i="1"/>
  <c r="G4301" i="1"/>
  <c r="G4300" i="1"/>
  <c r="G4299" i="1"/>
  <c r="G4298" i="1"/>
  <c r="G4297" i="1"/>
  <c r="G4296" i="1"/>
  <c r="G4295" i="1"/>
  <c r="G4294" i="1"/>
  <c r="G4293" i="1"/>
  <c r="G4292" i="1"/>
  <c r="G4291" i="1"/>
  <c r="G4290" i="1"/>
  <c r="G4289" i="1"/>
  <c r="G4288" i="1"/>
  <c r="G4287" i="1"/>
  <c r="G4286" i="1"/>
  <c r="G4285" i="1"/>
  <c r="G4284" i="1"/>
  <c r="G4283" i="1"/>
  <c r="G4282" i="1"/>
  <c r="G4281" i="1"/>
  <c r="G4280" i="1"/>
  <c r="G4279" i="1"/>
  <c r="G4278" i="1"/>
  <c r="G4277" i="1"/>
  <c r="G4276" i="1"/>
  <c r="G4275" i="1"/>
  <c r="G4274" i="1"/>
  <c r="G4273" i="1"/>
  <c r="G4272" i="1"/>
  <c r="G4271" i="1"/>
  <c r="G4270" i="1"/>
  <c r="G4269" i="1"/>
  <c r="G4268" i="1"/>
  <c r="G4267" i="1"/>
  <c r="G4266" i="1"/>
  <c r="G4265" i="1"/>
  <c r="G4264" i="1"/>
  <c r="G4263" i="1"/>
  <c r="G4262" i="1"/>
  <c r="G4261" i="1"/>
  <c r="G4260" i="1"/>
  <c r="G4259" i="1"/>
  <c r="G4258" i="1"/>
  <c r="G4257" i="1"/>
  <c r="G4256" i="1"/>
  <c r="G4255" i="1"/>
  <c r="G4254" i="1"/>
  <c r="G4253" i="1"/>
  <c r="G4252" i="1"/>
  <c r="G4251" i="1"/>
  <c r="G4250" i="1"/>
  <c r="F4097" i="1"/>
  <c r="E4097" i="1"/>
  <c r="G4247" i="1"/>
  <c r="G4097" i="1" s="1"/>
  <c r="G4246" i="1"/>
  <c r="G4245" i="1"/>
  <c r="G4244" i="1"/>
  <c r="G4243" i="1"/>
  <c r="G4242" i="1"/>
  <c r="G4241" i="1"/>
  <c r="G4240" i="1"/>
  <c r="G4239" i="1"/>
  <c r="G4238" i="1"/>
  <c r="G4237" i="1"/>
  <c r="G4236" i="1"/>
  <c r="G4235" i="1"/>
  <c r="G4234" i="1"/>
  <c r="G4233" i="1"/>
  <c r="G4232" i="1"/>
  <c r="G4231" i="1"/>
  <c r="G4230" i="1"/>
  <c r="G4229" i="1"/>
  <c r="G4228" i="1"/>
  <c r="G4227" i="1"/>
  <c r="G4226" i="1"/>
  <c r="G4225" i="1"/>
  <c r="G4224" i="1"/>
  <c r="G4223" i="1"/>
  <c r="G4222" i="1"/>
  <c r="G4221" i="1"/>
  <c r="G4220" i="1"/>
  <c r="G4219" i="1"/>
  <c r="G4218" i="1"/>
  <c r="G4217" i="1"/>
  <c r="G4216" i="1"/>
  <c r="G4215" i="1"/>
  <c r="G4214" i="1"/>
  <c r="G4213" i="1"/>
  <c r="G4212" i="1"/>
  <c r="G4211" i="1"/>
  <c r="G4210" i="1"/>
  <c r="G4209" i="1"/>
  <c r="G4208" i="1"/>
  <c r="G4207" i="1"/>
  <c r="G4206" i="1"/>
  <c r="G4205" i="1"/>
  <c r="G4204" i="1"/>
  <c r="G4203" i="1"/>
  <c r="G4202" i="1"/>
  <c r="G4201" i="1"/>
  <c r="G4200" i="1"/>
  <c r="G4199" i="1"/>
  <c r="G4198" i="1"/>
  <c r="G4197" i="1"/>
  <c r="G4196" i="1"/>
  <c r="G4195" i="1"/>
  <c r="G4194" i="1"/>
  <c r="G4193" i="1"/>
  <c r="G4192" i="1"/>
  <c r="G4191" i="1"/>
  <c r="G4190" i="1"/>
  <c r="G4189" i="1"/>
  <c r="G4188" i="1"/>
  <c r="G4187" i="1"/>
  <c r="G4186" i="1"/>
  <c r="G4185" i="1"/>
  <c r="G4184" i="1"/>
  <c r="G4183" i="1"/>
  <c r="G4182" i="1"/>
  <c r="G4181" i="1"/>
  <c r="G4180" i="1"/>
  <c r="G4179" i="1"/>
  <c r="G4178" i="1"/>
  <c r="G4177" i="1"/>
  <c r="G4176" i="1"/>
  <c r="G4175" i="1"/>
  <c r="G4174" i="1"/>
  <c r="G4173" i="1"/>
  <c r="G4172" i="1"/>
  <c r="G4171" i="1"/>
  <c r="G4170" i="1"/>
  <c r="G4169" i="1"/>
  <c r="G4168" i="1"/>
  <c r="G4167" i="1"/>
  <c r="G4166" i="1"/>
  <c r="G4165" i="1"/>
  <c r="G4164" i="1"/>
  <c r="G4163" i="1"/>
  <c r="G4162" i="1"/>
  <c r="G4161" i="1"/>
  <c r="G4160" i="1"/>
  <c r="G4159" i="1"/>
  <c r="G4158" i="1"/>
  <c r="G4157" i="1"/>
  <c r="G4156" i="1"/>
  <c r="G4155" i="1"/>
  <c r="G4154" i="1"/>
  <c r="G4153" i="1"/>
  <c r="G4152" i="1"/>
  <c r="G4151" i="1"/>
  <c r="G4150" i="1"/>
  <c r="G4149" i="1"/>
  <c r="G4148" i="1"/>
  <c r="G4147" i="1"/>
  <c r="G4146" i="1"/>
  <c r="G4145" i="1"/>
  <c r="G4144" i="1"/>
  <c r="G4143" i="1"/>
  <c r="G4142" i="1"/>
  <c r="G4141" i="1"/>
  <c r="G4140" i="1"/>
  <c r="G4139" i="1"/>
  <c r="G4138" i="1"/>
  <c r="G4137" i="1"/>
  <c r="G4136" i="1"/>
  <c r="G4135" i="1"/>
  <c r="G4134" i="1"/>
  <c r="G4133" i="1"/>
  <c r="G4132" i="1"/>
  <c r="G4131" i="1"/>
  <c r="G4130" i="1"/>
  <c r="G4129" i="1"/>
  <c r="G4128" i="1"/>
  <c r="G4127" i="1"/>
  <c r="G4126" i="1"/>
  <c r="G4125" i="1"/>
  <c r="G4124" i="1"/>
  <c r="G4123" i="1"/>
  <c r="G4122" i="1"/>
  <c r="G4121" i="1"/>
  <c r="G4120" i="1"/>
  <c r="G4119" i="1"/>
  <c r="G4118" i="1"/>
  <c r="G4117" i="1"/>
  <c r="G4116" i="1"/>
  <c r="G4115" i="1"/>
  <c r="G4114" i="1"/>
  <c r="G4113" i="1"/>
  <c r="G4112" i="1"/>
  <c r="G4111" i="1"/>
  <c r="G4110" i="1"/>
  <c r="G4109" i="1"/>
  <c r="G4108" i="1"/>
  <c r="G4107" i="1"/>
  <c r="G4106" i="1"/>
  <c r="G4105" i="1"/>
  <c r="G4104" i="1"/>
  <c r="G4103" i="1"/>
  <c r="G4102" i="1"/>
  <c r="G4101" i="1"/>
  <c r="G4100" i="1"/>
  <c r="G4099" i="1"/>
  <c r="G4098" i="1"/>
  <c r="F4006" i="1"/>
  <c r="E4006" i="1"/>
  <c r="G4094" i="1"/>
  <c r="G4006" i="1" s="1"/>
  <c r="F4085" i="1"/>
  <c r="E4085" i="1"/>
  <c r="G4092" i="1"/>
  <c r="G4085" i="1" s="1"/>
  <c r="G4091" i="1"/>
  <c r="G4090" i="1"/>
  <c r="G4089" i="1"/>
  <c r="G4088" i="1"/>
  <c r="G4087" i="1"/>
  <c r="G4086" i="1"/>
  <c r="F4070" i="1"/>
  <c r="E4070" i="1"/>
  <c r="G4083" i="1"/>
  <c r="G4070" i="1" s="1"/>
  <c r="G4082" i="1"/>
  <c r="G4081" i="1"/>
  <c r="G4080" i="1"/>
  <c r="G4079" i="1"/>
  <c r="G4078" i="1"/>
  <c r="G4077" i="1"/>
  <c r="G4076" i="1"/>
  <c r="G4075" i="1"/>
  <c r="G4074" i="1"/>
  <c r="G4073" i="1"/>
  <c r="G4072" i="1"/>
  <c r="G4071" i="1"/>
  <c r="F4007" i="1"/>
  <c r="E4007" i="1"/>
  <c r="G4068" i="1"/>
  <c r="G4007" i="1" s="1"/>
  <c r="G4067" i="1"/>
  <c r="G4066" i="1"/>
  <c r="G4065" i="1"/>
  <c r="G4064" i="1"/>
  <c r="G4063" i="1"/>
  <c r="G4062" i="1"/>
  <c r="G4061" i="1"/>
  <c r="G4060" i="1"/>
  <c r="G4059" i="1"/>
  <c r="G4058" i="1"/>
  <c r="G4057" i="1"/>
  <c r="G4056" i="1"/>
  <c r="G4055" i="1"/>
  <c r="G4054" i="1"/>
  <c r="G4053" i="1"/>
  <c r="G4052" i="1"/>
  <c r="G4051" i="1"/>
  <c r="G4050" i="1"/>
  <c r="G4049" i="1"/>
  <c r="G4048" i="1"/>
  <c r="G4047" i="1"/>
  <c r="G4046" i="1"/>
  <c r="G4045" i="1"/>
  <c r="G4044" i="1"/>
  <c r="G4043" i="1"/>
  <c r="G4042" i="1"/>
  <c r="G4041" i="1"/>
  <c r="G4040" i="1"/>
  <c r="G4039" i="1"/>
  <c r="G4038" i="1"/>
  <c r="G4037" i="1"/>
  <c r="G4036" i="1"/>
  <c r="G4035" i="1"/>
  <c r="G4034" i="1"/>
  <c r="G4033" i="1"/>
  <c r="G4032" i="1"/>
  <c r="G4031" i="1"/>
  <c r="G4030" i="1"/>
  <c r="G4029" i="1"/>
  <c r="G4028" i="1"/>
  <c r="G4027" i="1"/>
  <c r="G4026" i="1"/>
  <c r="G4025" i="1"/>
  <c r="G4024" i="1"/>
  <c r="G4023" i="1"/>
  <c r="G4022" i="1"/>
  <c r="G4021" i="1"/>
  <c r="G4020" i="1"/>
  <c r="G4019" i="1"/>
  <c r="G4018" i="1"/>
  <c r="G4017" i="1"/>
  <c r="G4016" i="1"/>
  <c r="G4015" i="1"/>
  <c r="G4014" i="1"/>
  <c r="G4013" i="1"/>
  <c r="G4012" i="1"/>
  <c r="G4011" i="1"/>
  <c r="G4010" i="1"/>
  <c r="G4009" i="1"/>
  <c r="G4008" i="1"/>
  <c r="F3884" i="1"/>
  <c r="E3884" i="1"/>
  <c r="G4004" i="1"/>
  <c r="G3884" i="1" s="1"/>
  <c r="F3996" i="1"/>
  <c r="E3996" i="1"/>
  <c r="G4002" i="1"/>
  <c r="G3996" i="1" s="1"/>
  <c r="G4001" i="1"/>
  <c r="G4000" i="1"/>
  <c r="G3999" i="1"/>
  <c r="G3998" i="1"/>
  <c r="G3997" i="1"/>
  <c r="F3992" i="1"/>
  <c r="E3992" i="1"/>
  <c r="G3994" i="1"/>
  <c r="G3992" i="1" s="1"/>
  <c r="G3993" i="1"/>
  <c r="F3959" i="1"/>
  <c r="E3959" i="1"/>
  <c r="G3990" i="1"/>
  <c r="G3959" i="1" s="1"/>
  <c r="G3989" i="1"/>
  <c r="G3988" i="1"/>
  <c r="G3987" i="1"/>
  <c r="G3986" i="1"/>
  <c r="G3985" i="1"/>
  <c r="G3984" i="1"/>
  <c r="G3983" i="1"/>
  <c r="G3982" i="1"/>
  <c r="G3981" i="1"/>
  <c r="G3980" i="1"/>
  <c r="G3979" i="1"/>
  <c r="G3978" i="1"/>
  <c r="G3977" i="1"/>
  <c r="G3976" i="1"/>
  <c r="G3975" i="1"/>
  <c r="G3974" i="1"/>
  <c r="G3973" i="1"/>
  <c r="G3972" i="1"/>
  <c r="G3971" i="1"/>
  <c r="G3970" i="1"/>
  <c r="G3969" i="1"/>
  <c r="G3968" i="1"/>
  <c r="G3967" i="1"/>
  <c r="G3966" i="1"/>
  <c r="G3965" i="1"/>
  <c r="G3964" i="1"/>
  <c r="G3963" i="1"/>
  <c r="G3962" i="1"/>
  <c r="G3961" i="1"/>
  <c r="G3960" i="1"/>
  <c r="F3951" i="1"/>
  <c r="E3951" i="1"/>
  <c r="G3957" i="1"/>
  <c r="G3951" i="1" s="1"/>
  <c r="G3956" i="1"/>
  <c r="G3955" i="1"/>
  <c r="G3954" i="1"/>
  <c r="G3953" i="1"/>
  <c r="G3952" i="1"/>
  <c r="F3924" i="1"/>
  <c r="E3924" i="1"/>
  <c r="G3949" i="1"/>
  <c r="G3924" i="1" s="1"/>
  <c r="G3948" i="1"/>
  <c r="G3947" i="1"/>
  <c r="G3946" i="1"/>
  <c r="G3945" i="1"/>
  <c r="G3944" i="1"/>
  <c r="G3943" i="1"/>
  <c r="G3942" i="1"/>
  <c r="G3941" i="1"/>
  <c r="G3940" i="1"/>
  <c r="G3939" i="1"/>
  <c r="G3938" i="1"/>
  <c r="G3937" i="1"/>
  <c r="G3936" i="1"/>
  <c r="G3935" i="1"/>
  <c r="G3934" i="1"/>
  <c r="G3933" i="1"/>
  <c r="G3932" i="1"/>
  <c r="G3931" i="1"/>
  <c r="G3930" i="1"/>
  <c r="G3929" i="1"/>
  <c r="G3928" i="1"/>
  <c r="G3927" i="1"/>
  <c r="G3926" i="1"/>
  <c r="G3925" i="1"/>
  <c r="F3914" i="1"/>
  <c r="E3914" i="1"/>
  <c r="G3922" i="1"/>
  <c r="G3914" i="1" s="1"/>
  <c r="G3921" i="1"/>
  <c r="G3920" i="1"/>
  <c r="G3919" i="1"/>
  <c r="G3918" i="1"/>
  <c r="G3917" i="1"/>
  <c r="G3916" i="1"/>
  <c r="G3915" i="1"/>
  <c r="F3901" i="1"/>
  <c r="E3901" i="1"/>
  <c r="G3912" i="1"/>
  <c r="G3901" i="1" s="1"/>
  <c r="G3911" i="1"/>
  <c r="G3910" i="1"/>
  <c r="G3909" i="1"/>
  <c r="G3908" i="1"/>
  <c r="G3907" i="1"/>
  <c r="G3906" i="1"/>
  <c r="G3905" i="1"/>
  <c r="G3904" i="1"/>
  <c r="G3903" i="1"/>
  <c r="G3902" i="1"/>
  <c r="F3885" i="1"/>
  <c r="E3885" i="1"/>
  <c r="G3899" i="1"/>
  <c r="G3885" i="1" s="1"/>
  <c r="G3898" i="1"/>
  <c r="G3897" i="1"/>
  <c r="G3896" i="1"/>
  <c r="G3895" i="1"/>
  <c r="G3894" i="1"/>
  <c r="G3893" i="1"/>
  <c r="G3892" i="1"/>
  <c r="G3891" i="1"/>
  <c r="G3890" i="1"/>
  <c r="G3889" i="1"/>
  <c r="G3888" i="1"/>
  <c r="G3887" i="1"/>
  <c r="G3886" i="1"/>
  <c r="F3671" i="1"/>
  <c r="E3671" i="1"/>
  <c r="G3882" i="1"/>
  <c r="G3671" i="1" s="1"/>
  <c r="F3872" i="1"/>
  <c r="E3872" i="1"/>
  <c r="G3880" i="1"/>
  <c r="G3872" i="1" s="1"/>
  <c r="G3879" i="1"/>
  <c r="G3878" i="1"/>
  <c r="G3877" i="1"/>
  <c r="G3876" i="1"/>
  <c r="G3875" i="1"/>
  <c r="G3874" i="1"/>
  <c r="G3873" i="1"/>
  <c r="F3833" i="1"/>
  <c r="E3833" i="1"/>
  <c r="G3870" i="1"/>
  <c r="G3833" i="1" s="1"/>
  <c r="G3869" i="1"/>
  <c r="G3868" i="1"/>
  <c r="G3867" i="1"/>
  <c r="G3866" i="1"/>
  <c r="G3865" i="1"/>
  <c r="G3864" i="1"/>
  <c r="G3863" i="1"/>
  <c r="G3862" i="1"/>
  <c r="G3861" i="1"/>
  <c r="G3860" i="1"/>
  <c r="G3859" i="1"/>
  <c r="G3858" i="1"/>
  <c r="G3857" i="1"/>
  <c r="G3856" i="1"/>
  <c r="G3855" i="1"/>
  <c r="G3854" i="1"/>
  <c r="G3853" i="1"/>
  <c r="G3852" i="1"/>
  <c r="G3851" i="1"/>
  <c r="G3850" i="1"/>
  <c r="G3849" i="1"/>
  <c r="G3848" i="1"/>
  <c r="G3847" i="1"/>
  <c r="G3846" i="1"/>
  <c r="G3845" i="1"/>
  <c r="G3844" i="1"/>
  <c r="G3843" i="1"/>
  <c r="G3842" i="1"/>
  <c r="G3841" i="1"/>
  <c r="G3840" i="1"/>
  <c r="G3839" i="1"/>
  <c r="G3838" i="1"/>
  <c r="G3837" i="1"/>
  <c r="G3836" i="1"/>
  <c r="G3835" i="1"/>
  <c r="G3834" i="1"/>
  <c r="F3763" i="1"/>
  <c r="E3763" i="1"/>
  <c r="G3831" i="1"/>
  <c r="G3763" i="1" s="1"/>
  <c r="G3830" i="1"/>
  <c r="G3829" i="1"/>
  <c r="G3828" i="1"/>
  <c r="G3827" i="1"/>
  <c r="G3826" i="1"/>
  <c r="G3825" i="1"/>
  <c r="G3824" i="1"/>
  <c r="G3823" i="1"/>
  <c r="G3822" i="1"/>
  <c r="G3821" i="1"/>
  <c r="G3820" i="1"/>
  <c r="G3819" i="1"/>
  <c r="G3818" i="1"/>
  <c r="G3817" i="1"/>
  <c r="G3816" i="1"/>
  <c r="G3815" i="1"/>
  <c r="G3814" i="1"/>
  <c r="G3813" i="1"/>
  <c r="G3812" i="1"/>
  <c r="G3811" i="1"/>
  <c r="G3810" i="1"/>
  <c r="G3809" i="1"/>
  <c r="G3808" i="1"/>
  <c r="G3807" i="1"/>
  <c r="G3806" i="1"/>
  <c r="G3805" i="1"/>
  <c r="G3804" i="1"/>
  <c r="G3803" i="1"/>
  <c r="G3802" i="1"/>
  <c r="G3801" i="1"/>
  <c r="G3800" i="1"/>
  <c r="G3799" i="1"/>
  <c r="G3798" i="1"/>
  <c r="G3797" i="1"/>
  <c r="G3796" i="1"/>
  <c r="G3795" i="1"/>
  <c r="G3794" i="1"/>
  <c r="G3793" i="1"/>
  <c r="G3792" i="1"/>
  <c r="G3791" i="1"/>
  <c r="G3790" i="1"/>
  <c r="G3789" i="1"/>
  <c r="G3788" i="1"/>
  <c r="G3787" i="1"/>
  <c r="G3786" i="1"/>
  <c r="G3785" i="1"/>
  <c r="G3784" i="1"/>
  <c r="G3783" i="1"/>
  <c r="G3782" i="1"/>
  <c r="G3781" i="1"/>
  <c r="G3780" i="1"/>
  <c r="G3779" i="1"/>
  <c r="G3778" i="1"/>
  <c r="G3777" i="1"/>
  <c r="G3776" i="1"/>
  <c r="G3775" i="1"/>
  <c r="G3774" i="1"/>
  <c r="G3773" i="1"/>
  <c r="G3772" i="1"/>
  <c r="G3771" i="1"/>
  <c r="G3770" i="1"/>
  <c r="G3769" i="1"/>
  <c r="G3768" i="1"/>
  <c r="G3767" i="1"/>
  <c r="G3766" i="1"/>
  <c r="G3765" i="1"/>
  <c r="G3764" i="1"/>
  <c r="F3672" i="1"/>
  <c r="E3672" i="1"/>
  <c r="G3761" i="1"/>
  <c r="G3672" i="1" s="1"/>
  <c r="G3760" i="1"/>
  <c r="G3759" i="1"/>
  <c r="G3758" i="1"/>
  <c r="G3757" i="1"/>
  <c r="G3756" i="1"/>
  <c r="G3755" i="1"/>
  <c r="G3754" i="1"/>
  <c r="G3753" i="1"/>
  <c r="G3752" i="1"/>
  <c r="G3751" i="1"/>
  <c r="G3750" i="1"/>
  <c r="G3749" i="1"/>
  <c r="G3748" i="1"/>
  <c r="G3747" i="1"/>
  <c r="G3746" i="1"/>
  <c r="G3745" i="1"/>
  <c r="G3744" i="1"/>
  <c r="G3743" i="1"/>
  <c r="G3742" i="1"/>
  <c r="G3741" i="1"/>
  <c r="G3740" i="1"/>
  <c r="G3739" i="1"/>
  <c r="G3738" i="1"/>
  <c r="G3737" i="1"/>
  <c r="G3736" i="1"/>
  <c r="G3735" i="1"/>
  <c r="G3734" i="1"/>
  <c r="G3733" i="1"/>
  <c r="G3732" i="1"/>
  <c r="G3731" i="1"/>
  <c r="G3730" i="1"/>
  <c r="G3729" i="1"/>
  <c r="G3728" i="1"/>
  <c r="G3727" i="1"/>
  <c r="G3726" i="1"/>
  <c r="G3725" i="1"/>
  <c r="G3724" i="1"/>
  <c r="G3723" i="1"/>
  <c r="G3722" i="1"/>
  <c r="G3721" i="1"/>
  <c r="G3720" i="1"/>
  <c r="G3719" i="1"/>
  <c r="G3718" i="1"/>
  <c r="G3717" i="1"/>
  <c r="G3716" i="1"/>
  <c r="G3715" i="1"/>
  <c r="G3714" i="1"/>
  <c r="G3713" i="1"/>
  <c r="G3712" i="1"/>
  <c r="G3711" i="1"/>
  <c r="G3710" i="1"/>
  <c r="G3709" i="1"/>
  <c r="G3708" i="1"/>
  <c r="G3707" i="1"/>
  <c r="G3706" i="1"/>
  <c r="G3705" i="1"/>
  <c r="G3704" i="1"/>
  <c r="G3703" i="1"/>
  <c r="G3702" i="1"/>
  <c r="G3701" i="1"/>
  <c r="G3700" i="1"/>
  <c r="G3699" i="1"/>
  <c r="G3698" i="1"/>
  <c r="G3697" i="1"/>
  <c r="G3696" i="1"/>
  <c r="G3695" i="1"/>
  <c r="G3694" i="1"/>
  <c r="G3693" i="1"/>
  <c r="G3692" i="1"/>
  <c r="G3691" i="1"/>
  <c r="G3690" i="1"/>
  <c r="G3689" i="1"/>
  <c r="G3688" i="1"/>
  <c r="G3687" i="1"/>
  <c r="G3686" i="1"/>
  <c r="G3685" i="1"/>
  <c r="G3684" i="1"/>
  <c r="G3683" i="1"/>
  <c r="G3682" i="1"/>
  <c r="G3681" i="1"/>
  <c r="G3680" i="1"/>
  <c r="G3679" i="1"/>
  <c r="G3678" i="1"/>
  <c r="G3677" i="1"/>
  <c r="G3676" i="1"/>
  <c r="G3675" i="1"/>
  <c r="G3674" i="1"/>
  <c r="G3673" i="1"/>
  <c r="F3564" i="1"/>
  <c r="E3564" i="1"/>
  <c r="G3669" i="1"/>
  <c r="G3564" i="1" s="1"/>
  <c r="F3641" i="1"/>
  <c r="E3641" i="1"/>
  <c r="G3667" i="1"/>
  <c r="G3641" i="1" s="1"/>
  <c r="G3666" i="1"/>
  <c r="G3665" i="1"/>
  <c r="G3664" i="1"/>
  <c r="G3663" i="1"/>
  <c r="G3662" i="1"/>
  <c r="G3661" i="1"/>
  <c r="G3660" i="1"/>
  <c r="G3659" i="1"/>
  <c r="G3658" i="1"/>
  <c r="G3657" i="1"/>
  <c r="G3656" i="1"/>
  <c r="G3655" i="1"/>
  <c r="G3654" i="1"/>
  <c r="G3653" i="1"/>
  <c r="G3652" i="1"/>
  <c r="G3651" i="1"/>
  <c r="G3650" i="1"/>
  <c r="G3649" i="1"/>
  <c r="G3648" i="1"/>
  <c r="G3647" i="1"/>
  <c r="G3646" i="1"/>
  <c r="G3645" i="1"/>
  <c r="G3644" i="1"/>
  <c r="G3643" i="1"/>
  <c r="G3642" i="1"/>
  <c r="F3612" i="1"/>
  <c r="E3612" i="1"/>
  <c r="G3639" i="1"/>
  <c r="G3612" i="1" s="1"/>
  <c r="G3638" i="1"/>
  <c r="G3637" i="1"/>
  <c r="G3636" i="1"/>
  <c r="G3635" i="1"/>
  <c r="G3634" i="1"/>
  <c r="G3633" i="1"/>
  <c r="G3632" i="1"/>
  <c r="G3631" i="1"/>
  <c r="G3630" i="1"/>
  <c r="G3629" i="1"/>
  <c r="G3628" i="1"/>
  <c r="G3627" i="1"/>
  <c r="G3626" i="1"/>
  <c r="G3625" i="1"/>
  <c r="G3624" i="1"/>
  <c r="G3623" i="1"/>
  <c r="G3622" i="1"/>
  <c r="G3621" i="1"/>
  <c r="G3620" i="1"/>
  <c r="G3619" i="1"/>
  <c r="G3618" i="1"/>
  <c r="G3617" i="1"/>
  <c r="G3616" i="1"/>
  <c r="G3615" i="1"/>
  <c r="G3614" i="1"/>
  <c r="G3613" i="1"/>
  <c r="F3594" i="1"/>
  <c r="E3594" i="1"/>
  <c r="G3610" i="1"/>
  <c r="G3594" i="1" s="1"/>
  <c r="G3609" i="1"/>
  <c r="G3608" i="1"/>
  <c r="G3607" i="1"/>
  <c r="G3606" i="1"/>
  <c r="G3605" i="1"/>
  <c r="G3604" i="1"/>
  <c r="G3603" i="1"/>
  <c r="G3602" i="1"/>
  <c r="G3601" i="1"/>
  <c r="G3600" i="1"/>
  <c r="G3599" i="1"/>
  <c r="G3598" i="1"/>
  <c r="G3597" i="1"/>
  <c r="G3596" i="1"/>
  <c r="G3595" i="1"/>
  <c r="F3565" i="1"/>
  <c r="E3565" i="1"/>
  <c r="G3592" i="1"/>
  <c r="G3565" i="1" s="1"/>
  <c r="G3591" i="1"/>
  <c r="G3590" i="1"/>
  <c r="G3589" i="1"/>
  <c r="G3588" i="1"/>
  <c r="G3587" i="1"/>
  <c r="G3586" i="1"/>
  <c r="G3585" i="1"/>
  <c r="G3584" i="1"/>
  <c r="G3583" i="1"/>
  <c r="G3582" i="1"/>
  <c r="G3581" i="1"/>
  <c r="G3580" i="1"/>
  <c r="G3579" i="1"/>
  <c r="G3578" i="1"/>
  <c r="G3577" i="1"/>
  <c r="G3576" i="1"/>
  <c r="G3575" i="1"/>
  <c r="G3574" i="1"/>
  <c r="G3573" i="1"/>
  <c r="G3572" i="1"/>
  <c r="G3571" i="1"/>
  <c r="G3570" i="1"/>
  <c r="G3569" i="1"/>
  <c r="G3568" i="1"/>
  <c r="G3567" i="1"/>
  <c r="G3566" i="1"/>
  <c r="F3125" i="1"/>
  <c r="E3125" i="1"/>
  <c r="G3562" i="1"/>
  <c r="G3125" i="1" s="1"/>
  <c r="F3496" i="1"/>
  <c r="E3496" i="1"/>
  <c r="G3560" i="1"/>
  <c r="G3496" i="1" s="1"/>
  <c r="G3559" i="1"/>
  <c r="G3558" i="1"/>
  <c r="G3557" i="1"/>
  <c r="G3556" i="1"/>
  <c r="G3555" i="1"/>
  <c r="G3554" i="1"/>
  <c r="G3553" i="1"/>
  <c r="G3552" i="1"/>
  <c r="G3551" i="1"/>
  <c r="G3550" i="1"/>
  <c r="G3549" i="1"/>
  <c r="G3548" i="1"/>
  <c r="G3547" i="1"/>
  <c r="G3546" i="1"/>
  <c r="G3545" i="1"/>
  <c r="G3544" i="1"/>
  <c r="G3543" i="1"/>
  <c r="G3542" i="1"/>
  <c r="G3541" i="1"/>
  <c r="G3540" i="1"/>
  <c r="G3539" i="1"/>
  <c r="G3538" i="1"/>
  <c r="G3537" i="1"/>
  <c r="G3536" i="1"/>
  <c r="G3535" i="1"/>
  <c r="G3534" i="1"/>
  <c r="G3533" i="1"/>
  <c r="G3532" i="1"/>
  <c r="G3531" i="1"/>
  <c r="G3530" i="1"/>
  <c r="G3529" i="1"/>
  <c r="G3528" i="1"/>
  <c r="G3527" i="1"/>
  <c r="G3526" i="1"/>
  <c r="G3525" i="1"/>
  <c r="G3524" i="1"/>
  <c r="G3523" i="1"/>
  <c r="G3522" i="1"/>
  <c r="G3521" i="1"/>
  <c r="G3520" i="1"/>
  <c r="G3519" i="1"/>
  <c r="G3518" i="1"/>
  <c r="G3517" i="1"/>
  <c r="G3516" i="1"/>
  <c r="G3515" i="1"/>
  <c r="G3514" i="1"/>
  <c r="G3513" i="1"/>
  <c r="G3512" i="1"/>
  <c r="G3511" i="1"/>
  <c r="G3510" i="1"/>
  <c r="G3509" i="1"/>
  <c r="G3508" i="1"/>
  <c r="G3507" i="1"/>
  <c r="G3506" i="1"/>
  <c r="G3505" i="1"/>
  <c r="G3504" i="1"/>
  <c r="G3503" i="1"/>
  <c r="G3502" i="1"/>
  <c r="G3501" i="1"/>
  <c r="G3500" i="1"/>
  <c r="G3499" i="1"/>
  <c r="G3498" i="1"/>
  <c r="G3497" i="1"/>
  <c r="F3424" i="1"/>
  <c r="E3424" i="1"/>
  <c r="G3494" i="1"/>
  <c r="G3424" i="1" s="1"/>
  <c r="G3493" i="1"/>
  <c r="G3492" i="1"/>
  <c r="G3491" i="1"/>
  <c r="G3490" i="1"/>
  <c r="G3489" i="1"/>
  <c r="G3488" i="1"/>
  <c r="G3487" i="1"/>
  <c r="G3486" i="1"/>
  <c r="G3485" i="1"/>
  <c r="G3484" i="1"/>
  <c r="G3483" i="1"/>
  <c r="G3482" i="1"/>
  <c r="G3481" i="1"/>
  <c r="G3480" i="1"/>
  <c r="G3479" i="1"/>
  <c r="G3478" i="1"/>
  <c r="G3477" i="1"/>
  <c r="G3476" i="1"/>
  <c r="G3475" i="1"/>
  <c r="G3474" i="1"/>
  <c r="G3473" i="1"/>
  <c r="G3472" i="1"/>
  <c r="G3471" i="1"/>
  <c r="G3470" i="1"/>
  <c r="G3469" i="1"/>
  <c r="G3468" i="1"/>
  <c r="G3467" i="1"/>
  <c r="G3466" i="1"/>
  <c r="G3465" i="1"/>
  <c r="G3464" i="1"/>
  <c r="G3463" i="1"/>
  <c r="G3462" i="1"/>
  <c r="G3461" i="1"/>
  <c r="G3460" i="1"/>
  <c r="G3459" i="1"/>
  <c r="G3458" i="1"/>
  <c r="G3457" i="1"/>
  <c r="G3456" i="1"/>
  <c r="G3455" i="1"/>
  <c r="G3454" i="1"/>
  <c r="G3453" i="1"/>
  <c r="G3452" i="1"/>
  <c r="G3451" i="1"/>
  <c r="G3450" i="1"/>
  <c r="G3449" i="1"/>
  <c r="G3448" i="1"/>
  <c r="G3447" i="1"/>
  <c r="G3446" i="1"/>
  <c r="G3445" i="1"/>
  <c r="G3444" i="1"/>
  <c r="G3443" i="1"/>
  <c r="G3442" i="1"/>
  <c r="G3441" i="1"/>
  <c r="G3440" i="1"/>
  <c r="G3439" i="1"/>
  <c r="G3438" i="1"/>
  <c r="G3437" i="1"/>
  <c r="G3436" i="1"/>
  <c r="G3435" i="1"/>
  <c r="G3434" i="1"/>
  <c r="G3433" i="1"/>
  <c r="G3432" i="1"/>
  <c r="G3431" i="1"/>
  <c r="G3430" i="1"/>
  <c r="G3429" i="1"/>
  <c r="G3428" i="1"/>
  <c r="G3427" i="1"/>
  <c r="G3426" i="1"/>
  <c r="G3425" i="1"/>
  <c r="F3419" i="1"/>
  <c r="E3419" i="1"/>
  <c r="G3422" i="1"/>
  <c r="G3419" i="1" s="1"/>
  <c r="G3421" i="1"/>
  <c r="G3420" i="1"/>
  <c r="F3410" i="1"/>
  <c r="E3410" i="1"/>
  <c r="G3417" i="1"/>
  <c r="G3410" i="1" s="1"/>
  <c r="G3416" i="1"/>
  <c r="G3415" i="1"/>
  <c r="G3414" i="1"/>
  <c r="G3413" i="1"/>
  <c r="G3412" i="1"/>
  <c r="G3411" i="1"/>
  <c r="G3409" i="1"/>
  <c r="F3389" i="1"/>
  <c r="E3389" i="1"/>
  <c r="G3407" i="1"/>
  <c r="G3389" i="1" s="1"/>
  <c r="G3406" i="1"/>
  <c r="G3405" i="1"/>
  <c r="G3404" i="1"/>
  <c r="G3403" i="1"/>
  <c r="G3402" i="1"/>
  <c r="G3401" i="1"/>
  <c r="G3400" i="1"/>
  <c r="G3399" i="1"/>
  <c r="G3398" i="1"/>
  <c r="G3397" i="1"/>
  <c r="G3396" i="1"/>
  <c r="G3395" i="1"/>
  <c r="G3394" i="1"/>
  <c r="G3393" i="1"/>
  <c r="G3392" i="1"/>
  <c r="G3391" i="1"/>
  <c r="G3390" i="1"/>
  <c r="F3318" i="1"/>
  <c r="E3318" i="1"/>
  <c r="G3387" i="1"/>
  <c r="G3318" i="1" s="1"/>
  <c r="G3386" i="1"/>
  <c r="G3385" i="1"/>
  <c r="G3384" i="1"/>
  <c r="G3383" i="1"/>
  <c r="G3382" i="1"/>
  <c r="G3381" i="1"/>
  <c r="G3380" i="1"/>
  <c r="G3379" i="1"/>
  <c r="G3378" i="1"/>
  <c r="G3377" i="1"/>
  <c r="G3376" i="1"/>
  <c r="G3375" i="1"/>
  <c r="G3374" i="1"/>
  <c r="G3373" i="1"/>
  <c r="G3372" i="1"/>
  <c r="G3371" i="1"/>
  <c r="G3370" i="1"/>
  <c r="G3369" i="1"/>
  <c r="G3368" i="1"/>
  <c r="G3367" i="1"/>
  <c r="G3366" i="1"/>
  <c r="G3365" i="1"/>
  <c r="G3364" i="1"/>
  <c r="G3363" i="1"/>
  <c r="G3362" i="1"/>
  <c r="G3361" i="1"/>
  <c r="G3360" i="1"/>
  <c r="G3359" i="1"/>
  <c r="G3358" i="1"/>
  <c r="G3357" i="1"/>
  <c r="G3356" i="1"/>
  <c r="G3355" i="1"/>
  <c r="G3354" i="1"/>
  <c r="G3353" i="1"/>
  <c r="G3352" i="1"/>
  <c r="G3351" i="1"/>
  <c r="G3350" i="1"/>
  <c r="G3349" i="1"/>
  <c r="G3348" i="1"/>
  <c r="G3347" i="1"/>
  <c r="G3346" i="1"/>
  <c r="G3345" i="1"/>
  <c r="G3344" i="1"/>
  <c r="G3343" i="1"/>
  <c r="G3342" i="1"/>
  <c r="G3341" i="1"/>
  <c r="G3340" i="1"/>
  <c r="G3339" i="1"/>
  <c r="G3338" i="1"/>
  <c r="G3337" i="1"/>
  <c r="G3336" i="1"/>
  <c r="G3335" i="1"/>
  <c r="G3334" i="1"/>
  <c r="G3333" i="1"/>
  <c r="G3332" i="1"/>
  <c r="G3331" i="1"/>
  <c r="G3330" i="1"/>
  <c r="G3329" i="1"/>
  <c r="G3328" i="1"/>
  <c r="G3327" i="1"/>
  <c r="G3326" i="1"/>
  <c r="G3325" i="1"/>
  <c r="G3324" i="1"/>
  <c r="G3323" i="1"/>
  <c r="G3322" i="1"/>
  <c r="G3321" i="1"/>
  <c r="G3320" i="1"/>
  <c r="G3319" i="1"/>
  <c r="F3312" i="1"/>
  <c r="E3312" i="1"/>
  <c r="G3316" i="1"/>
  <c r="G3312" i="1" s="1"/>
  <c r="G3315" i="1"/>
  <c r="G3314" i="1"/>
  <c r="G3313" i="1"/>
  <c r="F3291" i="1"/>
  <c r="E3291" i="1"/>
  <c r="G3310" i="1"/>
  <c r="G3291" i="1" s="1"/>
  <c r="G3309" i="1"/>
  <c r="G3308" i="1"/>
  <c r="G3307" i="1"/>
  <c r="G3306" i="1"/>
  <c r="G3305" i="1"/>
  <c r="G3304" i="1"/>
  <c r="G3303" i="1"/>
  <c r="G3302" i="1"/>
  <c r="G3301" i="1"/>
  <c r="G3300" i="1"/>
  <c r="G3299" i="1"/>
  <c r="G3298" i="1"/>
  <c r="G3297" i="1"/>
  <c r="G3296" i="1"/>
  <c r="G3295" i="1"/>
  <c r="G3294" i="1"/>
  <c r="G3293" i="1"/>
  <c r="G3292" i="1"/>
  <c r="F3279" i="1"/>
  <c r="E3279" i="1"/>
  <c r="G3289" i="1"/>
  <c r="G3279" i="1" s="1"/>
  <c r="G3288" i="1"/>
  <c r="G3287" i="1"/>
  <c r="G3286" i="1"/>
  <c r="G3285" i="1"/>
  <c r="G3284" i="1"/>
  <c r="G3283" i="1"/>
  <c r="G3282" i="1"/>
  <c r="G3281" i="1"/>
  <c r="G3280" i="1"/>
  <c r="F3256" i="1"/>
  <c r="E3256" i="1"/>
  <c r="G3277" i="1"/>
  <c r="G3256" i="1" s="1"/>
  <c r="G3276" i="1"/>
  <c r="G3275" i="1"/>
  <c r="G3274" i="1"/>
  <c r="G3273" i="1"/>
  <c r="G3272" i="1"/>
  <c r="G3271" i="1"/>
  <c r="G3270" i="1"/>
  <c r="G3269" i="1"/>
  <c r="G3268" i="1"/>
  <c r="G3267" i="1"/>
  <c r="G3266" i="1"/>
  <c r="G3265" i="1"/>
  <c r="G3264" i="1"/>
  <c r="G3263" i="1"/>
  <c r="G3262" i="1"/>
  <c r="G3261" i="1"/>
  <c r="G3260" i="1"/>
  <c r="G3259" i="1"/>
  <c r="G3258" i="1"/>
  <c r="G3257" i="1"/>
  <c r="F3207" i="1"/>
  <c r="E3207" i="1"/>
  <c r="G3254" i="1"/>
  <c r="G3207" i="1" s="1"/>
  <c r="G3253" i="1"/>
  <c r="G3252" i="1"/>
  <c r="G3251" i="1"/>
  <c r="G3250" i="1"/>
  <c r="G3249" i="1"/>
  <c r="G3248" i="1"/>
  <c r="G3247" i="1"/>
  <c r="G3246" i="1"/>
  <c r="G3245" i="1"/>
  <c r="G3244" i="1"/>
  <c r="G3243" i="1"/>
  <c r="G3242" i="1"/>
  <c r="G3241" i="1"/>
  <c r="G3240" i="1"/>
  <c r="G3239" i="1"/>
  <c r="G3238" i="1"/>
  <c r="G3237" i="1"/>
  <c r="G3236" i="1"/>
  <c r="G3235" i="1"/>
  <c r="G3234" i="1"/>
  <c r="G3233" i="1"/>
  <c r="G3232" i="1"/>
  <c r="G3231" i="1"/>
  <c r="G3230" i="1"/>
  <c r="G3229" i="1"/>
  <c r="G3228" i="1"/>
  <c r="G3227" i="1"/>
  <c r="G3226" i="1"/>
  <c r="G3225" i="1"/>
  <c r="G3224" i="1"/>
  <c r="G3223" i="1"/>
  <c r="G3222" i="1"/>
  <c r="G3221" i="1"/>
  <c r="G3220" i="1"/>
  <c r="G3219" i="1"/>
  <c r="G3218" i="1"/>
  <c r="G3217" i="1"/>
  <c r="G3216" i="1"/>
  <c r="G3215" i="1"/>
  <c r="G3214" i="1"/>
  <c r="G3213" i="1"/>
  <c r="G3212" i="1"/>
  <c r="G3211" i="1"/>
  <c r="G3210" i="1"/>
  <c r="G3209" i="1"/>
  <c r="G3208" i="1"/>
  <c r="F3126" i="1"/>
  <c r="E3126" i="1"/>
  <c r="G3205" i="1"/>
  <c r="G3126" i="1" s="1"/>
  <c r="G3204" i="1"/>
  <c r="G3203" i="1"/>
  <c r="G3202" i="1"/>
  <c r="G3201" i="1"/>
  <c r="G3200" i="1"/>
  <c r="G3199" i="1"/>
  <c r="G3198" i="1"/>
  <c r="G3197" i="1"/>
  <c r="G3196" i="1"/>
  <c r="G3195" i="1"/>
  <c r="G3194" i="1"/>
  <c r="G3193" i="1"/>
  <c r="G3192" i="1"/>
  <c r="G3191" i="1"/>
  <c r="G3190" i="1"/>
  <c r="G3189" i="1"/>
  <c r="G3188" i="1"/>
  <c r="G3187" i="1"/>
  <c r="G3186" i="1"/>
  <c r="G3185" i="1"/>
  <c r="G3184" i="1"/>
  <c r="G3183" i="1"/>
  <c r="G3182" i="1"/>
  <c r="G3181" i="1"/>
  <c r="G3180" i="1"/>
  <c r="G3179" i="1"/>
  <c r="G3178" i="1"/>
  <c r="G3177" i="1"/>
  <c r="G3176" i="1"/>
  <c r="G3175" i="1"/>
  <c r="G3174" i="1"/>
  <c r="G3173" i="1"/>
  <c r="G3172" i="1"/>
  <c r="G3171" i="1"/>
  <c r="G3170" i="1"/>
  <c r="G3169" i="1"/>
  <c r="G3168" i="1"/>
  <c r="G3167" i="1"/>
  <c r="G3166" i="1"/>
  <c r="G3165" i="1"/>
  <c r="G3164" i="1"/>
  <c r="G3163" i="1"/>
  <c r="G3162" i="1"/>
  <c r="G3161" i="1"/>
  <c r="G3160" i="1"/>
  <c r="G3159" i="1"/>
  <c r="G3158" i="1"/>
  <c r="G3157" i="1"/>
  <c r="G3156" i="1"/>
  <c r="G3155" i="1"/>
  <c r="G3154" i="1"/>
  <c r="G3153" i="1"/>
  <c r="G3152" i="1"/>
  <c r="G3151" i="1"/>
  <c r="G3150" i="1"/>
  <c r="G3149" i="1"/>
  <c r="G3148" i="1"/>
  <c r="G3147" i="1"/>
  <c r="G3146" i="1"/>
  <c r="G3145" i="1"/>
  <c r="G3144" i="1"/>
  <c r="G3143" i="1"/>
  <c r="G3142" i="1"/>
  <c r="G3141" i="1"/>
  <c r="G3140" i="1"/>
  <c r="G3139" i="1"/>
  <c r="G3138" i="1"/>
  <c r="G3137" i="1"/>
  <c r="G3136" i="1"/>
  <c r="G3135" i="1"/>
  <c r="G3134" i="1"/>
  <c r="G3133" i="1"/>
  <c r="G3132" i="1"/>
  <c r="G3131" i="1"/>
  <c r="G3130" i="1"/>
  <c r="G3129" i="1"/>
  <c r="G3128" i="1"/>
  <c r="G3127" i="1"/>
  <c r="F2617" i="1"/>
  <c r="E2617" i="1"/>
  <c r="G3123" i="1"/>
  <c r="G2617" i="1" s="1"/>
  <c r="F3112" i="1"/>
  <c r="E3112" i="1"/>
  <c r="G3121" i="1"/>
  <c r="G3112" i="1" s="1"/>
  <c r="G3120" i="1"/>
  <c r="G3119" i="1"/>
  <c r="G3118" i="1"/>
  <c r="G3117" i="1"/>
  <c r="G3116" i="1"/>
  <c r="G3115" i="1"/>
  <c r="G3114" i="1"/>
  <c r="G3113" i="1"/>
  <c r="F3105" i="1"/>
  <c r="E3105" i="1"/>
  <c r="G3110" i="1"/>
  <c r="G3105" i="1" s="1"/>
  <c r="G3109" i="1"/>
  <c r="G3108" i="1"/>
  <c r="G3107" i="1"/>
  <c r="G3106" i="1"/>
  <c r="F3051" i="1"/>
  <c r="E3051" i="1"/>
  <c r="G3103" i="1"/>
  <c r="G3051" i="1" s="1"/>
  <c r="G3102" i="1"/>
  <c r="G3101" i="1"/>
  <c r="G3100" i="1"/>
  <c r="G3099" i="1"/>
  <c r="G3098" i="1"/>
  <c r="G3097" i="1"/>
  <c r="G3096" i="1"/>
  <c r="G3095" i="1"/>
  <c r="G3094" i="1"/>
  <c r="G3093" i="1"/>
  <c r="G3092" i="1"/>
  <c r="G3091" i="1"/>
  <c r="G3090" i="1"/>
  <c r="G3089" i="1"/>
  <c r="G3088" i="1"/>
  <c r="G3087" i="1"/>
  <c r="G3086" i="1"/>
  <c r="G3085" i="1"/>
  <c r="G3084" i="1"/>
  <c r="G3083" i="1"/>
  <c r="G3082" i="1"/>
  <c r="G3081" i="1"/>
  <c r="G3080" i="1"/>
  <c r="G3079" i="1"/>
  <c r="G3078" i="1"/>
  <c r="G3077" i="1"/>
  <c r="G3076" i="1"/>
  <c r="G3075" i="1"/>
  <c r="G3074" i="1"/>
  <c r="G3073" i="1"/>
  <c r="G3072" i="1"/>
  <c r="G3071" i="1"/>
  <c r="G3070" i="1"/>
  <c r="G3069" i="1"/>
  <c r="G3068" i="1"/>
  <c r="G3067" i="1"/>
  <c r="G3066" i="1"/>
  <c r="G3065" i="1"/>
  <c r="G3064" i="1"/>
  <c r="G3063" i="1"/>
  <c r="G3062" i="1"/>
  <c r="G3061" i="1"/>
  <c r="G3060" i="1"/>
  <c r="G3059" i="1"/>
  <c r="G3058" i="1"/>
  <c r="G3057" i="1"/>
  <c r="G3056" i="1"/>
  <c r="G3055" i="1"/>
  <c r="G3054" i="1"/>
  <c r="G3053" i="1"/>
  <c r="G3052" i="1"/>
  <c r="F3026" i="1"/>
  <c r="E3026" i="1"/>
  <c r="G3049" i="1"/>
  <c r="G3026" i="1" s="1"/>
  <c r="G3048" i="1"/>
  <c r="G3047" i="1"/>
  <c r="G3046" i="1"/>
  <c r="G3045" i="1"/>
  <c r="G3044" i="1"/>
  <c r="G3043" i="1"/>
  <c r="G3042" i="1"/>
  <c r="G3041" i="1"/>
  <c r="G3040" i="1"/>
  <c r="G3039" i="1"/>
  <c r="G3038" i="1"/>
  <c r="G3037" i="1"/>
  <c r="G3036" i="1"/>
  <c r="G3035" i="1"/>
  <c r="G3034" i="1"/>
  <c r="G3033" i="1"/>
  <c r="G3032" i="1"/>
  <c r="G3031" i="1"/>
  <c r="G3030" i="1"/>
  <c r="G3029" i="1"/>
  <c r="G3028" i="1"/>
  <c r="G3027" i="1"/>
  <c r="F3022" i="1"/>
  <c r="E3022" i="1"/>
  <c r="G3024" i="1"/>
  <c r="G3022" i="1" s="1"/>
  <c r="G3023" i="1"/>
  <c r="F3004" i="1"/>
  <c r="E3004" i="1"/>
  <c r="G3020" i="1"/>
  <c r="G3004" i="1" s="1"/>
  <c r="G3019" i="1"/>
  <c r="G3018" i="1"/>
  <c r="G3017" i="1"/>
  <c r="G3016" i="1"/>
  <c r="G3015" i="1"/>
  <c r="G3014" i="1"/>
  <c r="G3013" i="1"/>
  <c r="G3012" i="1"/>
  <c r="G3011" i="1"/>
  <c r="G3010" i="1"/>
  <c r="G3009" i="1"/>
  <c r="G3008" i="1"/>
  <c r="G3007" i="1"/>
  <c r="G3006" i="1"/>
  <c r="G3005" i="1"/>
  <c r="F2903" i="1"/>
  <c r="E2903" i="1"/>
  <c r="G3002" i="1"/>
  <c r="G2903" i="1" s="1"/>
  <c r="G3001" i="1"/>
  <c r="G3000" i="1"/>
  <c r="G2999" i="1"/>
  <c r="G2998" i="1"/>
  <c r="G2997" i="1"/>
  <c r="G2996" i="1"/>
  <c r="G2995" i="1"/>
  <c r="G2994" i="1"/>
  <c r="G2993" i="1"/>
  <c r="G2992" i="1"/>
  <c r="G2991" i="1"/>
  <c r="G2990" i="1"/>
  <c r="G2989" i="1"/>
  <c r="G2988" i="1"/>
  <c r="G2987" i="1"/>
  <c r="G2986" i="1"/>
  <c r="G2985" i="1"/>
  <c r="G2984" i="1"/>
  <c r="G2983" i="1"/>
  <c r="G2982" i="1"/>
  <c r="G2981" i="1"/>
  <c r="G2980" i="1"/>
  <c r="G2979" i="1"/>
  <c r="G2978" i="1"/>
  <c r="G2977" i="1"/>
  <c r="G2976" i="1"/>
  <c r="G2975" i="1"/>
  <c r="G2974" i="1"/>
  <c r="G2973" i="1"/>
  <c r="G2972" i="1"/>
  <c r="G2971" i="1"/>
  <c r="G2970" i="1"/>
  <c r="G2969" i="1"/>
  <c r="G2968" i="1"/>
  <c r="G2967" i="1"/>
  <c r="G2966" i="1"/>
  <c r="G2965" i="1"/>
  <c r="G2964" i="1"/>
  <c r="G2963" i="1"/>
  <c r="G2962" i="1"/>
  <c r="G2961" i="1"/>
  <c r="G2960" i="1"/>
  <c r="G2959" i="1"/>
  <c r="G2958" i="1"/>
  <c r="G2957" i="1"/>
  <c r="G2956" i="1"/>
  <c r="G2955" i="1"/>
  <c r="G2954" i="1"/>
  <c r="G2953" i="1"/>
  <c r="G2952" i="1"/>
  <c r="G2951" i="1"/>
  <c r="G2950" i="1"/>
  <c r="G2949" i="1"/>
  <c r="G2948" i="1"/>
  <c r="G2947" i="1"/>
  <c r="G2946" i="1"/>
  <c r="G2945" i="1"/>
  <c r="G2944" i="1"/>
  <c r="G2943" i="1"/>
  <c r="G2942" i="1"/>
  <c r="G2941" i="1"/>
  <c r="G2940" i="1"/>
  <c r="G2939" i="1"/>
  <c r="G2938" i="1"/>
  <c r="G2937" i="1"/>
  <c r="G2936" i="1"/>
  <c r="G2935" i="1"/>
  <c r="G2934" i="1"/>
  <c r="G2933" i="1"/>
  <c r="G2932" i="1"/>
  <c r="G2931" i="1"/>
  <c r="G2930" i="1"/>
  <c r="G2929" i="1"/>
  <c r="G2928" i="1"/>
  <c r="G2927" i="1"/>
  <c r="G2926" i="1"/>
  <c r="G2925" i="1"/>
  <c r="G2924" i="1"/>
  <c r="G2923" i="1"/>
  <c r="G2922" i="1"/>
  <c r="G2921" i="1"/>
  <c r="G2920" i="1"/>
  <c r="G2919" i="1"/>
  <c r="G2918" i="1"/>
  <c r="G2917" i="1"/>
  <c r="G2916" i="1"/>
  <c r="G2915" i="1"/>
  <c r="G2914" i="1"/>
  <c r="G2913" i="1"/>
  <c r="G2912" i="1"/>
  <c r="G2911" i="1"/>
  <c r="G2910" i="1"/>
  <c r="G2909" i="1"/>
  <c r="G2908" i="1"/>
  <c r="G2907" i="1"/>
  <c r="G2906" i="1"/>
  <c r="G2905" i="1"/>
  <c r="G2904" i="1"/>
  <c r="F2830" i="1"/>
  <c r="E2830" i="1"/>
  <c r="G2901" i="1"/>
  <c r="G2830" i="1" s="1"/>
  <c r="G2900" i="1"/>
  <c r="G2899" i="1"/>
  <c r="G2898" i="1"/>
  <c r="G2897" i="1"/>
  <c r="G2896" i="1"/>
  <c r="G2895" i="1"/>
  <c r="G2894" i="1"/>
  <c r="G2893" i="1"/>
  <c r="G2892" i="1"/>
  <c r="G2891" i="1"/>
  <c r="G2890" i="1"/>
  <c r="G2889" i="1"/>
  <c r="G2888" i="1"/>
  <c r="G2887" i="1"/>
  <c r="G2886" i="1"/>
  <c r="G2885" i="1"/>
  <c r="G2884" i="1"/>
  <c r="G2883" i="1"/>
  <c r="G2882" i="1"/>
  <c r="G2881" i="1"/>
  <c r="G2880" i="1"/>
  <c r="G2879" i="1"/>
  <c r="G2878" i="1"/>
  <c r="G2877" i="1"/>
  <c r="G2876" i="1"/>
  <c r="G2875" i="1"/>
  <c r="G2874" i="1"/>
  <c r="G2873" i="1"/>
  <c r="G2872" i="1"/>
  <c r="G2871" i="1"/>
  <c r="G2870" i="1"/>
  <c r="G2869" i="1"/>
  <c r="G2868" i="1"/>
  <c r="G2867" i="1"/>
  <c r="G2866" i="1"/>
  <c r="G2865" i="1"/>
  <c r="G2864" i="1"/>
  <c r="G2863" i="1"/>
  <c r="G2862" i="1"/>
  <c r="G2861" i="1"/>
  <c r="G2860" i="1"/>
  <c r="G2859" i="1"/>
  <c r="G2858" i="1"/>
  <c r="G2857" i="1"/>
  <c r="G2856" i="1"/>
  <c r="G2855" i="1"/>
  <c r="G2854" i="1"/>
  <c r="G2853" i="1"/>
  <c r="G2852" i="1"/>
  <c r="G2851" i="1"/>
  <c r="G2850" i="1"/>
  <c r="G2849" i="1"/>
  <c r="G2848" i="1"/>
  <c r="G2847" i="1"/>
  <c r="G2846" i="1"/>
  <c r="G2845" i="1"/>
  <c r="G2844" i="1"/>
  <c r="G2843" i="1"/>
  <c r="G2842" i="1"/>
  <c r="G2841" i="1"/>
  <c r="G2840" i="1"/>
  <c r="G2839" i="1"/>
  <c r="G2838" i="1"/>
  <c r="G2837" i="1"/>
  <c r="G2836" i="1"/>
  <c r="G2835" i="1"/>
  <c r="G2834" i="1"/>
  <c r="G2833" i="1"/>
  <c r="G2832" i="1"/>
  <c r="G2831" i="1"/>
  <c r="F2791" i="1"/>
  <c r="E2791" i="1"/>
  <c r="G2828" i="1"/>
  <c r="G2791" i="1" s="1"/>
  <c r="G2827" i="1"/>
  <c r="G2826" i="1"/>
  <c r="G2825" i="1"/>
  <c r="G2824" i="1"/>
  <c r="G2823" i="1"/>
  <c r="G2822" i="1"/>
  <c r="G2821" i="1"/>
  <c r="G2820" i="1"/>
  <c r="G2819" i="1"/>
  <c r="G2818" i="1"/>
  <c r="G2817" i="1"/>
  <c r="G2816" i="1"/>
  <c r="G2815" i="1"/>
  <c r="G2814" i="1"/>
  <c r="G2813" i="1"/>
  <c r="G2812" i="1"/>
  <c r="G2811" i="1"/>
  <c r="G2810" i="1"/>
  <c r="G2809" i="1"/>
  <c r="G2808" i="1"/>
  <c r="G2807" i="1"/>
  <c r="G2806" i="1"/>
  <c r="G2805" i="1"/>
  <c r="G2804" i="1"/>
  <c r="G2803" i="1"/>
  <c r="G2802" i="1"/>
  <c r="G2801" i="1"/>
  <c r="G2800" i="1"/>
  <c r="G2799" i="1"/>
  <c r="G2798" i="1"/>
  <c r="G2797" i="1"/>
  <c r="G2796" i="1"/>
  <c r="G2795" i="1"/>
  <c r="G2794" i="1"/>
  <c r="G2793" i="1"/>
  <c r="G2792" i="1"/>
  <c r="F2728" i="1"/>
  <c r="E2728" i="1"/>
  <c r="G2789" i="1"/>
  <c r="G2728" i="1" s="1"/>
  <c r="G2788" i="1"/>
  <c r="G2787" i="1"/>
  <c r="G2786" i="1"/>
  <c r="G2785" i="1"/>
  <c r="G2784" i="1"/>
  <c r="G2783" i="1"/>
  <c r="G2782" i="1"/>
  <c r="G2781" i="1"/>
  <c r="G2780" i="1"/>
  <c r="G2779" i="1"/>
  <c r="G2778" i="1"/>
  <c r="G2777" i="1"/>
  <c r="G2776" i="1"/>
  <c r="G2775" i="1"/>
  <c r="G2774" i="1"/>
  <c r="G2773" i="1"/>
  <c r="G2772" i="1"/>
  <c r="G2771" i="1"/>
  <c r="G2770" i="1"/>
  <c r="G2769" i="1"/>
  <c r="G2768" i="1"/>
  <c r="G2767" i="1"/>
  <c r="G2766" i="1"/>
  <c r="G2765" i="1"/>
  <c r="G2764" i="1"/>
  <c r="G2763" i="1"/>
  <c r="G2762" i="1"/>
  <c r="G2761" i="1"/>
  <c r="G2760" i="1"/>
  <c r="G2759" i="1"/>
  <c r="G2758" i="1"/>
  <c r="G2757" i="1"/>
  <c r="G2756" i="1"/>
  <c r="G2755" i="1"/>
  <c r="G2754" i="1"/>
  <c r="G2753" i="1"/>
  <c r="G2752" i="1"/>
  <c r="G2751" i="1"/>
  <c r="G2750" i="1"/>
  <c r="G2749" i="1"/>
  <c r="G2748" i="1"/>
  <c r="G2747" i="1"/>
  <c r="G2746" i="1"/>
  <c r="G2745" i="1"/>
  <c r="G2744" i="1"/>
  <c r="G2743" i="1"/>
  <c r="G2742" i="1"/>
  <c r="G2741" i="1"/>
  <c r="G2740" i="1"/>
  <c r="G2739" i="1"/>
  <c r="G2738" i="1"/>
  <c r="G2737" i="1"/>
  <c r="G2736" i="1"/>
  <c r="G2735" i="1"/>
  <c r="G2734" i="1"/>
  <c r="G2733" i="1"/>
  <c r="G2732" i="1"/>
  <c r="G2731" i="1"/>
  <c r="G2730" i="1"/>
  <c r="G2729" i="1"/>
  <c r="F2640" i="1"/>
  <c r="E2640" i="1"/>
  <c r="G2726" i="1"/>
  <c r="G2640" i="1" s="1"/>
  <c r="G2725" i="1"/>
  <c r="G2724" i="1"/>
  <c r="G2723" i="1"/>
  <c r="G2722" i="1"/>
  <c r="G2721" i="1"/>
  <c r="G2720" i="1"/>
  <c r="G2719" i="1"/>
  <c r="G2718" i="1"/>
  <c r="G2717" i="1"/>
  <c r="G2716" i="1"/>
  <c r="G2715" i="1"/>
  <c r="G2714" i="1"/>
  <c r="G2713" i="1"/>
  <c r="G2712" i="1"/>
  <c r="G2711" i="1"/>
  <c r="G2710" i="1"/>
  <c r="G2709" i="1"/>
  <c r="G2708" i="1"/>
  <c r="G2707" i="1"/>
  <c r="G2706" i="1"/>
  <c r="G2705" i="1"/>
  <c r="G2704" i="1"/>
  <c r="G2703" i="1"/>
  <c r="G2702" i="1"/>
  <c r="G2701" i="1"/>
  <c r="G2700" i="1"/>
  <c r="G2699" i="1"/>
  <c r="G2698" i="1"/>
  <c r="G2697" i="1"/>
  <c r="G2696" i="1"/>
  <c r="G2695" i="1"/>
  <c r="G2694" i="1"/>
  <c r="G2693" i="1"/>
  <c r="G2692" i="1"/>
  <c r="G2691" i="1"/>
  <c r="G2690" i="1"/>
  <c r="G2689" i="1"/>
  <c r="G2688" i="1"/>
  <c r="G2687" i="1"/>
  <c r="G2686" i="1"/>
  <c r="G2685" i="1"/>
  <c r="G2684" i="1"/>
  <c r="G2683" i="1"/>
  <c r="G2682" i="1"/>
  <c r="G2681" i="1"/>
  <c r="G2680" i="1"/>
  <c r="G2679" i="1"/>
  <c r="G2678" i="1"/>
  <c r="G2677" i="1"/>
  <c r="G2676" i="1"/>
  <c r="G2675" i="1"/>
  <c r="G2674" i="1"/>
  <c r="G2673" i="1"/>
  <c r="G2672" i="1"/>
  <c r="G2671" i="1"/>
  <c r="G2670" i="1"/>
  <c r="G2669" i="1"/>
  <c r="G2668" i="1"/>
  <c r="G2667" i="1"/>
  <c r="G2666" i="1"/>
  <c r="G2665" i="1"/>
  <c r="G2664" i="1"/>
  <c r="G2663" i="1"/>
  <c r="G2662" i="1"/>
  <c r="G2661" i="1"/>
  <c r="G2660" i="1"/>
  <c r="G2659" i="1"/>
  <c r="G2658" i="1"/>
  <c r="G2657" i="1"/>
  <c r="G2656" i="1"/>
  <c r="G2655" i="1"/>
  <c r="G2654" i="1"/>
  <c r="G2653" i="1"/>
  <c r="G2652" i="1"/>
  <c r="G2651" i="1"/>
  <c r="G2650" i="1"/>
  <c r="G2649" i="1"/>
  <c r="G2648" i="1"/>
  <c r="G2647" i="1"/>
  <c r="G2646" i="1"/>
  <c r="G2645" i="1"/>
  <c r="G2644" i="1"/>
  <c r="G2643" i="1"/>
  <c r="G2642" i="1"/>
  <c r="G2641" i="1"/>
  <c r="F2618" i="1"/>
  <c r="E2618" i="1"/>
  <c r="G2638" i="1"/>
  <c r="G2618" i="1" s="1"/>
  <c r="G2637" i="1"/>
  <c r="G2636" i="1"/>
  <c r="G2635" i="1"/>
  <c r="G2634" i="1"/>
  <c r="G2633" i="1"/>
  <c r="G2632" i="1"/>
  <c r="G2631" i="1"/>
  <c r="G2630" i="1"/>
  <c r="G2629" i="1"/>
  <c r="G2628" i="1"/>
  <c r="G2627" i="1"/>
  <c r="G2626" i="1"/>
  <c r="G2625" i="1"/>
  <c r="G2624" i="1"/>
  <c r="G2623" i="1"/>
  <c r="G2622" i="1"/>
  <c r="G2621" i="1"/>
  <c r="G2620" i="1"/>
  <c r="G2619" i="1"/>
  <c r="F2393" i="1"/>
  <c r="E2393" i="1"/>
  <c r="G2615" i="1"/>
  <c r="G2393" i="1" s="1"/>
  <c r="F2608" i="1"/>
  <c r="E2608" i="1"/>
  <c r="G2613" i="1"/>
  <c r="G2608" i="1" s="1"/>
  <c r="G2612" i="1"/>
  <c r="G2611" i="1"/>
  <c r="G2610" i="1"/>
  <c r="G2609" i="1"/>
  <c r="F2580" i="1"/>
  <c r="E2580" i="1"/>
  <c r="G2606" i="1"/>
  <c r="G2580" i="1" s="1"/>
  <c r="G2605" i="1"/>
  <c r="G2604" i="1"/>
  <c r="G2603" i="1"/>
  <c r="G2602" i="1"/>
  <c r="G2601" i="1"/>
  <c r="G2600" i="1"/>
  <c r="G2599" i="1"/>
  <c r="G2598" i="1"/>
  <c r="G2597" i="1"/>
  <c r="G2596" i="1"/>
  <c r="G2595" i="1"/>
  <c r="G2594" i="1"/>
  <c r="G2593" i="1"/>
  <c r="G2592" i="1"/>
  <c r="G2591" i="1"/>
  <c r="G2590" i="1"/>
  <c r="G2589" i="1"/>
  <c r="G2588" i="1"/>
  <c r="G2587" i="1"/>
  <c r="G2586" i="1"/>
  <c r="G2585" i="1"/>
  <c r="G2584" i="1"/>
  <c r="G2583" i="1"/>
  <c r="G2582" i="1"/>
  <c r="G2581" i="1"/>
  <c r="E2529" i="1"/>
  <c r="G2577" i="1"/>
  <c r="G2576" i="1"/>
  <c r="G2575" i="1"/>
  <c r="G2574" i="1"/>
  <c r="G2573" i="1"/>
  <c r="G2572" i="1"/>
  <c r="G2571" i="1"/>
  <c r="G2570" i="1"/>
  <c r="G2569" i="1"/>
  <c r="G2568" i="1"/>
  <c r="G2567" i="1"/>
  <c r="G2566" i="1"/>
  <c r="G2565" i="1"/>
  <c r="G2564" i="1"/>
  <c r="G2563" i="1"/>
  <c r="G2562" i="1"/>
  <c r="G2561" i="1"/>
  <c r="G2560" i="1"/>
  <c r="G2559" i="1"/>
  <c r="G2558" i="1"/>
  <c r="G2557" i="1"/>
  <c r="G2556" i="1"/>
  <c r="G2555" i="1"/>
  <c r="G2554" i="1"/>
  <c r="G2553" i="1"/>
  <c r="G2552" i="1"/>
  <c r="G2551" i="1"/>
  <c r="G2550" i="1"/>
  <c r="G2549" i="1"/>
  <c r="G2548" i="1"/>
  <c r="G2547" i="1"/>
  <c r="G2546" i="1"/>
  <c r="G2545" i="1"/>
  <c r="G2544" i="1"/>
  <c r="G2543" i="1"/>
  <c r="G2542" i="1"/>
  <c r="G2541" i="1"/>
  <c r="G2540" i="1"/>
  <c r="G2539" i="1"/>
  <c r="G2538" i="1"/>
  <c r="G2537" i="1"/>
  <c r="G2536" i="1"/>
  <c r="G2535" i="1"/>
  <c r="G2534" i="1"/>
  <c r="G2533" i="1"/>
  <c r="G2532" i="1"/>
  <c r="G2531" i="1"/>
  <c r="G2530" i="1"/>
  <c r="F2394" i="1"/>
  <c r="E2394" i="1"/>
  <c r="G2527" i="1"/>
  <c r="G2394" i="1" s="1"/>
  <c r="G2526" i="1"/>
  <c r="G2525" i="1"/>
  <c r="G2524" i="1"/>
  <c r="G2523" i="1"/>
  <c r="G2522" i="1"/>
  <c r="G2521" i="1"/>
  <c r="G2520" i="1"/>
  <c r="G2519" i="1"/>
  <c r="G2518" i="1"/>
  <c r="G2517" i="1"/>
  <c r="G2516" i="1"/>
  <c r="G2515" i="1"/>
  <c r="G2514" i="1"/>
  <c r="G2513" i="1"/>
  <c r="G2512" i="1"/>
  <c r="G2511" i="1"/>
  <c r="G2510" i="1"/>
  <c r="G2509" i="1"/>
  <c r="G2508" i="1"/>
  <c r="G2507" i="1"/>
  <c r="G2506" i="1"/>
  <c r="G2505" i="1"/>
  <c r="G2504" i="1"/>
  <c r="G2503" i="1"/>
  <c r="G2502" i="1"/>
  <c r="G2501" i="1"/>
  <c r="G2500" i="1"/>
  <c r="G2499" i="1"/>
  <c r="G2498" i="1"/>
  <c r="G2497" i="1"/>
  <c r="G2496" i="1"/>
  <c r="G2495" i="1"/>
  <c r="G2494" i="1"/>
  <c r="G2493" i="1"/>
  <c r="G2492" i="1"/>
  <c r="G2491" i="1"/>
  <c r="G2490" i="1"/>
  <c r="G2489" i="1"/>
  <c r="G2488" i="1"/>
  <c r="G2487" i="1"/>
  <c r="G2486" i="1"/>
  <c r="G2485" i="1"/>
  <c r="G2484" i="1"/>
  <c r="G2483" i="1"/>
  <c r="G2482" i="1"/>
  <c r="G2481" i="1"/>
  <c r="G2480" i="1"/>
  <c r="G2479" i="1"/>
  <c r="G2478" i="1"/>
  <c r="G2477" i="1"/>
  <c r="G2476" i="1"/>
  <c r="G2475" i="1"/>
  <c r="G2474" i="1"/>
  <c r="G2473" i="1"/>
  <c r="G2472" i="1"/>
  <c r="G2471" i="1"/>
  <c r="G2470" i="1"/>
  <c r="G2469" i="1"/>
  <c r="G2468" i="1"/>
  <c r="G2467" i="1"/>
  <c r="G2466" i="1"/>
  <c r="G2465" i="1"/>
  <c r="G2464" i="1"/>
  <c r="G2463" i="1"/>
  <c r="G2462" i="1"/>
  <c r="G2461" i="1"/>
  <c r="G2460" i="1"/>
  <c r="G2459" i="1"/>
  <c r="G2458" i="1"/>
  <c r="G2457" i="1"/>
  <c r="G2456" i="1"/>
  <c r="G2455" i="1"/>
  <c r="G2454" i="1"/>
  <c r="G2453" i="1"/>
  <c r="G2452" i="1"/>
  <c r="G2451" i="1"/>
  <c r="G2450" i="1"/>
  <c r="G2449" i="1"/>
  <c r="G2448" i="1"/>
  <c r="G2447" i="1"/>
  <c r="G2446" i="1"/>
  <c r="G2445" i="1"/>
  <c r="G2444" i="1"/>
  <c r="G2443" i="1"/>
  <c r="G2442" i="1"/>
  <c r="G2441" i="1"/>
  <c r="G2440" i="1"/>
  <c r="G2439" i="1"/>
  <c r="G2438" i="1"/>
  <c r="G2437" i="1"/>
  <c r="G2436" i="1"/>
  <c r="G2435" i="1"/>
  <c r="G2434" i="1"/>
  <c r="G2433" i="1"/>
  <c r="G2432" i="1"/>
  <c r="G2431" i="1"/>
  <c r="G2430" i="1"/>
  <c r="G2429" i="1"/>
  <c r="G2428" i="1"/>
  <c r="G2427" i="1"/>
  <c r="G2426" i="1"/>
  <c r="G2425" i="1"/>
  <c r="G2424" i="1"/>
  <c r="G2423" i="1"/>
  <c r="G2422" i="1"/>
  <c r="G2421" i="1"/>
  <c r="G2420" i="1"/>
  <c r="G2419" i="1"/>
  <c r="G2418" i="1"/>
  <c r="G2417" i="1"/>
  <c r="G2416" i="1"/>
  <c r="G2415" i="1"/>
  <c r="G2414" i="1"/>
  <c r="G2413" i="1"/>
  <c r="G2412" i="1"/>
  <c r="G2411" i="1"/>
  <c r="G2410" i="1"/>
  <c r="G2409" i="1"/>
  <c r="G2408" i="1"/>
  <c r="G2407" i="1"/>
  <c r="G2406" i="1"/>
  <c r="G2405" i="1"/>
  <c r="G2404" i="1"/>
  <c r="G2403" i="1"/>
  <c r="G2402" i="1"/>
  <c r="G2401" i="1"/>
  <c r="G2400" i="1"/>
  <c r="G2399" i="1"/>
  <c r="G2398" i="1"/>
  <c r="G2397" i="1"/>
  <c r="G2396" i="1"/>
  <c r="G2395" i="1"/>
  <c r="F1847" i="1"/>
  <c r="E1847" i="1"/>
  <c r="G2391" i="1"/>
  <c r="G1847" i="1" s="1"/>
  <c r="F2384" i="1"/>
  <c r="E2384" i="1"/>
  <c r="G2389" i="1"/>
  <c r="G2384" i="1" s="1"/>
  <c r="G2388" i="1"/>
  <c r="G2387" i="1"/>
  <c r="G2386" i="1"/>
  <c r="G2385" i="1"/>
  <c r="F2361" i="1"/>
  <c r="E2361" i="1"/>
  <c r="G2382" i="1"/>
  <c r="G2361" i="1" s="1"/>
  <c r="G2381" i="1"/>
  <c r="G2380" i="1"/>
  <c r="G2379" i="1"/>
  <c r="G2378" i="1"/>
  <c r="G2377" i="1"/>
  <c r="G2376" i="1"/>
  <c r="G2375" i="1"/>
  <c r="G2374" i="1"/>
  <c r="G2373" i="1"/>
  <c r="G2372" i="1"/>
  <c r="G2371" i="1"/>
  <c r="G2370" i="1"/>
  <c r="G2369" i="1"/>
  <c r="G2368" i="1"/>
  <c r="G2367" i="1"/>
  <c r="G2366" i="1"/>
  <c r="G2365" i="1"/>
  <c r="G2364" i="1"/>
  <c r="G2363" i="1"/>
  <c r="G2362" i="1"/>
  <c r="F2353" i="1"/>
  <c r="E2353" i="1"/>
  <c r="G2359" i="1"/>
  <c r="G2353" i="1" s="1"/>
  <c r="G2358" i="1"/>
  <c r="G2357" i="1"/>
  <c r="G2356" i="1"/>
  <c r="G2355" i="1"/>
  <c r="G2354" i="1"/>
  <c r="F2290" i="1"/>
  <c r="E2290" i="1"/>
  <c r="G2351" i="1"/>
  <c r="G2290" i="1" s="1"/>
  <c r="G2350" i="1"/>
  <c r="G2349" i="1"/>
  <c r="G2348" i="1"/>
  <c r="G2347" i="1"/>
  <c r="G2346" i="1"/>
  <c r="G2345" i="1"/>
  <c r="G2344" i="1"/>
  <c r="G2343" i="1"/>
  <c r="G2342" i="1"/>
  <c r="G2341" i="1"/>
  <c r="G2340" i="1"/>
  <c r="G2339" i="1"/>
  <c r="G2338" i="1"/>
  <c r="G2337" i="1"/>
  <c r="G2336" i="1"/>
  <c r="G2335" i="1"/>
  <c r="G2334" i="1"/>
  <c r="G2333" i="1"/>
  <c r="G2332" i="1"/>
  <c r="G2331" i="1"/>
  <c r="G2330" i="1"/>
  <c r="G2329" i="1"/>
  <c r="G2328" i="1"/>
  <c r="G2327" i="1"/>
  <c r="G2326" i="1"/>
  <c r="G2325" i="1"/>
  <c r="G2324" i="1"/>
  <c r="G2323" i="1"/>
  <c r="G2322" i="1"/>
  <c r="G2321" i="1"/>
  <c r="G2320" i="1"/>
  <c r="G2319" i="1"/>
  <c r="G2318" i="1"/>
  <c r="G2317" i="1"/>
  <c r="G2316" i="1"/>
  <c r="G2315" i="1"/>
  <c r="G2314" i="1"/>
  <c r="G2313" i="1"/>
  <c r="G2312" i="1"/>
  <c r="G2311" i="1"/>
  <c r="G2310" i="1"/>
  <c r="G2309" i="1"/>
  <c r="G2308" i="1"/>
  <c r="G2307" i="1"/>
  <c r="G2306" i="1"/>
  <c r="G2305" i="1"/>
  <c r="G2304" i="1"/>
  <c r="G2303" i="1"/>
  <c r="G2302" i="1"/>
  <c r="G2301" i="1"/>
  <c r="G2300" i="1"/>
  <c r="G2299" i="1"/>
  <c r="G2298" i="1"/>
  <c r="G2297" i="1"/>
  <c r="G2296" i="1"/>
  <c r="G2295" i="1"/>
  <c r="G2294" i="1"/>
  <c r="G2293" i="1"/>
  <c r="G2292" i="1"/>
  <c r="G2291" i="1"/>
  <c r="F2238" i="1"/>
  <c r="E2238" i="1"/>
  <c r="G2288" i="1"/>
  <c r="G2238" i="1" s="1"/>
  <c r="G2287" i="1"/>
  <c r="G2286" i="1"/>
  <c r="G2285" i="1"/>
  <c r="G2284" i="1"/>
  <c r="G2283" i="1"/>
  <c r="G2282" i="1"/>
  <c r="G2281" i="1"/>
  <c r="G2280" i="1"/>
  <c r="G2279" i="1"/>
  <c r="G2278" i="1"/>
  <c r="G2277" i="1"/>
  <c r="G2276" i="1"/>
  <c r="G2275" i="1"/>
  <c r="G2274" i="1"/>
  <c r="G2273" i="1"/>
  <c r="G2272" i="1"/>
  <c r="G2271" i="1"/>
  <c r="G2270" i="1"/>
  <c r="G2269" i="1"/>
  <c r="G2268" i="1"/>
  <c r="G2267" i="1"/>
  <c r="G2266" i="1"/>
  <c r="G2265" i="1"/>
  <c r="G2264" i="1"/>
  <c r="G2263" i="1"/>
  <c r="G2262" i="1"/>
  <c r="G2261" i="1"/>
  <c r="G2260" i="1"/>
  <c r="G2259" i="1"/>
  <c r="G2258" i="1"/>
  <c r="G2257" i="1"/>
  <c r="G2256" i="1"/>
  <c r="G2255" i="1"/>
  <c r="G2254" i="1"/>
  <c r="G2253" i="1"/>
  <c r="G2252" i="1"/>
  <c r="G2251" i="1"/>
  <c r="G2250" i="1"/>
  <c r="G2249" i="1"/>
  <c r="G2248" i="1"/>
  <c r="G2247" i="1"/>
  <c r="G2246" i="1"/>
  <c r="G2245" i="1"/>
  <c r="G2244" i="1"/>
  <c r="G2243" i="1"/>
  <c r="G2242" i="1"/>
  <c r="G2241" i="1"/>
  <c r="G2240" i="1"/>
  <c r="G2239" i="1"/>
  <c r="F2230" i="1"/>
  <c r="E2230" i="1"/>
  <c r="G2236" i="1"/>
  <c r="G2230" i="1" s="1"/>
  <c r="G2235" i="1"/>
  <c r="G2234" i="1"/>
  <c r="G2233" i="1"/>
  <c r="G2232" i="1"/>
  <c r="G2231" i="1"/>
  <c r="F2212" i="1"/>
  <c r="E2212" i="1"/>
  <c r="G2228" i="1"/>
  <c r="G2212" i="1" s="1"/>
  <c r="G2227" i="1"/>
  <c r="G2226" i="1"/>
  <c r="G2225" i="1"/>
  <c r="G2224" i="1"/>
  <c r="G2223" i="1"/>
  <c r="G2222" i="1"/>
  <c r="G2221" i="1"/>
  <c r="G2220" i="1"/>
  <c r="G2219" i="1"/>
  <c r="G2218" i="1"/>
  <c r="G2217" i="1"/>
  <c r="G2216" i="1"/>
  <c r="G2215" i="1"/>
  <c r="G2214" i="1"/>
  <c r="G2213" i="1"/>
  <c r="F2208" i="1"/>
  <c r="E2208" i="1"/>
  <c r="G2210" i="1"/>
  <c r="G2208" i="1" s="1"/>
  <c r="G2209" i="1"/>
  <c r="F2197" i="1"/>
  <c r="E2197" i="1"/>
  <c r="G2206" i="1"/>
  <c r="G2197" i="1" s="1"/>
  <c r="G2205" i="1"/>
  <c r="G2204" i="1"/>
  <c r="G2203" i="1"/>
  <c r="G2202" i="1"/>
  <c r="G2201" i="1"/>
  <c r="G2200" i="1"/>
  <c r="G2199" i="1"/>
  <c r="G2198" i="1"/>
  <c r="F2179" i="1"/>
  <c r="E2179" i="1"/>
  <c r="G2195" i="1"/>
  <c r="G2179" i="1" s="1"/>
  <c r="G2194" i="1"/>
  <c r="G2193" i="1"/>
  <c r="G2192" i="1"/>
  <c r="G2191" i="1"/>
  <c r="G2190" i="1"/>
  <c r="G2189" i="1"/>
  <c r="G2188" i="1"/>
  <c r="G2187" i="1"/>
  <c r="G2186" i="1"/>
  <c r="G2185" i="1"/>
  <c r="G2184" i="1"/>
  <c r="G2183" i="1"/>
  <c r="G2182" i="1"/>
  <c r="G2181" i="1"/>
  <c r="G2180" i="1"/>
  <c r="F2138" i="1"/>
  <c r="E2138" i="1"/>
  <c r="G2177" i="1"/>
  <c r="G2138" i="1" s="1"/>
  <c r="G2176" i="1"/>
  <c r="G2175" i="1"/>
  <c r="G2174" i="1"/>
  <c r="G2173" i="1"/>
  <c r="G2172" i="1"/>
  <c r="G2171" i="1"/>
  <c r="G2170" i="1"/>
  <c r="G2169" i="1"/>
  <c r="G2168" i="1"/>
  <c r="G2167" i="1"/>
  <c r="G2166" i="1"/>
  <c r="G2165" i="1"/>
  <c r="G2164" i="1"/>
  <c r="G2163" i="1"/>
  <c r="G2162" i="1"/>
  <c r="G2161" i="1"/>
  <c r="G2160" i="1"/>
  <c r="G2159" i="1"/>
  <c r="G2158" i="1"/>
  <c r="G2157" i="1"/>
  <c r="G2156" i="1"/>
  <c r="G2155" i="1"/>
  <c r="G2154" i="1"/>
  <c r="G2153" i="1"/>
  <c r="G2152" i="1"/>
  <c r="G2151" i="1"/>
  <c r="G2150" i="1"/>
  <c r="G2149" i="1"/>
  <c r="G2148" i="1"/>
  <c r="G2147" i="1"/>
  <c r="G2146" i="1"/>
  <c r="G2145" i="1"/>
  <c r="G2144" i="1"/>
  <c r="G2143" i="1"/>
  <c r="G2142" i="1"/>
  <c r="G2141" i="1"/>
  <c r="G2140" i="1"/>
  <c r="G2139" i="1"/>
  <c r="F2101" i="1"/>
  <c r="E2101" i="1"/>
  <c r="G2136" i="1"/>
  <c r="G2101" i="1" s="1"/>
  <c r="G2135" i="1"/>
  <c r="G2134" i="1"/>
  <c r="G2133" i="1"/>
  <c r="G2132" i="1"/>
  <c r="G2131" i="1"/>
  <c r="G2130" i="1"/>
  <c r="G2129" i="1"/>
  <c r="G2128" i="1"/>
  <c r="G2127" i="1"/>
  <c r="G2126" i="1"/>
  <c r="G2125" i="1"/>
  <c r="G2124" i="1"/>
  <c r="G2123" i="1"/>
  <c r="G2122" i="1"/>
  <c r="G2121" i="1"/>
  <c r="G2120" i="1"/>
  <c r="G2119" i="1"/>
  <c r="G2118" i="1"/>
  <c r="G2117" i="1"/>
  <c r="G2116" i="1"/>
  <c r="G2115" i="1"/>
  <c r="G2114" i="1"/>
  <c r="G2113" i="1"/>
  <c r="G2112" i="1"/>
  <c r="G2111" i="1"/>
  <c r="G2110" i="1"/>
  <c r="G2109" i="1"/>
  <c r="G2108" i="1"/>
  <c r="G2107" i="1"/>
  <c r="G2106" i="1"/>
  <c r="G2105" i="1"/>
  <c r="G2104" i="1"/>
  <c r="G2103" i="1"/>
  <c r="G2102" i="1"/>
  <c r="F2068" i="1"/>
  <c r="E2068" i="1"/>
  <c r="G2099" i="1"/>
  <c r="G2068" i="1" s="1"/>
  <c r="G2098" i="1"/>
  <c r="G2097" i="1"/>
  <c r="G2096" i="1"/>
  <c r="G2095" i="1"/>
  <c r="G2094" i="1"/>
  <c r="G2093" i="1"/>
  <c r="G2092" i="1"/>
  <c r="G2091" i="1"/>
  <c r="G2090" i="1"/>
  <c r="G2089" i="1"/>
  <c r="G2088" i="1"/>
  <c r="G2087" i="1"/>
  <c r="G2086" i="1"/>
  <c r="G2085" i="1"/>
  <c r="G2084" i="1"/>
  <c r="G2083" i="1"/>
  <c r="G2082" i="1"/>
  <c r="G2081" i="1"/>
  <c r="G2080" i="1"/>
  <c r="G2079" i="1"/>
  <c r="G2078" i="1"/>
  <c r="G2077" i="1"/>
  <c r="G2076" i="1"/>
  <c r="G2075" i="1"/>
  <c r="G2074" i="1"/>
  <c r="G2073" i="1"/>
  <c r="G2072" i="1"/>
  <c r="G2071" i="1"/>
  <c r="G2070" i="1"/>
  <c r="G2069" i="1"/>
  <c r="F2025" i="1"/>
  <c r="E2025" i="1"/>
  <c r="G2066" i="1"/>
  <c r="G2025" i="1" s="1"/>
  <c r="G2065" i="1"/>
  <c r="G2064" i="1"/>
  <c r="G2063" i="1"/>
  <c r="G2062" i="1"/>
  <c r="G2061" i="1"/>
  <c r="G2060" i="1"/>
  <c r="G2059" i="1"/>
  <c r="G2058" i="1"/>
  <c r="G2057" i="1"/>
  <c r="G2056" i="1"/>
  <c r="G2055" i="1"/>
  <c r="G2054" i="1"/>
  <c r="G2053" i="1"/>
  <c r="G2052" i="1"/>
  <c r="G2051" i="1"/>
  <c r="G2050" i="1"/>
  <c r="G2049" i="1"/>
  <c r="G2048" i="1"/>
  <c r="G2047" i="1"/>
  <c r="G2046" i="1"/>
  <c r="G2045" i="1"/>
  <c r="G2044" i="1"/>
  <c r="G2043" i="1"/>
  <c r="G2042" i="1"/>
  <c r="G2041" i="1"/>
  <c r="G2040" i="1"/>
  <c r="G2039" i="1"/>
  <c r="G2038" i="1"/>
  <c r="G2037" i="1"/>
  <c r="G2036" i="1"/>
  <c r="G2035" i="1"/>
  <c r="G2034" i="1"/>
  <c r="G2033" i="1"/>
  <c r="G2032" i="1"/>
  <c r="G2031" i="1"/>
  <c r="G2030" i="1"/>
  <c r="G2029" i="1"/>
  <c r="G2028" i="1"/>
  <c r="G2027" i="1"/>
  <c r="G2026" i="1"/>
  <c r="F1978" i="1"/>
  <c r="E1978" i="1"/>
  <c r="G2023" i="1"/>
  <c r="G1978" i="1" s="1"/>
  <c r="G2022" i="1"/>
  <c r="G2021" i="1"/>
  <c r="G2020" i="1"/>
  <c r="G2019" i="1"/>
  <c r="G2018" i="1"/>
  <c r="G2017" i="1"/>
  <c r="G2016" i="1"/>
  <c r="G2015" i="1"/>
  <c r="G2014" i="1"/>
  <c r="G2013" i="1"/>
  <c r="G2012" i="1"/>
  <c r="G2011" i="1"/>
  <c r="G2010" i="1"/>
  <c r="G2009" i="1"/>
  <c r="G2008" i="1"/>
  <c r="G2007" i="1"/>
  <c r="G2006" i="1"/>
  <c r="G2005" i="1"/>
  <c r="G2004" i="1"/>
  <c r="G2003" i="1"/>
  <c r="G2002" i="1"/>
  <c r="G2001" i="1"/>
  <c r="G2000" i="1"/>
  <c r="G1999" i="1"/>
  <c r="G1998" i="1"/>
  <c r="G1997" i="1"/>
  <c r="G1996" i="1"/>
  <c r="G1995" i="1"/>
  <c r="G1994" i="1"/>
  <c r="G1993" i="1"/>
  <c r="G1992" i="1"/>
  <c r="G1991" i="1"/>
  <c r="G1990" i="1"/>
  <c r="G1989" i="1"/>
  <c r="G1988" i="1"/>
  <c r="G1987" i="1"/>
  <c r="G1986" i="1"/>
  <c r="G1985" i="1"/>
  <c r="G1984" i="1"/>
  <c r="G1983" i="1"/>
  <c r="G1982" i="1"/>
  <c r="G1981" i="1"/>
  <c r="G1980" i="1"/>
  <c r="G1979" i="1"/>
  <c r="F1924" i="1"/>
  <c r="E1924" i="1"/>
  <c r="G1976" i="1"/>
  <c r="G1924" i="1" s="1"/>
  <c r="G1975" i="1"/>
  <c r="G1974" i="1"/>
  <c r="G1973" i="1"/>
  <c r="G1972" i="1"/>
  <c r="G1971" i="1"/>
  <c r="G1970" i="1"/>
  <c r="G1969" i="1"/>
  <c r="G1968" i="1"/>
  <c r="G1967" i="1"/>
  <c r="G1966" i="1"/>
  <c r="G1965" i="1"/>
  <c r="G1964" i="1"/>
  <c r="G1963" i="1"/>
  <c r="G1962" i="1"/>
  <c r="G1961" i="1"/>
  <c r="G1960" i="1"/>
  <c r="G1959" i="1"/>
  <c r="G1958" i="1"/>
  <c r="G1957" i="1"/>
  <c r="G1956" i="1"/>
  <c r="G1955" i="1"/>
  <c r="G1954" i="1"/>
  <c r="G1953" i="1"/>
  <c r="G1952" i="1"/>
  <c r="G1951" i="1"/>
  <c r="G1950" i="1"/>
  <c r="G1949" i="1"/>
  <c r="G1948" i="1"/>
  <c r="G1947" i="1"/>
  <c r="G1946" i="1"/>
  <c r="G1945" i="1"/>
  <c r="G1944" i="1"/>
  <c r="G1943" i="1"/>
  <c r="G1942" i="1"/>
  <c r="G1941" i="1"/>
  <c r="G1940" i="1"/>
  <c r="G1939" i="1"/>
  <c r="G1938" i="1"/>
  <c r="G1937" i="1"/>
  <c r="G1936" i="1"/>
  <c r="G1935" i="1"/>
  <c r="G1934" i="1"/>
  <c r="G1933" i="1"/>
  <c r="G1932" i="1"/>
  <c r="G1931" i="1"/>
  <c r="G1930" i="1"/>
  <c r="G1929" i="1"/>
  <c r="G1928" i="1"/>
  <c r="G1927" i="1"/>
  <c r="G1926" i="1"/>
  <c r="G1925" i="1"/>
  <c r="F1879" i="1"/>
  <c r="E1879" i="1"/>
  <c r="G1922" i="1"/>
  <c r="G1879" i="1" s="1"/>
  <c r="G1921" i="1"/>
  <c r="G1920" i="1"/>
  <c r="G1919" i="1"/>
  <c r="G1918" i="1"/>
  <c r="G1917" i="1"/>
  <c r="G1916" i="1"/>
  <c r="G1915" i="1"/>
  <c r="G1914" i="1"/>
  <c r="G1913" i="1"/>
  <c r="G1912" i="1"/>
  <c r="G1911" i="1"/>
  <c r="G1910" i="1"/>
  <c r="G1909" i="1"/>
  <c r="G1908" i="1"/>
  <c r="G1907" i="1"/>
  <c r="G1906" i="1"/>
  <c r="G1905" i="1"/>
  <c r="G1904" i="1"/>
  <c r="G1903" i="1"/>
  <c r="G1902" i="1"/>
  <c r="G1901" i="1"/>
  <c r="G1900" i="1"/>
  <c r="G1899" i="1"/>
  <c r="G1898" i="1"/>
  <c r="G1897" i="1"/>
  <c r="G1896" i="1"/>
  <c r="G1895" i="1"/>
  <c r="G1894" i="1"/>
  <c r="G1893" i="1"/>
  <c r="G1892" i="1"/>
  <c r="G1891" i="1"/>
  <c r="G1890" i="1"/>
  <c r="G1889" i="1"/>
  <c r="G1888" i="1"/>
  <c r="G1887" i="1"/>
  <c r="G1886" i="1"/>
  <c r="G1885" i="1"/>
  <c r="G1884" i="1"/>
  <c r="G1883" i="1"/>
  <c r="G1882" i="1"/>
  <c r="G1881" i="1"/>
  <c r="G1880" i="1"/>
  <c r="F1848" i="1"/>
  <c r="E1848" i="1"/>
  <c r="G1877" i="1"/>
  <c r="G1848" i="1" s="1"/>
  <c r="G1876" i="1"/>
  <c r="G1875" i="1"/>
  <c r="G1874" i="1"/>
  <c r="G1873" i="1"/>
  <c r="G1872" i="1"/>
  <c r="G1871" i="1"/>
  <c r="G1870" i="1"/>
  <c r="G1869" i="1"/>
  <c r="G1868" i="1"/>
  <c r="G1867" i="1"/>
  <c r="G1866" i="1"/>
  <c r="G1865" i="1"/>
  <c r="G1864" i="1"/>
  <c r="G1863" i="1"/>
  <c r="G1862" i="1"/>
  <c r="G1861" i="1"/>
  <c r="G1860" i="1"/>
  <c r="G1859" i="1"/>
  <c r="G1858" i="1"/>
  <c r="G1857" i="1"/>
  <c r="G1856" i="1"/>
  <c r="G1855" i="1"/>
  <c r="G1854" i="1"/>
  <c r="G1853" i="1"/>
  <c r="G1852" i="1"/>
  <c r="G1851" i="1"/>
  <c r="G1850" i="1"/>
  <c r="G1849" i="1"/>
  <c r="F1746" i="1"/>
  <c r="E1746" i="1"/>
  <c r="G1845" i="1"/>
  <c r="G1746" i="1" s="1"/>
  <c r="F1831" i="1"/>
  <c r="E1831" i="1"/>
  <c r="G1843" i="1"/>
  <c r="G1831" i="1" s="1"/>
  <c r="G1842" i="1"/>
  <c r="G1841" i="1"/>
  <c r="G1840" i="1"/>
  <c r="G1839" i="1"/>
  <c r="G1838" i="1"/>
  <c r="G1837" i="1"/>
  <c r="G1836" i="1"/>
  <c r="G1835" i="1"/>
  <c r="G1834" i="1"/>
  <c r="G1833" i="1"/>
  <c r="G1832" i="1"/>
  <c r="F1814" i="1"/>
  <c r="E1814" i="1"/>
  <c r="G1829" i="1"/>
  <c r="G1814" i="1" s="1"/>
  <c r="G1828" i="1"/>
  <c r="G1827" i="1"/>
  <c r="G1826" i="1"/>
  <c r="G1825" i="1"/>
  <c r="G1824" i="1"/>
  <c r="G1823" i="1"/>
  <c r="G1822" i="1"/>
  <c r="G1821" i="1"/>
  <c r="G1820" i="1"/>
  <c r="G1819" i="1"/>
  <c r="G1818" i="1"/>
  <c r="G1817" i="1"/>
  <c r="G1816" i="1"/>
  <c r="G1815" i="1"/>
  <c r="F1747" i="1"/>
  <c r="E1747" i="1"/>
  <c r="G1812" i="1"/>
  <c r="G1747" i="1" s="1"/>
  <c r="G1811" i="1"/>
  <c r="G1810" i="1"/>
  <c r="G1809" i="1"/>
  <c r="G1808" i="1"/>
  <c r="G1807" i="1"/>
  <c r="G1806" i="1"/>
  <c r="G1805" i="1"/>
  <c r="G1804" i="1"/>
  <c r="G1803" i="1"/>
  <c r="G1802" i="1"/>
  <c r="G1801" i="1"/>
  <c r="G1800" i="1"/>
  <c r="G1799" i="1"/>
  <c r="G1798" i="1"/>
  <c r="G1797" i="1"/>
  <c r="G1796" i="1"/>
  <c r="G1795" i="1"/>
  <c r="G1794" i="1"/>
  <c r="G1793" i="1"/>
  <c r="G1792" i="1"/>
  <c r="G1791" i="1"/>
  <c r="G1790" i="1"/>
  <c r="G1789" i="1"/>
  <c r="G1788" i="1"/>
  <c r="G1787" i="1"/>
  <c r="G1786" i="1"/>
  <c r="G1785" i="1"/>
  <c r="G1784" i="1"/>
  <c r="G1783" i="1"/>
  <c r="G1782" i="1"/>
  <c r="G1781" i="1"/>
  <c r="G1780" i="1"/>
  <c r="G1779" i="1"/>
  <c r="G1778" i="1"/>
  <c r="G1777" i="1"/>
  <c r="G1776" i="1"/>
  <c r="G1775" i="1"/>
  <c r="G1774" i="1"/>
  <c r="G1773" i="1"/>
  <c r="G1772" i="1"/>
  <c r="G1771" i="1"/>
  <c r="G1770" i="1"/>
  <c r="G1769" i="1"/>
  <c r="G1768" i="1"/>
  <c r="G1767" i="1"/>
  <c r="G1766" i="1"/>
  <c r="G1765" i="1"/>
  <c r="G1764" i="1"/>
  <c r="G1763" i="1"/>
  <c r="G1762" i="1"/>
  <c r="G1761" i="1"/>
  <c r="G1760" i="1"/>
  <c r="G1759" i="1"/>
  <c r="G1758" i="1"/>
  <c r="G1757" i="1"/>
  <c r="G1756" i="1"/>
  <c r="G1755" i="1"/>
  <c r="G1754" i="1"/>
  <c r="G1753" i="1"/>
  <c r="G1752" i="1"/>
  <c r="G1751" i="1"/>
  <c r="G1750" i="1"/>
  <c r="G1749" i="1"/>
  <c r="G1748" i="1"/>
  <c r="F1092" i="1"/>
  <c r="E1092" i="1"/>
  <c r="G1744" i="1"/>
  <c r="G1092" i="1" s="1"/>
  <c r="G1743" i="1"/>
  <c r="F1702" i="1"/>
  <c r="E1702" i="1"/>
  <c r="G1741" i="1"/>
  <c r="G1702" i="1" s="1"/>
  <c r="G1740" i="1"/>
  <c r="G1739" i="1"/>
  <c r="G1738" i="1"/>
  <c r="G1737" i="1"/>
  <c r="G1736" i="1"/>
  <c r="G1735" i="1"/>
  <c r="G1734" i="1"/>
  <c r="G1733" i="1"/>
  <c r="G1732" i="1"/>
  <c r="G1731" i="1"/>
  <c r="G1730" i="1"/>
  <c r="G1729" i="1"/>
  <c r="G1728" i="1"/>
  <c r="G1727" i="1"/>
  <c r="G1726" i="1"/>
  <c r="G1725" i="1"/>
  <c r="G1724" i="1"/>
  <c r="G1723" i="1"/>
  <c r="G1722" i="1"/>
  <c r="G1721" i="1"/>
  <c r="G1720" i="1"/>
  <c r="G1719" i="1"/>
  <c r="G1718" i="1"/>
  <c r="G1717" i="1"/>
  <c r="G1716" i="1"/>
  <c r="G1715" i="1"/>
  <c r="G1714" i="1"/>
  <c r="G1713" i="1"/>
  <c r="G1712" i="1"/>
  <c r="G1711" i="1"/>
  <c r="G1710" i="1"/>
  <c r="G1709" i="1"/>
  <c r="G1708" i="1"/>
  <c r="G1707" i="1"/>
  <c r="G1706" i="1"/>
  <c r="G1705" i="1"/>
  <c r="G1704" i="1"/>
  <c r="G1703" i="1"/>
  <c r="F1690" i="1"/>
  <c r="E1690" i="1"/>
  <c r="G1700" i="1"/>
  <c r="G1690" i="1" s="1"/>
  <c r="G1699" i="1"/>
  <c r="G1698" i="1"/>
  <c r="G1697" i="1"/>
  <c r="G1696" i="1"/>
  <c r="G1695" i="1"/>
  <c r="G1694" i="1"/>
  <c r="G1693" i="1"/>
  <c r="G1692" i="1"/>
  <c r="G1691" i="1"/>
  <c r="F1655" i="1"/>
  <c r="E1655" i="1"/>
  <c r="G1688" i="1"/>
  <c r="G1655" i="1" s="1"/>
  <c r="G1687" i="1"/>
  <c r="G1686" i="1"/>
  <c r="G1685" i="1"/>
  <c r="G1684" i="1"/>
  <c r="G1683" i="1"/>
  <c r="G1682" i="1"/>
  <c r="G1681" i="1"/>
  <c r="G1680" i="1"/>
  <c r="G1679" i="1"/>
  <c r="G1678" i="1"/>
  <c r="G1677" i="1"/>
  <c r="G1676" i="1"/>
  <c r="G1675" i="1"/>
  <c r="G1674" i="1"/>
  <c r="G1673" i="1"/>
  <c r="G1672" i="1"/>
  <c r="G1671" i="1"/>
  <c r="G1670" i="1"/>
  <c r="G1669" i="1"/>
  <c r="G1668" i="1"/>
  <c r="G1667" i="1"/>
  <c r="G1666" i="1"/>
  <c r="G1665" i="1"/>
  <c r="G1664" i="1"/>
  <c r="G1663" i="1"/>
  <c r="G1662" i="1"/>
  <c r="G1661" i="1"/>
  <c r="G1660" i="1"/>
  <c r="G1659" i="1"/>
  <c r="G1658" i="1"/>
  <c r="G1657" i="1"/>
  <c r="G1656" i="1"/>
  <c r="F1530" i="1"/>
  <c r="E1530" i="1"/>
  <c r="G1653" i="1"/>
  <c r="G1530" i="1" s="1"/>
  <c r="G1652" i="1"/>
  <c r="G1651" i="1"/>
  <c r="G1650" i="1"/>
  <c r="G1649" i="1"/>
  <c r="G1648" i="1"/>
  <c r="G1647" i="1"/>
  <c r="G1646" i="1"/>
  <c r="G1645" i="1"/>
  <c r="G1644" i="1"/>
  <c r="G1643" i="1"/>
  <c r="G1642" i="1"/>
  <c r="G1641" i="1"/>
  <c r="G1640" i="1"/>
  <c r="G1639" i="1"/>
  <c r="G1638" i="1"/>
  <c r="G1637" i="1"/>
  <c r="G1636" i="1"/>
  <c r="G1635" i="1"/>
  <c r="G1634" i="1"/>
  <c r="G1633" i="1"/>
  <c r="G1632" i="1"/>
  <c r="G1631" i="1"/>
  <c r="G1630" i="1"/>
  <c r="G1629" i="1"/>
  <c r="G1628" i="1"/>
  <c r="G1627" i="1"/>
  <c r="G1626" i="1"/>
  <c r="G1625" i="1"/>
  <c r="G1624" i="1"/>
  <c r="G1623" i="1"/>
  <c r="G1622" i="1"/>
  <c r="G1621" i="1"/>
  <c r="G1620" i="1"/>
  <c r="G1619" i="1"/>
  <c r="G1618" i="1"/>
  <c r="G1617" i="1"/>
  <c r="G1616" i="1"/>
  <c r="G1615" i="1"/>
  <c r="G1614" i="1"/>
  <c r="G1613" i="1"/>
  <c r="G1612" i="1"/>
  <c r="G1611" i="1"/>
  <c r="G1610" i="1"/>
  <c r="G1609" i="1"/>
  <c r="G1608" i="1"/>
  <c r="G1607" i="1"/>
  <c r="G1606" i="1"/>
  <c r="G1605" i="1"/>
  <c r="G1604" i="1"/>
  <c r="G1603" i="1"/>
  <c r="G1602" i="1"/>
  <c r="G1601" i="1"/>
  <c r="G1600" i="1"/>
  <c r="G1599" i="1"/>
  <c r="G1598" i="1"/>
  <c r="G1597" i="1"/>
  <c r="G1596" i="1"/>
  <c r="G1595" i="1"/>
  <c r="G1594" i="1"/>
  <c r="G1593" i="1"/>
  <c r="G1592" i="1"/>
  <c r="G1591" i="1"/>
  <c r="G1590" i="1"/>
  <c r="G1589" i="1"/>
  <c r="G1588" i="1"/>
  <c r="G1587" i="1"/>
  <c r="G1586" i="1"/>
  <c r="G1585" i="1"/>
  <c r="G1584" i="1"/>
  <c r="G1583" i="1"/>
  <c r="G1582" i="1"/>
  <c r="G1581" i="1"/>
  <c r="G1580" i="1"/>
  <c r="G1579" i="1"/>
  <c r="G1578" i="1"/>
  <c r="G1577" i="1"/>
  <c r="G1576" i="1"/>
  <c r="G1575" i="1"/>
  <c r="G1574" i="1"/>
  <c r="G1573" i="1"/>
  <c r="G1572" i="1"/>
  <c r="G1571" i="1"/>
  <c r="G1570" i="1"/>
  <c r="G1569" i="1"/>
  <c r="G1568" i="1"/>
  <c r="G1567" i="1"/>
  <c r="G1566" i="1"/>
  <c r="G1565" i="1"/>
  <c r="G1564" i="1"/>
  <c r="G1563" i="1"/>
  <c r="G1562" i="1"/>
  <c r="G1561" i="1"/>
  <c r="G1560" i="1"/>
  <c r="G1559" i="1"/>
  <c r="G1558" i="1"/>
  <c r="G1557" i="1"/>
  <c r="G1556" i="1"/>
  <c r="G1555" i="1"/>
  <c r="G1554" i="1"/>
  <c r="G1553" i="1"/>
  <c r="G1552" i="1"/>
  <c r="G1551" i="1"/>
  <c r="G1550" i="1"/>
  <c r="G1549" i="1"/>
  <c r="G1548" i="1"/>
  <c r="G1547" i="1"/>
  <c r="G1546" i="1"/>
  <c r="G1545" i="1"/>
  <c r="G1544" i="1"/>
  <c r="G1543" i="1"/>
  <c r="G1542" i="1"/>
  <c r="G1541" i="1"/>
  <c r="G1540" i="1"/>
  <c r="G1539" i="1"/>
  <c r="G1538" i="1"/>
  <c r="G1537" i="1"/>
  <c r="G1536" i="1"/>
  <c r="G1535" i="1"/>
  <c r="G1534" i="1"/>
  <c r="G1533" i="1"/>
  <c r="G1532" i="1"/>
  <c r="G1531" i="1"/>
  <c r="F1485" i="1"/>
  <c r="E1485" i="1"/>
  <c r="G1528" i="1"/>
  <c r="G1485" i="1" s="1"/>
  <c r="G1527" i="1"/>
  <c r="G1526" i="1"/>
  <c r="G1525" i="1"/>
  <c r="G1524" i="1"/>
  <c r="G1523" i="1"/>
  <c r="G1522" i="1"/>
  <c r="G1521" i="1"/>
  <c r="G1520" i="1"/>
  <c r="G1519" i="1"/>
  <c r="G1518" i="1"/>
  <c r="G1517" i="1"/>
  <c r="G1516" i="1"/>
  <c r="G1515" i="1"/>
  <c r="G1514" i="1"/>
  <c r="G1513" i="1"/>
  <c r="G1512" i="1"/>
  <c r="G1511" i="1"/>
  <c r="G1510" i="1"/>
  <c r="G1509" i="1"/>
  <c r="G1508" i="1"/>
  <c r="G1507" i="1"/>
  <c r="G1506" i="1"/>
  <c r="G1505" i="1"/>
  <c r="G1504" i="1"/>
  <c r="G1503" i="1"/>
  <c r="G1502" i="1"/>
  <c r="G1501" i="1"/>
  <c r="G1500" i="1"/>
  <c r="G1499" i="1"/>
  <c r="G1498" i="1"/>
  <c r="G1497" i="1"/>
  <c r="G1496" i="1"/>
  <c r="G1495" i="1"/>
  <c r="G1494" i="1"/>
  <c r="G1493" i="1"/>
  <c r="G1492" i="1"/>
  <c r="G1491" i="1"/>
  <c r="G1490" i="1"/>
  <c r="G1489" i="1"/>
  <c r="G1488" i="1"/>
  <c r="G1487" i="1"/>
  <c r="G1486" i="1"/>
  <c r="E1324" i="1"/>
  <c r="G1482" i="1"/>
  <c r="G1481" i="1"/>
  <c r="G1480" i="1"/>
  <c r="G1479" i="1"/>
  <c r="G1478" i="1"/>
  <c r="G1477" i="1"/>
  <c r="G1476" i="1"/>
  <c r="G1475" i="1"/>
  <c r="G1474" i="1"/>
  <c r="G1473" i="1"/>
  <c r="G1472" i="1"/>
  <c r="G1471" i="1"/>
  <c r="G1470" i="1"/>
  <c r="G1469" i="1"/>
  <c r="G1468" i="1"/>
  <c r="G1467" i="1"/>
  <c r="G1466" i="1"/>
  <c r="G1465" i="1"/>
  <c r="G1464" i="1"/>
  <c r="G1463" i="1"/>
  <c r="G1462" i="1"/>
  <c r="G1461" i="1"/>
  <c r="G1460" i="1"/>
  <c r="G1459" i="1"/>
  <c r="G1458" i="1"/>
  <c r="G1457" i="1"/>
  <c r="G1456" i="1"/>
  <c r="G1455" i="1"/>
  <c r="G1454" i="1"/>
  <c r="G1453" i="1"/>
  <c r="G1452" i="1"/>
  <c r="G1451" i="1"/>
  <c r="G1450" i="1"/>
  <c r="G1449" i="1"/>
  <c r="G1448" i="1"/>
  <c r="G1447" i="1"/>
  <c r="G1446" i="1"/>
  <c r="G1445" i="1"/>
  <c r="G1444" i="1"/>
  <c r="G1443" i="1"/>
  <c r="G1442" i="1"/>
  <c r="G1441" i="1"/>
  <c r="G1440" i="1"/>
  <c r="G1439" i="1"/>
  <c r="G1438" i="1"/>
  <c r="G1437" i="1"/>
  <c r="G1436" i="1"/>
  <c r="G1435" i="1"/>
  <c r="G1434" i="1"/>
  <c r="G1433" i="1"/>
  <c r="G1432" i="1"/>
  <c r="G1431" i="1"/>
  <c r="G1430" i="1"/>
  <c r="G1429" i="1"/>
  <c r="G1428" i="1"/>
  <c r="G1427" i="1"/>
  <c r="G1426" i="1"/>
  <c r="G1425" i="1"/>
  <c r="G1424" i="1"/>
  <c r="G1423" i="1"/>
  <c r="G1422" i="1"/>
  <c r="G1421" i="1"/>
  <c r="G1420" i="1"/>
  <c r="G1419" i="1"/>
  <c r="G1418" i="1"/>
  <c r="G1417" i="1"/>
  <c r="G1416" i="1"/>
  <c r="G1415" i="1"/>
  <c r="G1414" i="1"/>
  <c r="G1413" i="1"/>
  <c r="G1412" i="1"/>
  <c r="G1411" i="1"/>
  <c r="G1410" i="1"/>
  <c r="G1409" i="1"/>
  <c r="G1408" i="1"/>
  <c r="G1407" i="1"/>
  <c r="G1406" i="1"/>
  <c r="G1405" i="1"/>
  <c r="G1404" i="1"/>
  <c r="G1403" i="1"/>
  <c r="G1402" i="1"/>
  <c r="G1401" i="1"/>
  <c r="G1400" i="1"/>
  <c r="G1399" i="1"/>
  <c r="G1398" i="1"/>
  <c r="G1397" i="1"/>
  <c r="G1396" i="1"/>
  <c r="G1395" i="1"/>
  <c r="G1394" i="1"/>
  <c r="G1393" i="1"/>
  <c r="G1392" i="1"/>
  <c r="G1391" i="1"/>
  <c r="G1390" i="1"/>
  <c r="G1389" i="1"/>
  <c r="G1388" i="1"/>
  <c r="G1387" i="1"/>
  <c r="G1386" i="1"/>
  <c r="G1385" i="1"/>
  <c r="G1384" i="1"/>
  <c r="G1383" i="1"/>
  <c r="G1382" i="1"/>
  <c r="G1381" i="1"/>
  <c r="G1380" i="1"/>
  <c r="G1379" i="1"/>
  <c r="G1378" i="1"/>
  <c r="G1377" i="1"/>
  <c r="G1376" i="1"/>
  <c r="G1375" i="1"/>
  <c r="G1374" i="1"/>
  <c r="G1373" i="1"/>
  <c r="G1372" i="1"/>
  <c r="G1371" i="1"/>
  <c r="G1370" i="1"/>
  <c r="G1369" i="1"/>
  <c r="G1368" i="1"/>
  <c r="G1367" i="1"/>
  <c r="G1366" i="1"/>
  <c r="G1365" i="1"/>
  <c r="G1364" i="1"/>
  <c r="G1363" i="1"/>
  <c r="G1362" i="1"/>
  <c r="G1361" i="1"/>
  <c r="G1360" i="1"/>
  <c r="G1359" i="1"/>
  <c r="G1358" i="1"/>
  <c r="G1357" i="1"/>
  <c r="G1356" i="1"/>
  <c r="G1355" i="1"/>
  <c r="G1354" i="1"/>
  <c r="G1353" i="1"/>
  <c r="G1352" i="1"/>
  <c r="G1351" i="1"/>
  <c r="G1350" i="1"/>
  <c r="G1349" i="1"/>
  <c r="G1348" i="1"/>
  <c r="G1347" i="1"/>
  <c r="G1346" i="1"/>
  <c r="G1345" i="1"/>
  <c r="G1344" i="1"/>
  <c r="G1343" i="1"/>
  <c r="G1342" i="1"/>
  <c r="G1341" i="1"/>
  <c r="G1340" i="1"/>
  <c r="G1339" i="1"/>
  <c r="G1338" i="1"/>
  <c r="G1337" i="1"/>
  <c r="G1336" i="1"/>
  <c r="G1335" i="1"/>
  <c r="G1334" i="1"/>
  <c r="G1333" i="1"/>
  <c r="G1332" i="1"/>
  <c r="G1331" i="1"/>
  <c r="G1330" i="1"/>
  <c r="G1329" i="1"/>
  <c r="G1328" i="1"/>
  <c r="G1327" i="1"/>
  <c r="G1326" i="1"/>
  <c r="G1325" i="1"/>
  <c r="F1299" i="1"/>
  <c r="E1299" i="1"/>
  <c r="G1322" i="1"/>
  <c r="G1299" i="1" s="1"/>
  <c r="G1321" i="1"/>
  <c r="G1320" i="1"/>
  <c r="G1319" i="1"/>
  <c r="G1318" i="1"/>
  <c r="G1317" i="1"/>
  <c r="G1316" i="1"/>
  <c r="G1315" i="1"/>
  <c r="G1314" i="1"/>
  <c r="G1313" i="1"/>
  <c r="G1312" i="1"/>
  <c r="G1311" i="1"/>
  <c r="G1310" i="1"/>
  <c r="G1309" i="1"/>
  <c r="G1308" i="1"/>
  <c r="G1307" i="1"/>
  <c r="G1306" i="1"/>
  <c r="G1305" i="1"/>
  <c r="G1304" i="1"/>
  <c r="G1303" i="1"/>
  <c r="G1302" i="1"/>
  <c r="G1301" i="1"/>
  <c r="G1300" i="1"/>
  <c r="F1274" i="1"/>
  <c r="E1274" i="1"/>
  <c r="G1297" i="1"/>
  <c r="G1274" i="1" s="1"/>
  <c r="G1296" i="1"/>
  <c r="G1295" i="1"/>
  <c r="G1294" i="1"/>
  <c r="G1293" i="1"/>
  <c r="G1292" i="1"/>
  <c r="G1291" i="1"/>
  <c r="G1290" i="1"/>
  <c r="G1289" i="1"/>
  <c r="G1288" i="1"/>
  <c r="G1287" i="1"/>
  <c r="G1286" i="1"/>
  <c r="G1285" i="1"/>
  <c r="G1284" i="1"/>
  <c r="G1283" i="1"/>
  <c r="G1282" i="1"/>
  <c r="G1281" i="1"/>
  <c r="G1280" i="1"/>
  <c r="G1279" i="1"/>
  <c r="G1278" i="1"/>
  <c r="G1277" i="1"/>
  <c r="G1276" i="1"/>
  <c r="G1275" i="1"/>
  <c r="F1134" i="1"/>
  <c r="E1134" i="1"/>
  <c r="G1272" i="1"/>
  <c r="G1134" i="1" s="1"/>
  <c r="G1271" i="1"/>
  <c r="G1270" i="1"/>
  <c r="G1269" i="1"/>
  <c r="G1268" i="1"/>
  <c r="G1267" i="1"/>
  <c r="G1266" i="1"/>
  <c r="G1265" i="1"/>
  <c r="G1264" i="1"/>
  <c r="G1263" i="1"/>
  <c r="G1262" i="1"/>
  <c r="G1261" i="1"/>
  <c r="G1260" i="1"/>
  <c r="G1259" i="1"/>
  <c r="G1258" i="1"/>
  <c r="G1257" i="1"/>
  <c r="G1256" i="1"/>
  <c r="G1255" i="1"/>
  <c r="G1254" i="1"/>
  <c r="G1253" i="1"/>
  <c r="G1252" i="1"/>
  <c r="G1251" i="1"/>
  <c r="G1250" i="1"/>
  <c r="G1249" i="1"/>
  <c r="G1248" i="1"/>
  <c r="G1247" i="1"/>
  <c r="G1246" i="1"/>
  <c r="G1245" i="1"/>
  <c r="G1244" i="1"/>
  <c r="G1243" i="1"/>
  <c r="G1242" i="1"/>
  <c r="G1241" i="1"/>
  <c r="G1240" i="1"/>
  <c r="G1239" i="1"/>
  <c r="G1238" i="1"/>
  <c r="G1237" i="1"/>
  <c r="G1236" i="1"/>
  <c r="G1235" i="1"/>
  <c r="G1234" i="1"/>
  <c r="G1233" i="1"/>
  <c r="G1232" i="1"/>
  <c r="G1231" i="1"/>
  <c r="G1230" i="1"/>
  <c r="G1229" i="1"/>
  <c r="G1228" i="1"/>
  <c r="G1227" i="1"/>
  <c r="G1226" i="1"/>
  <c r="G1225" i="1"/>
  <c r="G1224" i="1"/>
  <c r="G1223" i="1"/>
  <c r="G1222" i="1"/>
  <c r="G1221" i="1"/>
  <c r="G1220" i="1"/>
  <c r="G1219" i="1"/>
  <c r="G1218" i="1"/>
  <c r="G1217" i="1"/>
  <c r="G1216" i="1"/>
  <c r="G1215" i="1"/>
  <c r="G1214" i="1"/>
  <c r="G1213" i="1"/>
  <c r="G1212" i="1"/>
  <c r="G1211" i="1"/>
  <c r="G1210" i="1"/>
  <c r="G1209" i="1"/>
  <c r="G1208" i="1"/>
  <c r="G1207" i="1"/>
  <c r="G1206" i="1"/>
  <c r="G1205" i="1"/>
  <c r="G1204" i="1"/>
  <c r="G1203" i="1"/>
  <c r="G1202" i="1"/>
  <c r="G1201" i="1"/>
  <c r="G1200" i="1"/>
  <c r="G1199" i="1"/>
  <c r="G1198" i="1"/>
  <c r="G1197" i="1"/>
  <c r="G1196" i="1"/>
  <c r="G1195" i="1"/>
  <c r="G1194" i="1"/>
  <c r="G1193" i="1"/>
  <c r="G1192" i="1"/>
  <c r="G1191" i="1"/>
  <c r="G1190" i="1"/>
  <c r="G1189" i="1"/>
  <c r="G1188" i="1"/>
  <c r="G1187" i="1"/>
  <c r="G1186" i="1"/>
  <c r="G1185" i="1"/>
  <c r="G1184" i="1"/>
  <c r="G1183" i="1"/>
  <c r="G1182" i="1"/>
  <c r="G1181" i="1"/>
  <c r="G1180" i="1"/>
  <c r="G1179" i="1"/>
  <c r="G1178" i="1"/>
  <c r="G1177" i="1"/>
  <c r="G1176" i="1"/>
  <c r="G1175" i="1"/>
  <c r="G1174" i="1"/>
  <c r="G1173" i="1"/>
  <c r="G1172" i="1"/>
  <c r="G1171" i="1"/>
  <c r="G1170" i="1"/>
  <c r="G1169" i="1"/>
  <c r="G1168" i="1"/>
  <c r="G1167" i="1"/>
  <c r="G1166" i="1"/>
  <c r="G1165" i="1"/>
  <c r="G1164" i="1"/>
  <c r="G1163" i="1"/>
  <c r="G1162" i="1"/>
  <c r="G1161" i="1"/>
  <c r="G1160" i="1"/>
  <c r="G1159" i="1"/>
  <c r="G1158" i="1"/>
  <c r="G1157" i="1"/>
  <c r="G1156" i="1"/>
  <c r="G1155" i="1"/>
  <c r="G1154" i="1"/>
  <c r="G1153" i="1"/>
  <c r="G1152" i="1"/>
  <c r="G1151" i="1"/>
  <c r="G1150" i="1"/>
  <c r="G1149" i="1"/>
  <c r="G1148" i="1"/>
  <c r="G1147" i="1"/>
  <c r="G1146" i="1"/>
  <c r="G1145" i="1"/>
  <c r="G1144" i="1"/>
  <c r="G1143" i="1"/>
  <c r="G1142" i="1"/>
  <c r="G1141" i="1"/>
  <c r="G1140" i="1"/>
  <c r="G1139" i="1"/>
  <c r="G1138" i="1"/>
  <c r="G1137" i="1"/>
  <c r="G1136" i="1"/>
  <c r="G1135" i="1"/>
  <c r="F1117" i="1"/>
  <c r="E1117" i="1"/>
  <c r="G1132" i="1"/>
  <c r="G1117" i="1" s="1"/>
  <c r="G1131" i="1"/>
  <c r="G1130" i="1"/>
  <c r="G1129" i="1"/>
  <c r="G1128" i="1"/>
  <c r="G1127" i="1"/>
  <c r="G1126" i="1"/>
  <c r="G1125" i="1"/>
  <c r="G1124" i="1"/>
  <c r="G1123" i="1"/>
  <c r="G1122" i="1"/>
  <c r="G1121" i="1"/>
  <c r="G1120" i="1"/>
  <c r="G1119" i="1"/>
  <c r="G1118" i="1"/>
  <c r="F1105" i="1"/>
  <c r="E1105" i="1"/>
  <c r="G1115" i="1"/>
  <c r="G1105" i="1" s="1"/>
  <c r="G1114" i="1"/>
  <c r="G1113" i="1"/>
  <c r="G1112" i="1"/>
  <c r="G1111" i="1"/>
  <c r="G1110" i="1"/>
  <c r="G1109" i="1"/>
  <c r="G1108" i="1"/>
  <c r="G1107" i="1"/>
  <c r="G1106" i="1"/>
  <c r="F1093" i="1"/>
  <c r="E1093" i="1"/>
  <c r="G1103" i="1"/>
  <c r="G1093" i="1" s="1"/>
  <c r="G1102" i="1"/>
  <c r="G1101" i="1"/>
  <c r="G1100" i="1"/>
  <c r="G1099" i="1"/>
  <c r="G1098" i="1"/>
  <c r="G1097" i="1"/>
  <c r="G1096" i="1"/>
  <c r="G1095" i="1"/>
  <c r="G1094" i="1"/>
  <c r="F638" i="1"/>
  <c r="E638" i="1"/>
  <c r="G1090" i="1"/>
  <c r="G638" i="1" s="1"/>
  <c r="F1067" i="1"/>
  <c r="E1067" i="1"/>
  <c r="G1088" i="1"/>
  <c r="G1067" i="1" s="1"/>
  <c r="G1087" i="1"/>
  <c r="G1086" i="1"/>
  <c r="G1085" i="1"/>
  <c r="G1084" i="1"/>
  <c r="G1083" i="1"/>
  <c r="G1082" i="1"/>
  <c r="G1081" i="1"/>
  <c r="G1080" i="1"/>
  <c r="G1079" i="1"/>
  <c r="G1078" i="1"/>
  <c r="G1077" i="1"/>
  <c r="G1076" i="1"/>
  <c r="G1075" i="1"/>
  <c r="G1074" i="1"/>
  <c r="G1073" i="1"/>
  <c r="G1072" i="1"/>
  <c r="G1071" i="1"/>
  <c r="G1070" i="1"/>
  <c r="G1069" i="1"/>
  <c r="G1068" i="1"/>
  <c r="F1023" i="1"/>
  <c r="E1023" i="1"/>
  <c r="G1065" i="1"/>
  <c r="G1023" i="1" s="1"/>
  <c r="G1064" i="1"/>
  <c r="G1063" i="1"/>
  <c r="G1062" i="1"/>
  <c r="G1061" i="1"/>
  <c r="G1060" i="1"/>
  <c r="G1059" i="1"/>
  <c r="G1058" i="1"/>
  <c r="G1057" i="1"/>
  <c r="G1056" i="1"/>
  <c r="G1055" i="1"/>
  <c r="G1054" i="1"/>
  <c r="G1053" i="1"/>
  <c r="G1052" i="1"/>
  <c r="G1051" i="1"/>
  <c r="G1050" i="1"/>
  <c r="G1049" i="1"/>
  <c r="G1048" i="1"/>
  <c r="G1047" i="1"/>
  <c r="G1046" i="1"/>
  <c r="G1045" i="1"/>
  <c r="G1044" i="1"/>
  <c r="G1043" i="1"/>
  <c r="G1042" i="1"/>
  <c r="G1041" i="1"/>
  <c r="G1040" i="1"/>
  <c r="G1039" i="1"/>
  <c r="G1038" i="1"/>
  <c r="G1037" i="1"/>
  <c r="G1036" i="1"/>
  <c r="G1035" i="1"/>
  <c r="G1034" i="1"/>
  <c r="G1033" i="1"/>
  <c r="G1032" i="1"/>
  <c r="G1031" i="1"/>
  <c r="G1030" i="1"/>
  <c r="G1029" i="1"/>
  <c r="G1028" i="1"/>
  <c r="G1027" i="1"/>
  <c r="G1026" i="1"/>
  <c r="G1025" i="1"/>
  <c r="G1024" i="1"/>
  <c r="F1015" i="1"/>
  <c r="E1015" i="1"/>
  <c r="G1021" i="1"/>
  <c r="G1015" i="1" s="1"/>
  <c r="G1020" i="1"/>
  <c r="G1019" i="1"/>
  <c r="G1018" i="1"/>
  <c r="G1017" i="1"/>
  <c r="G1016" i="1"/>
  <c r="F999" i="1"/>
  <c r="E999" i="1"/>
  <c r="G1013" i="1"/>
  <c r="G999" i="1" s="1"/>
  <c r="G1012" i="1"/>
  <c r="G1011" i="1"/>
  <c r="G1010" i="1"/>
  <c r="G1009" i="1"/>
  <c r="G1008" i="1"/>
  <c r="G1007" i="1"/>
  <c r="G1006" i="1"/>
  <c r="G1005" i="1"/>
  <c r="G1004" i="1"/>
  <c r="G1003" i="1"/>
  <c r="G1002" i="1"/>
  <c r="G1001" i="1"/>
  <c r="G1000" i="1"/>
  <c r="F896" i="1"/>
  <c r="E896" i="1"/>
  <c r="G997" i="1"/>
  <c r="G896" i="1" s="1"/>
  <c r="G996" i="1"/>
  <c r="G995" i="1"/>
  <c r="G994" i="1"/>
  <c r="G993" i="1"/>
  <c r="G992" i="1"/>
  <c r="G991" i="1"/>
  <c r="G990" i="1"/>
  <c r="G989" i="1"/>
  <c r="G988" i="1"/>
  <c r="G987" i="1"/>
  <c r="G986" i="1"/>
  <c r="G985" i="1"/>
  <c r="G984" i="1"/>
  <c r="G983" i="1"/>
  <c r="G982" i="1"/>
  <c r="G981" i="1"/>
  <c r="G980" i="1"/>
  <c r="G979" i="1"/>
  <c r="G978" i="1"/>
  <c r="G977" i="1"/>
  <c r="G976" i="1"/>
  <c r="G975" i="1"/>
  <c r="G974" i="1"/>
  <c r="G973" i="1"/>
  <c r="G972" i="1"/>
  <c r="G971" i="1"/>
  <c r="G970" i="1"/>
  <c r="G969" i="1"/>
  <c r="G968" i="1"/>
  <c r="G967" i="1"/>
  <c r="G966" i="1"/>
  <c r="G965" i="1"/>
  <c r="G964" i="1"/>
  <c r="G963" i="1"/>
  <c r="G962" i="1"/>
  <c r="G961" i="1"/>
  <c r="G960" i="1"/>
  <c r="G959" i="1"/>
  <c r="G958" i="1"/>
  <c r="G957" i="1"/>
  <c r="G956" i="1"/>
  <c r="G955" i="1"/>
  <c r="G954" i="1"/>
  <c r="G953" i="1"/>
  <c r="G952" i="1"/>
  <c r="G951" i="1"/>
  <c r="G950" i="1"/>
  <c r="G949" i="1"/>
  <c r="G948" i="1"/>
  <c r="G947" i="1"/>
  <c r="G946" i="1"/>
  <c r="G945" i="1"/>
  <c r="G944" i="1"/>
  <c r="G943" i="1"/>
  <c r="G942" i="1"/>
  <c r="G941" i="1"/>
  <c r="G940" i="1"/>
  <c r="G939" i="1"/>
  <c r="G938" i="1"/>
  <c r="G937" i="1"/>
  <c r="G936" i="1"/>
  <c r="G935" i="1"/>
  <c r="G934" i="1"/>
  <c r="G933" i="1"/>
  <c r="G932" i="1"/>
  <c r="G931" i="1"/>
  <c r="G930" i="1"/>
  <c r="G929" i="1"/>
  <c r="G928" i="1"/>
  <c r="G927" i="1"/>
  <c r="G926" i="1"/>
  <c r="G925" i="1"/>
  <c r="G924" i="1"/>
  <c r="G923" i="1"/>
  <c r="G922" i="1"/>
  <c r="G921" i="1"/>
  <c r="G920" i="1"/>
  <c r="G919" i="1"/>
  <c r="G918" i="1"/>
  <c r="G917" i="1"/>
  <c r="G916" i="1"/>
  <c r="G915" i="1"/>
  <c r="G914" i="1"/>
  <c r="G913" i="1"/>
  <c r="G912" i="1"/>
  <c r="G911" i="1"/>
  <c r="G910" i="1"/>
  <c r="G909" i="1"/>
  <c r="G908" i="1"/>
  <c r="G907" i="1"/>
  <c r="G906" i="1"/>
  <c r="G905" i="1"/>
  <c r="G904" i="1"/>
  <c r="G903" i="1"/>
  <c r="G902" i="1"/>
  <c r="G901" i="1"/>
  <c r="G900" i="1"/>
  <c r="G899" i="1"/>
  <c r="G898" i="1"/>
  <c r="G897" i="1"/>
  <c r="F799" i="1"/>
  <c r="E799" i="1"/>
  <c r="G894" i="1"/>
  <c r="G799" i="1" s="1"/>
  <c r="G893" i="1"/>
  <c r="G892" i="1"/>
  <c r="G891" i="1"/>
  <c r="G890" i="1"/>
  <c r="G889" i="1"/>
  <c r="G888" i="1"/>
  <c r="G887" i="1"/>
  <c r="G886" i="1"/>
  <c r="G885" i="1"/>
  <c r="G884" i="1"/>
  <c r="G883" i="1"/>
  <c r="G882" i="1"/>
  <c r="G881" i="1"/>
  <c r="G880" i="1"/>
  <c r="G879" i="1"/>
  <c r="G878" i="1"/>
  <c r="G877" i="1"/>
  <c r="G876" i="1"/>
  <c r="G875" i="1"/>
  <c r="G874" i="1"/>
  <c r="G873" i="1"/>
  <c r="G872" i="1"/>
  <c r="G871" i="1"/>
  <c r="G870" i="1"/>
  <c r="G869" i="1"/>
  <c r="G868" i="1"/>
  <c r="G867" i="1"/>
  <c r="G866" i="1"/>
  <c r="G865" i="1"/>
  <c r="G864" i="1"/>
  <c r="G863" i="1"/>
  <c r="G862" i="1"/>
  <c r="G861" i="1"/>
  <c r="G860" i="1"/>
  <c r="G859" i="1"/>
  <c r="G858" i="1"/>
  <c r="G857" i="1"/>
  <c r="G856" i="1"/>
  <c r="G855" i="1"/>
  <c r="G854" i="1"/>
  <c r="G853" i="1"/>
  <c r="G852" i="1"/>
  <c r="G851" i="1"/>
  <c r="G850" i="1"/>
  <c r="G849" i="1"/>
  <c r="G848" i="1"/>
  <c r="G847" i="1"/>
  <c r="G846" i="1"/>
  <c r="G845" i="1"/>
  <c r="G844" i="1"/>
  <c r="G843" i="1"/>
  <c r="G842" i="1"/>
  <c r="G841" i="1"/>
  <c r="G840" i="1"/>
  <c r="G839" i="1"/>
  <c r="G838" i="1"/>
  <c r="G837" i="1"/>
  <c r="G836" i="1"/>
  <c r="G835" i="1"/>
  <c r="G834" i="1"/>
  <c r="G833" i="1"/>
  <c r="G832" i="1"/>
  <c r="G831" i="1"/>
  <c r="G830" i="1"/>
  <c r="G829" i="1"/>
  <c r="G828" i="1"/>
  <c r="G827" i="1"/>
  <c r="G826" i="1"/>
  <c r="G825" i="1"/>
  <c r="G824" i="1"/>
  <c r="G823" i="1"/>
  <c r="G822" i="1"/>
  <c r="G821" i="1"/>
  <c r="G820" i="1"/>
  <c r="G819" i="1"/>
  <c r="G818" i="1"/>
  <c r="G817" i="1"/>
  <c r="G816" i="1"/>
  <c r="G815" i="1"/>
  <c r="G814" i="1"/>
  <c r="G813" i="1"/>
  <c r="G812" i="1"/>
  <c r="G811" i="1"/>
  <c r="G810" i="1"/>
  <c r="G809" i="1"/>
  <c r="G808" i="1"/>
  <c r="G807" i="1"/>
  <c r="G806" i="1"/>
  <c r="G805" i="1"/>
  <c r="G804" i="1"/>
  <c r="G803" i="1"/>
  <c r="G802" i="1"/>
  <c r="G801" i="1"/>
  <c r="G800" i="1"/>
  <c r="F715" i="1"/>
  <c r="E715" i="1"/>
  <c r="G797" i="1"/>
  <c r="G715" i="1" s="1"/>
  <c r="G796" i="1"/>
  <c r="G795" i="1"/>
  <c r="G794" i="1"/>
  <c r="G793" i="1"/>
  <c r="G792" i="1"/>
  <c r="G791" i="1"/>
  <c r="G790" i="1"/>
  <c r="G789" i="1"/>
  <c r="G788" i="1"/>
  <c r="G787" i="1"/>
  <c r="G786" i="1"/>
  <c r="G785" i="1"/>
  <c r="G784" i="1"/>
  <c r="G783" i="1"/>
  <c r="G782" i="1"/>
  <c r="G781" i="1"/>
  <c r="G780" i="1"/>
  <c r="G779" i="1"/>
  <c r="G778" i="1"/>
  <c r="G777" i="1"/>
  <c r="G776" i="1"/>
  <c r="G775" i="1"/>
  <c r="G774" i="1"/>
  <c r="G773" i="1"/>
  <c r="G772" i="1"/>
  <c r="G771" i="1"/>
  <c r="G770" i="1"/>
  <c r="G769" i="1"/>
  <c r="G768" i="1"/>
  <c r="G767" i="1"/>
  <c r="G766" i="1"/>
  <c r="G765" i="1"/>
  <c r="G764" i="1"/>
  <c r="G763" i="1"/>
  <c r="G762" i="1"/>
  <c r="G761" i="1"/>
  <c r="G760" i="1"/>
  <c r="G759" i="1"/>
  <c r="G758" i="1"/>
  <c r="G757" i="1"/>
  <c r="G756" i="1"/>
  <c r="G755" i="1"/>
  <c r="G754" i="1"/>
  <c r="G753" i="1"/>
  <c r="G752" i="1"/>
  <c r="G751" i="1"/>
  <c r="G750" i="1"/>
  <c r="G749" i="1"/>
  <c r="G748" i="1"/>
  <c r="G747" i="1"/>
  <c r="G746" i="1"/>
  <c r="G745" i="1"/>
  <c r="G744" i="1"/>
  <c r="G743" i="1"/>
  <c r="G742" i="1"/>
  <c r="G741" i="1"/>
  <c r="G740" i="1"/>
  <c r="G739" i="1"/>
  <c r="G738" i="1"/>
  <c r="G737" i="1"/>
  <c r="G736" i="1"/>
  <c r="G735" i="1"/>
  <c r="G734" i="1"/>
  <c r="G733" i="1"/>
  <c r="G732" i="1"/>
  <c r="G731" i="1"/>
  <c r="G730" i="1"/>
  <c r="G729" i="1"/>
  <c r="G728" i="1"/>
  <c r="G727" i="1"/>
  <c r="G726" i="1"/>
  <c r="G725" i="1"/>
  <c r="G724" i="1"/>
  <c r="G723" i="1"/>
  <c r="G722" i="1"/>
  <c r="G721" i="1"/>
  <c r="G720" i="1"/>
  <c r="G719" i="1"/>
  <c r="G718" i="1"/>
  <c r="G717" i="1"/>
  <c r="G716" i="1"/>
  <c r="F639" i="1"/>
  <c r="E639" i="1"/>
  <c r="G713" i="1"/>
  <c r="G639" i="1" s="1"/>
  <c r="G712" i="1"/>
  <c r="G711" i="1"/>
  <c r="G710" i="1"/>
  <c r="G709" i="1"/>
  <c r="G708" i="1"/>
  <c r="G707" i="1"/>
  <c r="G706" i="1"/>
  <c r="G705" i="1"/>
  <c r="G704" i="1"/>
  <c r="G703" i="1"/>
  <c r="G702" i="1"/>
  <c r="G701" i="1"/>
  <c r="G700" i="1"/>
  <c r="G699" i="1"/>
  <c r="G698" i="1"/>
  <c r="G697" i="1"/>
  <c r="G696" i="1"/>
  <c r="G695" i="1"/>
  <c r="G694" i="1"/>
  <c r="G693" i="1"/>
  <c r="G692" i="1"/>
  <c r="G691" i="1"/>
  <c r="G690" i="1"/>
  <c r="G689" i="1"/>
  <c r="G688" i="1"/>
  <c r="G687" i="1"/>
  <c r="G686" i="1"/>
  <c r="G685" i="1"/>
  <c r="G684" i="1"/>
  <c r="G683" i="1"/>
  <c r="G682" i="1"/>
  <c r="G681" i="1"/>
  <c r="G680" i="1"/>
  <c r="G679" i="1"/>
  <c r="G678" i="1"/>
  <c r="G677" i="1"/>
  <c r="G676" i="1"/>
  <c r="G675" i="1"/>
  <c r="G674" i="1"/>
  <c r="G673" i="1"/>
  <c r="G672" i="1"/>
  <c r="G671" i="1"/>
  <c r="G670" i="1"/>
  <c r="G669" i="1"/>
  <c r="G668" i="1"/>
  <c r="G667" i="1"/>
  <c r="G666" i="1"/>
  <c r="G665" i="1"/>
  <c r="G664" i="1"/>
  <c r="G663" i="1"/>
  <c r="G662" i="1"/>
  <c r="G661" i="1"/>
  <c r="G660" i="1"/>
  <c r="G659" i="1"/>
  <c r="G658" i="1"/>
  <c r="G657" i="1"/>
  <c r="G656" i="1"/>
  <c r="G655" i="1"/>
  <c r="G654" i="1"/>
  <c r="G653" i="1"/>
  <c r="G652" i="1"/>
  <c r="G651" i="1"/>
  <c r="G650" i="1"/>
  <c r="G649" i="1"/>
  <c r="G648" i="1"/>
  <c r="G647" i="1"/>
  <c r="G646" i="1"/>
  <c r="G645" i="1"/>
  <c r="G644" i="1"/>
  <c r="G643" i="1"/>
  <c r="G642" i="1"/>
  <c r="G641" i="1"/>
  <c r="G640" i="1"/>
  <c r="F574" i="1"/>
  <c r="E574" i="1"/>
  <c r="G636" i="1"/>
  <c r="G574" i="1" s="1"/>
  <c r="F597" i="1"/>
  <c r="E597" i="1"/>
  <c r="G634" i="1"/>
  <c r="G597" i="1" s="1"/>
  <c r="G633" i="1"/>
  <c r="G632" i="1"/>
  <c r="G631" i="1"/>
  <c r="G630" i="1"/>
  <c r="G629" i="1"/>
  <c r="G628" i="1"/>
  <c r="G627" i="1"/>
  <c r="G626" i="1"/>
  <c r="G625" i="1"/>
  <c r="G624" i="1"/>
  <c r="G623" i="1"/>
  <c r="G622" i="1"/>
  <c r="G621" i="1"/>
  <c r="G620" i="1"/>
  <c r="G619" i="1"/>
  <c r="G618" i="1"/>
  <c r="G617" i="1"/>
  <c r="G616" i="1"/>
  <c r="G615" i="1"/>
  <c r="G614" i="1"/>
  <c r="G613" i="1"/>
  <c r="G612" i="1"/>
  <c r="G611" i="1"/>
  <c r="G610" i="1"/>
  <c r="G609" i="1"/>
  <c r="G608" i="1"/>
  <c r="G607" i="1"/>
  <c r="G606" i="1"/>
  <c r="G605" i="1"/>
  <c r="G604" i="1"/>
  <c r="G603" i="1"/>
  <c r="G602" i="1"/>
  <c r="G601" i="1"/>
  <c r="G600" i="1"/>
  <c r="G599" i="1"/>
  <c r="G598" i="1"/>
  <c r="F575" i="1"/>
  <c r="E575" i="1"/>
  <c r="G595" i="1"/>
  <c r="G575" i="1" s="1"/>
  <c r="G594" i="1"/>
  <c r="G593" i="1"/>
  <c r="G592" i="1"/>
  <c r="G591" i="1"/>
  <c r="G590" i="1"/>
  <c r="G589" i="1"/>
  <c r="G588" i="1"/>
  <c r="G587" i="1"/>
  <c r="G586" i="1"/>
  <c r="G585" i="1"/>
  <c r="G584" i="1"/>
  <c r="G583" i="1"/>
  <c r="G582" i="1"/>
  <c r="G581" i="1"/>
  <c r="G580" i="1"/>
  <c r="G579" i="1"/>
  <c r="G578" i="1"/>
  <c r="G577" i="1"/>
  <c r="G576" i="1"/>
  <c r="F5" i="1"/>
  <c r="E5" i="1"/>
  <c r="G572" i="1"/>
  <c r="G5" i="1" s="1"/>
  <c r="E562" i="1"/>
  <c r="G569" i="1"/>
  <c r="G568" i="1"/>
  <c r="G567" i="1"/>
  <c r="G566" i="1"/>
  <c r="G565" i="1"/>
  <c r="G564" i="1"/>
  <c r="G563" i="1"/>
  <c r="F546" i="1"/>
  <c r="E546" i="1"/>
  <c r="G560" i="1"/>
  <c r="G546" i="1" s="1"/>
  <c r="G559" i="1"/>
  <c r="G558" i="1"/>
  <c r="G557" i="1"/>
  <c r="G556" i="1"/>
  <c r="G555" i="1"/>
  <c r="G554" i="1"/>
  <c r="G553" i="1"/>
  <c r="G552" i="1"/>
  <c r="G551" i="1"/>
  <c r="G550" i="1"/>
  <c r="G549" i="1"/>
  <c r="G548" i="1"/>
  <c r="G547" i="1"/>
  <c r="F511" i="1"/>
  <c r="E511" i="1"/>
  <c r="G544" i="1"/>
  <c r="G511" i="1" s="1"/>
  <c r="G543" i="1"/>
  <c r="G542" i="1"/>
  <c r="G541" i="1"/>
  <c r="G540" i="1"/>
  <c r="G539" i="1"/>
  <c r="G538" i="1"/>
  <c r="G537" i="1"/>
  <c r="G536" i="1"/>
  <c r="G535" i="1"/>
  <c r="G534" i="1"/>
  <c r="G533" i="1"/>
  <c r="G532" i="1"/>
  <c r="G531" i="1"/>
  <c r="G530" i="1"/>
  <c r="G529" i="1"/>
  <c r="G528" i="1"/>
  <c r="G527" i="1"/>
  <c r="G526" i="1"/>
  <c r="G525" i="1"/>
  <c r="G524" i="1"/>
  <c r="G523" i="1"/>
  <c r="G522" i="1"/>
  <c r="G521" i="1"/>
  <c r="G520" i="1"/>
  <c r="G519" i="1"/>
  <c r="G518" i="1"/>
  <c r="G517" i="1"/>
  <c r="G516" i="1"/>
  <c r="G515" i="1"/>
  <c r="G514" i="1"/>
  <c r="G513" i="1"/>
  <c r="G512" i="1"/>
  <c r="F505" i="1"/>
  <c r="E505" i="1"/>
  <c r="G509" i="1"/>
  <c r="G505" i="1" s="1"/>
  <c r="G508" i="1"/>
  <c r="G507" i="1"/>
  <c r="G506" i="1"/>
  <c r="F474" i="1"/>
  <c r="E474" i="1"/>
  <c r="G503" i="1"/>
  <c r="G474" i="1" s="1"/>
  <c r="G502" i="1"/>
  <c r="G501" i="1"/>
  <c r="G500" i="1"/>
  <c r="G499" i="1"/>
  <c r="G498" i="1"/>
  <c r="G497" i="1"/>
  <c r="G496" i="1"/>
  <c r="G495" i="1"/>
  <c r="G494" i="1"/>
  <c r="G493" i="1"/>
  <c r="G492" i="1"/>
  <c r="G491" i="1"/>
  <c r="G490" i="1"/>
  <c r="G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G475" i="1"/>
  <c r="F441" i="1"/>
  <c r="E441" i="1"/>
  <c r="G472" i="1"/>
  <c r="G441" i="1" s="1"/>
  <c r="G471" i="1"/>
  <c r="G470" i="1"/>
  <c r="G469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F415" i="1"/>
  <c r="E415" i="1"/>
  <c r="G439" i="1"/>
  <c r="G415" i="1" s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F402" i="1"/>
  <c r="E402" i="1"/>
  <c r="G413" i="1"/>
  <c r="G402" i="1" s="1"/>
  <c r="G412" i="1"/>
  <c r="G411" i="1"/>
  <c r="G410" i="1"/>
  <c r="G409" i="1"/>
  <c r="G408" i="1"/>
  <c r="G407" i="1"/>
  <c r="G406" i="1"/>
  <c r="G405" i="1"/>
  <c r="G404" i="1"/>
  <c r="G403" i="1"/>
  <c r="F250" i="1"/>
  <c r="E250" i="1"/>
  <c r="G400" i="1"/>
  <c r="G250" i="1" s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F158" i="1"/>
  <c r="E158" i="1"/>
  <c r="G248" i="1"/>
  <c r="G158" i="1" s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F140" i="1"/>
  <c r="E140" i="1"/>
  <c r="G156" i="1"/>
  <c r="G140" i="1" s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F125" i="1"/>
  <c r="E125" i="1"/>
  <c r="G138" i="1"/>
  <c r="G125" i="1" s="1"/>
  <c r="G137" i="1"/>
  <c r="G136" i="1"/>
  <c r="G135" i="1"/>
  <c r="G134" i="1"/>
  <c r="G133" i="1"/>
  <c r="G132" i="1"/>
  <c r="G131" i="1"/>
  <c r="G130" i="1"/>
  <c r="G129" i="1"/>
  <c r="G128" i="1"/>
  <c r="G127" i="1"/>
  <c r="G126" i="1"/>
  <c r="F74" i="1"/>
  <c r="E74" i="1"/>
  <c r="G123" i="1"/>
  <c r="G74" i="1" s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F6" i="1"/>
  <c r="E6" i="1"/>
  <c r="G72" i="1"/>
  <c r="G6" i="1" s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F16" i="2" l="1"/>
  <c r="G18" i="2"/>
  <c r="G16" i="2" s="1"/>
  <c r="F50" i="2"/>
  <c r="F568" i="2"/>
  <c r="F578" i="2"/>
  <c r="G578" i="2" s="1"/>
  <c r="G570" i="2" s="1"/>
  <c r="F607" i="2"/>
  <c r="F629" i="2"/>
  <c r="G629" i="2" s="1"/>
  <c r="G625" i="2" s="1"/>
  <c r="F713" i="2"/>
  <c r="F1128" i="2"/>
  <c r="F1307" i="2"/>
  <c r="F1300" i="2" s="1"/>
  <c r="F1622" i="2"/>
  <c r="F1617" i="2" s="1"/>
  <c r="F1835" i="2"/>
  <c r="G1835" i="2" s="1"/>
  <c r="G1830" i="2" s="1"/>
  <c r="F2280" i="2"/>
  <c r="F2366" i="2"/>
  <c r="G2366" i="2" s="1"/>
  <c r="G2355" i="2" s="1"/>
  <c r="F2388" i="2"/>
  <c r="G2388" i="2" s="1"/>
  <c r="G2382" i="2" s="1"/>
  <c r="F2442" i="2"/>
  <c r="F2452" i="2"/>
  <c r="F3304" i="2"/>
  <c r="F6059" i="2"/>
  <c r="G6067" i="2"/>
  <c r="G6059" i="2" s="1"/>
  <c r="F6730" i="2"/>
  <c r="G6730" i="2" s="1"/>
  <c r="G6720" i="2" s="1"/>
  <c r="F6763" i="2"/>
  <c r="G6763" i="2" s="1"/>
  <c r="G6757" i="2" s="1"/>
  <c r="F6777" i="2"/>
  <c r="G6777" i="2" s="1"/>
  <c r="G6765" i="2" s="1"/>
  <c r="F6794" i="2"/>
  <c r="F6867" i="2"/>
  <c r="F7008" i="2"/>
  <c r="G7008" i="2" s="1"/>
  <c r="G6998" i="2" s="1"/>
  <c r="F7113" i="2"/>
  <c r="G7113" i="2" s="1"/>
  <c r="G7106" i="2" s="1"/>
  <c r="F150" i="2"/>
  <c r="F156" i="2"/>
  <c r="G156" i="2" s="1"/>
  <c r="G152" i="2" s="1"/>
  <c r="F200" i="2"/>
  <c r="F196" i="2" s="1"/>
  <c r="F206" i="2"/>
  <c r="F229" i="2"/>
  <c r="F235" i="2"/>
  <c r="F241" i="2"/>
  <c r="G241" i="2" s="1"/>
  <c r="G237" i="2" s="1"/>
  <c r="F247" i="2"/>
  <c r="F243" i="2" s="1"/>
  <c r="F253" i="2"/>
  <c r="F259" i="2"/>
  <c r="F265" i="2"/>
  <c r="G265" i="2" s="1"/>
  <c r="G261" i="2" s="1"/>
  <c r="F271" i="2"/>
  <c r="F267" i="2" s="1"/>
  <c r="F277" i="2"/>
  <c r="F283" i="2"/>
  <c r="F289" i="2"/>
  <c r="G289" i="2" s="1"/>
  <c r="G285" i="2" s="1"/>
  <c r="F295" i="2"/>
  <c r="F291" i="2" s="1"/>
  <c r="F301" i="2"/>
  <c r="F307" i="2"/>
  <c r="F322" i="2"/>
  <c r="G322" i="2" s="1"/>
  <c r="G315" i="2" s="1"/>
  <c r="F344" i="2"/>
  <c r="G344" i="2" s="1"/>
  <c r="G336" i="2" s="1"/>
  <c r="F387" i="2"/>
  <c r="F396" i="2"/>
  <c r="F405" i="2"/>
  <c r="F442" i="2"/>
  <c r="F508" i="2"/>
  <c r="F518" i="2"/>
  <c r="G518" i="2" s="1"/>
  <c r="G510" i="2" s="1"/>
  <c r="F587" i="2"/>
  <c r="F593" i="2"/>
  <c r="G593" i="2" s="1"/>
  <c r="G589" i="2" s="1"/>
  <c r="F635" i="2"/>
  <c r="F772" i="2"/>
  <c r="F767" i="2" s="1"/>
  <c r="F875" i="2"/>
  <c r="F881" i="2"/>
  <c r="G881" i="2" s="1"/>
  <c r="G877" i="2" s="1"/>
  <c r="F896" i="2"/>
  <c r="F912" i="2"/>
  <c r="F930" i="2"/>
  <c r="F923" i="2" s="1"/>
  <c r="F939" i="2"/>
  <c r="G939" i="2" s="1"/>
  <c r="G932" i="2" s="1"/>
  <c r="F955" i="2"/>
  <c r="F964" i="2"/>
  <c r="F982" i="2"/>
  <c r="G982" i="2" s="1"/>
  <c r="G975" i="2" s="1"/>
  <c r="F1004" i="2"/>
  <c r="F995" i="2" s="1"/>
  <c r="F1029" i="2"/>
  <c r="F1021" i="2" s="1"/>
  <c r="F1039" i="2"/>
  <c r="G1090" i="2"/>
  <c r="G1083" i="2" s="1"/>
  <c r="F1221" i="2"/>
  <c r="F1216" i="2" s="1"/>
  <c r="F1427" i="2"/>
  <c r="F1448" i="2"/>
  <c r="F1464" i="2"/>
  <c r="F2174" i="2"/>
  <c r="F2170" i="2" s="1"/>
  <c r="F2181" i="2"/>
  <c r="F2230" i="2"/>
  <c r="F2245" i="2"/>
  <c r="F2242" i="2" s="1"/>
  <c r="F2586" i="2"/>
  <c r="F2632" i="2"/>
  <c r="G2632" i="2" s="1"/>
  <c r="G2628" i="2" s="1"/>
  <c r="F2847" i="2"/>
  <c r="F3062" i="2"/>
  <c r="F3180" i="2"/>
  <c r="F3175" i="2" s="1"/>
  <c r="F3264" i="2"/>
  <c r="F3448" i="2"/>
  <c r="F6020" i="2"/>
  <c r="G6028" i="2"/>
  <c r="G6020" i="2" s="1"/>
  <c r="F6468" i="2"/>
  <c r="F6513" i="2"/>
  <c r="G2865" i="2"/>
  <c r="G2859" i="2" s="1"/>
  <c r="F2859" i="2"/>
  <c r="G4876" i="2"/>
  <c r="G4867" i="2" s="1"/>
  <c r="F4867" i="2"/>
  <c r="F5561" i="2"/>
  <c r="F5549" i="2" s="1"/>
  <c r="G6328" i="2"/>
  <c r="G6318" i="2" s="1"/>
  <c r="F6318" i="2"/>
  <c r="F86" i="2"/>
  <c r="F144" i="2"/>
  <c r="G144" i="2" s="1"/>
  <c r="G140" i="2" s="1"/>
  <c r="F334" i="2"/>
  <c r="G334" i="2" s="1"/>
  <c r="G324" i="2" s="1"/>
  <c r="F487" i="2"/>
  <c r="F540" i="2"/>
  <c r="F623" i="2"/>
  <c r="F729" i="2"/>
  <c r="G729" i="2" s="1"/>
  <c r="G723" i="2" s="1"/>
  <c r="F752" i="2"/>
  <c r="F1271" i="2"/>
  <c r="F1264" i="2" s="1"/>
  <c r="F1638" i="2"/>
  <c r="G1638" i="2" s="1"/>
  <c r="G1631" i="2" s="1"/>
  <c r="F1669" i="2"/>
  <c r="F1663" i="2" s="1"/>
  <c r="F2323" i="2"/>
  <c r="F2430" i="2"/>
  <c r="F2462" i="2"/>
  <c r="F2454" i="2" s="1"/>
  <c r="F2493" i="2"/>
  <c r="G2493" i="2" s="1"/>
  <c r="G2483" i="2" s="1"/>
  <c r="F2517" i="2"/>
  <c r="F2886" i="2"/>
  <c r="F3288" i="2"/>
  <c r="G3288" i="2" s="1"/>
  <c r="G3282" i="2" s="1"/>
  <c r="F4266" i="2"/>
  <c r="F4261" i="2" s="1"/>
  <c r="F4284" i="2"/>
  <c r="F6747" i="2"/>
  <c r="F6831" i="2"/>
  <c r="G6831" i="2" s="1"/>
  <c r="G6813" i="2" s="1"/>
  <c r="F6917" i="2"/>
  <c r="F6981" i="2"/>
  <c r="F7104" i="2"/>
  <c r="F7127" i="2"/>
  <c r="F64" i="2"/>
  <c r="F61" i="2" s="1"/>
  <c r="F130" i="2"/>
  <c r="F162" i="2"/>
  <c r="G182" i="2"/>
  <c r="G178" i="2" s="1"/>
  <c r="F223" i="2"/>
  <c r="F220" i="2" s="1"/>
  <c r="F326" i="2"/>
  <c r="F354" i="2"/>
  <c r="G412" i="2"/>
  <c r="G408" i="2" s="1"/>
  <c r="F420" i="2" s="1"/>
  <c r="F407" i="2" s="1"/>
  <c r="F528" i="2"/>
  <c r="F538" i="2"/>
  <c r="G538" i="2" s="1"/>
  <c r="G530" i="2" s="1"/>
  <c r="F599" i="2"/>
  <c r="F605" i="2"/>
  <c r="G605" i="2" s="1"/>
  <c r="G601" i="2" s="1"/>
  <c r="F640" i="2"/>
  <c r="F760" i="2"/>
  <c r="F754" i="2" s="1"/>
  <c r="F818" i="2"/>
  <c r="F813" i="2" s="1"/>
  <c r="F846" i="2"/>
  <c r="F841" i="2" s="1"/>
  <c r="F903" i="2"/>
  <c r="F898" i="2" s="1"/>
  <c r="F973" i="2"/>
  <c r="F966" i="2" s="1"/>
  <c r="F1016" i="2"/>
  <c r="F1009" i="2" s="1"/>
  <c r="F1050" i="2"/>
  <c r="F1047" i="2" s="1"/>
  <c r="F1059" i="2"/>
  <c r="F1052" i="2" s="1"/>
  <c r="F1075" i="2"/>
  <c r="F1160" i="2"/>
  <c r="F1151" i="2" s="1"/>
  <c r="F1198" i="2"/>
  <c r="G1198" i="2" s="1"/>
  <c r="G1193" i="2" s="1"/>
  <c r="F1204" i="2" s="1"/>
  <c r="F1403" i="2"/>
  <c r="F1928" i="2"/>
  <c r="F1923" i="2" s="1"/>
  <c r="F2232" i="2"/>
  <c r="G2235" i="2"/>
  <c r="G2232" i="2" s="1"/>
  <c r="F2569" i="2"/>
  <c r="F2565" i="2" s="1"/>
  <c r="F2575" i="2"/>
  <c r="F2749" i="2"/>
  <c r="G2759" i="2"/>
  <c r="G2751" i="2" s="1"/>
  <c r="F2751" i="2"/>
  <c r="F3316" i="2"/>
  <c r="F3442" i="2"/>
  <c r="G3442" i="2" s="1"/>
  <c r="G3439" i="2" s="1"/>
  <c r="F3487" i="2"/>
  <c r="F3483" i="2" s="1"/>
  <c r="F4454" i="2"/>
  <c r="F4498" i="2"/>
  <c r="F4518" i="2"/>
  <c r="F4536" i="2"/>
  <c r="F4558" i="2"/>
  <c r="G4558" i="2" s="1"/>
  <c r="G4549" i="2" s="1"/>
  <c r="F4581" i="2"/>
  <c r="F4590" i="2"/>
  <c r="F4616" i="2"/>
  <c r="F4607" i="2" s="1"/>
  <c r="F5132" i="2"/>
  <c r="G5132" i="2" s="1"/>
  <c r="G5121" i="2" s="1"/>
  <c r="F5171" i="2"/>
  <c r="F5194" i="2"/>
  <c r="F5205" i="2"/>
  <c r="F5661" i="2"/>
  <c r="F5657" i="2" s="1"/>
  <c r="F5940" i="2"/>
  <c r="F1473" i="2"/>
  <c r="F1482" i="2"/>
  <c r="F1475" i="2" s="1"/>
  <c r="F1491" i="2"/>
  <c r="G1491" i="2" s="1"/>
  <c r="G1484" i="2" s="1"/>
  <c r="F1500" i="2"/>
  <c r="F1543" i="2"/>
  <c r="F1538" i="2" s="1"/>
  <c r="F1580" i="2"/>
  <c r="F1647" i="2"/>
  <c r="F1654" i="2"/>
  <c r="F1676" i="2"/>
  <c r="F1698" i="2"/>
  <c r="G1698" i="2" s="1"/>
  <c r="G1692" i="2" s="1"/>
  <c r="F1714" i="2"/>
  <c r="G1714" i="2" s="1"/>
  <c r="G1708" i="2" s="1"/>
  <c r="F1754" i="2"/>
  <c r="F1791" i="2"/>
  <c r="F1786" i="2" s="1"/>
  <c r="F1855" i="2"/>
  <c r="F1952" i="2"/>
  <c r="F1947" i="2" s="1"/>
  <c r="F2082" i="2"/>
  <c r="F2092" i="2"/>
  <c r="F2084" i="2" s="1"/>
  <c r="F2104" i="2"/>
  <c r="G2104" i="2" s="1"/>
  <c r="G2094" i="2" s="1"/>
  <c r="F2117" i="2"/>
  <c r="G2117" i="2" s="1"/>
  <c r="G2106" i="2" s="1"/>
  <c r="F2141" i="2"/>
  <c r="F2165" i="2"/>
  <c r="F2222" i="2"/>
  <c r="F2545" i="2"/>
  <c r="G2545" i="2" s="1"/>
  <c r="G2542" i="2" s="1"/>
  <c r="F2563" i="2"/>
  <c r="F2624" i="2"/>
  <c r="F2619" i="2" s="1"/>
  <c r="F2670" i="2"/>
  <c r="F2666" i="2" s="1"/>
  <c r="F2676" i="2"/>
  <c r="F2694" i="2"/>
  <c r="F2825" i="2"/>
  <c r="F2872" i="2"/>
  <c r="F2867" i="2" s="1"/>
  <c r="F2893" i="2"/>
  <c r="F2888" i="2" s="1"/>
  <c r="F2951" i="2"/>
  <c r="F2946" i="2" s="1"/>
  <c r="F2967" i="2"/>
  <c r="F3071" i="2"/>
  <c r="F3080" i="2"/>
  <c r="G3080" i="2" s="1"/>
  <c r="G3073" i="2" s="1"/>
  <c r="F3095" i="2"/>
  <c r="F3111" i="2"/>
  <c r="F3105" i="2" s="1"/>
  <c r="F3152" i="2"/>
  <c r="F3147" i="2" s="1"/>
  <c r="F3235" i="2"/>
  <c r="F3230" i="2" s="1"/>
  <c r="F3328" i="2"/>
  <c r="F3361" i="2"/>
  <c r="F3387" i="2"/>
  <c r="F3381" i="2" s="1"/>
  <c r="F3403" i="2"/>
  <c r="F3397" i="2" s="1"/>
  <c r="F3419" i="2"/>
  <c r="F3432" i="2"/>
  <c r="F3437" i="2"/>
  <c r="F3434" i="2" s="1"/>
  <c r="F3519" i="2"/>
  <c r="F3515" i="2" s="1"/>
  <c r="F3553" i="2"/>
  <c r="F3581" i="2"/>
  <c r="F3638" i="2"/>
  <c r="F3666" i="2"/>
  <c r="F3676" i="2"/>
  <c r="F3685" i="2"/>
  <c r="F3694" i="2"/>
  <c r="G3694" i="2" s="1"/>
  <c r="G3687" i="2" s="1"/>
  <c r="F3703" i="2"/>
  <c r="G3703" i="2" s="1"/>
  <c r="G3696" i="2" s="1"/>
  <c r="F3713" i="2"/>
  <c r="F3723" i="2"/>
  <c r="F3733" i="2"/>
  <c r="F3725" i="2" s="1"/>
  <c r="F3760" i="2"/>
  <c r="G3760" i="2" s="1"/>
  <c r="G3750" i="2" s="1"/>
  <c r="F3779" i="2"/>
  <c r="F3795" i="2"/>
  <c r="F3807" i="2"/>
  <c r="G3807" i="2" s="1"/>
  <c r="G3804" i="2" s="1"/>
  <c r="F5824" i="2"/>
  <c r="F5819" i="2" s="1"/>
  <c r="F5839" i="2"/>
  <c r="F5865" i="2"/>
  <c r="F1434" i="2"/>
  <c r="F1509" i="2"/>
  <c r="F1522" i="2"/>
  <c r="F1550" i="2"/>
  <c r="F1545" i="2" s="1"/>
  <c r="F1573" i="2"/>
  <c r="F1567" i="2" s="1"/>
  <c r="F1587" i="2"/>
  <c r="F1582" i="2" s="1"/>
  <c r="F1608" i="2"/>
  <c r="F1706" i="2"/>
  <c r="F1700" i="2" s="1"/>
  <c r="F1725" i="2"/>
  <c r="G1725" i="2" s="1"/>
  <c r="G1716" i="2" s="1"/>
  <c r="F1763" i="2"/>
  <c r="F1770" i="2"/>
  <c r="F1800" i="2"/>
  <c r="F1809" i="2"/>
  <c r="F1802" i="2" s="1"/>
  <c r="F1818" i="2"/>
  <c r="G1818" i="2" s="1"/>
  <c r="G1811" i="2" s="1"/>
  <c r="F1848" i="2"/>
  <c r="F1921" i="2"/>
  <c r="F2153" i="2"/>
  <c r="G2153" i="2" s="1"/>
  <c r="G2143" i="2" s="1"/>
  <c r="F2209" i="2"/>
  <c r="G2209" i="2" s="1"/>
  <c r="G2203" i="2" s="1"/>
  <c r="F2215" i="2"/>
  <c r="G2215" i="2" s="1"/>
  <c r="G2211" i="2" s="1"/>
  <c r="F2294" i="2"/>
  <c r="F2289" i="2" s="1"/>
  <c r="F2309" i="2"/>
  <c r="F2595" i="2"/>
  <c r="F2590" i="2" s="1"/>
  <c r="F2639" i="2"/>
  <c r="F2685" i="2"/>
  <c r="F2741" i="2"/>
  <c r="F2787" i="2"/>
  <c r="F2781" i="2" s="1"/>
  <c r="F2901" i="2"/>
  <c r="F2917" i="2"/>
  <c r="F2926" i="2"/>
  <c r="G2926" i="2" s="1"/>
  <c r="G2919" i="2" s="1"/>
  <c r="F2944" i="2"/>
  <c r="F2937" i="2" s="1"/>
  <c r="F2959" i="2"/>
  <c r="F3031" i="2"/>
  <c r="F3103" i="2"/>
  <c r="G3103" i="2" s="1"/>
  <c r="G3097" i="2" s="1"/>
  <c r="F3121" i="2"/>
  <c r="F3188" i="2"/>
  <c r="F3182" i="2" s="1"/>
  <c r="F3204" i="2"/>
  <c r="F3220" i="2"/>
  <c r="F3243" i="2"/>
  <c r="G3243" i="2" s="1"/>
  <c r="G3237" i="2" s="1"/>
  <c r="F3259" i="2"/>
  <c r="F3280" i="2"/>
  <c r="F3395" i="2"/>
  <c r="G3395" i="2" s="1"/>
  <c r="G3389" i="2" s="1"/>
  <c r="F3427" i="2"/>
  <c r="F3424" i="2" s="1"/>
  <c r="F3503" i="2"/>
  <c r="F3605" i="2"/>
  <c r="F3787" i="2"/>
  <c r="G3787" i="2" s="1"/>
  <c r="G3781" i="2" s="1"/>
  <c r="F4337" i="2"/>
  <c r="F4332" i="2" s="1"/>
  <c r="F4365" i="2"/>
  <c r="F4360" i="2" s="1"/>
  <c r="F4393" i="2"/>
  <c r="F4388" i="2" s="1"/>
  <c r="F4412" i="2"/>
  <c r="G4412" i="2" s="1"/>
  <c r="G4408" i="2" s="1"/>
  <c r="F5970" i="2"/>
  <c r="F6135" i="2"/>
  <c r="F6175" i="2"/>
  <c r="F6230" i="2"/>
  <c r="F6543" i="2"/>
  <c r="F6540" i="2" s="1"/>
  <c r="F3941" i="2"/>
  <c r="F3948" i="2"/>
  <c r="F3943" i="2" s="1"/>
  <c r="F3993" i="2"/>
  <c r="F3988" i="2" s="1"/>
  <c r="F4003" i="2"/>
  <c r="F3995" i="2" s="1"/>
  <c r="F4013" i="2"/>
  <c r="F4175" i="2"/>
  <c r="F4229" i="2"/>
  <c r="F4224" i="2" s="1"/>
  <c r="F4257" i="2"/>
  <c r="F4252" i="2" s="1"/>
  <c r="F4290" i="2"/>
  <c r="F4297" i="2"/>
  <c r="F4292" i="2" s="1"/>
  <c r="F4476" i="2"/>
  <c r="F4467" i="2" s="1"/>
  <c r="F4685" i="2"/>
  <c r="F4678" i="2" s="1"/>
  <c r="F4727" i="2"/>
  <c r="F4771" i="2"/>
  <c r="F4865" i="2"/>
  <c r="F4856" i="2" s="1"/>
  <c r="F4887" i="2"/>
  <c r="G4887" i="2" s="1"/>
  <c r="G4881" i="2" s="1"/>
  <c r="F4903" i="2"/>
  <c r="F4919" i="2"/>
  <c r="F4935" i="2"/>
  <c r="F4929" i="2" s="1"/>
  <c r="F4951" i="2"/>
  <c r="G4951" i="2" s="1"/>
  <c r="G4945" i="2" s="1"/>
  <c r="F4967" i="2"/>
  <c r="F4983" i="2"/>
  <c r="F4999" i="2"/>
  <c r="F4993" i="2" s="1"/>
  <c r="F5017" i="2"/>
  <c r="G5017" i="2" s="1"/>
  <c r="G5010" i="2" s="1"/>
  <c r="F5036" i="2"/>
  <c r="F5045" i="2"/>
  <c r="F5062" i="2"/>
  <c r="G5062" i="2" s="1"/>
  <c r="G5055" i="2" s="1"/>
  <c r="F5071" i="2"/>
  <c r="F5064" i="2" s="1"/>
  <c r="F5158" i="2"/>
  <c r="F5186" i="2"/>
  <c r="F5227" i="2"/>
  <c r="F5221" i="2" s="1"/>
  <c r="F5260" i="2"/>
  <c r="F5255" i="2" s="1"/>
  <c r="F5283" i="2"/>
  <c r="F5299" i="2"/>
  <c r="F5315" i="2"/>
  <c r="F5309" i="2" s="1"/>
  <c r="F5331" i="2"/>
  <c r="G5331" i="2" s="1"/>
  <c r="G5325" i="2" s="1"/>
  <c r="F5343" i="2"/>
  <c r="F5364" i="2"/>
  <c r="F5400" i="2"/>
  <c r="G5400" i="2" s="1"/>
  <c r="G5381" i="2" s="1"/>
  <c r="F5414" i="2"/>
  <c r="F5402" i="2" s="1"/>
  <c r="F5441" i="2"/>
  <c r="F5430" i="2" s="1"/>
  <c r="F5484" i="2"/>
  <c r="F5515" i="2"/>
  <c r="G5515" i="2" s="1"/>
  <c r="G5502" i="2" s="1"/>
  <c r="F5537" i="2"/>
  <c r="F5526" i="2" s="1"/>
  <c r="F5570" i="2"/>
  <c r="F5579" i="2"/>
  <c r="F5614" i="2"/>
  <c r="G5614" i="2" s="1"/>
  <c r="G5603" i="2" s="1"/>
  <c r="F5641" i="2"/>
  <c r="F5628" i="2" s="1"/>
  <c r="F5655" i="2"/>
  <c r="F5684" i="2"/>
  <c r="F5674" i="2" s="1"/>
  <c r="F5722" i="2"/>
  <c r="F5709" i="2" s="1"/>
  <c r="F5760" i="2"/>
  <c r="G5760" i="2" s="1"/>
  <c r="G5755" i="2" s="1"/>
  <c r="F6077" i="2"/>
  <c r="F6108" i="2"/>
  <c r="F6355" i="2"/>
  <c r="G6355" i="2" s="1"/>
  <c r="G6348" i="2" s="1"/>
  <c r="F6370" i="2"/>
  <c r="F6366" i="2" s="1"/>
  <c r="F6533" i="2"/>
  <c r="G6533" i="2" s="1"/>
  <c r="G6530" i="2" s="1"/>
  <c r="F6570" i="2"/>
  <c r="F6602" i="2"/>
  <c r="F6645" i="2"/>
  <c r="F6655" i="2"/>
  <c r="F6665" i="2"/>
  <c r="F6675" i="2"/>
  <c r="G6675" i="2" s="1"/>
  <c r="G6667" i="2" s="1"/>
  <c r="F6703" i="2"/>
  <c r="F6691" i="2" s="1"/>
  <c r="F6811" i="2"/>
  <c r="F6878" i="2"/>
  <c r="F6888" i="2"/>
  <c r="G6888" i="2" s="1"/>
  <c r="G6880" i="2" s="1"/>
  <c r="F6928" i="2"/>
  <c r="F6919" i="2" s="1"/>
  <c r="F6961" i="2"/>
  <c r="F7020" i="2"/>
  <c r="F3533" i="2"/>
  <c r="F3528" i="2" s="1"/>
  <c r="F3546" i="2"/>
  <c r="F3541" i="2" s="1"/>
  <c r="F3574" i="2"/>
  <c r="F3597" i="2"/>
  <c r="F3613" i="2"/>
  <c r="G3613" i="2" s="1"/>
  <c r="G3607" i="2" s="1"/>
  <c r="F3622" i="2"/>
  <c r="G3622" i="2" s="1"/>
  <c r="G3615" i="2" s="1"/>
  <c r="F3817" i="2"/>
  <c r="F3842" i="2"/>
  <c r="F3847" i="2"/>
  <c r="F3844" i="2" s="1"/>
  <c r="F3859" i="2"/>
  <c r="G3859" i="2" s="1"/>
  <c r="G3852" i="2" s="1"/>
  <c r="F3887" i="2"/>
  <c r="F3904" i="2"/>
  <c r="F3913" i="2"/>
  <c r="F3906" i="2" s="1"/>
  <c r="F3923" i="2"/>
  <c r="G3923" i="2" s="1"/>
  <c r="G3915" i="2" s="1"/>
  <c r="F3953" i="2"/>
  <c r="F3962" i="2"/>
  <c r="F4061" i="2"/>
  <c r="F4077" i="2"/>
  <c r="F4072" i="2" s="1"/>
  <c r="F4093" i="2"/>
  <c r="F4186" i="2"/>
  <c r="G4186" i="2" s="1"/>
  <c r="G4180" i="2" s="1"/>
  <c r="F4202" i="2"/>
  <c r="F4222" i="2"/>
  <c r="F4218" i="2" s="1"/>
  <c r="F4236" i="2"/>
  <c r="F4304" i="2"/>
  <c r="F4299" i="2" s="1"/>
  <c r="F4330" i="2"/>
  <c r="F4358" i="2"/>
  <c r="G4358" i="2" s="1"/>
  <c r="G4353" i="2" s="1"/>
  <c r="F4386" i="2"/>
  <c r="F4436" i="2"/>
  <c r="F4445" i="2"/>
  <c r="F4438" i="2" s="1"/>
  <c r="F4487" i="2"/>
  <c r="F4478" i="2" s="1"/>
  <c r="F4547" i="2"/>
  <c r="F4538" i="2" s="1"/>
  <c r="F4638" i="2"/>
  <c r="F4832" i="2"/>
  <c r="F4911" i="2"/>
  <c r="G4911" i="2" s="1"/>
  <c r="G4905" i="2" s="1"/>
  <c r="F4943" i="2"/>
  <c r="F4975" i="2"/>
  <c r="F5008" i="2"/>
  <c r="G5008" i="2" s="1"/>
  <c r="G5001" i="2" s="1"/>
  <c r="F5053" i="2"/>
  <c r="G5053" i="2" s="1"/>
  <c r="G5047" i="2" s="1"/>
  <c r="F5080" i="2"/>
  <c r="F5089" i="2"/>
  <c r="F5097" i="2"/>
  <c r="F5091" i="2" s="1"/>
  <c r="F5119" i="2"/>
  <c r="G5119" i="2" s="1"/>
  <c r="G5107" i="2" s="1"/>
  <c r="F5267" i="2"/>
  <c r="F5379" i="2"/>
  <c r="F5455" i="2"/>
  <c r="F5443" i="2" s="1"/>
  <c r="F5695" i="2"/>
  <c r="F5686" i="2" s="1"/>
  <c r="F5732" i="2"/>
  <c r="F5767" i="2"/>
  <c r="F5762" i="2" s="1"/>
  <c r="F5873" i="2"/>
  <c r="G5873" i="2" s="1"/>
  <c r="G5867" i="2" s="1"/>
  <c r="F5891" i="2"/>
  <c r="G5891" i="2" s="1"/>
  <c r="G5884" i="2" s="1"/>
  <c r="F5899" i="2"/>
  <c r="F5919" i="2"/>
  <c r="G5919" i="2" s="1"/>
  <c r="G5915" i="2" s="1"/>
  <c r="F5926" i="2"/>
  <c r="F6097" i="2"/>
  <c r="F6089" i="2" s="1"/>
  <c r="F6125" i="2"/>
  <c r="F6262" i="2"/>
  <c r="F6249" i="2" s="1"/>
  <c r="F6364" i="2"/>
  <c r="F6382" i="2"/>
  <c r="F6399" i="2"/>
  <c r="F6421" i="2"/>
  <c r="F6416" i="2" s="1"/>
  <c r="F6481" i="2"/>
  <c r="F6476" i="2" s="1"/>
  <c r="F6523" i="2"/>
  <c r="G6523" i="2" s="1"/>
  <c r="G6520" i="2" s="1"/>
  <c r="F6548" i="2"/>
  <c r="F6553" i="2"/>
  <c r="G6553" i="2" s="1"/>
  <c r="G6550" i="2" s="1"/>
  <c r="F6613" i="2"/>
  <c r="G6613" i="2" s="1"/>
  <c r="G6604" i="2" s="1"/>
  <c r="F6689" i="2"/>
  <c r="F6677" i="2" s="1"/>
  <c r="F6939" i="2"/>
  <c r="F6979" i="2"/>
  <c r="F8362" i="1"/>
  <c r="F8368" i="1"/>
  <c r="F8364" i="1" s="1"/>
  <c r="F1483" i="1"/>
  <c r="G1483" i="1" s="1"/>
  <c r="G1324" i="1" s="1"/>
  <c r="F570" i="1"/>
  <c r="G570" i="1" s="1"/>
  <c r="G562" i="1" s="1"/>
  <c r="F8350" i="1"/>
  <c r="G8350" i="1" s="1"/>
  <c r="G8347" i="1" s="1"/>
  <c r="F8374" i="1"/>
  <c r="F8370" i="1" s="1"/>
  <c r="F8357" i="1"/>
  <c r="F8352" i="1" s="1"/>
  <c r="F2578" i="1"/>
  <c r="G2578" i="1" s="1"/>
  <c r="G2529" i="1" s="1"/>
  <c r="F4869" i="1"/>
  <c r="F4865" i="1" s="1"/>
  <c r="F7707" i="1"/>
  <c r="F7664" i="1" s="1"/>
  <c r="F7767" i="1"/>
  <c r="G7767" i="1" s="1"/>
  <c r="G7762" i="1" s="1"/>
  <c r="F8187" i="1"/>
  <c r="F8175" i="1" s="1"/>
  <c r="G1945" i="2"/>
  <c r="G1938" i="2" s="1"/>
  <c r="F1938" i="2"/>
  <c r="G2045" i="2"/>
  <c r="G2035" i="2" s="1"/>
  <c r="F2035" i="2"/>
  <c r="F2318" i="2"/>
  <c r="G2323" i="2"/>
  <c r="G2318" i="2" s="1"/>
  <c r="G2442" i="2"/>
  <c r="G2432" i="2" s="1"/>
  <c r="F2432" i="2"/>
  <c r="G2847" i="2"/>
  <c r="G2841" i="2" s="1"/>
  <c r="F2841" i="2"/>
  <c r="G176" i="2"/>
  <c r="G164" i="2" s="1"/>
  <c r="F164" i="2"/>
  <c r="F820" i="2"/>
  <c r="G825" i="2"/>
  <c r="G820" i="2" s="1"/>
  <c r="F848" i="2"/>
  <c r="G853" i="2"/>
  <c r="G848" i="2" s="1"/>
  <c r="G1117" i="2"/>
  <c r="G1110" i="2" s="1"/>
  <c r="F1110" i="2"/>
  <c r="F1162" i="2"/>
  <c r="G1171" i="2"/>
  <c r="G1162" i="2" s="1"/>
  <c r="F1173" i="2"/>
  <c r="G1181" i="2"/>
  <c r="G1173" i="2" s="1"/>
  <c r="G1262" i="2"/>
  <c r="G1255" i="2" s="1"/>
  <c r="F1255" i="2"/>
  <c r="G1298" i="2"/>
  <c r="G1291" i="2" s="1"/>
  <c r="F1291" i="2"/>
  <c r="G1324" i="2"/>
  <c r="G1318" i="2" s="1"/>
  <c r="F1318" i="2"/>
  <c r="G1500" i="2"/>
  <c r="G1493" i="2" s="1"/>
  <c r="F1493" i="2"/>
  <c r="F1649" i="2"/>
  <c r="G1654" i="2"/>
  <c r="G1649" i="2" s="1"/>
  <c r="F1671" i="2"/>
  <c r="G1676" i="2"/>
  <c r="G1671" i="2" s="1"/>
  <c r="F1708" i="2"/>
  <c r="F1749" i="2"/>
  <c r="G1754" i="2"/>
  <c r="G1749" i="2" s="1"/>
  <c r="F2106" i="2"/>
  <c r="F2132" i="2"/>
  <c r="G2141" i="2"/>
  <c r="G2132" i="2" s="1"/>
  <c r="G2165" i="2"/>
  <c r="G2155" i="2" s="1"/>
  <c r="F2155" i="2"/>
  <c r="F3073" i="2"/>
  <c r="G1075" i="2"/>
  <c r="G1064" i="2" s="1"/>
  <c r="F1064" i="2"/>
  <c r="G1464" i="2"/>
  <c r="G1457" i="2" s="1"/>
  <c r="F1457" i="2"/>
  <c r="F45" i="2"/>
  <c r="G50" i="2"/>
  <c r="G45" i="2" s="1"/>
  <c r="F56" i="2" s="1"/>
  <c r="F478" i="2"/>
  <c r="G487" i="2"/>
  <c r="G478" i="2" s="1"/>
  <c r="G713" i="2"/>
  <c r="G707" i="2" s="1"/>
  <c r="F707" i="2"/>
  <c r="F1517" i="2"/>
  <c r="G1522" i="2"/>
  <c r="G1517" i="2" s="1"/>
  <c r="G1550" i="2"/>
  <c r="G1545" i="2" s="1"/>
  <c r="F1765" i="2"/>
  <c r="G1770" i="2"/>
  <c r="G1765" i="2" s="1"/>
  <c r="G2595" i="2"/>
  <c r="G2590" i="2" s="1"/>
  <c r="F2597" i="2" s="1"/>
  <c r="F1443" i="2"/>
  <c r="G1448" i="2"/>
  <c r="G1443" i="2" s="1"/>
  <c r="G2021" i="2"/>
  <c r="G2010" i="2" s="1"/>
  <c r="F2010" i="2"/>
  <c r="G2069" i="2"/>
  <c r="G2058" i="2" s="1"/>
  <c r="F2058" i="2"/>
  <c r="F2382" i="2"/>
  <c r="G405" i="2"/>
  <c r="G398" i="2" s="1"/>
  <c r="F398" i="2"/>
  <c r="G896" i="2"/>
  <c r="G889" i="2" s="1"/>
  <c r="F889" i="2"/>
  <c r="G912" i="2"/>
  <c r="G905" i="2" s="1"/>
  <c r="F905" i="2"/>
  <c r="G964" i="2"/>
  <c r="G957" i="2" s="1"/>
  <c r="F957" i="2"/>
  <c r="G1004" i="2"/>
  <c r="G995" i="2" s="1"/>
  <c r="F1589" i="2"/>
  <c r="G1594" i="2"/>
  <c r="G1589" i="2" s="1"/>
  <c r="G1873" i="2"/>
  <c r="G1866" i="2" s="1"/>
  <c r="F1866" i="2"/>
  <c r="F1875" i="2"/>
  <c r="G1887" i="2"/>
  <c r="G1875" i="2" s="1"/>
  <c r="G2230" i="2"/>
  <c r="G2224" i="2" s="1"/>
  <c r="F2224" i="2"/>
  <c r="G2984" i="2"/>
  <c r="G2978" i="2" s="1"/>
  <c r="F2978" i="2"/>
  <c r="G3016" i="2"/>
  <c r="G3010" i="2" s="1"/>
  <c r="F3010" i="2"/>
  <c r="G3173" i="2"/>
  <c r="G3166" i="2" s="1"/>
  <c r="F3166" i="2"/>
  <c r="G22" i="2"/>
  <c r="G20" i="2" s="1"/>
  <c r="F20" i="2"/>
  <c r="G795" i="2"/>
  <c r="G787" i="2" s="1"/>
  <c r="F787" i="2"/>
  <c r="G818" i="2"/>
  <c r="G813" i="2" s="1"/>
  <c r="F855" i="2"/>
  <c r="G859" i="2"/>
  <c r="G855" i="2" s="1"/>
  <c r="G1289" i="2"/>
  <c r="G1282" i="2" s="1"/>
  <c r="F1282" i="2"/>
  <c r="G1316" i="2"/>
  <c r="G1309" i="2" s="1"/>
  <c r="F1309" i="2"/>
  <c r="F1411" i="2"/>
  <c r="G1706" i="2"/>
  <c r="G1700" i="2" s="1"/>
  <c r="G1791" i="2"/>
  <c r="G1786" i="2" s="1"/>
  <c r="G1936" i="2"/>
  <c r="G1930" i="2" s="1"/>
  <c r="F1930" i="2"/>
  <c r="G2787" i="2"/>
  <c r="G2781" i="2" s="1"/>
  <c r="G3111" i="2"/>
  <c r="G3105" i="2" s="1"/>
  <c r="F3705" i="2"/>
  <c r="G3713" i="2"/>
  <c r="G3705" i="2" s="1"/>
  <c r="G5194" i="2"/>
  <c r="G5188" i="2" s="1"/>
  <c r="F5188" i="2"/>
  <c r="G117" i="2"/>
  <c r="G115" i="2" s="1"/>
  <c r="F115" i="2"/>
  <c r="G138" i="2"/>
  <c r="G136" i="2" s="1"/>
  <c r="F136" i="2"/>
  <c r="F152" i="2"/>
  <c r="G188" i="2"/>
  <c r="G184" i="2" s="1"/>
  <c r="F455" i="2"/>
  <c r="F510" i="2"/>
  <c r="F550" i="2"/>
  <c r="F613" i="2"/>
  <c r="F657" i="2"/>
  <c r="F737" i="2"/>
  <c r="G752" i="2"/>
  <c r="G746" i="2" s="1"/>
  <c r="F746" i="2"/>
  <c r="G760" i="2"/>
  <c r="G754" i="2" s="1"/>
  <c r="F832" i="2"/>
  <c r="F1149" i="2"/>
  <c r="G1357" i="2"/>
  <c r="G1351" i="2" s="1"/>
  <c r="F1351" i="2"/>
  <c r="F1529" i="2"/>
  <c r="F1557" i="2"/>
  <c r="F1661" i="2"/>
  <c r="F1683" i="2"/>
  <c r="F1747" i="2"/>
  <c r="F1777" i="2"/>
  <c r="F1898" i="2"/>
  <c r="G2008" i="2"/>
  <c r="G1997" i="2" s="1"/>
  <c r="F1997" i="2"/>
  <c r="F2033" i="2"/>
  <c r="G2189" i="2"/>
  <c r="G2183" i="2" s="1"/>
  <c r="F2203" i="2"/>
  <c r="F2444" i="2"/>
  <c r="G2452" i="2"/>
  <c r="G2444" i="2" s="1"/>
  <c r="G2563" i="2"/>
  <c r="G2557" i="2" s="1"/>
  <c r="F2557" i="2"/>
  <c r="F2689" i="2"/>
  <c r="G2694" i="2"/>
  <c r="G2689" i="2" s="1"/>
  <c r="F2698" i="2" s="1"/>
  <c r="G2976" i="2"/>
  <c r="G2969" i="2" s="1"/>
  <c r="F2969" i="2"/>
  <c r="G3039" i="2"/>
  <c r="G3033" i="2" s="1"/>
  <c r="F3033" i="2"/>
  <c r="G3533" i="2"/>
  <c r="G3528" i="2" s="1"/>
  <c r="G3822" i="2"/>
  <c r="G3819" i="2" s="1"/>
  <c r="F3819" i="2"/>
  <c r="G3827" i="2"/>
  <c r="G3824" i="2" s="1"/>
  <c r="F3824" i="2"/>
  <c r="G3941" i="2"/>
  <c r="G3933" i="2" s="1"/>
  <c r="F3933" i="2"/>
  <c r="G3948" i="2"/>
  <c r="G3943" i="2" s="1"/>
  <c r="G4266" i="2"/>
  <c r="G4261" i="2" s="1"/>
  <c r="F4270" i="2" s="1"/>
  <c r="F4845" i="2"/>
  <c r="G4854" i="2"/>
  <c r="G4845" i="2" s="1"/>
  <c r="G10" i="2"/>
  <c r="G8" i="2" s="1"/>
  <c r="F8" i="2"/>
  <c r="G387" i="2"/>
  <c r="G380" i="2" s="1"/>
  <c r="F380" i="2"/>
  <c r="G396" i="2"/>
  <c r="G389" i="2" s="1"/>
  <c r="F389" i="2"/>
  <c r="G772" i="2"/>
  <c r="G767" i="2" s="1"/>
  <c r="G805" i="2"/>
  <c r="G797" i="2" s="1"/>
  <c r="F797" i="2"/>
  <c r="G955" i="2"/>
  <c r="G948" i="2" s="1"/>
  <c r="F948" i="2"/>
  <c r="F975" i="2"/>
  <c r="F1193" i="2"/>
  <c r="G1280" i="2"/>
  <c r="G1273" i="2" s="1"/>
  <c r="F1273" i="2"/>
  <c r="G1669" i="2"/>
  <c r="G1663" i="2" s="1"/>
  <c r="G2430" i="2"/>
  <c r="G2419" i="2" s="1"/>
  <c r="F2419" i="2"/>
  <c r="F3668" i="2"/>
  <c r="G3676" i="2"/>
  <c r="G3668" i="2" s="1"/>
  <c r="G3779" i="2"/>
  <c r="G3773" i="2" s="1"/>
  <c r="F3773" i="2"/>
  <c r="F75" i="2"/>
  <c r="G113" i="2"/>
  <c r="G111" i="2" s="1"/>
  <c r="F111" i="2"/>
  <c r="G229" i="2"/>
  <c r="G225" i="2" s="1"/>
  <c r="F225" i="2"/>
  <c r="G235" i="2"/>
  <c r="G231" i="2" s="1"/>
  <c r="F231" i="2"/>
  <c r="F237" i="2"/>
  <c r="G247" i="2"/>
  <c r="G243" i="2" s="1"/>
  <c r="G253" i="2"/>
  <c r="G249" i="2" s="1"/>
  <c r="F249" i="2"/>
  <c r="G259" i="2"/>
  <c r="G255" i="2" s="1"/>
  <c r="F255" i="2"/>
  <c r="F261" i="2"/>
  <c r="G271" i="2"/>
  <c r="G267" i="2" s="1"/>
  <c r="G277" i="2"/>
  <c r="G273" i="2" s="1"/>
  <c r="F273" i="2"/>
  <c r="G283" i="2"/>
  <c r="G279" i="2" s="1"/>
  <c r="F279" i="2"/>
  <c r="F285" i="2"/>
  <c r="G295" i="2"/>
  <c r="G291" i="2" s="1"/>
  <c r="G301" i="2"/>
  <c r="G297" i="2" s="1"/>
  <c r="F297" i="2"/>
  <c r="G307" i="2"/>
  <c r="G303" i="2" s="1"/>
  <c r="F303" i="2"/>
  <c r="F315" i="2"/>
  <c r="F364" i="2"/>
  <c r="G427" i="2"/>
  <c r="G423" i="2" s="1"/>
  <c r="F434" i="2" s="1"/>
  <c r="F423" i="2"/>
  <c r="F685" i="2"/>
  <c r="F946" i="2"/>
  <c r="G973" i="2"/>
  <c r="G966" i="2" s="1"/>
  <c r="G1016" i="2"/>
  <c r="G1009" i="2" s="1"/>
  <c r="G1050" i="2"/>
  <c r="G1047" i="2" s="1"/>
  <c r="G1099" i="2"/>
  <c r="G1092" i="2" s="1"/>
  <c r="F1092" i="2"/>
  <c r="G1108" i="2"/>
  <c r="G1101" i="2" s="1"/>
  <c r="F1101" i="2"/>
  <c r="F1119" i="2"/>
  <c r="G1128" i="2"/>
  <c r="G1119" i="2" s="1"/>
  <c r="G1160" i="2"/>
  <c r="G1151" i="2" s="1"/>
  <c r="G1271" i="2"/>
  <c r="G1264" i="2" s="1"/>
  <c r="F1349" i="2"/>
  <c r="G1395" i="2"/>
  <c r="G1389" i="2" s="1"/>
  <c r="F1389" i="2"/>
  <c r="G1427" i="2"/>
  <c r="G1421" i="2" s="1"/>
  <c r="F1421" i="2"/>
  <c r="G1441" i="2"/>
  <c r="G1436" i="2" s="1"/>
  <c r="G1482" i="2"/>
  <c r="G1475" i="2" s="1"/>
  <c r="G1573" i="2"/>
  <c r="G1567" i="2" s="1"/>
  <c r="G1615" i="2"/>
  <c r="G1610" i="2" s="1"/>
  <c r="F1716" i="2"/>
  <c r="G1800" i="2"/>
  <c r="G1793" i="2" s="1"/>
  <c r="F1793" i="2"/>
  <c r="G1809" i="2"/>
  <c r="G1802" i="2" s="1"/>
  <c r="F1823" i="2"/>
  <c r="G1828" i="2"/>
  <c r="G1823" i="2" s="1"/>
  <c r="G1848" i="2"/>
  <c r="G1837" i="2" s="1"/>
  <c r="F1837" i="2"/>
  <c r="G1914" i="2"/>
  <c r="G1908" i="2" s="1"/>
  <c r="F1908" i="2"/>
  <c r="G1928" i="2"/>
  <c r="G1923" i="2" s="1"/>
  <c r="F1959" i="2"/>
  <c r="F2143" i="2"/>
  <c r="F2176" i="2"/>
  <c r="G2181" i="2"/>
  <c r="G2176" i="2" s="1"/>
  <c r="G2240" i="2"/>
  <c r="G2237" i="2" s="1"/>
  <c r="F2237" i="2"/>
  <c r="G2245" i="2"/>
  <c r="G2242" i="2" s="1"/>
  <c r="G2264" i="2"/>
  <c r="G2258" i="2" s="1"/>
  <c r="F2258" i="2"/>
  <c r="G2294" i="2"/>
  <c r="G2289" i="2" s="1"/>
  <c r="G2569" i="2"/>
  <c r="G2565" i="2" s="1"/>
  <c r="G2639" i="2"/>
  <c r="G2634" i="2" s="1"/>
  <c r="F2634" i="2"/>
  <c r="G2769" i="2"/>
  <c r="G2761" i="2" s="1"/>
  <c r="F2761" i="2"/>
  <c r="G2805" i="2"/>
  <c r="G2797" i="2" s="1"/>
  <c r="F2797" i="2"/>
  <c r="G2820" i="2"/>
  <c r="G2814" i="2" s="1"/>
  <c r="F2814" i="2"/>
  <c r="G2830" i="2"/>
  <c r="G2827" i="2" s="1"/>
  <c r="F2827" i="2"/>
  <c r="G2901" i="2"/>
  <c r="G2895" i="2" s="1"/>
  <c r="F2895" i="2"/>
  <c r="G2951" i="2"/>
  <c r="G2946" i="2" s="1"/>
  <c r="G3000" i="2"/>
  <c r="G2994" i="2" s="1"/>
  <c r="F2994" i="2"/>
  <c r="G3188" i="2"/>
  <c r="G3182" i="2" s="1"/>
  <c r="F3615" i="2"/>
  <c r="F4005" i="2"/>
  <c r="G4013" i="2"/>
  <c r="G4005" i="2" s="1"/>
  <c r="F367" i="2"/>
  <c r="G371" i="2"/>
  <c r="G367" i="2" s="1"/>
  <c r="F378" i="2" s="1"/>
  <c r="F465" i="2"/>
  <c r="G469" i="2"/>
  <c r="G465" i="2" s="1"/>
  <c r="F476" i="2" s="1"/>
  <c r="G1379" i="2"/>
  <c r="G1373" i="2" s="1"/>
  <c r="F1373" i="2"/>
  <c r="G1543" i="2"/>
  <c r="G1538" i="2" s="1"/>
  <c r="F1988" i="2"/>
  <c r="G2624" i="2"/>
  <c r="G2619" i="2" s="1"/>
  <c r="F2626" i="2" s="1"/>
  <c r="F3696" i="2"/>
  <c r="G14" i="2"/>
  <c r="G12" i="2" s="1"/>
  <c r="F12" i="2"/>
  <c r="F36" i="2"/>
  <c r="F84" i="2"/>
  <c r="F103" i="2"/>
  <c r="F140" i="2"/>
  <c r="G200" i="2"/>
  <c r="G196" i="2" s="1"/>
  <c r="F212" i="2"/>
  <c r="F336" i="2"/>
  <c r="F498" i="2"/>
  <c r="F530" i="2"/>
  <c r="F570" i="2"/>
  <c r="F669" i="2"/>
  <c r="F700" i="2"/>
  <c r="F721" i="2"/>
  <c r="F744" i="2"/>
  <c r="F778" i="2"/>
  <c r="F785" i="2"/>
  <c r="F839" i="2"/>
  <c r="F866" i="2"/>
  <c r="F921" i="2"/>
  <c r="G930" i="2"/>
  <c r="G923" i="2" s="1"/>
  <c r="F993" i="2"/>
  <c r="G1029" i="2"/>
  <c r="G1021" i="2" s="1"/>
  <c r="F1130" i="2"/>
  <c r="F1246" i="2"/>
  <c r="F1333" i="2"/>
  <c r="G1341" i="2"/>
  <c r="G1335" i="2" s="1"/>
  <c r="F1335" i="2"/>
  <c r="F1367" i="2"/>
  <c r="F1387" i="2"/>
  <c r="F1419" i="2"/>
  <c r="F1455" i="2"/>
  <c r="F1536" i="2"/>
  <c r="F1565" i="2"/>
  <c r="F1601" i="2"/>
  <c r="F1629" i="2"/>
  <c r="F1690" i="2"/>
  <c r="F1727" i="2"/>
  <c r="F1784" i="2"/>
  <c r="F1830" i="2"/>
  <c r="G1864" i="2"/>
  <c r="G1857" i="2" s="1"/>
  <c r="F1857" i="2"/>
  <c r="F1906" i="2"/>
  <c r="F1969" i="2"/>
  <c r="F1979" i="2"/>
  <c r="F1995" i="2"/>
  <c r="F2056" i="2"/>
  <c r="F2094" i="2"/>
  <c r="F2130" i="2"/>
  <c r="F2199" i="2"/>
  <c r="F2211" i="2"/>
  <c r="G2280" i="2"/>
  <c r="G2274" i="2" s="1"/>
  <c r="F2274" i="2"/>
  <c r="G2555" i="2"/>
  <c r="G2550" i="2" s="1"/>
  <c r="F2550" i="2"/>
  <c r="F2822" i="2"/>
  <c r="G2825" i="2"/>
  <c r="G2822" i="2" s="1"/>
  <c r="G3220" i="2"/>
  <c r="G3214" i="2" s="1"/>
  <c r="F3214" i="2"/>
  <c r="F3352" i="2"/>
  <c r="G3361" i="2"/>
  <c r="G3352" i="2" s="1"/>
  <c r="F2272" i="2"/>
  <c r="F2380" i="2"/>
  <c r="G2481" i="2"/>
  <c r="G2476" i="2" s="1"/>
  <c r="G2517" i="2"/>
  <c r="G2507" i="2" s="1"/>
  <c r="F2507" i="2"/>
  <c r="F2529" i="2"/>
  <c r="G2645" i="2"/>
  <c r="G2641" i="2" s="1"/>
  <c r="F2641" i="2"/>
  <c r="G2651" i="2"/>
  <c r="G2647" i="2" s="1"/>
  <c r="F2647" i="2"/>
  <c r="G2658" i="2"/>
  <c r="G2653" i="2" s="1"/>
  <c r="F2731" i="2"/>
  <c r="G2917" i="2"/>
  <c r="G2910" i="2" s="1"/>
  <c r="F2910" i="2"/>
  <c r="F2935" i="2"/>
  <c r="G2944" i="2"/>
  <c r="G2937" i="2" s="1"/>
  <c r="F3008" i="2"/>
  <c r="G3152" i="2"/>
  <c r="G3147" i="2" s="1"/>
  <c r="G3204" i="2"/>
  <c r="G3198" i="2" s="1"/>
  <c r="F3198" i="2"/>
  <c r="F3282" i="2"/>
  <c r="G3387" i="2"/>
  <c r="G3381" i="2" s="1"/>
  <c r="G3419" i="2"/>
  <c r="G3413" i="2" s="1"/>
  <c r="F3413" i="2"/>
  <c r="G3432" i="2"/>
  <c r="G3429" i="2" s="1"/>
  <c r="F3429" i="2"/>
  <c r="G3437" i="2"/>
  <c r="G3434" i="2" s="1"/>
  <c r="G3503" i="2"/>
  <c r="G3496" i="2" s="1"/>
  <c r="F3496" i="2"/>
  <c r="G3519" i="2"/>
  <c r="G3515" i="2" s="1"/>
  <c r="F3569" i="2"/>
  <c r="G3574" i="2"/>
  <c r="G3569" i="2" s="1"/>
  <c r="F3647" i="2"/>
  <c r="G3653" i="2"/>
  <c r="G3647" i="2" s="1"/>
  <c r="F3814" i="2"/>
  <c r="G3817" i="2"/>
  <c r="G3814" i="2" s="1"/>
  <c r="G3842" i="2"/>
  <c r="G3839" i="2" s="1"/>
  <c r="F3839" i="2"/>
  <c r="G3847" i="2"/>
  <c r="G3844" i="2" s="1"/>
  <c r="F3882" i="2"/>
  <c r="G3887" i="2"/>
  <c r="G3882" i="2" s="1"/>
  <c r="G3904" i="2"/>
  <c r="G3898" i="2" s="1"/>
  <c r="F3898" i="2"/>
  <c r="G3913" i="2"/>
  <c r="G3906" i="2" s="1"/>
  <c r="G4476" i="2"/>
  <c r="G4467" i="2" s="1"/>
  <c r="F4718" i="2"/>
  <c r="G4727" i="2"/>
  <c r="G4718" i="2" s="1"/>
  <c r="F4762" i="2"/>
  <c r="G4771" i="2"/>
  <c r="G4762" i="2" s="1"/>
  <c r="G5071" i="2"/>
  <c r="G5064" i="2" s="1"/>
  <c r="F2256" i="2"/>
  <c r="G2302" i="2"/>
  <c r="G2296" i="2" s="1"/>
  <c r="F2296" i="2"/>
  <c r="G2316" i="2"/>
  <c r="G2311" i="2" s="1"/>
  <c r="F2339" i="2"/>
  <c r="F2353" i="2"/>
  <c r="F2397" i="2"/>
  <c r="G2417" i="2"/>
  <c r="G2408" i="2" s="1"/>
  <c r="F2505" i="2"/>
  <c r="F2571" i="2"/>
  <c r="G2575" i="2"/>
  <c r="G2571" i="2" s="1"/>
  <c r="G2603" i="2"/>
  <c r="G2599" i="2" s="1"/>
  <c r="F2599" i="2"/>
  <c r="G2609" i="2"/>
  <c r="G2605" i="2" s="1"/>
  <c r="F2605" i="2"/>
  <c r="G2615" i="2"/>
  <c r="G2611" i="2" s="1"/>
  <c r="F2611" i="2"/>
  <c r="F2628" i="2"/>
  <c r="F2711" i="2"/>
  <c r="G2749" i="2"/>
  <c r="G2743" i="2" s="1"/>
  <c r="F2743" i="2"/>
  <c r="F2771" i="2"/>
  <c r="G2959" i="2"/>
  <c r="G2953" i="2" s="1"/>
  <c r="F2953" i="2"/>
  <c r="G3055" i="2"/>
  <c r="G3049" i="2" s="1"/>
  <c r="F3049" i="2"/>
  <c r="F3123" i="2"/>
  <c r="G3131" i="2"/>
  <c r="G3123" i="2" s="1"/>
  <c r="F3133" i="2"/>
  <c r="G3138" i="2"/>
  <c r="G3133" i="2" s="1"/>
  <c r="G3350" i="2"/>
  <c r="G3341" i="2" s="1"/>
  <c r="G3427" i="2"/>
  <c r="G3424" i="2" s="1"/>
  <c r="F3548" i="2"/>
  <c r="G3553" i="2"/>
  <c r="G3548" i="2" s="1"/>
  <c r="F3576" i="2"/>
  <c r="G3581" i="2"/>
  <c r="G3576" i="2" s="1"/>
  <c r="F3715" i="2"/>
  <c r="G3723" i="2"/>
  <c r="G3715" i="2" s="1"/>
  <c r="G3795" i="2"/>
  <c r="G3789" i="2" s="1"/>
  <c r="F3789" i="2"/>
  <c r="F3834" i="2"/>
  <c r="G3837" i="2"/>
  <c r="G3834" i="2" s="1"/>
  <c r="F3861" i="2"/>
  <c r="G3866" i="2"/>
  <c r="G3861" i="2" s="1"/>
  <c r="F3889" i="2"/>
  <c r="G3896" i="2"/>
  <c r="G3889" i="2" s="1"/>
  <c r="G4003" i="2"/>
  <c r="G3995" i="2" s="1"/>
  <c r="G4029" i="2"/>
  <c r="G4027" i="2" s="1"/>
  <c r="F4027" i="2"/>
  <c r="G4093" i="2"/>
  <c r="G4086" i="2" s="1"/>
  <c r="F4086" i="2"/>
  <c r="F4180" i="2"/>
  <c r="G4202" i="2"/>
  <c r="G4196" i="2" s="1"/>
  <c r="F4196" i="2"/>
  <c r="G4304" i="2"/>
  <c r="G4299" i="2" s="1"/>
  <c r="G4330" i="2"/>
  <c r="G4325" i="2" s="1"/>
  <c r="F4325" i="2"/>
  <c r="G4386" i="2"/>
  <c r="G4381" i="2" s="1"/>
  <c r="F4381" i="2"/>
  <c r="G5283" i="2"/>
  <c r="G5277" i="2" s="1"/>
  <c r="F5277" i="2"/>
  <c r="F2287" i="2"/>
  <c r="F2474" i="2"/>
  <c r="F2483" i="2"/>
  <c r="F2519" i="2"/>
  <c r="F2540" i="2"/>
  <c r="G2580" i="2"/>
  <c r="G2577" i="2" s="1"/>
  <c r="F2720" i="2"/>
  <c r="G2795" i="2"/>
  <c r="G2789" i="2" s="1"/>
  <c r="F2789" i="2"/>
  <c r="F2812" i="2"/>
  <c r="F2839" i="2"/>
  <c r="F2857" i="2"/>
  <c r="F2879" i="2"/>
  <c r="F2908" i="2"/>
  <c r="F2992" i="2"/>
  <c r="F3023" i="2"/>
  <c r="F3047" i="2"/>
  <c r="G3071" i="2"/>
  <c r="G3064" i="2" s="1"/>
  <c r="F3064" i="2"/>
  <c r="F3089" i="2"/>
  <c r="G3328" i="2"/>
  <c r="G3318" i="2" s="1"/>
  <c r="F3318" i="2"/>
  <c r="F3599" i="2"/>
  <c r="G3605" i="2"/>
  <c r="G3599" i="2" s="1"/>
  <c r="F3804" i="2"/>
  <c r="F4549" i="2"/>
  <c r="G4616" i="2"/>
  <c r="G4607" i="2" s="1"/>
  <c r="G5171" i="2"/>
  <c r="G5160" i="2" s="1"/>
  <c r="F5160" i="2"/>
  <c r="F3212" i="2"/>
  <c r="G3259" i="2"/>
  <c r="G3253" i="2" s="1"/>
  <c r="F3253" i="2"/>
  <c r="F3372" i="2"/>
  <c r="F3450" i="2"/>
  <c r="G3454" i="2"/>
  <c r="G3450" i="2" s="1"/>
  <c r="F3462" i="2"/>
  <c r="G3466" i="2"/>
  <c r="G3462" i="2" s="1"/>
  <c r="F3474" i="2"/>
  <c r="G3478" i="2"/>
  <c r="G3474" i="2" s="1"/>
  <c r="F3510" i="2"/>
  <c r="G3597" i="2"/>
  <c r="G3591" i="2" s="1"/>
  <c r="F3591" i="2"/>
  <c r="G3685" i="2"/>
  <c r="G3678" i="2" s="1"/>
  <c r="F3678" i="2"/>
  <c r="F3687" i="2"/>
  <c r="F3771" i="2"/>
  <c r="G3802" i="2"/>
  <c r="G3800" i="2" s="1"/>
  <c r="F3800" i="2"/>
  <c r="G4025" i="2"/>
  <c r="G4023" i="2" s="1"/>
  <c r="F4023" i="2"/>
  <c r="G4194" i="2"/>
  <c r="G4188" i="2" s="1"/>
  <c r="F4188" i="2"/>
  <c r="F4231" i="2"/>
  <c r="G4236" i="2"/>
  <c r="G4231" i="2" s="1"/>
  <c r="G4581" i="2"/>
  <c r="G4574" i="2" s="1"/>
  <c r="F4574" i="2"/>
  <c r="G4590" i="2"/>
  <c r="G4583" i="2" s="1"/>
  <c r="F4583" i="2"/>
  <c r="G4903" i="2"/>
  <c r="G4897" i="2" s="1"/>
  <c r="F4897" i="2"/>
  <c r="G4919" i="2"/>
  <c r="G4913" i="2" s="1"/>
  <c r="F4913" i="2"/>
  <c r="G4935" i="2"/>
  <c r="G4929" i="2" s="1"/>
  <c r="G4967" i="2"/>
  <c r="G4961" i="2" s="1"/>
  <c r="F4961" i="2"/>
  <c r="G4983" i="2"/>
  <c r="G4977" i="2" s="1"/>
  <c r="F4977" i="2"/>
  <c r="G4999" i="2"/>
  <c r="G4993" i="2" s="1"/>
  <c r="G5036" i="2"/>
  <c r="G5029" i="2" s="1"/>
  <c r="F5029" i="2"/>
  <c r="G5045" i="2"/>
  <c r="G5038" i="2" s="1"/>
  <c r="F5038" i="2"/>
  <c r="F5262" i="2"/>
  <c r="G5267" i="2"/>
  <c r="G5262" i="2" s="1"/>
  <c r="G5343" i="2"/>
  <c r="G5340" i="2" s="1"/>
  <c r="F5340" i="2"/>
  <c r="G5364" i="2"/>
  <c r="G5345" i="2" s="1"/>
  <c r="F5345" i="2"/>
  <c r="G5547" i="2"/>
  <c r="G5539" i="2" s="1"/>
  <c r="F5539" i="2"/>
  <c r="G5561" i="2"/>
  <c r="G5549" i="2" s="1"/>
  <c r="F6167" i="2"/>
  <c r="G6175" i="2"/>
  <c r="G6167" i="2" s="1"/>
  <c r="F3145" i="2"/>
  <c r="F3164" i="2"/>
  <c r="F3251" i="2"/>
  <c r="G3304" i="2"/>
  <c r="G3298" i="2" s="1"/>
  <c r="F3298" i="2"/>
  <c r="F3411" i="2"/>
  <c r="F3439" i="2"/>
  <c r="F3494" i="2"/>
  <c r="F3560" i="2"/>
  <c r="F3589" i="2"/>
  <c r="F3645" i="2"/>
  <c r="F3809" i="2"/>
  <c r="F3829" i="2"/>
  <c r="F3873" i="2"/>
  <c r="F3931" i="2"/>
  <c r="G3953" i="2"/>
  <c r="G3950" i="2" s="1"/>
  <c r="F3950" i="2"/>
  <c r="G3962" i="2"/>
  <c r="G3955" i="2" s="1"/>
  <c r="F3955" i="2"/>
  <c r="G4021" i="2"/>
  <c r="G4019" i="2" s="1"/>
  <c r="F4019" i="2"/>
  <c r="G4284" i="2"/>
  <c r="G4279" i="2" s="1"/>
  <c r="F4279" i="2"/>
  <c r="F4339" i="2"/>
  <c r="G4344" i="2"/>
  <c r="G4339" i="2" s="1"/>
  <c r="F4367" i="2"/>
  <c r="G4372" i="2"/>
  <c r="G4367" i="2" s="1"/>
  <c r="F4395" i="2"/>
  <c r="G4400" i="2"/>
  <c r="G4395" i="2" s="1"/>
  <c r="F4489" i="2"/>
  <c r="G4498" i="2"/>
  <c r="G4489" i="2" s="1"/>
  <c r="G4518" i="2"/>
  <c r="G4511" i="2" s="1"/>
  <c r="F4511" i="2"/>
  <c r="G4547" i="2"/>
  <c r="G4538" i="2" s="1"/>
  <c r="G4594" i="2"/>
  <c r="G4592" i="2" s="1"/>
  <c r="F4592" i="2"/>
  <c r="G4943" i="2"/>
  <c r="G4937" i="2" s="1"/>
  <c r="F4937" i="2"/>
  <c r="G4975" i="2"/>
  <c r="G4969" i="2" s="1"/>
  <c r="F4969" i="2"/>
  <c r="F5001" i="2"/>
  <c r="G5158" i="2"/>
  <c r="G5147" i="2" s="1"/>
  <c r="F5147" i="2"/>
  <c r="F5366" i="2"/>
  <c r="G5379" i="2"/>
  <c r="G5366" i="2" s="1"/>
  <c r="F5502" i="2"/>
  <c r="G3196" i="2"/>
  <c r="G3190" i="2" s="1"/>
  <c r="F3190" i="2"/>
  <c r="G3228" i="2"/>
  <c r="G3222" i="2" s="1"/>
  <c r="F3222" i="2"/>
  <c r="F3296" i="2"/>
  <c r="F3339" i="2"/>
  <c r="F3379" i="2"/>
  <c r="F3444" i="2"/>
  <c r="G3448" i="2"/>
  <c r="G3444" i="2" s="1"/>
  <c r="F3456" i="2"/>
  <c r="G3460" i="2"/>
  <c r="G3456" i="2" s="1"/>
  <c r="F3468" i="2"/>
  <c r="G3472" i="2"/>
  <c r="G3468" i="2" s="1"/>
  <c r="F3526" i="2"/>
  <c r="F3567" i="2"/>
  <c r="F3629" i="2"/>
  <c r="F3748" i="2"/>
  <c r="F3880" i="2"/>
  <c r="F3982" i="2"/>
  <c r="G4017" i="2"/>
  <c r="G4015" i="2" s="1"/>
  <c r="F4015" i="2"/>
  <c r="G4033" i="2"/>
  <c r="G4031" i="2" s="1"/>
  <c r="F4031" i="2"/>
  <c r="F4079" i="2"/>
  <c r="G4084" i="2"/>
  <c r="G4079" i="2" s="1"/>
  <c r="G4175" i="2"/>
  <c r="G4158" i="2" s="1"/>
  <c r="F4158" i="2"/>
  <c r="G4658" i="2"/>
  <c r="G4651" i="2" s="1"/>
  <c r="F4651" i="2"/>
  <c r="G4667" i="2"/>
  <c r="G4660" i="2" s="1"/>
  <c r="F4660" i="2"/>
  <c r="G4676" i="2"/>
  <c r="G4669" i="2" s="1"/>
  <c r="F4669" i="2"/>
  <c r="G4694" i="2"/>
  <c r="G4687" i="2" s="1"/>
  <c r="F4687" i="2"/>
  <c r="F4707" i="2"/>
  <c r="G4716" i="2"/>
  <c r="G4707" i="2" s="1"/>
  <c r="F4751" i="2"/>
  <c r="G4760" i="2"/>
  <c r="G4751" i="2" s="1"/>
  <c r="F4795" i="2"/>
  <c r="G4804" i="2"/>
  <c r="G4795" i="2" s="1"/>
  <c r="G5097" i="2"/>
  <c r="G5091" i="2" s="1"/>
  <c r="F4070" i="2"/>
  <c r="F4118" i="2"/>
  <c r="G4135" i="2"/>
  <c r="G4120" i="2" s="1"/>
  <c r="F4120" i="2"/>
  <c r="G4156" i="2"/>
  <c r="G4137" i="2" s="1"/>
  <c r="F4137" i="2"/>
  <c r="G4222" i="2"/>
  <c r="G4218" i="2" s="1"/>
  <c r="F4243" i="2"/>
  <c r="G4290" i="2"/>
  <c r="G4286" i="2" s="1"/>
  <c r="F4286" i="2"/>
  <c r="G4297" i="2"/>
  <c r="G4292" i="2" s="1"/>
  <c r="F4306" i="2"/>
  <c r="G4310" i="2"/>
  <c r="G4306" i="2" s="1"/>
  <c r="G4337" i="2"/>
  <c r="G4332" i="2" s="1"/>
  <c r="G4365" i="2"/>
  <c r="G4360" i="2" s="1"/>
  <c r="G4393" i="2"/>
  <c r="G4388" i="2" s="1"/>
  <c r="F4402" i="2"/>
  <c r="G4406" i="2"/>
  <c r="G4402" i="2" s="1"/>
  <c r="F4527" i="2"/>
  <c r="G4536" i="2"/>
  <c r="G4529" i="2" s="1"/>
  <c r="F4529" i="2"/>
  <c r="F4566" i="2"/>
  <c r="G5250" i="2"/>
  <c r="G5237" i="2" s="1"/>
  <c r="G5299" i="2"/>
  <c r="G5293" i="2" s="1"/>
  <c r="F5293" i="2"/>
  <c r="F5428" i="2"/>
  <c r="G5441" i="2"/>
  <c r="G5430" i="2" s="1"/>
  <c r="G5579" i="2"/>
  <c r="G5572" i="2" s="1"/>
  <c r="F5572" i="2"/>
  <c r="F5734" i="2"/>
  <c r="G5743" i="2"/>
  <c r="G5734" i="2" s="1"/>
  <c r="G5796" i="2"/>
  <c r="G5790" i="2" s="1"/>
  <c r="F5790" i="2"/>
  <c r="G5817" i="2"/>
  <c r="G5812" i="2" s="1"/>
  <c r="G5899" i="2"/>
  <c r="G5893" i="2" s="1"/>
  <c r="F5893" i="2"/>
  <c r="F6657" i="2"/>
  <c r="G6665" i="2"/>
  <c r="G6657" i="2" s="1"/>
  <c r="F6667" i="2"/>
  <c r="G6794" i="2"/>
  <c r="G6779" i="2" s="1"/>
  <c r="F6779" i="2"/>
  <c r="F6858" i="2"/>
  <c r="G6867" i="2"/>
  <c r="G6858" i="2" s="1"/>
  <c r="F6998" i="2"/>
  <c r="G4101" i="2"/>
  <c r="G4099" i="2" s="1"/>
  <c r="F4099" i="2"/>
  <c r="F4210" i="2"/>
  <c r="F4277" i="2"/>
  <c r="F4323" i="2"/>
  <c r="F4351" i="2"/>
  <c r="F4379" i="2"/>
  <c r="F4427" i="2"/>
  <c r="G4436" i="2"/>
  <c r="G4429" i="2" s="1"/>
  <c r="F4429" i="2"/>
  <c r="G4445" i="2"/>
  <c r="G4438" i="2" s="1"/>
  <c r="F4465" i="2"/>
  <c r="F4509" i="2"/>
  <c r="F4605" i="2"/>
  <c r="F4649" i="2"/>
  <c r="F4738" i="2"/>
  <c r="F4782" i="2"/>
  <c r="F4843" i="2"/>
  <c r="F4895" i="2"/>
  <c r="F4927" i="2"/>
  <c r="F4959" i="2"/>
  <c r="F4991" i="2"/>
  <c r="F5105" i="2"/>
  <c r="G5186" i="2"/>
  <c r="G5173" i="2" s="1"/>
  <c r="F5173" i="2"/>
  <c r="F5196" i="2"/>
  <c r="G5203" i="2"/>
  <c r="G5196" i="2" s="1"/>
  <c r="G5315" i="2"/>
  <c r="G5309" i="2" s="1"/>
  <c r="G5500" i="2"/>
  <c r="G5486" i="2" s="1"/>
  <c r="G5641" i="2"/>
  <c r="G5628" i="2" s="1"/>
  <c r="F5643" i="2"/>
  <c r="G5655" i="2"/>
  <c r="G5643" i="2" s="1"/>
  <c r="G5722" i="2"/>
  <c r="G5709" i="2" s="1"/>
  <c r="G5844" i="2"/>
  <c r="G5841" i="2" s="1"/>
  <c r="F5841" i="2"/>
  <c r="F6604" i="2"/>
  <c r="F6869" i="2"/>
  <c r="G6878" i="2"/>
  <c r="G6869" i="2" s="1"/>
  <c r="F6880" i="2"/>
  <c r="F6898" i="2"/>
  <c r="G6901" i="2"/>
  <c r="G6898" i="2" s="1"/>
  <c r="F4054" i="2"/>
  <c r="G4097" i="2"/>
  <c r="G4095" i="2" s="1"/>
  <c r="F4095" i="2"/>
  <c r="F4250" i="2"/>
  <c r="F4312" i="2"/>
  <c r="G4316" i="2"/>
  <c r="G4312" i="2" s="1"/>
  <c r="F4408" i="2"/>
  <c r="F4572" i="2"/>
  <c r="F4618" i="2"/>
  <c r="G4627" i="2"/>
  <c r="G4618" i="2" s="1"/>
  <c r="F4705" i="2"/>
  <c r="F4749" i="2"/>
  <c r="F4793" i="2"/>
  <c r="F4812" i="2"/>
  <c r="G4821" i="2"/>
  <c r="G4812" i="2" s="1"/>
  <c r="G4865" i="2"/>
  <c r="G4856" i="2" s="1"/>
  <c r="F5027" i="2"/>
  <c r="G5089" i="2"/>
  <c r="G5082" i="2" s="1"/>
  <c r="F5082" i="2"/>
  <c r="F5325" i="2"/>
  <c r="G5414" i="2"/>
  <c r="G5402" i="2" s="1"/>
  <c r="G5484" i="2"/>
  <c r="G5473" i="2" s="1"/>
  <c r="F5473" i="2"/>
  <c r="F5755" i="2"/>
  <c r="F5832" i="2"/>
  <c r="G5839" i="2"/>
  <c r="G5832" i="2" s="1"/>
  <c r="G5865" i="2"/>
  <c r="G5860" i="2" s="1"/>
  <c r="F5860" i="2"/>
  <c r="F5935" i="2"/>
  <c r="G5940" i="2"/>
  <c r="G5935" i="2" s="1"/>
  <c r="G5985" i="2"/>
  <c r="G5972" i="2" s="1"/>
  <c r="F6157" i="2"/>
  <c r="G6165" i="2"/>
  <c r="G6157" i="2" s="1"/>
  <c r="F6177" i="2"/>
  <c r="G6185" i="2"/>
  <c r="G6177" i="2" s="1"/>
  <c r="F6187" i="2"/>
  <c r="G6195" i="2"/>
  <c r="G6187" i="2" s="1"/>
  <c r="F6197" i="2"/>
  <c r="G6213" i="2"/>
  <c r="G6197" i="2" s="1"/>
  <c r="G6304" i="2"/>
  <c r="G6294" i="2" s="1"/>
  <c r="F6294" i="2"/>
  <c r="G6435" i="2"/>
  <c r="G6431" i="2" s="1"/>
  <c r="F6431" i="2"/>
  <c r="G6460" i="2"/>
  <c r="G6453" i="2" s="1"/>
  <c r="F6453" i="2"/>
  <c r="F5145" i="2"/>
  <c r="F5235" i="2"/>
  <c r="F5471" i="2"/>
  <c r="F5524" i="2"/>
  <c r="G5537" i="2"/>
  <c r="G5526" i="2" s="1"/>
  <c r="G5570" i="2"/>
  <c r="G5563" i="2" s="1"/>
  <c r="F5563" i="2"/>
  <c r="F5590" i="2"/>
  <c r="G5626" i="2"/>
  <c r="G5616" i="2" s="1"/>
  <c r="G5684" i="2"/>
  <c r="G5674" i="2" s="1"/>
  <c r="G5767" i="2"/>
  <c r="G5762" i="2" s="1"/>
  <c r="G5788" i="2"/>
  <c r="G5785" i="2" s="1"/>
  <c r="F5785" i="2"/>
  <c r="G5858" i="2"/>
  <c r="G5853" i="2" s="1"/>
  <c r="F5901" i="2"/>
  <c r="G5906" i="2"/>
  <c r="G5901" i="2" s="1"/>
  <c r="F6010" i="2"/>
  <c r="G6018" i="2"/>
  <c r="G6010" i="2" s="1"/>
  <c r="F6137" i="2"/>
  <c r="G6145" i="2"/>
  <c r="G6137" i="2" s="1"/>
  <c r="F6147" i="2"/>
  <c r="G6155" i="2"/>
  <c r="G6147" i="2" s="1"/>
  <c r="G6262" i="2"/>
  <c r="G6249" i="2" s="1"/>
  <c r="G6528" i="2"/>
  <c r="G6525" i="2" s="1"/>
  <c r="F6525" i="2"/>
  <c r="F6560" i="2"/>
  <c r="G6564" i="2"/>
  <c r="G6560" i="2" s="1"/>
  <c r="G7020" i="2"/>
  <c r="G7010" i="2" s="1"/>
  <c r="F7010" i="2"/>
  <c r="G7076" i="2"/>
  <c r="G7074" i="2" s="1"/>
  <c r="F7074" i="2"/>
  <c r="F5338" i="2"/>
  <c r="F5672" i="2"/>
  <c r="F5707" i="2"/>
  <c r="F5753" i="2"/>
  <c r="F5810" i="2"/>
  <c r="G5933" i="2"/>
  <c r="G5928" i="2" s="1"/>
  <c r="G6108" i="2"/>
  <c r="G6102" i="2" s="1"/>
  <c r="F6102" i="2"/>
  <c r="G6247" i="2"/>
  <c r="G6232" i="2" s="1"/>
  <c r="F6232" i="2"/>
  <c r="G6495" i="2"/>
  <c r="G6491" i="2" s="1"/>
  <c r="F6491" i="2"/>
  <c r="G6501" i="2"/>
  <c r="G6497" i="2" s="1"/>
  <c r="F6497" i="2"/>
  <c r="F6635" i="2"/>
  <c r="F5219" i="2"/>
  <c r="F5275" i="2"/>
  <c r="F5291" i="2"/>
  <c r="F5307" i="2"/>
  <c r="F5323" i="2"/>
  <c r="F5601" i="2"/>
  <c r="G5775" i="2"/>
  <c r="G5769" i="2" s="1"/>
  <c r="F5769" i="2"/>
  <c r="F5783" i="2"/>
  <c r="F5798" i="2"/>
  <c r="G5802" i="2"/>
  <c r="G5798" i="2" s="1"/>
  <c r="F5851" i="2"/>
  <c r="F6215" i="2"/>
  <c r="G6230" i="2"/>
  <c r="G6215" i="2" s="1"/>
  <c r="G6281" i="2"/>
  <c r="G6267" i="2" s="1"/>
  <c r="F6267" i="2"/>
  <c r="G6364" i="2"/>
  <c r="G6357" i="2" s="1"/>
  <c r="F6357" i="2"/>
  <c r="G6548" i="2"/>
  <c r="G6545" i="2" s="1"/>
  <c r="F6545" i="2"/>
  <c r="F6593" i="2"/>
  <c r="G6602" i="2"/>
  <c r="G6593" i="2" s="1"/>
  <c r="G6969" i="2"/>
  <c r="G6963" i="2" s="1"/>
  <c r="F6963" i="2"/>
  <c r="G7050" i="2"/>
  <c r="G7040" i="2" s="1"/>
  <c r="F7040" i="2"/>
  <c r="F5882" i="2"/>
  <c r="G6370" i="2"/>
  <c r="G6366" i="2" s="1"/>
  <c r="G6421" i="2"/>
  <c r="G6416" i="2" s="1"/>
  <c r="G6481" i="2"/>
  <c r="G6476" i="2" s="1"/>
  <c r="G6507" i="2"/>
  <c r="G6503" i="2" s="1"/>
  <c r="F6503" i="2"/>
  <c r="G6513" i="2"/>
  <c r="G6509" i="2" s="1"/>
  <c r="F6509" i="2"/>
  <c r="F6520" i="2"/>
  <c r="F6578" i="2"/>
  <c r="G6582" i="2"/>
  <c r="G6578" i="2" s="1"/>
  <c r="F6757" i="2"/>
  <c r="G6928" i="2"/>
  <c r="G6919" i="2" s="1"/>
  <c r="F7096" i="2"/>
  <c r="G7104" i="2"/>
  <c r="G7096" i="2" s="1"/>
  <c r="F7106" i="2"/>
  <c r="F5913" i="2"/>
  <c r="F6008" i="2"/>
  <c r="G6033" i="2"/>
  <c r="G6030" i="2" s="1"/>
  <c r="F6030" i="2"/>
  <c r="F6316" i="2"/>
  <c r="G6451" i="2"/>
  <c r="G6445" i="2" s="1"/>
  <c r="F6445" i="2"/>
  <c r="F6647" i="2"/>
  <c r="G6655" i="2"/>
  <c r="G6647" i="2" s="1"/>
  <c r="F6842" i="2"/>
  <c r="F6893" i="2"/>
  <c r="G6979" i="2"/>
  <c r="G6971" i="2" s="1"/>
  <c r="F6971" i="2"/>
  <c r="F6996" i="2"/>
  <c r="G7035" i="2"/>
  <c r="G7022" i="2" s="1"/>
  <c r="F5915" i="2"/>
  <c r="F5955" i="2"/>
  <c r="F5997" i="2"/>
  <c r="F6043" i="2"/>
  <c r="F6054" i="2"/>
  <c r="F6087" i="2"/>
  <c r="F6292" i="2"/>
  <c r="G6429" i="2"/>
  <c r="G6423" i="2" s="1"/>
  <c r="F6423" i="2"/>
  <c r="G6468" i="2"/>
  <c r="G6462" i="2" s="1"/>
  <c r="F6462" i="2"/>
  <c r="G6489" i="2"/>
  <c r="G6483" i="2" s="1"/>
  <c r="F6483" i="2"/>
  <c r="F6515" i="2"/>
  <c r="F6530" i="2"/>
  <c r="F6535" i="2"/>
  <c r="F6550" i="2"/>
  <c r="F6555" i="2"/>
  <c r="F6720" i="2"/>
  <c r="G6747" i="2"/>
  <c r="G6741" i="2" s="1"/>
  <c r="F6741" i="2"/>
  <c r="F6796" i="2"/>
  <c r="G6811" i="2"/>
  <c r="G6796" i="2" s="1"/>
  <c r="G6906" i="2"/>
  <c r="G6903" i="2" s="1"/>
  <c r="F6903" i="2"/>
  <c r="F6930" i="2"/>
  <c r="G6939" i="2"/>
  <c r="G6930" i="2" s="1"/>
  <c r="G7080" i="2"/>
  <c r="G7078" i="2" s="1"/>
  <c r="F6624" i="2"/>
  <c r="F6718" i="2"/>
  <c r="F6739" i="2"/>
  <c r="F7072" i="2"/>
  <c r="F6340" i="2"/>
  <c r="F6377" i="2"/>
  <c r="F6390" i="2"/>
  <c r="F6408" i="2"/>
  <c r="F6414" i="2"/>
  <c r="F6443" i="2"/>
  <c r="F6474" i="2"/>
  <c r="G6576" i="2"/>
  <c r="G6572" i="2" s="1"/>
  <c r="F6755" i="2"/>
  <c r="F6856" i="2"/>
  <c r="F6950" i="2"/>
  <c r="F7062" i="2"/>
  <c r="F7094" i="2"/>
  <c r="G4778" i="1"/>
  <c r="G4776" i="1" s="1"/>
  <c r="F4776" i="1"/>
  <c r="F7025" i="1"/>
  <c r="G8374" i="1" l="1"/>
  <c r="G8370" i="1" s="1"/>
  <c r="G8187" i="1"/>
  <c r="G8175" i="1" s="1"/>
  <c r="F8189" i="1" s="1"/>
  <c r="F7941" i="1" s="1"/>
  <c r="F562" i="1"/>
  <c r="F2529" i="1"/>
  <c r="G4869" i="1"/>
  <c r="G4865" i="1" s="1"/>
  <c r="G7707" i="1"/>
  <c r="G7664" i="1" s="1"/>
  <c r="G8357" i="1"/>
  <c r="G8352" i="1" s="1"/>
  <c r="F6637" i="2"/>
  <c r="G6645" i="2"/>
  <c r="G6637" i="2" s="1"/>
  <c r="F3113" i="2"/>
  <c r="G3121" i="2"/>
  <c r="G3113" i="2" s="1"/>
  <c r="F1756" i="2"/>
  <c r="G1763" i="2"/>
  <c r="G1756" i="2" s="1"/>
  <c r="F1502" i="2"/>
  <c r="G1509" i="2"/>
  <c r="G1502" i="2" s="1"/>
  <c r="F3658" i="2"/>
  <c r="G3666" i="2"/>
  <c r="G3658" i="2" s="1"/>
  <c r="G4454" i="2"/>
  <c r="G4447" i="2" s="1"/>
  <c r="F4447" i="2"/>
  <c r="G6917" i="2"/>
  <c r="G6908" i="2" s="1"/>
  <c r="F6908" i="2"/>
  <c r="G442" i="2"/>
  <c r="G438" i="2" s="1"/>
  <c r="F448" i="2" s="1"/>
  <c r="F438" i="2"/>
  <c r="G6543" i="2"/>
  <c r="G6540" i="2" s="1"/>
  <c r="F5884" i="2"/>
  <c r="G6689" i="2"/>
  <c r="G6677" i="2" s="1"/>
  <c r="F5121" i="2"/>
  <c r="F5107" i="2"/>
  <c r="F5047" i="2"/>
  <c r="F5010" i="2"/>
  <c r="F4945" i="2"/>
  <c r="F4881" i="2"/>
  <c r="G3235" i="2"/>
  <c r="G3230" i="2" s="1"/>
  <c r="G4685" i="2"/>
  <c r="G4678" i="2" s="1"/>
  <c r="F3852" i="2"/>
  <c r="G3546" i="2"/>
  <c r="G3541" i="2" s="1"/>
  <c r="F932" i="2"/>
  <c r="F1484" i="2"/>
  <c r="F877" i="2"/>
  <c r="F589" i="2"/>
  <c r="G5926" i="2"/>
  <c r="G5921" i="2" s="1"/>
  <c r="F5921" i="2"/>
  <c r="G4061" i="2"/>
  <c r="G4056" i="2" s="1"/>
  <c r="F4056" i="2"/>
  <c r="F2733" i="2"/>
  <c r="G2741" i="2"/>
  <c r="G2733" i="2" s="1"/>
  <c r="G1434" i="2"/>
  <c r="G1429" i="2" s="1"/>
  <c r="F1429" i="2"/>
  <c r="G3638" i="2"/>
  <c r="G3631" i="2" s="1"/>
  <c r="F3631" i="2"/>
  <c r="F5867" i="2"/>
  <c r="F5603" i="2"/>
  <c r="G5695" i="2"/>
  <c r="G5686" i="2" s="1"/>
  <c r="F5381" i="2"/>
  <c r="F5055" i="2"/>
  <c r="G5227" i="2"/>
  <c r="G5221" i="2" s="1"/>
  <c r="F3389" i="2"/>
  <c r="G3180" i="2"/>
  <c r="G3175" i="2" s="1"/>
  <c r="F3915" i="2"/>
  <c r="G3403" i="2"/>
  <c r="G3397" i="2" s="1"/>
  <c r="F2542" i="2"/>
  <c r="G2174" i="2"/>
  <c r="G2170" i="2" s="1"/>
  <c r="F625" i="2"/>
  <c r="G223" i="2"/>
  <c r="G220" i="2" s="1"/>
  <c r="G64" i="2"/>
  <c r="G61" i="2" s="1"/>
  <c r="G3733" i="2"/>
  <c r="G3725" i="2" s="1"/>
  <c r="G3993" i="2"/>
  <c r="G3988" i="2" s="1"/>
  <c r="F2919" i="2"/>
  <c r="F2355" i="2"/>
  <c r="G1587" i="2"/>
  <c r="G1582" i="2" s="1"/>
  <c r="G1059" i="2"/>
  <c r="G1052" i="2" s="1"/>
  <c r="F3097" i="2"/>
  <c r="G2670" i="2"/>
  <c r="G2666" i="2" s="1"/>
  <c r="F3750" i="2"/>
  <c r="G1952" i="2"/>
  <c r="G1947" i="2" s="1"/>
  <c r="G903" i="2"/>
  <c r="G898" i="2" s="1"/>
  <c r="G1221" i="2"/>
  <c r="G1216" i="2" s="1"/>
  <c r="F1227" i="2" s="1"/>
  <c r="G2462" i="2"/>
  <c r="G2454" i="2" s="1"/>
  <c r="F1811" i="2"/>
  <c r="F723" i="2"/>
  <c r="F1631" i="2"/>
  <c r="G2872" i="2"/>
  <c r="G2867" i="2" s="1"/>
  <c r="F1692" i="2"/>
  <c r="G1622" i="2"/>
  <c r="G1617" i="2" s="1"/>
  <c r="G4638" i="2"/>
  <c r="G4629" i="2" s="1"/>
  <c r="F4629" i="2"/>
  <c r="F6566" i="2"/>
  <c r="G6570" i="2"/>
  <c r="G6566" i="2" s="1"/>
  <c r="G3280" i="2"/>
  <c r="G3274" i="2" s="1"/>
  <c r="F3274" i="2"/>
  <c r="G3031" i="2"/>
  <c r="G3025" i="2" s="1"/>
  <c r="F3025" i="2"/>
  <c r="F2681" i="2"/>
  <c r="G2685" i="2"/>
  <c r="G2681" i="2" s="1"/>
  <c r="G1921" i="2"/>
  <c r="G1916" i="2" s="1"/>
  <c r="F1916" i="2"/>
  <c r="G2967" i="2"/>
  <c r="G2961" i="2" s="1"/>
  <c r="F2961" i="2"/>
  <c r="F1466" i="2"/>
  <c r="G1473" i="2"/>
  <c r="G1466" i="2" s="1"/>
  <c r="G599" i="2"/>
  <c r="G595" i="2" s="1"/>
  <c r="F595" i="2"/>
  <c r="G354" i="2"/>
  <c r="G346" i="2" s="1"/>
  <c r="F346" i="2"/>
  <c r="G162" i="2"/>
  <c r="G158" i="2" s="1"/>
  <c r="F158" i="2"/>
  <c r="G2886" i="2"/>
  <c r="G2881" i="2" s="1"/>
  <c r="F2881" i="2"/>
  <c r="F1031" i="2"/>
  <c r="G1039" i="2"/>
  <c r="G1031" i="2" s="1"/>
  <c r="G6382" i="2"/>
  <c r="G6379" i="2" s="1"/>
  <c r="F6379" i="2"/>
  <c r="G5970" i="2"/>
  <c r="G5957" i="2" s="1"/>
  <c r="F5957" i="2"/>
  <c r="F2672" i="2"/>
  <c r="G2676" i="2"/>
  <c r="G2672" i="2" s="1"/>
  <c r="F1640" i="2"/>
  <c r="G1647" i="2"/>
  <c r="G1640" i="2" s="1"/>
  <c r="F1397" i="2"/>
  <c r="G1403" i="2"/>
  <c r="G1397" i="2" s="1"/>
  <c r="G528" i="2"/>
  <c r="G520" i="2" s="1"/>
  <c r="F520" i="2"/>
  <c r="F2582" i="2"/>
  <c r="G2586" i="2"/>
  <c r="G2582" i="2" s="1"/>
  <c r="F202" i="2"/>
  <c r="G206" i="2"/>
  <c r="G202" i="2" s="1"/>
  <c r="G6703" i="2"/>
  <c r="G6691" i="2" s="1"/>
  <c r="F3237" i="2"/>
  <c r="F4905" i="2"/>
  <c r="F324" i="2"/>
  <c r="G4832" i="2"/>
  <c r="G4823" i="2" s="1"/>
  <c r="F4823" i="2"/>
  <c r="G2309" i="2"/>
  <c r="G2304" i="2" s="1"/>
  <c r="F2304" i="2"/>
  <c r="G2222" i="2"/>
  <c r="G2217" i="2" s="1"/>
  <c r="F2217" i="2"/>
  <c r="G1855" i="2"/>
  <c r="G1850" i="2" s="1"/>
  <c r="F1850" i="2"/>
  <c r="G1580" i="2"/>
  <c r="G1575" i="2" s="1"/>
  <c r="F1575" i="2"/>
  <c r="G7127" i="2"/>
  <c r="G7115" i="2" s="1"/>
  <c r="F7115" i="2"/>
  <c r="G623" i="2"/>
  <c r="G619" i="2" s="1"/>
  <c r="F619" i="2"/>
  <c r="G3062" i="2"/>
  <c r="G3057" i="2" s="1"/>
  <c r="F3057" i="2"/>
  <c r="G875" i="2"/>
  <c r="G871" i="2" s="1"/>
  <c r="F871" i="2"/>
  <c r="G587" i="2"/>
  <c r="G583" i="2" s="1"/>
  <c r="F583" i="2"/>
  <c r="F6348" i="2"/>
  <c r="G6097" i="2"/>
  <c r="G6089" i="2" s="1"/>
  <c r="G5661" i="2"/>
  <c r="G5657" i="2" s="1"/>
  <c r="F6813" i="2"/>
  <c r="G5824" i="2"/>
  <c r="G5819" i="2" s="1"/>
  <c r="G5455" i="2"/>
  <c r="G5443" i="2" s="1"/>
  <c r="G5260" i="2"/>
  <c r="G5255" i="2" s="1"/>
  <c r="F3781" i="2"/>
  <c r="F3607" i="2"/>
  <c r="G3487" i="2"/>
  <c r="G3483" i="2" s="1"/>
  <c r="G4077" i="2"/>
  <c r="G4072" i="2" s="1"/>
  <c r="F4353" i="2"/>
  <c r="F6765" i="2"/>
  <c r="G4487" i="2"/>
  <c r="G4478" i="2" s="1"/>
  <c r="G4229" i="2"/>
  <c r="G4224" i="2" s="1"/>
  <c r="G4257" i="2"/>
  <c r="G4252" i="2" s="1"/>
  <c r="G2893" i="2"/>
  <c r="G2888" i="2" s="1"/>
  <c r="F601" i="2"/>
  <c r="G420" i="2"/>
  <c r="G407" i="2" s="1"/>
  <c r="G846" i="2"/>
  <c r="G841" i="2" s="1"/>
  <c r="G1307" i="2"/>
  <c r="G1300" i="2" s="1"/>
  <c r="G2092" i="2"/>
  <c r="G2084" i="2" s="1"/>
  <c r="F6395" i="2"/>
  <c r="G6399" i="2"/>
  <c r="G6395" i="2" s="1"/>
  <c r="G6125" i="2"/>
  <c r="G6110" i="2" s="1"/>
  <c r="F6110" i="2"/>
  <c r="F5724" i="2"/>
  <c r="G5732" i="2"/>
  <c r="G5724" i="2" s="1"/>
  <c r="F5073" i="2"/>
  <c r="G5080" i="2"/>
  <c r="G5073" i="2" s="1"/>
  <c r="G6961" i="2"/>
  <c r="G6952" i="2" s="1"/>
  <c r="F6952" i="2"/>
  <c r="F6069" i="2"/>
  <c r="G6077" i="2"/>
  <c r="G6069" i="2" s="1"/>
  <c r="F6127" i="2"/>
  <c r="G6135" i="2"/>
  <c r="G6127" i="2" s="1"/>
  <c r="G1608" i="2"/>
  <c r="G1603" i="2" s="1"/>
  <c r="F1603" i="2"/>
  <c r="F3091" i="2"/>
  <c r="G3095" i="2"/>
  <c r="G3091" i="2" s="1"/>
  <c r="F2071" i="2"/>
  <c r="G2082" i="2"/>
  <c r="G2071" i="2" s="1"/>
  <c r="G3316" i="2"/>
  <c r="G3306" i="2" s="1"/>
  <c r="F3306" i="2"/>
  <c r="F127" i="2"/>
  <c r="G130" i="2"/>
  <c r="G127" i="2" s="1"/>
  <c r="F134" i="2" s="1"/>
  <c r="G635" i="2"/>
  <c r="G631" i="2" s="1"/>
  <c r="F631" i="2"/>
  <c r="G508" i="2"/>
  <c r="G500" i="2" s="1"/>
  <c r="F500" i="2"/>
  <c r="G150" i="2"/>
  <c r="G146" i="2" s="1"/>
  <c r="F146" i="2"/>
  <c r="G568" i="2"/>
  <c r="G560" i="2" s="1"/>
  <c r="F560" i="2"/>
  <c r="F1324" i="1"/>
  <c r="G8368" i="1"/>
  <c r="G8364" i="1" s="1"/>
  <c r="F8359" i="1"/>
  <c r="G8362" i="1"/>
  <c r="G8359" i="1" s="1"/>
  <c r="F8347" i="1"/>
  <c r="F7762" i="1"/>
  <c r="F1183" i="2"/>
  <c r="G1204" i="2"/>
  <c r="G1183" i="2" s="1"/>
  <c r="F7052" i="2"/>
  <c r="G7062" i="2"/>
  <c r="G7052" i="2" s="1"/>
  <c r="F7064" i="2"/>
  <c r="G7072" i="2"/>
  <c r="G7064" i="2" s="1"/>
  <c r="G5997" i="2"/>
  <c r="G5987" i="2" s="1"/>
  <c r="F5987" i="2"/>
  <c r="G5707" i="2"/>
  <c r="G5697" i="2" s="1"/>
  <c r="F5697" i="2"/>
  <c r="G4572" i="2"/>
  <c r="G4568" i="2" s="1"/>
  <c r="F4568" i="2"/>
  <c r="G4927" i="2"/>
  <c r="G4921" i="2" s="1"/>
  <c r="F4921" i="2"/>
  <c r="F4520" i="2"/>
  <c r="G4527" i="2"/>
  <c r="G4520" i="2" s="1"/>
  <c r="F4063" i="2"/>
  <c r="G4070" i="2"/>
  <c r="G4063" i="2" s="1"/>
  <c r="G3931" i="2"/>
  <c r="G3925" i="2" s="1"/>
  <c r="F3925" i="2"/>
  <c r="G3251" i="2"/>
  <c r="G3245" i="2" s="1"/>
  <c r="F3245" i="2"/>
  <c r="F2724" i="2"/>
  <c r="G2731" i="2"/>
  <c r="G2724" i="2" s="1"/>
  <c r="G1784" i="2"/>
  <c r="G1779" i="2" s="1"/>
  <c r="F1779" i="2"/>
  <c r="F1596" i="2"/>
  <c r="G1601" i="2"/>
  <c r="G1596" i="2" s="1"/>
  <c r="F739" i="2"/>
  <c r="G744" i="2"/>
  <c r="G739" i="2" s="1"/>
  <c r="G1149" i="2"/>
  <c r="G1140" i="2" s="1"/>
  <c r="F1140" i="2"/>
  <c r="G56" i="2"/>
  <c r="G41" i="2" s="1"/>
  <c r="F41" i="2"/>
  <c r="G6950" i="2"/>
  <c r="G6941" i="2" s="1"/>
  <c r="F6941" i="2"/>
  <c r="G6474" i="2"/>
  <c r="G6470" i="2" s="1"/>
  <c r="F6470" i="2"/>
  <c r="G6390" i="2"/>
  <c r="G6384" i="2" s="1"/>
  <c r="F6384" i="2"/>
  <c r="F6732" i="2"/>
  <c r="G6739" i="2"/>
  <c r="G6732" i="2" s="1"/>
  <c r="F6079" i="2"/>
  <c r="G6087" i="2"/>
  <c r="G6079" i="2" s="1"/>
  <c r="G5955" i="2"/>
  <c r="G5942" i="2" s="1"/>
  <c r="F5942" i="2"/>
  <c r="G6316" i="2"/>
  <c r="G6306" i="2" s="1"/>
  <c r="F6306" i="2"/>
  <c r="G5913" i="2"/>
  <c r="G5908" i="2" s="1"/>
  <c r="F5908" i="2"/>
  <c r="F5875" i="2"/>
  <c r="G5882" i="2"/>
  <c r="G5875" i="2" s="1"/>
  <c r="G5783" i="2"/>
  <c r="G5777" i="2" s="1"/>
  <c r="F5777" i="2"/>
  <c r="G5291" i="2"/>
  <c r="G5285" i="2" s="1"/>
  <c r="F5285" i="2"/>
  <c r="F5663" i="2"/>
  <c r="G5672" i="2"/>
  <c r="G5663" i="2" s="1"/>
  <c r="G5235" i="2"/>
  <c r="G5229" i="2" s="1"/>
  <c r="F5229" i="2"/>
  <c r="F4696" i="2"/>
  <c r="G4705" i="2"/>
  <c r="G4696" i="2" s="1"/>
  <c r="G4250" i="2"/>
  <c r="G4245" i="2" s="1"/>
  <c r="F4245" i="2"/>
  <c r="G5105" i="2"/>
  <c r="G5099" i="2" s="1"/>
  <c r="F5099" i="2"/>
  <c r="G4895" i="2"/>
  <c r="G4889" i="2" s="1"/>
  <c r="F4889" i="2"/>
  <c r="F4640" i="2"/>
  <c r="G4649" i="2"/>
  <c r="G4640" i="2" s="1"/>
  <c r="F4420" i="2"/>
  <c r="G4427" i="2"/>
  <c r="G4420" i="2" s="1"/>
  <c r="F4272" i="2"/>
  <c r="G4277" i="2"/>
  <c r="G4272" i="2" s="1"/>
  <c r="G4566" i="2"/>
  <c r="G4560" i="2" s="1"/>
  <c r="F4560" i="2"/>
  <c r="G3339" i="2"/>
  <c r="G3330" i="2" s="1"/>
  <c r="F3330" i="2"/>
  <c r="G3873" i="2"/>
  <c r="G3868" i="2" s="1"/>
  <c r="F3868" i="2"/>
  <c r="G3589" i="2"/>
  <c r="G3583" i="2" s="1"/>
  <c r="F3583" i="2"/>
  <c r="G3411" i="2"/>
  <c r="G3405" i="2" s="1"/>
  <c r="F3405" i="2"/>
  <c r="G3164" i="2"/>
  <c r="G3157" i="2" s="1"/>
  <c r="F3157" i="2"/>
  <c r="F3363" i="2"/>
  <c r="G3372" i="2"/>
  <c r="G3363" i="2" s="1"/>
  <c r="G3212" i="2"/>
  <c r="G3206" i="2" s="1"/>
  <c r="F3206" i="2"/>
  <c r="F3041" i="2"/>
  <c r="G3047" i="2"/>
  <c r="G3041" i="2" s="1"/>
  <c r="F2874" i="2"/>
  <c r="G2879" i="2"/>
  <c r="G2874" i="2" s="1"/>
  <c r="G2540" i="2"/>
  <c r="G2531" i="2" s="1"/>
  <c r="F2531" i="2"/>
  <c r="G2474" i="2"/>
  <c r="G2464" i="2" s="1"/>
  <c r="F2464" i="2"/>
  <c r="F2344" i="2"/>
  <c r="G2353" i="2"/>
  <c r="G2344" i="2" s="1"/>
  <c r="F2928" i="2"/>
  <c r="G2935" i="2"/>
  <c r="G2928" i="2" s="1"/>
  <c r="F2266" i="2"/>
  <c r="G2272" i="2"/>
  <c r="G2266" i="2" s="1"/>
  <c r="F2194" i="2"/>
  <c r="G2199" i="2"/>
  <c r="G2194" i="2" s="1"/>
  <c r="F2201" i="2" s="1"/>
  <c r="F2119" i="2"/>
  <c r="G2130" i="2"/>
  <c r="G2119" i="2" s="1"/>
  <c r="G1995" i="2"/>
  <c r="G1990" i="2" s="1"/>
  <c r="F1990" i="2"/>
  <c r="F1559" i="2"/>
  <c r="G1565" i="2"/>
  <c r="G1559" i="2" s="1"/>
  <c r="F1381" i="2"/>
  <c r="G1387" i="2"/>
  <c r="G1381" i="2" s="1"/>
  <c r="F1326" i="2"/>
  <c r="G1333" i="2"/>
  <c r="G1326" i="2" s="1"/>
  <c r="G839" i="2"/>
  <c r="G834" i="2" s="1"/>
  <c r="F834" i="2"/>
  <c r="G721" i="2"/>
  <c r="G715" i="2" s="1"/>
  <c r="F715" i="2"/>
  <c r="F489" i="2"/>
  <c r="G498" i="2"/>
  <c r="G489" i="2" s="1"/>
  <c r="F125" i="2"/>
  <c r="G134" i="2"/>
  <c r="G125" i="2" s="1"/>
  <c r="G476" i="2"/>
  <c r="G464" i="2" s="1"/>
  <c r="F464" i="2"/>
  <c r="G1959" i="2"/>
  <c r="G1954" i="2" s="1"/>
  <c r="F1954" i="2"/>
  <c r="G946" i="2"/>
  <c r="G941" i="2" s="1"/>
  <c r="F941" i="2"/>
  <c r="F1678" i="2"/>
  <c r="G1683" i="2"/>
  <c r="G1678" i="2" s="1"/>
  <c r="G455" i="2"/>
  <c r="G451" i="2" s="1"/>
  <c r="F462" i="2" s="1"/>
  <c r="F451" i="2"/>
  <c r="G6292" i="2"/>
  <c r="G6283" i="2" s="1"/>
  <c r="F6283" i="2"/>
  <c r="G6842" i="2"/>
  <c r="G6833" i="2" s="1"/>
  <c r="F6833" i="2"/>
  <c r="G5307" i="2"/>
  <c r="G5301" i="2" s="1"/>
  <c r="F5301" i="2"/>
  <c r="G4054" i="2"/>
  <c r="G4038" i="2" s="1"/>
  <c r="F4038" i="2"/>
  <c r="G4738" i="2"/>
  <c r="G4729" i="2" s="1"/>
  <c r="F4729" i="2"/>
  <c r="F4318" i="2"/>
  <c r="G4323" i="2"/>
  <c r="G4318" i="2" s="1"/>
  <c r="F4238" i="2"/>
  <c r="G4243" i="2"/>
  <c r="G4238" i="2" s="1"/>
  <c r="F3640" i="2"/>
  <c r="G3645" i="2"/>
  <c r="G3640" i="2" s="1"/>
  <c r="G2812" i="2"/>
  <c r="G2807" i="2" s="1"/>
  <c r="F2807" i="2"/>
  <c r="F2392" i="2"/>
  <c r="G2397" i="2"/>
  <c r="G2392" i="2" s="1"/>
  <c r="F2406" i="2" s="1"/>
  <c r="F2524" i="2"/>
  <c r="G2529" i="2"/>
  <c r="G2524" i="2" s="1"/>
  <c r="G1906" i="2"/>
  <c r="G1900" i="2" s="1"/>
  <c r="F1900" i="2"/>
  <c r="F1413" i="2"/>
  <c r="G1419" i="2"/>
  <c r="G1413" i="2" s="1"/>
  <c r="G1349" i="2"/>
  <c r="G1343" i="2" s="1"/>
  <c r="F1343" i="2"/>
  <c r="G75" i="2"/>
  <c r="G66" i="2" s="1"/>
  <c r="F66" i="2"/>
  <c r="F1524" i="2"/>
  <c r="G1529" i="2"/>
  <c r="G1524" i="2" s="1"/>
  <c r="G657" i="2"/>
  <c r="G653" i="2" s="1"/>
  <c r="F653" i="2"/>
  <c r="G6856" i="2"/>
  <c r="G6847" i="2" s="1"/>
  <c r="F6847" i="2"/>
  <c r="G6443" i="2"/>
  <c r="G6437" i="2" s="1"/>
  <c r="F6437" i="2"/>
  <c r="G6377" i="2"/>
  <c r="G6372" i="2" s="1"/>
  <c r="F6372" i="2"/>
  <c r="G6718" i="2"/>
  <c r="G6708" i="2" s="1"/>
  <c r="F6708" i="2"/>
  <c r="G6054" i="2"/>
  <c r="G6045" i="2" s="1"/>
  <c r="F6045" i="2"/>
  <c r="F5846" i="2"/>
  <c r="G5851" i="2"/>
  <c r="G5846" i="2" s="1"/>
  <c r="G5601" i="2"/>
  <c r="G5592" i="2" s="1"/>
  <c r="F5592" i="2"/>
  <c r="G5275" i="2"/>
  <c r="G5269" i="2" s="1"/>
  <c r="F5269" i="2"/>
  <c r="F6626" i="2"/>
  <c r="G6635" i="2"/>
  <c r="G6626" i="2" s="1"/>
  <c r="G5810" i="2"/>
  <c r="G5804" i="2" s="1"/>
  <c r="F5804" i="2"/>
  <c r="G5338" i="2"/>
  <c r="G5333" i="2" s="1"/>
  <c r="F5333" i="2"/>
  <c r="F5581" i="2"/>
  <c r="G5590" i="2"/>
  <c r="G5581" i="2" s="1"/>
  <c r="F5134" i="2"/>
  <c r="G5145" i="2"/>
  <c r="G5134" i="2" s="1"/>
  <c r="G5027" i="2"/>
  <c r="G5019" i="2" s="1"/>
  <c r="F5019" i="2"/>
  <c r="G4991" i="2"/>
  <c r="G4985" i="2" s="1"/>
  <c r="F4985" i="2"/>
  <c r="F4834" i="2"/>
  <c r="G4843" i="2"/>
  <c r="G4834" i="2" s="1"/>
  <c r="F4596" i="2"/>
  <c r="G4605" i="2"/>
  <c r="G4596" i="2" s="1"/>
  <c r="F4374" i="2"/>
  <c r="G4379" i="2"/>
  <c r="G4374" i="2" s="1"/>
  <c r="G4210" i="2"/>
  <c r="G4204" i="2" s="1"/>
  <c r="F4204" i="2"/>
  <c r="F3977" i="2"/>
  <c r="G3982" i="2"/>
  <c r="G3977" i="2" s="1"/>
  <c r="F3986" i="2" s="1"/>
  <c r="G3748" i="2"/>
  <c r="G3738" i="2" s="1"/>
  <c r="F3738" i="2"/>
  <c r="F3562" i="2"/>
  <c r="G3567" i="2"/>
  <c r="G3562" i="2" s="1"/>
  <c r="F3290" i="2"/>
  <c r="G3296" i="2"/>
  <c r="G3290" i="2" s="1"/>
  <c r="G3560" i="2"/>
  <c r="G3555" i="2" s="1"/>
  <c r="F3555" i="2"/>
  <c r="G3145" i="2"/>
  <c r="G3140" i="2" s="1"/>
  <c r="F3140" i="2"/>
  <c r="F3505" i="2"/>
  <c r="G3510" i="2"/>
  <c r="G3505" i="2" s="1"/>
  <c r="F3082" i="2"/>
  <c r="G3089" i="2"/>
  <c r="G3082" i="2" s="1"/>
  <c r="F3018" i="2"/>
  <c r="G3023" i="2"/>
  <c r="G3018" i="2" s="1"/>
  <c r="F2852" i="2"/>
  <c r="G2857" i="2"/>
  <c r="G2852" i="2" s="1"/>
  <c r="G2505" i="2"/>
  <c r="G2495" i="2" s="1"/>
  <c r="F2495" i="2"/>
  <c r="F2334" i="2"/>
  <c r="G2339" i="2"/>
  <c r="G2334" i="2" s="1"/>
  <c r="F2342" i="2" s="1"/>
  <c r="G2256" i="2"/>
  <c r="G2247" i="2" s="1"/>
  <c r="F2247" i="2"/>
  <c r="G3008" i="2"/>
  <c r="G3002" i="2" s="1"/>
  <c r="F3002" i="2"/>
  <c r="G1979" i="2"/>
  <c r="G1971" i="2" s="1"/>
  <c r="F1971" i="2"/>
  <c r="G1690" i="2"/>
  <c r="G1685" i="2" s="1"/>
  <c r="F1685" i="2"/>
  <c r="G1536" i="2"/>
  <c r="G1531" i="2" s="1"/>
  <c r="F1531" i="2"/>
  <c r="F1362" i="2"/>
  <c r="G1367" i="2"/>
  <c r="G1362" i="2" s="1"/>
  <c r="F1371" i="2" s="1"/>
  <c r="F1241" i="2"/>
  <c r="G1246" i="2"/>
  <c r="G1241" i="2" s="1"/>
  <c r="F1250" i="2" s="1"/>
  <c r="F984" i="2"/>
  <c r="G993" i="2"/>
  <c r="G984" i="2" s="1"/>
  <c r="G785" i="2"/>
  <c r="G780" i="2" s="1"/>
  <c r="F780" i="2"/>
  <c r="F695" i="2"/>
  <c r="G700" i="2"/>
  <c r="G695" i="2" s="1"/>
  <c r="F705" i="2" s="1"/>
  <c r="G212" i="2"/>
  <c r="G209" i="2" s="1"/>
  <c r="F218" i="2" s="1"/>
  <c r="F209" i="2"/>
  <c r="G103" i="2"/>
  <c r="G98" i="2" s="1"/>
  <c r="F109" i="2" s="1"/>
  <c r="F98" i="2"/>
  <c r="F27" i="2"/>
  <c r="G36" i="2"/>
  <c r="G27" i="2" s="1"/>
  <c r="G685" i="2"/>
  <c r="G680" i="2" s="1"/>
  <c r="F690" i="2" s="1"/>
  <c r="F680" i="2"/>
  <c r="G434" i="2"/>
  <c r="G422" i="2" s="1"/>
  <c r="F422" i="2"/>
  <c r="F1889" i="2"/>
  <c r="G1898" i="2"/>
  <c r="G1889" i="2" s="1"/>
  <c r="F1656" i="2"/>
  <c r="G1661" i="2"/>
  <c r="G1656" i="2" s="1"/>
  <c r="F827" i="2"/>
  <c r="G832" i="2"/>
  <c r="G827" i="2" s="1"/>
  <c r="G737" i="2"/>
  <c r="G731" i="2" s="1"/>
  <c r="F731" i="2"/>
  <c r="G6408" i="2"/>
  <c r="G6401" i="2" s="1"/>
  <c r="F6401" i="2"/>
  <c r="G6996" i="2"/>
  <c r="G6986" i="2" s="1"/>
  <c r="F6986" i="2"/>
  <c r="G6008" i="2"/>
  <c r="G5999" i="2" s="1"/>
  <c r="F5999" i="2"/>
  <c r="G5471" i="2"/>
  <c r="G5457" i="2" s="1"/>
  <c r="F5457" i="2"/>
  <c r="F4740" i="2"/>
  <c r="G4749" i="2"/>
  <c r="G4740" i="2" s="1"/>
  <c r="F4456" i="2"/>
  <c r="G4465" i="2"/>
  <c r="G4456" i="2" s="1"/>
  <c r="G3379" i="2"/>
  <c r="G3374" i="2" s="1"/>
  <c r="F3374" i="2"/>
  <c r="G2908" i="2"/>
  <c r="G2903" i="2" s="1"/>
  <c r="F2903" i="2"/>
  <c r="G2380" i="2"/>
  <c r="G2374" i="2" s="1"/>
  <c r="F2374" i="2"/>
  <c r="F2047" i="2"/>
  <c r="G2056" i="2"/>
  <c r="G2047" i="2" s="1"/>
  <c r="F861" i="2"/>
  <c r="G866" i="2"/>
  <c r="G861" i="2" s="1"/>
  <c r="G669" i="2"/>
  <c r="G664" i="2" s="1"/>
  <c r="F674" i="2" s="1"/>
  <c r="F664" i="2"/>
  <c r="G1988" i="2"/>
  <c r="G1981" i="2" s="1"/>
  <c r="F1981" i="2"/>
  <c r="F1738" i="2"/>
  <c r="G1747" i="2"/>
  <c r="G1738" i="2" s="1"/>
  <c r="F7082" i="2"/>
  <c r="G7094" i="2"/>
  <c r="G7082" i="2" s="1"/>
  <c r="G6755" i="2"/>
  <c r="G6749" i="2" s="1"/>
  <c r="F6749" i="2"/>
  <c r="G6414" i="2"/>
  <c r="G6410" i="2" s="1"/>
  <c r="F6410" i="2"/>
  <c r="F6330" i="2"/>
  <c r="G6340" i="2"/>
  <c r="G6330" i="2" s="1"/>
  <c r="G6624" i="2"/>
  <c r="G6615" i="2" s="1"/>
  <c r="F6615" i="2"/>
  <c r="G6043" i="2"/>
  <c r="G6035" i="2" s="1"/>
  <c r="F6035" i="2"/>
  <c r="G5323" i="2"/>
  <c r="G5317" i="2" s="1"/>
  <c r="F5317" i="2"/>
  <c r="F5213" i="2"/>
  <c r="G5219" i="2"/>
  <c r="G5213" i="2" s="1"/>
  <c r="F5748" i="2"/>
  <c r="G5753" i="2"/>
  <c r="G5748" i="2" s="1"/>
  <c r="F5517" i="2"/>
  <c r="G5524" i="2"/>
  <c r="G5517" i="2" s="1"/>
  <c r="F4784" i="2"/>
  <c r="G4793" i="2"/>
  <c r="G4784" i="2" s="1"/>
  <c r="G4959" i="2"/>
  <c r="G4953" i="2" s="1"/>
  <c r="F4953" i="2"/>
  <c r="G4782" i="2"/>
  <c r="G4773" i="2" s="1"/>
  <c r="F4773" i="2"/>
  <c r="F4500" i="2"/>
  <c r="G4509" i="2"/>
  <c r="G4500" i="2" s="1"/>
  <c r="F4346" i="2"/>
  <c r="G4351" i="2"/>
  <c r="G4346" i="2" s="1"/>
  <c r="F5419" i="2"/>
  <c r="G5428" i="2"/>
  <c r="G5419" i="2" s="1"/>
  <c r="F4103" i="2"/>
  <c r="G4118" i="2"/>
  <c r="G4103" i="2" s="1"/>
  <c r="F3875" i="2"/>
  <c r="G3880" i="2"/>
  <c r="G3875" i="2" s="1"/>
  <c r="F3624" i="2"/>
  <c r="G3629" i="2"/>
  <c r="G3624" i="2" s="1"/>
  <c r="G3526" i="2"/>
  <c r="G3521" i="2" s="1"/>
  <c r="F3521" i="2"/>
  <c r="F3489" i="2"/>
  <c r="G3494" i="2"/>
  <c r="G3489" i="2" s="1"/>
  <c r="G3771" i="2"/>
  <c r="G3765" i="2" s="1"/>
  <c r="F3765" i="2"/>
  <c r="G2992" i="2"/>
  <c r="G2986" i="2" s="1"/>
  <c r="F2986" i="2"/>
  <c r="G2839" i="2"/>
  <c r="G2835" i="2" s="1"/>
  <c r="F2835" i="2"/>
  <c r="G2720" i="2"/>
  <c r="G2716" i="2" s="1"/>
  <c r="F2722" i="2" s="1"/>
  <c r="F2716" i="2"/>
  <c r="G2287" i="2"/>
  <c r="G2282" i="2" s="1"/>
  <c r="F2282" i="2"/>
  <c r="F2706" i="2"/>
  <c r="G2711" i="2"/>
  <c r="G2706" i="2" s="1"/>
  <c r="G2597" i="2"/>
  <c r="G2588" i="2" s="1"/>
  <c r="F2588" i="2"/>
  <c r="G1969" i="2"/>
  <c r="G1961" i="2" s="1"/>
  <c r="F1961" i="2"/>
  <c r="F1624" i="2"/>
  <c r="G1629" i="2"/>
  <c r="G1624" i="2" s="1"/>
  <c r="F1450" i="2"/>
  <c r="G1455" i="2"/>
  <c r="G1450" i="2" s="1"/>
  <c r="F914" i="2"/>
  <c r="G921" i="2"/>
  <c r="G914" i="2" s="1"/>
  <c r="G778" i="2"/>
  <c r="G762" i="2" s="1"/>
  <c r="F762" i="2"/>
  <c r="G84" i="2"/>
  <c r="G77" i="2" s="1"/>
  <c r="F77" i="2"/>
  <c r="G2626" i="2"/>
  <c r="G2617" i="2" s="1"/>
  <c r="F2617" i="2"/>
  <c r="G378" i="2"/>
  <c r="G366" i="2" s="1"/>
  <c r="F366" i="2"/>
  <c r="G1227" i="2"/>
  <c r="G1206" i="2" s="1"/>
  <c r="F1206" i="2"/>
  <c r="G364" i="2"/>
  <c r="G356" i="2" s="1"/>
  <c r="F356" i="2"/>
  <c r="F4259" i="2"/>
  <c r="G4270" i="2"/>
  <c r="G4259" i="2" s="1"/>
  <c r="F2687" i="2"/>
  <c r="G2698" i="2"/>
  <c r="G2687" i="2" s="1"/>
  <c r="G2033" i="2"/>
  <c r="G2023" i="2" s="1"/>
  <c r="F2023" i="2"/>
  <c r="F1772" i="2"/>
  <c r="G1777" i="2"/>
  <c r="G1772" i="2" s="1"/>
  <c r="F1552" i="2"/>
  <c r="G1557" i="2"/>
  <c r="G1552" i="2" s="1"/>
  <c r="G1411" i="2"/>
  <c r="G1405" i="2" s="1"/>
  <c r="F1405" i="2"/>
  <c r="G7025" i="1"/>
  <c r="G6408" i="1" s="1"/>
  <c r="F6408" i="1"/>
  <c r="G8189" i="1" l="1"/>
  <c r="G7941" i="1" s="1"/>
  <c r="F436" i="2"/>
  <c r="G448" i="2"/>
  <c r="G436" i="2" s="1"/>
  <c r="F2328" i="2"/>
  <c r="G2342" i="2"/>
  <c r="G2328" i="2" s="1"/>
  <c r="F677" i="2"/>
  <c r="G690" i="2"/>
  <c r="G677" i="2" s="1"/>
  <c r="G109" i="2"/>
  <c r="G92" i="2" s="1"/>
  <c r="F92" i="2"/>
  <c r="G462" i="2"/>
  <c r="G450" i="2" s="1"/>
  <c r="F450" i="2"/>
  <c r="F1359" i="2"/>
  <c r="G1371" i="2"/>
  <c r="G1359" i="2" s="1"/>
  <c r="G1250" i="2"/>
  <c r="G1229" i="2" s="1"/>
  <c r="F1229" i="2"/>
  <c r="F3970" i="2"/>
  <c r="G3986" i="2"/>
  <c r="G3970" i="2" s="1"/>
  <c r="G705" i="2"/>
  <c r="G692" i="2" s="1"/>
  <c r="F692" i="2"/>
  <c r="G2406" i="2"/>
  <c r="G2390" i="2" s="1"/>
  <c r="F2390" i="2"/>
  <c r="F2191" i="2"/>
  <c r="G2201" i="2"/>
  <c r="G2191" i="2" s="1"/>
  <c r="G2722" i="2"/>
  <c r="G2713" i="2" s="1"/>
  <c r="F2713" i="2"/>
  <c r="F659" i="2"/>
  <c r="G674" i="2"/>
  <c r="G659" i="2" s="1"/>
  <c r="F208" i="2"/>
  <c r="G218" i="2"/>
  <c r="G208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claud</author>
  </authors>
  <commentList>
    <comment ref="A3" authorId="0" shapeId="0" xr:uid="{ACE3A3A4-C78A-4C21-9D04-CC248A2B904E}">
      <text>
        <r>
          <rPr>
            <b/>
            <sz val="9"/>
            <color indexed="81"/>
            <rFont val="Tahoma"/>
            <family val="2"/>
          </rPr>
          <t>Código del concepto. Ver colores en "Entorno de trabajo: Apariencia"</t>
        </r>
      </text>
    </comment>
    <comment ref="B3" authorId="0" shapeId="0" xr:uid="{7CAF9BCA-FBAD-41CF-8E39-14BCC82962BF}">
      <text>
        <r>
          <rPr>
            <b/>
            <sz val="9"/>
            <color indexed="81"/>
            <rFont val="Tahoma"/>
            <family val="2"/>
          </rPr>
          <t>Naturaleza o tipo de concepto, ver valores de cada naturaleza en la ayuda del menú contextual</t>
        </r>
      </text>
    </comment>
    <comment ref="C3" authorId="0" shapeId="0" xr:uid="{E0D600F8-63C2-476E-8159-5AE62449DB62}">
      <text>
        <r>
          <rPr>
            <b/>
            <sz val="9"/>
            <color indexed="81"/>
            <rFont val="Tahoma"/>
            <family val="2"/>
          </rPr>
          <t>Unidad principal de medida del concepto</t>
        </r>
      </text>
    </comment>
    <comment ref="D3" authorId="0" shapeId="0" xr:uid="{91B76EE9-0398-48E0-95E3-3EE6F4354945}">
      <text>
        <r>
          <rPr>
            <b/>
            <sz val="9"/>
            <color indexed="81"/>
            <rFont val="Tahoma"/>
            <family val="2"/>
          </rPr>
          <t>Descripción corta</t>
        </r>
      </text>
    </comment>
    <comment ref="E3" authorId="0" shapeId="0" xr:uid="{16F8BCC2-476C-475C-8EBF-C9576136DEB1}">
      <text>
        <r>
          <rPr>
            <b/>
            <sz val="9"/>
            <color indexed="81"/>
            <rFont val="Tahoma"/>
            <family val="2"/>
          </rPr>
          <t>Rendimiento o cantidad presupuestada</t>
        </r>
      </text>
    </comment>
    <comment ref="F3" authorId="0" shapeId="0" xr:uid="{2F4E9209-FB05-4B34-A3B5-273E59110F19}">
      <text>
        <r>
          <rPr>
            <b/>
            <sz val="9"/>
            <color indexed="81"/>
            <rFont val="Tahoma"/>
            <family val="2"/>
          </rPr>
          <t>Precio unitario en el presupuesto</t>
        </r>
      </text>
    </comment>
    <comment ref="G3" authorId="0" shapeId="0" xr:uid="{1AFF85F6-5122-41DD-A14F-82D7DB8B6A09}">
      <text>
        <r>
          <rPr>
            <b/>
            <sz val="9"/>
            <color indexed="81"/>
            <rFont val="Tahoma"/>
            <family val="2"/>
          </rPr>
          <t>Importe del presupuesto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claud</author>
  </authors>
  <commentList>
    <comment ref="A3" authorId="0" shapeId="0" xr:uid="{56CCFB64-705D-4391-B892-3FD8A9973102}">
      <text>
        <r>
          <rPr>
            <b/>
            <sz val="9"/>
            <color indexed="81"/>
            <rFont val="Tahoma"/>
            <family val="2"/>
          </rPr>
          <t>Código del concepto. Ver colores en "Entorno de trabajo: Apariencia"</t>
        </r>
      </text>
    </comment>
    <comment ref="B3" authorId="0" shapeId="0" xr:uid="{FF16C13E-475D-46BE-BDFC-FE097B845F3E}">
      <text>
        <r>
          <rPr>
            <b/>
            <sz val="9"/>
            <color indexed="81"/>
            <rFont val="Tahoma"/>
            <family val="2"/>
          </rPr>
          <t>Naturaleza o tipo de concepto, ver valores de cada naturaleza en la ayuda del menú contextual</t>
        </r>
      </text>
    </comment>
    <comment ref="C3" authorId="0" shapeId="0" xr:uid="{4F47052F-80CC-4044-AFBD-16E489D92EF6}">
      <text>
        <r>
          <rPr>
            <b/>
            <sz val="9"/>
            <color indexed="81"/>
            <rFont val="Tahoma"/>
            <family val="2"/>
          </rPr>
          <t>Unidad principal de medida del concepto</t>
        </r>
      </text>
    </comment>
    <comment ref="D3" authorId="0" shapeId="0" xr:uid="{51615951-3AF3-4E4D-9C6C-7C6FB428CDF9}">
      <text>
        <r>
          <rPr>
            <b/>
            <sz val="9"/>
            <color indexed="81"/>
            <rFont val="Tahoma"/>
            <family val="2"/>
          </rPr>
          <t>Descripción corta</t>
        </r>
      </text>
    </comment>
    <comment ref="E3" authorId="0" shapeId="0" xr:uid="{9665655D-1AC6-4F22-8A24-5026C95C8565}">
      <text>
        <r>
          <rPr>
            <b/>
            <sz val="9"/>
            <color indexed="81"/>
            <rFont val="Tahoma"/>
            <family val="2"/>
          </rPr>
          <t>Rendimiento o cantidad presupuestada</t>
        </r>
      </text>
    </comment>
    <comment ref="F3" authorId="0" shapeId="0" xr:uid="{B8BBDA30-96CF-4CF2-8BB8-8585FF690727}">
      <text>
        <r>
          <rPr>
            <b/>
            <sz val="9"/>
            <color indexed="81"/>
            <rFont val="Tahoma"/>
            <family val="2"/>
          </rPr>
          <t>Precio unitario en el presupuesto</t>
        </r>
      </text>
    </comment>
    <comment ref="G3" authorId="0" shapeId="0" xr:uid="{CDA69770-6D59-424E-BF7D-73205EE8876F}">
      <text>
        <r>
          <rPr>
            <b/>
            <sz val="9"/>
            <color indexed="81"/>
            <rFont val="Tahoma"/>
            <family val="2"/>
          </rPr>
          <t>Importe del presupuesto</t>
        </r>
      </text>
    </comment>
  </commentList>
</comments>
</file>

<file path=xl/sharedStrings.xml><?xml version="1.0" encoding="utf-8"?>
<sst xmlns="http://schemas.openxmlformats.org/spreadsheetml/2006/main" count="54232" uniqueCount="18482">
  <si>
    <t>Base 2007 / sin Proveedores</t>
  </si>
  <si>
    <t>Presupuesto</t>
  </si>
  <si>
    <t>Código</t>
  </si>
  <si>
    <t>Nat</t>
  </si>
  <si>
    <t>Ud</t>
  </si>
  <si>
    <t>Resumen</t>
  </si>
  <si>
    <t>CanPres</t>
  </si>
  <si>
    <t>Pres</t>
  </si>
  <si>
    <t>ImpPres</t>
  </si>
  <si>
    <t>INSUMOS</t>
  </si>
  <si>
    <t>Capítulo</t>
  </si>
  <si>
    <t/>
  </si>
  <si>
    <t>Recursos separados por familia</t>
  </si>
  <si>
    <t>MA</t>
  </si>
  <si>
    <t>Hormigones y morteros</t>
  </si>
  <si>
    <t>MAA</t>
  </si>
  <si>
    <t>Hormigones</t>
  </si>
  <si>
    <t>MAA00575</t>
  </si>
  <si>
    <t>Material</t>
  </si>
  <si>
    <t>m3</t>
  </si>
  <si>
    <t>Hormigon 170 kg/cem/m3 s/b</t>
  </si>
  <si>
    <t>MAA00740</t>
  </si>
  <si>
    <t>P-042-40-02 niv.conf. 80%</t>
  </si>
  <si>
    <t>MAA00741</t>
  </si>
  <si>
    <t>P-50(80) 40-8</t>
  </si>
  <si>
    <t>MAA00742</t>
  </si>
  <si>
    <t>P-45(90)40-8</t>
  </si>
  <si>
    <t>MAA00743</t>
  </si>
  <si>
    <t>Hormigon HEB-30 (90)20-10 Dramix</t>
  </si>
  <si>
    <t>MAA00814</t>
  </si>
  <si>
    <t>Hormigon 212 kg/cem/m3</t>
  </si>
  <si>
    <t>MAA00816</t>
  </si>
  <si>
    <t>Hormigon 340 kg/cem/m3</t>
  </si>
  <si>
    <t>MAA00817</t>
  </si>
  <si>
    <t>Hormigon 450 kg/cem/m3</t>
  </si>
  <si>
    <t>MAA00820</t>
  </si>
  <si>
    <t>Hormigon 400 kg/cem/m3</t>
  </si>
  <si>
    <t>MAA01629</t>
  </si>
  <si>
    <t>Hormigon 225 kg/cem/m3</t>
  </si>
  <si>
    <t>MAA03545</t>
  </si>
  <si>
    <t>Horm. proyec shotcret s-255</t>
  </si>
  <si>
    <t>MAA03561</t>
  </si>
  <si>
    <t>S-170-40-06</t>
  </si>
  <si>
    <t>MAA03565</t>
  </si>
  <si>
    <t>H-225-40-06 niv.conf. 80%</t>
  </si>
  <si>
    <t>MAA04147</t>
  </si>
  <si>
    <t>Hormigon hb35(80)40/8 bomb</t>
  </si>
  <si>
    <t>MAA04148</t>
  </si>
  <si>
    <t>Hormigon hb40(80)40/8 bomb</t>
  </si>
  <si>
    <t>MAA04149</t>
  </si>
  <si>
    <t>Hormigon hn40(80)40/5</t>
  </si>
  <si>
    <t>MAA04150</t>
  </si>
  <si>
    <t>Hormigon hf3.8(80)40/3 flex</t>
  </si>
  <si>
    <t>MAA04151</t>
  </si>
  <si>
    <t>Hormigon hf4.2(80)40/3 flex</t>
  </si>
  <si>
    <t>MAA04152</t>
  </si>
  <si>
    <t>Hormigon hf4.0(80)40/3 flex</t>
  </si>
  <si>
    <t>MAA04153</t>
  </si>
  <si>
    <t>Hormigon hf4.5(80)40/3 flex</t>
  </si>
  <si>
    <t>MAA04154</t>
  </si>
  <si>
    <t>Hormigon h 2 sacos</t>
  </si>
  <si>
    <t>MAA04155</t>
  </si>
  <si>
    <t>Hormigon h 3 sacos</t>
  </si>
  <si>
    <t>MAA04156</t>
  </si>
  <si>
    <t>Hormigon h 4 sacos</t>
  </si>
  <si>
    <t>MAA04157</t>
  </si>
  <si>
    <t>Hormigon h 5 sacos</t>
  </si>
  <si>
    <t>MAA04158</t>
  </si>
  <si>
    <t>Hormigon h 6 sacos</t>
  </si>
  <si>
    <t>MAA04172</t>
  </si>
  <si>
    <t>Hormigon hp25(80)40/3 pav.</t>
  </si>
  <si>
    <t>MAA04173</t>
  </si>
  <si>
    <t>Hormigon hp30(80)40/3 pav.</t>
  </si>
  <si>
    <t>MAA04177</t>
  </si>
  <si>
    <t>kg</t>
  </si>
  <si>
    <t>Hormigon epoxico as 342-300</t>
  </si>
  <si>
    <t>MAA05159</t>
  </si>
  <si>
    <t>Horm. proyec shotcret r-225</t>
  </si>
  <si>
    <t>MAA05480</t>
  </si>
  <si>
    <t>Hormig. proyect s-340 preme</t>
  </si>
  <si>
    <t>MAA06094</t>
  </si>
  <si>
    <t>Hormigon HN15(80)40/5</t>
  </si>
  <si>
    <t>MAA06095</t>
  </si>
  <si>
    <t>Hormigon h15 n.c.80%bombead</t>
  </si>
  <si>
    <t>MAA06096</t>
  </si>
  <si>
    <t>Hormigon hn20(80)40/5</t>
  </si>
  <si>
    <t>MAA06097</t>
  </si>
  <si>
    <t>Hormigon hb20(80)40/8 bomb</t>
  </si>
  <si>
    <t>MAA06098</t>
  </si>
  <si>
    <t>Hormigon hn25(80)40/5</t>
  </si>
  <si>
    <t>MAA06099</t>
  </si>
  <si>
    <t>Hormigon hb25(90)20/8 bomb</t>
  </si>
  <si>
    <t>MAA06100</t>
  </si>
  <si>
    <t>Hormigon hn30(90)40/6</t>
  </si>
  <si>
    <t>MAA06101</t>
  </si>
  <si>
    <t>Hormigon hb30(80)40/8 bomb</t>
  </si>
  <si>
    <t>MAA06102</t>
  </si>
  <si>
    <t>Hormigon hn35(80)40/5</t>
  </si>
  <si>
    <t>MAA06107</t>
  </si>
  <si>
    <t>Hormigon hn5(80)40/5</t>
  </si>
  <si>
    <t>MAA06108</t>
  </si>
  <si>
    <t>Hormigon hn10(80)40/5</t>
  </si>
  <si>
    <t>MAA06366</t>
  </si>
  <si>
    <t>Hormigon S-85-40-06</t>
  </si>
  <si>
    <t>MAA06367</t>
  </si>
  <si>
    <t>S-127-40-06</t>
  </si>
  <si>
    <t>MAA06368</t>
  </si>
  <si>
    <t>S-212-40-06</t>
  </si>
  <si>
    <t>MAA06369</t>
  </si>
  <si>
    <t>S-255-40-06</t>
  </si>
  <si>
    <t>MAA06370</t>
  </si>
  <si>
    <t>H-005-40-06 niv.conf. 80%</t>
  </si>
  <si>
    <t>MAA06371</t>
  </si>
  <si>
    <t>H-005-40-06 niv.cont. 90%</t>
  </si>
  <si>
    <t>MAA06372</t>
  </si>
  <si>
    <t>H-005-40-06 niv.conf. 95%</t>
  </si>
  <si>
    <t>MAA06373</t>
  </si>
  <si>
    <t>H-010-40-06 niv.conf. 80%</t>
  </si>
  <si>
    <t>MAA06374</t>
  </si>
  <si>
    <t>H-010-40-06 niv.conf. 90%</t>
  </si>
  <si>
    <t>MAA06375</t>
  </si>
  <si>
    <t>H-010-40-06 niv.conf. 95%</t>
  </si>
  <si>
    <t>MAA06376</t>
  </si>
  <si>
    <t>H-015-40-06 niv.conf. 80%</t>
  </si>
  <si>
    <t>MAA06377</t>
  </si>
  <si>
    <t>H-015-40-06 niv.conf. 90%</t>
  </si>
  <si>
    <t>MAA06378</t>
  </si>
  <si>
    <t>H-015-40-06 niv.conf. 95%</t>
  </si>
  <si>
    <t>MAA06379</t>
  </si>
  <si>
    <t>H-020-40-06 niv.conf. 80%</t>
  </si>
  <si>
    <t>MAA06380</t>
  </si>
  <si>
    <t>H-020-40-06 niv.conf. 90%</t>
  </si>
  <si>
    <t>MAA06381</t>
  </si>
  <si>
    <t>H-020-40-06 niv.conf. 95%</t>
  </si>
  <si>
    <t>MAA06382</t>
  </si>
  <si>
    <t>H-025-40-06 niv.conf. 80%</t>
  </si>
  <si>
    <t>MAA06383</t>
  </si>
  <si>
    <t>H-025-40-06 niv.conf. 90%</t>
  </si>
  <si>
    <t>MAA06384</t>
  </si>
  <si>
    <t>H-025-40-06 niv.conf. 95%</t>
  </si>
  <si>
    <t>MAA06385</t>
  </si>
  <si>
    <t>H-030-40-06 niv.conf. 80%</t>
  </si>
  <si>
    <t>MAA06386</t>
  </si>
  <si>
    <t>H-030-20-08 niv.conf. 90%</t>
  </si>
  <si>
    <t>MAA06387</t>
  </si>
  <si>
    <t>H-030-40-06 niv.conf. 95%</t>
  </si>
  <si>
    <t>MAA06388</t>
  </si>
  <si>
    <t>P-038-40-02 niv.conf. 80%</t>
  </si>
  <si>
    <t>MAA06389</t>
  </si>
  <si>
    <t>P-040-40-08 niv.conf. 80%</t>
  </si>
  <si>
    <t>Total MAA</t>
  </si>
  <si>
    <t>MAB</t>
  </si>
  <si>
    <t>Morteros</t>
  </si>
  <si>
    <t>MAB00018</t>
  </si>
  <si>
    <t>lit</t>
  </si>
  <si>
    <t>Mortero 170 kg/cem/m3</t>
  </si>
  <si>
    <t>MAB00024</t>
  </si>
  <si>
    <t>Mortero 140 kg/cem/m3</t>
  </si>
  <si>
    <t>MAB00025</t>
  </si>
  <si>
    <t>Mortero 250 kg/cem/m3</t>
  </si>
  <si>
    <t>MAB00029</t>
  </si>
  <si>
    <t>Mortero 212 kg/cem/m3</t>
  </si>
  <si>
    <t>MAB00031</t>
  </si>
  <si>
    <t>Mortero 300 kg/cem/m3</t>
  </si>
  <si>
    <t>MAB00033</t>
  </si>
  <si>
    <t>Mortero 340 kg/cem/m3</t>
  </si>
  <si>
    <t>MAB00034</t>
  </si>
  <si>
    <t>Mortero 460 kg/cem/m3</t>
  </si>
  <si>
    <t>MAB00035</t>
  </si>
  <si>
    <t>Mortero 400 kg/cem/m3</t>
  </si>
  <si>
    <t>MAB00910</t>
  </si>
  <si>
    <t>sac</t>
  </si>
  <si>
    <t>Cave autolevel mort. 20k</t>
  </si>
  <si>
    <t>MAB01204</t>
  </si>
  <si>
    <t>Sikashot  (sacox30)</t>
  </si>
  <si>
    <t>MAB01238</t>
  </si>
  <si>
    <t>Set 45 (saco=25kg)</t>
  </si>
  <si>
    <t>MAB01378</t>
  </si>
  <si>
    <t>Cave 3 mort rest horm s20kg</t>
  </si>
  <si>
    <t>MAB01380</t>
  </si>
  <si>
    <t>Cave 2 sello hidr  sco 20kg</t>
  </si>
  <si>
    <t>MAB01745</t>
  </si>
  <si>
    <t>bol</t>
  </si>
  <si>
    <t>Elastomix grout mort pre</t>
  </si>
  <si>
    <t>MAB01862</t>
  </si>
  <si>
    <t>Mort predosif sikagrout anc</t>
  </si>
  <si>
    <t>MAB01864</t>
  </si>
  <si>
    <t>Puente adherenc sika top 77</t>
  </si>
  <si>
    <t>MAB01866</t>
  </si>
  <si>
    <t>Mort predosif sika top 121</t>
  </si>
  <si>
    <t>MAB02338</t>
  </si>
  <si>
    <t>Gracegrout 49 (saco 25 kg)</t>
  </si>
  <si>
    <t>MAB02369</t>
  </si>
  <si>
    <t>caj</t>
  </si>
  <si>
    <t>Sika-1 (caja 9x1.5)</t>
  </si>
  <si>
    <t>MAB02371</t>
  </si>
  <si>
    <t>tin</t>
  </si>
  <si>
    <t>Sika-2 (tineta x 25)</t>
  </si>
  <si>
    <t>MAB02372</t>
  </si>
  <si>
    <t>Sika-2 (caja 4x6)</t>
  </si>
  <si>
    <t>MAB02373</t>
  </si>
  <si>
    <t>Sika-2 (caja 9x1.8)</t>
  </si>
  <si>
    <t>MAB02374</t>
  </si>
  <si>
    <t>tam</t>
  </si>
  <si>
    <t>Sikaferrogard 901 (tambor x 180)</t>
  </si>
  <si>
    <t>MAB02375</t>
  </si>
  <si>
    <t>uni</t>
  </si>
  <si>
    <t>Sika top 111-1 (juego x 25)</t>
  </si>
  <si>
    <t>MAB02384</t>
  </si>
  <si>
    <t>Sika grout 210 (saco x 30)</t>
  </si>
  <si>
    <t>MAB02431</t>
  </si>
  <si>
    <t>Sikalisto mort repar sc30kg</t>
  </si>
  <si>
    <t>MAB02432</t>
  </si>
  <si>
    <t>Sikalisto mort imperm s30kg</t>
  </si>
  <si>
    <t>MAB02503</t>
  </si>
  <si>
    <t>Be mezcla (saco 40kg.)</t>
  </si>
  <si>
    <t>MAB03114</t>
  </si>
  <si>
    <t>Mort proyect s-300 premezcl</t>
  </si>
  <si>
    <t>MAB04804</t>
  </si>
  <si>
    <t>Cave 2 sello hidr  tin 14kg</t>
  </si>
  <si>
    <t>MAB04805</t>
  </si>
  <si>
    <t>Cave 3 mort rest horm 15kg</t>
  </si>
  <si>
    <t>MAB05481</t>
  </si>
  <si>
    <t>m2</t>
  </si>
  <si>
    <t>Revestim shotcret e=0,02</t>
  </si>
  <si>
    <t>MAB05482</t>
  </si>
  <si>
    <t>Revestim shotcret e=0,05</t>
  </si>
  <si>
    <t>MAB05553</t>
  </si>
  <si>
    <t>Kg</t>
  </si>
  <si>
    <t>Cave grout-n mort anc t15kg</t>
  </si>
  <si>
    <t>MAB05554</t>
  </si>
  <si>
    <t>Cave grout-n mort anc s20kg</t>
  </si>
  <si>
    <t>MAB05555</t>
  </si>
  <si>
    <t>Cave grout-r mort anc t14kg</t>
  </si>
  <si>
    <t>MAB05556</t>
  </si>
  <si>
    <t>Cave grout-r mort anc s20kg</t>
  </si>
  <si>
    <t>MAB05743</t>
  </si>
  <si>
    <t>Emaco t430</t>
  </si>
  <si>
    <t>MAB05744</t>
  </si>
  <si>
    <t>Mastertop 200 natural s=40k</t>
  </si>
  <si>
    <t>MAB05825</t>
  </si>
  <si>
    <t>Cave patch rest pav tin15kg</t>
  </si>
  <si>
    <t>MAB05845</t>
  </si>
  <si>
    <t>Mastertop 100 natural s=25k</t>
  </si>
  <si>
    <t>MAB05846</t>
  </si>
  <si>
    <t>Sikament multimix</t>
  </si>
  <si>
    <t>MAB05847</t>
  </si>
  <si>
    <t>Sikapump (tambor x 200)</t>
  </si>
  <si>
    <t>MAB05848</t>
  </si>
  <si>
    <t>Sikament nf</t>
  </si>
  <si>
    <t>MAB05849</t>
  </si>
  <si>
    <t>Sikalisto repair plus hogar (saco x 5)</t>
  </si>
  <si>
    <t>MAB05850</t>
  </si>
  <si>
    <t>Sikalisto hogar (saco x 30)</t>
  </si>
  <si>
    <t>MAB05851</t>
  </si>
  <si>
    <t>Sikalisto repair p impermeable (sac x 5)</t>
  </si>
  <si>
    <t>MAB05852</t>
  </si>
  <si>
    <t>Sikalisto impermeable (saco x 30)</t>
  </si>
  <si>
    <t>Total MAB</t>
  </si>
  <si>
    <t>MAC</t>
  </si>
  <si>
    <t>Cementos</t>
  </si>
  <si>
    <t>MAC00019</t>
  </si>
  <si>
    <t>Cemento polpaic espec p/obra</t>
  </si>
  <si>
    <t>MAC00026</t>
  </si>
  <si>
    <t>Cemento blanco (50kg)</t>
  </si>
  <si>
    <t>MAC01253</t>
  </si>
  <si>
    <t>Inacesa especial fca antof</t>
  </si>
  <si>
    <t>MAC01254</t>
  </si>
  <si>
    <t>Inacesa a-resist fca antof</t>
  </si>
  <si>
    <t>MAC01255</t>
  </si>
  <si>
    <t>Cemento bio bio especial</t>
  </si>
  <si>
    <t>MAC01256</t>
  </si>
  <si>
    <t>Bio bio a-resist fca talhno</t>
  </si>
  <si>
    <t>MAC01900</t>
  </si>
  <si>
    <t>Cemento polpaic 400 pto fab</t>
  </si>
  <si>
    <t>MAC01934</t>
  </si>
  <si>
    <t>Cemento polpaico espec publ</t>
  </si>
  <si>
    <t>MAC01971</t>
  </si>
  <si>
    <t>Cemento especial pto fabric</t>
  </si>
  <si>
    <t>MAC04143</t>
  </si>
  <si>
    <t>Cemento melon espec pto fab</t>
  </si>
  <si>
    <t>MAC04144</t>
  </si>
  <si>
    <t>Cemento melon extra pto fab</t>
  </si>
  <si>
    <t>MAC04145</t>
  </si>
  <si>
    <t>Cemento melon super pto fab</t>
  </si>
  <si>
    <t>Total MAC</t>
  </si>
  <si>
    <t>MAD</t>
  </si>
  <si>
    <t>Cal y yeso</t>
  </si>
  <si>
    <t>MAD00039</t>
  </si>
  <si>
    <t>Cal superfina p/stgo sc 20k</t>
  </si>
  <si>
    <t>MAD00399</t>
  </si>
  <si>
    <t>Yeso pegamento</t>
  </si>
  <si>
    <t>MAD00415</t>
  </si>
  <si>
    <t>Yeso super volcan (s=30kg)</t>
  </si>
  <si>
    <t>MAD01159</t>
  </si>
  <si>
    <t>Yeso maq. tip.a sac=30k</t>
  </si>
  <si>
    <t>MAD01385</t>
  </si>
  <si>
    <t>Yeso estuco saco=30kgs.</t>
  </si>
  <si>
    <t>MAD01833</t>
  </si>
  <si>
    <t>Cal para pintar (20 kg)</t>
  </si>
  <si>
    <t>MAD01867</t>
  </si>
  <si>
    <t>Cal extrafina (25 kg)</t>
  </si>
  <si>
    <t>MAD01923</t>
  </si>
  <si>
    <t>Cal hidraul p/obra min 200s (25 kg)</t>
  </si>
  <si>
    <t>MAD01939</t>
  </si>
  <si>
    <t>Cal hidrata p/obra min 200s (25 kg)</t>
  </si>
  <si>
    <t>MAD02472</t>
  </si>
  <si>
    <t>Cal blanca hidratada primav</t>
  </si>
  <si>
    <t>MAD03489</t>
  </si>
  <si>
    <t>Yeso pegamento gyplac (30kg</t>
  </si>
  <si>
    <t>MAD03500</t>
  </si>
  <si>
    <t>Cal pintacal sco 25k</t>
  </si>
  <si>
    <t>MAD03501</t>
  </si>
  <si>
    <t>Cal para mortero hidr p/stgo sco 25kg</t>
  </si>
  <si>
    <t>MAD03637</t>
  </si>
  <si>
    <t>Yesomur (saco 30 kg)</t>
  </si>
  <si>
    <t>MAD03738</t>
  </si>
  <si>
    <t>Yeso calcinado (saco 30 kg)</t>
  </si>
  <si>
    <t>Total MAD</t>
  </si>
  <si>
    <t>MAE</t>
  </si>
  <si>
    <t>Aridos</t>
  </si>
  <si>
    <t>MAE00002</t>
  </si>
  <si>
    <t>Arena lepanto</t>
  </si>
  <si>
    <t>MAE00011</t>
  </si>
  <si>
    <t>Arena planta (flete 15 km)</t>
  </si>
  <si>
    <t>MAE00013</t>
  </si>
  <si>
    <t>Arena gruesa (flete 15 km)</t>
  </si>
  <si>
    <t>MAE00017</t>
  </si>
  <si>
    <t>Bolon selecc c/flete 15 kms</t>
  </si>
  <si>
    <t>MAE00021</t>
  </si>
  <si>
    <t>Ripio</t>
  </si>
  <si>
    <t>MAE00144</t>
  </si>
  <si>
    <t>Arena estuco c/flete 15 kms</t>
  </si>
  <si>
    <t>MAE00159</t>
  </si>
  <si>
    <t>Ripio canto rodado flet 15k</t>
  </si>
  <si>
    <t>MAE00160</t>
  </si>
  <si>
    <t>Bolon con flete a 15 kms.</t>
  </si>
  <si>
    <t>MAE00161</t>
  </si>
  <si>
    <t>Maicillo con flete a 15 kms</t>
  </si>
  <si>
    <t>MAE00548</t>
  </si>
  <si>
    <t>Arena de rio</t>
  </si>
  <si>
    <t>MAE00753</t>
  </si>
  <si>
    <t>Estabilizado con flete 15 km bajo 4"</t>
  </si>
  <si>
    <t>MAE00869</t>
  </si>
  <si>
    <t>Arena (flete 15 km)</t>
  </si>
  <si>
    <t>MAE00931</t>
  </si>
  <si>
    <t>Estabiliz chancado flet 15k</t>
  </si>
  <si>
    <t>MAE01432</t>
  </si>
  <si>
    <t>Grava pta pudahuel/c navia</t>
  </si>
  <si>
    <t>MAE01441</t>
  </si>
  <si>
    <t>Grava puesta maipu</t>
  </si>
  <si>
    <t>MAE01459</t>
  </si>
  <si>
    <t>Grava puesta huechuraba</t>
  </si>
  <si>
    <t>MAE01514</t>
  </si>
  <si>
    <t>Grava pta conch/recol/indep</t>
  </si>
  <si>
    <t>MAE01530</t>
  </si>
  <si>
    <t>Grava pta. en santiago</t>
  </si>
  <si>
    <t>MAE01557</t>
  </si>
  <si>
    <t>Grava pta qnormal/prado/ec</t>
  </si>
  <si>
    <t>MAE01564</t>
  </si>
  <si>
    <t>Grava pta en obra</t>
  </si>
  <si>
    <t>MAE01570</t>
  </si>
  <si>
    <t>Grava pta el bosque/la pint</t>
  </si>
  <si>
    <t>MAE01579</t>
  </si>
  <si>
    <t>Grava pta cist/ramon/granja</t>
  </si>
  <si>
    <t>MAE01585</t>
  </si>
  <si>
    <t>Grava pta s miguel/s joaqui</t>
  </si>
  <si>
    <t>MAE01628</t>
  </si>
  <si>
    <t>Grava puesta en puente alto</t>
  </si>
  <si>
    <t>MAE01664</t>
  </si>
  <si>
    <t>Grava puesta la florida</t>
  </si>
  <si>
    <t>MAE01699</t>
  </si>
  <si>
    <t>Grava pta macul/penalolen</t>
  </si>
  <si>
    <t>MAE01725</t>
  </si>
  <si>
    <t>Grava puesta nunoa-la reina</t>
  </si>
  <si>
    <t>MAE01742</t>
  </si>
  <si>
    <t>Grava puesta providencia</t>
  </si>
  <si>
    <t>MAE01748</t>
  </si>
  <si>
    <t>Grava puesta en las condes</t>
  </si>
  <si>
    <t>MAE01758</t>
  </si>
  <si>
    <t>Grava puesta en vitacura</t>
  </si>
  <si>
    <t>MAE01764</t>
  </si>
  <si>
    <t>Gravilla pta. quilicura</t>
  </si>
  <si>
    <t>MAE01778</t>
  </si>
  <si>
    <t>Gravilla pta nunoa/la reina</t>
  </si>
  <si>
    <t>MAE01808</t>
  </si>
  <si>
    <t>Gravilla pudahuel/c navia</t>
  </si>
  <si>
    <t>MAE01814</t>
  </si>
  <si>
    <t>Gravilla pta. en maipu</t>
  </si>
  <si>
    <t>MAE01824</t>
  </si>
  <si>
    <t>Gravilla pta. en huechuraba</t>
  </si>
  <si>
    <t>MAE01830</t>
  </si>
  <si>
    <t>Gravilla cister/ramon/granj</t>
  </si>
  <si>
    <t>MAE01836</t>
  </si>
  <si>
    <t>Gravilla sn miguel/sn joaqu</t>
  </si>
  <si>
    <t>MAE01891</t>
  </si>
  <si>
    <t>Gravilla pta en Lanco</t>
  </si>
  <si>
    <t>MAE01899</t>
  </si>
  <si>
    <t>Gravilla puesta la florida</t>
  </si>
  <si>
    <t>MAE01908</t>
  </si>
  <si>
    <t>Gravilla macul/penalolen</t>
  </si>
  <si>
    <t>MAE01915</t>
  </si>
  <si>
    <t>Gravilla conch/recol/indepe</t>
  </si>
  <si>
    <t>MAE01921</t>
  </si>
  <si>
    <t>Gravilla puesta en santiago</t>
  </si>
  <si>
    <t>MAE01935</t>
  </si>
  <si>
    <t>Gravilla q normal/prado/ec</t>
  </si>
  <si>
    <t>MAE01947</t>
  </si>
  <si>
    <t>Gravilla cerr/lo espej /pac</t>
  </si>
  <si>
    <t>MAE01975</t>
  </si>
  <si>
    <t>Gravilla el bosque/la pinta</t>
  </si>
  <si>
    <t>MAE01998</t>
  </si>
  <si>
    <t>Arena lepanto grueso</t>
  </si>
  <si>
    <t>MAE02019</t>
  </si>
  <si>
    <t>Arena pta quilicura-la dehe</t>
  </si>
  <si>
    <t>MAE02021</t>
  </si>
  <si>
    <t>Arena pta providencia</t>
  </si>
  <si>
    <t>MAE02024</t>
  </si>
  <si>
    <t>Gravilla</t>
  </si>
  <si>
    <t>MAE02028</t>
  </si>
  <si>
    <t>Arena puesta en renca</t>
  </si>
  <si>
    <t>MAE02041</t>
  </si>
  <si>
    <t>Gravilla pta en providencia</t>
  </si>
  <si>
    <t>MAE02050</t>
  </si>
  <si>
    <t>Piedra huevill 2-3cm fl 15k</t>
  </si>
  <si>
    <t>MAE02051</t>
  </si>
  <si>
    <t>Piedra 10cm bolon esp a 15k</t>
  </si>
  <si>
    <t>MAE02064</t>
  </si>
  <si>
    <t>Arena pta pudahuel/cerr nav</t>
  </si>
  <si>
    <t>MAE02065</t>
  </si>
  <si>
    <t>Gravilla pta en las condes</t>
  </si>
  <si>
    <t>MAE02073</t>
  </si>
  <si>
    <t>Arena puesta maipu</t>
  </si>
  <si>
    <t>MAE02074</t>
  </si>
  <si>
    <t>Gravilla puesta en vitacura</t>
  </si>
  <si>
    <t>MAE02108</t>
  </si>
  <si>
    <t>Arena puesta en huechuraba</t>
  </si>
  <si>
    <t>MAE02114</t>
  </si>
  <si>
    <t>Arena pta conch/recol/indep</t>
  </si>
  <si>
    <t>MAE02140</t>
  </si>
  <si>
    <t>Arena puesta santiago</t>
  </si>
  <si>
    <t>MAE02147</t>
  </si>
  <si>
    <t>Arena pta q-norm/prado/cent</t>
  </si>
  <si>
    <t>MAE02153</t>
  </si>
  <si>
    <t>Arena pta cerr/lo espej/pac</t>
  </si>
  <si>
    <t>MAE02195</t>
  </si>
  <si>
    <t>Arena pta el bosque/la pint</t>
  </si>
  <si>
    <t>MAE02212</t>
  </si>
  <si>
    <t>Arena pta cist/ramon/granja</t>
  </si>
  <si>
    <t>MAE02223</t>
  </si>
  <si>
    <t>Arena pta s-miguel/s-joaqui</t>
  </si>
  <si>
    <t>MAE02229</t>
  </si>
  <si>
    <t>Arena puesta en Lanco</t>
  </si>
  <si>
    <t>MAE02235</t>
  </si>
  <si>
    <t>Arena puesta la florida</t>
  </si>
  <si>
    <t>MAE02241</t>
  </si>
  <si>
    <t>Arena pta macul/penalolen</t>
  </si>
  <si>
    <t>MAE02247</t>
  </si>
  <si>
    <t>Arena pta nunoa/reina/provi</t>
  </si>
  <si>
    <t>MAE02253</t>
  </si>
  <si>
    <t>Arena pta las condes</t>
  </si>
  <si>
    <t>MAE02278</t>
  </si>
  <si>
    <t>Arena puesta vitacura</t>
  </si>
  <si>
    <t>MAE02284</t>
  </si>
  <si>
    <t>Grava puesta quilicura</t>
  </si>
  <si>
    <t>MAE03057</t>
  </si>
  <si>
    <t>Ripio chanc 3/4-13/4  a 15k</t>
  </si>
  <si>
    <t>MAE03063</t>
  </si>
  <si>
    <t>Gravilla chancada t max 3/4</t>
  </si>
  <si>
    <t>MAE03134</t>
  </si>
  <si>
    <t>Ripio canto rodado bajo 2"</t>
  </si>
  <si>
    <t>MAE03148</t>
  </si>
  <si>
    <t>Estabilizado con flete 15 km bajo 1 1/2"</t>
  </si>
  <si>
    <t>MAE04466</t>
  </si>
  <si>
    <t>MAE05284</t>
  </si>
  <si>
    <t>Arena puesta en planta</t>
  </si>
  <si>
    <t>MAE05285</t>
  </si>
  <si>
    <t>Grava puesta en planta</t>
  </si>
  <si>
    <t>MAE05286</t>
  </si>
  <si>
    <t>Gravilla puesta en planta</t>
  </si>
  <si>
    <t>MAE05287</t>
  </si>
  <si>
    <t>Arena c/flete 15 km</t>
  </si>
  <si>
    <t>MAE05288</t>
  </si>
  <si>
    <t>Grava c/flete 15 km</t>
  </si>
  <si>
    <t>MAE05289</t>
  </si>
  <si>
    <t>Gravilla c/flete 15 km</t>
  </si>
  <si>
    <t>MAE06001</t>
  </si>
  <si>
    <t>Estabilizado en planta</t>
  </si>
  <si>
    <t>MAE06012</t>
  </si>
  <si>
    <t>Estabilizado c/flete 15 km.</t>
  </si>
  <si>
    <t>MAE06063</t>
  </si>
  <si>
    <t>Gravilla (flete 15 km)</t>
  </si>
  <si>
    <t>MAE06480</t>
  </si>
  <si>
    <t>Gravilla flete 15 kms.</t>
  </si>
  <si>
    <t>MAE06481</t>
  </si>
  <si>
    <t>Integral bajo 4"</t>
  </si>
  <si>
    <t>MAE06482</t>
  </si>
  <si>
    <t>Pomacita</t>
  </si>
  <si>
    <t>Total MAE</t>
  </si>
  <si>
    <t>MAF</t>
  </si>
  <si>
    <t>Aditivos</t>
  </si>
  <si>
    <t>MAF00038</t>
  </si>
  <si>
    <t>Sika 4a (tambor 200kg)</t>
  </si>
  <si>
    <t>MAF00170</t>
  </si>
  <si>
    <t>Antisol (tambor 200 kg)</t>
  </si>
  <si>
    <t>MAF01197</t>
  </si>
  <si>
    <t>Mortero pe-141 (sacox30)</t>
  </si>
  <si>
    <t>MAF01198</t>
  </si>
  <si>
    <t>Sika top 122f  (juegox35)</t>
  </si>
  <si>
    <t>MAF01202</t>
  </si>
  <si>
    <t>Rugasol 200   (tamborx200)</t>
  </si>
  <si>
    <t>MAF01203</t>
  </si>
  <si>
    <t>Sikadur-31  (juegox50)</t>
  </si>
  <si>
    <t>MAF01204</t>
  </si>
  <si>
    <t>Sikadur-53  (juegox5)</t>
  </si>
  <si>
    <t>MAF01205</t>
  </si>
  <si>
    <t>Sikadur-52 lv  (juegox30)</t>
  </si>
  <si>
    <t>MAF01206</t>
  </si>
  <si>
    <t>Sika fix hh  (juegox22)</t>
  </si>
  <si>
    <t>MAF01213</t>
  </si>
  <si>
    <t>Sikadur combiflex 201  (setx10)</t>
  </si>
  <si>
    <t>MAF01214</t>
  </si>
  <si>
    <t>Graceexpansor (saco 17 kg)</t>
  </si>
  <si>
    <t>MAF01215</t>
  </si>
  <si>
    <t>Gracerapid cl(tambor 245kg)</t>
  </si>
  <si>
    <t>MAF01216</t>
  </si>
  <si>
    <t>Gracerapid 201(tam.245kg)</t>
  </si>
  <si>
    <t>MAF01217</t>
  </si>
  <si>
    <t>Wrda 11 (tam.235kg)</t>
  </si>
  <si>
    <t>MAF01239</t>
  </si>
  <si>
    <t>Tep flow std (tb=200lts)</t>
  </si>
  <si>
    <t>MAF01240</t>
  </si>
  <si>
    <t>Tep acelerador (tb=200lts)</t>
  </si>
  <si>
    <t>MAF01241</t>
  </si>
  <si>
    <t>Vandex saco 25 kg</t>
  </si>
  <si>
    <t>MAF01242</t>
  </si>
  <si>
    <t>Tep p.v.a. cuñete=100kg.</t>
  </si>
  <si>
    <t>MAF01394</t>
  </si>
  <si>
    <t>Cave fugo hidrofuco  100 lt</t>
  </si>
  <si>
    <t>MAF01395</t>
  </si>
  <si>
    <t>Cave rapid acelerante 100 l</t>
  </si>
  <si>
    <t>MAF01417</t>
  </si>
  <si>
    <t>Meyco-ms610 microsilica</t>
  </si>
  <si>
    <t>MAF01592</t>
  </si>
  <si>
    <t>Cave acryl p/mezcla 208 lts</t>
  </si>
  <si>
    <t>MAF01613</t>
  </si>
  <si>
    <t>Cave bond p/mezcla  208 lts</t>
  </si>
  <si>
    <t>MAF01790</t>
  </si>
  <si>
    <t>Elastocret top (209kg)</t>
  </si>
  <si>
    <t>MAF01818</t>
  </si>
  <si>
    <t>Elastocret adh. mort 80k</t>
  </si>
  <si>
    <t>MAF01854</t>
  </si>
  <si>
    <t>Plastiment her   tamb 235 k</t>
  </si>
  <si>
    <t>MAF01875</t>
  </si>
  <si>
    <t>Elastofluid bv80 pla t=220k</t>
  </si>
  <si>
    <t>MAF01954</t>
  </si>
  <si>
    <t>Elastohidrofugo t=220k</t>
  </si>
  <si>
    <t>MAF01979</t>
  </si>
  <si>
    <t>Elastofoam s55 espum t=120k 220</t>
  </si>
  <si>
    <t>MAF02013</t>
  </si>
  <si>
    <t>Elastoplast 2300 t=240k</t>
  </si>
  <si>
    <t>MAF02020</t>
  </si>
  <si>
    <t>Elastoplast 1000 t=240k</t>
  </si>
  <si>
    <t>MAF02137</t>
  </si>
  <si>
    <t>Fibercrete fibra polipr 15</t>
  </si>
  <si>
    <t>MAF02145</t>
  </si>
  <si>
    <t>Fibercrete fibra polipr 90</t>
  </si>
  <si>
    <t>MAF02155</t>
  </si>
  <si>
    <t>Dynaditivo-1 (tb.200kg)</t>
  </si>
  <si>
    <t>MAF02156</t>
  </si>
  <si>
    <t>Dynaditivo-2 (tb.250kg)</t>
  </si>
  <si>
    <t>MAF02157</t>
  </si>
  <si>
    <t>Dynaditivo-3 (tb.250kg)</t>
  </si>
  <si>
    <t>MAF02158</t>
  </si>
  <si>
    <t>Dyn-fix (balde 5 gal)</t>
  </si>
  <si>
    <t>MAF02161</t>
  </si>
  <si>
    <t>Elastofluid bv-80</t>
  </si>
  <si>
    <t>MAF02164</t>
  </si>
  <si>
    <t>Elastoacel t1 polvo</t>
  </si>
  <si>
    <t>MAF02226</t>
  </si>
  <si>
    <t>Rheobuild 1000 superplastif</t>
  </si>
  <si>
    <t>MAF02232</t>
  </si>
  <si>
    <t>Rheomix 301 hidrofugo</t>
  </si>
  <si>
    <t>MAF02238</t>
  </si>
  <si>
    <t>Pozzolith 300 r/l13 plast.r</t>
  </si>
  <si>
    <t>MAF02244</t>
  </si>
  <si>
    <t>Pozzolith s55 plas.aceleran</t>
  </si>
  <si>
    <t>MAF02250</t>
  </si>
  <si>
    <t>Pozzolith 322 n plast norm</t>
  </si>
  <si>
    <t>MAF02269</t>
  </si>
  <si>
    <t>Meyco sa 510 acel.shotcrete</t>
  </si>
  <si>
    <t>MAF02281</t>
  </si>
  <si>
    <t>Plastiment he</t>
  </si>
  <si>
    <t>MAF02283</t>
  </si>
  <si>
    <t>Plastiment he tambor 235</t>
  </si>
  <si>
    <t>MAF02284</t>
  </si>
  <si>
    <t>Plastiment h.e.r.</t>
  </si>
  <si>
    <t>MAF02287</t>
  </si>
  <si>
    <t>Plastiment he-r</t>
  </si>
  <si>
    <t>MAF02293</t>
  </si>
  <si>
    <t>Sika grout 212 emin (sacox30)</t>
  </si>
  <si>
    <t>MAF02299</t>
  </si>
  <si>
    <t>Sikament 10 (tambor x 210)</t>
  </si>
  <si>
    <t>MAF02302</t>
  </si>
  <si>
    <t>Sikament nf (tinetax20)</t>
  </si>
  <si>
    <t>MAF02304</t>
  </si>
  <si>
    <t>Sikament nf (tambor x 250)</t>
  </si>
  <si>
    <t>MAF02308</t>
  </si>
  <si>
    <t>Sikament ff-86</t>
  </si>
  <si>
    <t>MAF02309</t>
  </si>
  <si>
    <t>Sikalisto repar (saco x 30)</t>
  </si>
  <si>
    <t>MAF02313</t>
  </si>
  <si>
    <t>Sikalisto repar (saco x 5)</t>
  </si>
  <si>
    <t>MAF02336</t>
  </si>
  <si>
    <t>Mortard m (tam.235kg)</t>
  </si>
  <si>
    <t>MAF02339</t>
  </si>
  <si>
    <t>Gracefloor (saco 25 kg) gris</t>
  </si>
  <si>
    <t>MAF02433</t>
  </si>
  <si>
    <t>Sikament ff adit superfluid</t>
  </si>
  <si>
    <t>MAF02439</t>
  </si>
  <si>
    <t>Sikacure pe 116 resina</t>
  </si>
  <si>
    <t>MAF03293</t>
  </si>
  <si>
    <t>Elastocel t4 s/clor (850 gr)</t>
  </si>
  <si>
    <t>MAF03316</t>
  </si>
  <si>
    <t>Retardante de frague</t>
  </si>
  <si>
    <t>MAF03330</t>
  </si>
  <si>
    <t>Aruko cemento b</t>
  </si>
  <si>
    <t>MAF03331</t>
  </si>
  <si>
    <t>Aruko cemento c</t>
  </si>
  <si>
    <t>MAF03503</t>
  </si>
  <si>
    <t>Frioplast a-6 tambor 235 kg</t>
  </si>
  <si>
    <t>MAF03504</t>
  </si>
  <si>
    <t>Intraplast (bolsa  850gr)</t>
  </si>
  <si>
    <t>MAF03505</t>
  </si>
  <si>
    <t>Sika 3 (tambor 250kg)</t>
  </si>
  <si>
    <t>MAF03591</t>
  </si>
  <si>
    <t>Gracelatex plus 200 kg</t>
  </si>
  <si>
    <t>MAF04237</t>
  </si>
  <si>
    <t>Tepcure e (tambor 200 lts.)</t>
  </si>
  <si>
    <t>MAF04577</t>
  </si>
  <si>
    <t>Aruko - 1 hidrofugo</t>
  </si>
  <si>
    <t>MAF04579</t>
  </si>
  <si>
    <t>Aruko 3 aceler controlable</t>
  </si>
  <si>
    <t>MAF04731</t>
  </si>
  <si>
    <t>env</t>
  </si>
  <si>
    <t>Becel adit mezcla cem-arena</t>
  </si>
  <si>
    <t>MAF04817</t>
  </si>
  <si>
    <t>Aocem ap 16 acel plas 250 k</t>
  </si>
  <si>
    <t>MAF04818</t>
  </si>
  <si>
    <t>Aocem retard plastico 250 k</t>
  </si>
  <si>
    <t>MAF04822</t>
  </si>
  <si>
    <t>Aocem t plast dos s   200 k</t>
  </si>
  <si>
    <t>MAF05001</t>
  </si>
  <si>
    <t>Aruko-plast plast hormigon</t>
  </si>
  <si>
    <t>MAF05009</t>
  </si>
  <si>
    <t>Aruko - 2 acelerante rapido</t>
  </si>
  <si>
    <t>MAF05146</t>
  </si>
  <si>
    <t>Adiplast-21</t>
  </si>
  <si>
    <t>MAF05147</t>
  </si>
  <si>
    <t>Daracem 101 (235 kg)</t>
  </si>
  <si>
    <t>MAF05148</t>
  </si>
  <si>
    <t>Gracerapid 251 (saco 25 kg)</t>
  </si>
  <si>
    <t>MAF05149</t>
  </si>
  <si>
    <t>Gracerapid 252 (tam.245kg</t>
  </si>
  <si>
    <t>MAF05290</t>
  </si>
  <si>
    <t>Gracerugoso (tam.200kg)</t>
  </si>
  <si>
    <t>MAF05386</t>
  </si>
  <si>
    <t>Sika-1 aditivo hidrofugo</t>
  </si>
  <si>
    <t>MAF05387</t>
  </si>
  <si>
    <t>Sika-2 aceler ultrarrapido</t>
  </si>
  <si>
    <t>MAF05388</t>
  </si>
  <si>
    <t>Sigunit p.adit.shotcret pvo</t>
  </si>
  <si>
    <t>MAF05389</t>
  </si>
  <si>
    <t>Singunit l-10 adit shotcret</t>
  </si>
  <si>
    <t>MAF05390</t>
  </si>
  <si>
    <t>Fro-be incorporador de aire</t>
  </si>
  <si>
    <t>MAF05484</t>
  </si>
  <si>
    <t>Aocem acelerador tamb 250 k</t>
  </si>
  <si>
    <t>MAF05671</t>
  </si>
  <si>
    <t>Cave fugo hidrof tamb 208lt</t>
  </si>
  <si>
    <t>MAF05672</t>
  </si>
  <si>
    <t>Cave fugo hidrofugo lt 20lt</t>
  </si>
  <si>
    <t>MAF05673</t>
  </si>
  <si>
    <t>Cave rapid aceler tb 208 lt</t>
  </si>
  <si>
    <t>MAF05674</t>
  </si>
  <si>
    <t>Cave rapid aceleran bd 5 lt</t>
  </si>
  <si>
    <t>MAF05714</t>
  </si>
  <si>
    <t>Cave fugo hidrofugo bd 5 lt</t>
  </si>
  <si>
    <t>MAF05715</t>
  </si>
  <si>
    <t>Cave rapid aceleran lt 20lt</t>
  </si>
  <si>
    <t>MAF05870</t>
  </si>
  <si>
    <t>Wrda 2 (tam.235kg)</t>
  </si>
  <si>
    <t>MAF06000</t>
  </si>
  <si>
    <t>Daravair 481 (tam.210kg)</t>
  </si>
  <si>
    <t>MAF06210</t>
  </si>
  <si>
    <t>bid</t>
  </si>
  <si>
    <t>Elastocret adh mort 10kg</t>
  </si>
  <si>
    <t>MAF06211</t>
  </si>
  <si>
    <t>Elastocret top (10 kg)</t>
  </si>
  <si>
    <t>MAF06213</t>
  </si>
  <si>
    <t>Elastoexpand 188 (500g)</t>
  </si>
  <si>
    <t>MAF06526</t>
  </si>
  <si>
    <t>Durachil endurec superficie</t>
  </si>
  <si>
    <t>MAF06536</t>
  </si>
  <si>
    <t>lat</t>
  </si>
  <si>
    <t>Aruko top puente adherencia</t>
  </si>
  <si>
    <t>MAF06837</t>
  </si>
  <si>
    <t>Aocem latex tineta 20 kg</t>
  </si>
  <si>
    <t>MAF06905</t>
  </si>
  <si>
    <t>Cave acryl p/mezcla t-208lt</t>
  </si>
  <si>
    <t>MAF06906</t>
  </si>
  <si>
    <t>Cave acryl p/mezcla  20 lts</t>
  </si>
  <si>
    <t>MAF06907</t>
  </si>
  <si>
    <t>Puente adherencia/acrilico lg-4083</t>
  </si>
  <si>
    <t>MAF06908</t>
  </si>
  <si>
    <t>Puente adherencia/acril. lg-2900</t>
  </si>
  <si>
    <t>MAF06909</t>
  </si>
  <si>
    <t>Puente adherencia/acril-est. lg-8225</t>
  </si>
  <si>
    <t>MAF06910</t>
  </si>
  <si>
    <t>Promotor adherencia yeso adibond-43</t>
  </si>
  <si>
    <t>MAF06911</t>
  </si>
  <si>
    <t>Emparejador pisos fk-6010-b</t>
  </si>
  <si>
    <t>MAF06915</t>
  </si>
  <si>
    <t>Anti-adherente lechada cd-800</t>
  </si>
  <si>
    <t>MAF06916</t>
  </si>
  <si>
    <t>Anti-termita para maderas fug-1010</t>
  </si>
  <si>
    <t>MAF06924</t>
  </si>
  <si>
    <t>Sika-3  (caja 9x1.8)</t>
  </si>
  <si>
    <t>MAF06925</t>
  </si>
  <si>
    <t>Sika latex (tinetax20)</t>
  </si>
  <si>
    <t>MAF06928</t>
  </si>
  <si>
    <t>Sika grout 214 (saco x 30)</t>
  </si>
  <si>
    <t>MAF06929</t>
  </si>
  <si>
    <t>Sika grout 212 (saco x 30 )</t>
  </si>
  <si>
    <t>MAF06930</t>
  </si>
  <si>
    <t>Sikadur-32 (juegox1)</t>
  </si>
  <si>
    <t>MAF06931</t>
  </si>
  <si>
    <t>Sikadur-32 (caja 9x1)</t>
  </si>
  <si>
    <t>MAF06932</t>
  </si>
  <si>
    <t>Colma fix-32 (juegox1)</t>
  </si>
  <si>
    <t>MAF06933</t>
  </si>
  <si>
    <t>Colma fix-32 (caja 9x1)</t>
  </si>
  <si>
    <t>MAF06934</t>
  </si>
  <si>
    <t>Sikadur-31 (juegox1)</t>
  </si>
  <si>
    <t>MAF06935</t>
  </si>
  <si>
    <t>Sikadur-31 (caja 9x1)</t>
  </si>
  <si>
    <t>MAF06939</t>
  </si>
  <si>
    <t>Sikadur-30 (juego x 5)</t>
  </si>
  <si>
    <t>MAF06940</t>
  </si>
  <si>
    <t>Sikadur-330 (juegox5)</t>
  </si>
  <si>
    <t>MAF06941</t>
  </si>
  <si>
    <t>Sikadur-52 (juegox 1)</t>
  </si>
  <si>
    <t>MAF06942</t>
  </si>
  <si>
    <t>Sikadur-52 (juego x 5)</t>
  </si>
  <si>
    <t>MAF06943</t>
  </si>
  <si>
    <t>ml</t>
  </si>
  <si>
    <t>Sika carbodur</t>
  </si>
  <si>
    <t>MAF06944</t>
  </si>
  <si>
    <t>Mastertop 100</t>
  </si>
  <si>
    <t>MAF06950</t>
  </si>
  <si>
    <t>Sika-3 (tambor x 250)</t>
  </si>
  <si>
    <t>MAF06951</t>
  </si>
  <si>
    <t>Sicafume saco 20 kg</t>
  </si>
  <si>
    <t>MAF06952</t>
  </si>
  <si>
    <t>Sigunit l-22 (tambor x 250)</t>
  </si>
  <si>
    <t>MAF06953</t>
  </si>
  <si>
    <t>Sika latex (caja 9x1.4)</t>
  </si>
  <si>
    <t>MAF06957</t>
  </si>
  <si>
    <t>Antisol (tinetax20)</t>
  </si>
  <si>
    <t>MAF06958</t>
  </si>
  <si>
    <t>Sika 1 (tambor 200 kg)</t>
  </si>
  <si>
    <t>MAF06959</t>
  </si>
  <si>
    <t>Sikacure 116 (tambor x 180)</t>
  </si>
  <si>
    <t>MAF06960</t>
  </si>
  <si>
    <t>Sikadur-32 (juegox5)</t>
  </si>
  <si>
    <t>MAF06961</t>
  </si>
  <si>
    <t>Colma fix-32 (juegox5)</t>
  </si>
  <si>
    <t>MAF06962</t>
  </si>
  <si>
    <t>Sikadur-31 (juegox5)</t>
  </si>
  <si>
    <t>MAF06963</t>
  </si>
  <si>
    <t>Sikadur-42 grout pax (juego x 26.5)</t>
  </si>
  <si>
    <t>MAF06964</t>
  </si>
  <si>
    <t>rol</t>
  </si>
  <si>
    <t>Lamina asfaltica sika 4r (rollox10)</t>
  </si>
  <si>
    <t>MAF06965</t>
  </si>
  <si>
    <t>Plastocrete rm-2 (tamborx 235)</t>
  </si>
  <si>
    <t>MAF06966</t>
  </si>
  <si>
    <t>Plastiroute (tambor x 235)</t>
  </si>
  <si>
    <t>MAF06974</t>
  </si>
  <si>
    <t>Sika ferrogard 903 (tinetax20)</t>
  </si>
  <si>
    <t>MAF06975</t>
  </si>
  <si>
    <t>Filler c-43   (sacox4)</t>
  </si>
  <si>
    <t>MAF06976</t>
  </si>
  <si>
    <t>Filler pav   (sacox5)</t>
  </si>
  <si>
    <t>MAF06977</t>
  </si>
  <si>
    <t>Filler 501 (sacox25)</t>
  </si>
  <si>
    <t>MAF06978</t>
  </si>
  <si>
    <t>Filler 504 (sacox25)</t>
  </si>
  <si>
    <t>MAF06979</t>
  </si>
  <si>
    <t>Filler 505   (sacox25)</t>
  </si>
  <si>
    <t>MAF06980</t>
  </si>
  <si>
    <t>Filler extender t   (bolsax2)</t>
  </si>
  <si>
    <t>MAF06981</t>
  </si>
  <si>
    <t>Sikapiso   (sacox30)</t>
  </si>
  <si>
    <t>Total MAF</t>
  </si>
  <si>
    <t>MAG</t>
  </si>
  <si>
    <t>Postes de hormigon</t>
  </si>
  <si>
    <t>MAG03506</t>
  </si>
  <si>
    <t>Poste b.t. 8,7 m  chilectra</t>
  </si>
  <si>
    <t>MAG03507</t>
  </si>
  <si>
    <t>Poste a.t. 10 m   chilectra</t>
  </si>
  <si>
    <t>MAG03509</t>
  </si>
  <si>
    <t>Poste a.t. 11,5 m  chilectra</t>
  </si>
  <si>
    <t>MAG04862</t>
  </si>
  <si>
    <t>Poste a.t. 11,5m  chilectra</t>
  </si>
  <si>
    <t>MAG04863</t>
  </si>
  <si>
    <t>MAG07205</t>
  </si>
  <si>
    <t>Poste l=8,7mt r=350kg</t>
  </si>
  <si>
    <t>MAG07206</t>
  </si>
  <si>
    <t>Poste l=10 mt r=350kg</t>
  </si>
  <si>
    <t>MAG07207</t>
  </si>
  <si>
    <t>Poste l=11,5mt r=350kg</t>
  </si>
  <si>
    <t>MAG07211</t>
  </si>
  <si>
    <t>Poste l=15mt r=1000kg pret</t>
  </si>
  <si>
    <t>MAG07212</t>
  </si>
  <si>
    <t>Poste l=18,0mt r=1000kg pre</t>
  </si>
  <si>
    <t>Total MAG</t>
  </si>
  <si>
    <t>MAH</t>
  </si>
  <si>
    <t>Resinas epoxicas</t>
  </si>
  <si>
    <t>MAH00985</t>
  </si>
  <si>
    <t>jue</t>
  </si>
  <si>
    <t>Gracepoxy union fluido (jueg.1 kg)</t>
  </si>
  <si>
    <t>MAH01858</t>
  </si>
  <si>
    <t>Adhes estruc.sikadur 31 hi</t>
  </si>
  <si>
    <t>MAH01860</t>
  </si>
  <si>
    <t>Adhes estruct  colma fix 32</t>
  </si>
  <si>
    <t>MAH02355</t>
  </si>
  <si>
    <t>Sika-1 tambor 200</t>
  </si>
  <si>
    <t>MAH02356</t>
  </si>
  <si>
    <t>Sika-1</t>
  </si>
  <si>
    <t>MAH02357</t>
  </si>
  <si>
    <t>Sika-1 (caja 4x5)</t>
  </si>
  <si>
    <t>MAH02358</t>
  </si>
  <si>
    <t>Sika-3 tinetax25</t>
  </si>
  <si>
    <t>MAH02360</t>
  </si>
  <si>
    <t>Sika-3  (caja 4x6)</t>
  </si>
  <si>
    <t>MAH02367</t>
  </si>
  <si>
    <t>Sikarwap hex-230c</t>
  </si>
  <si>
    <t>MAH02376</t>
  </si>
  <si>
    <t>Rugasol 200 (caja 4x5)</t>
  </si>
  <si>
    <t>MAH02377</t>
  </si>
  <si>
    <t>Fro-be (tambor x 200)</t>
  </si>
  <si>
    <t>MAH02378</t>
  </si>
  <si>
    <t>Sikacem 810 (cuñetex100)</t>
  </si>
  <si>
    <t>MAH02381</t>
  </si>
  <si>
    <t>Sikarapid 1 (tinetax20)</t>
  </si>
  <si>
    <t>MAH02382</t>
  </si>
  <si>
    <t>Sika retarder 115 (tambor x 200)</t>
  </si>
  <si>
    <t>MAH02383</t>
  </si>
  <si>
    <t>Sikacrete 950 (cuñetex100)</t>
  </si>
  <si>
    <t>MAH02434</t>
  </si>
  <si>
    <t>Sikadur 52 epoxi p/inyeccio</t>
  </si>
  <si>
    <t>MAH02435</t>
  </si>
  <si>
    <t>Sikadur 42 morte p/grouting</t>
  </si>
  <si>
    <t>MAH03040</t>
  </si>
  <si>
    <t>Adhesivo epoxico as 233-10 kg mezcla</t>
  </si>
  <si>
    <t>MAH04029</t>
  </si>
  <si>
    <t>Elastopox m5 pte adher epox</t>
  </si>
  <si>
    <t>MAH05024</t>
  </si>
  <si>
    <t>Gracepoxy 200 (jueg.4.5kg)</t>
  </si>
  <si>
    <t>MAH05291</t>
  </si>
  <si>
    <t>Gracetop-1 (jueg. 25 kg)</t>
  </si>
  <si>
    <t>MAH05292</t>
  </si>
  <si>
    <t>Gracetop-2 (jueg. 25 kg)</t>
  </si>
  <si>
    <t>MAH06535</t>
  </si>
  <si>
    <t>Aruko pox adhes estr.jue=6kgs.</t>
  </si>
  <si>
    <t>Total MAH</t>
  </si>
  <si>
    <t>MAI</t>
  </si>
  <si>
    <t>Desmoldantes</t>
  </si>
  <si>
    <t>MAI01221</t>
  </si>
  <si>
    <t>Grace desmold listo 180 kg</t>
  </si>
  <si>
    <t>MAI01243</t>
  </si>
  <si>
    <t>Desmoltep madera tb=200lts</t>
  </si>
  <si>
    <t>MAI01245</t>
  </si>
  <si>
    <t>Desmoltep metal tb=200lts</t>
  </si>
  <si>
    <t>MAI01248</t>
  </si>
  <si>
    <t>Tep form madera tb=208lts</t>
  </si>
  <si>
    <t>MAI01373</t>
  </si>
  <si>
    <t>Cave met desmol.metal 100 l</t>
  </si>
  <si>
    <t>MAI02159</t>
  </si>
  <si>
    <t>Dynasol 8000 sd (tb.2000lt)</t>
  </si>
  <si>
    <t>MAI02436</t>
  </si>
  <si>
    <t>Sikaform metal (tb.180kg)</t>
  </si>
  <si>
    <t>MAI03112</t>
  </si>
  <si>
    <t>Sika form desm made tb 180k</t>
  </si>
  <si>
    <t>MAI03139</t>
  </si>
  <si>
    <t>Cave desmol desmold.madera</t>
  </si>
  <si>
    <t>MAI04026</t>
  </si>
  <si>
    <t>Elastodesmold tb=200k</t>
  </si>
  <si>
    <t>MAI04575</t>
  </si>
  <si>
    <t>Aruko desmoldante madera</t>
  </si>
  <si>
    <t>MAI04820</t>
  </si>
  <si>
    <t>Desmol di retar superf tamb</t>
  </si>
  <si>
    <t>MAI04823</t>
  </si>
  <si>
    <t>Plagoil desm made tb 200 lt</t>
  </si>
  <si>
    <t>MAI05007</t>
  </si>
  <si>
    <t>Aruko desmoldante fierro</t>
  </si>
  <si>
    <t>MAI05150</t>
  </si>
  <si>
    <t>Grace desmold metal e 180 kg</t>
  </si>
  <si>
    <t>MAI05486</t>
  </si>
  <si>
    <t>Plagoil metal tambor 200lts</t>
  </si>
  <si>
    <t>MAI05663</t>
  </si>
  <si>
    <t>Cave desmol madera tb 208lt</t>
  </si>
  <si>
    <t>MAI05664</t>
  </si>
  <si>
    <t>Cave desmol madera lat=20lt</t>
  </si>
  <si>
    <t>MAI05670</t>
  </si>
  <si>
    <t>Cave desmold madera bd 5 lt</t>
  </si>
  <si>
    <t>MAI05846</t>
  </si>
  <si>
    <t>Separol x-10 tb=180kg</t>
  </si>
  <si>
    <t>MAI05964</t>
  </si>
  <si>
    <t>Cave met desm metalic tambo</t>
  </si>
  <si>
    <t>MAI05965</t>
  </si>
  <si>
    <t>Cave met desm metalic lata</t>
  </si>
  <si>
    <t>MAI05969</t>
  </si>
  <si>
    <t>Cave met desm metalic bidon</t>
  </si>
  <si>
    <t>MAI05970</t>
  </si>
  <si>
    <t>Desmoldante aceite-metal cdo-700</t>
  </si>
  <si>
    <t>MAI05971</t>
  </si>
  <si>
    <t>Desmoldante aceite-madera cdo-900</t>
  </si>
  <si>
    <t>MAI05972</t>
  </si>
  <si>
    <t>Desmoldante acuoso-madera/m. cd-650</t>
  </si>
  <si>
    <t>MAI05974</t>
  </si>
  <si>
    <t>Sikaform madera (tinetax15)</t>
  </si>
  <si>
    <t>MAI05975</t>
  </si>
  <si>
    <t>Sikaform madera (tambor x 180)</t>
  </si>
  <si>
    <t>MAI05976</t>
  </si>
  <si>
    <t>Sikaform metal (tambor x 180)</t>
  </si>
  <si>
    <t>MAI05977</t>
  </si>
  <si>
    <t>Sikaform metal 99 (tineta 15 kg)</t>
  </si>
  <si>
    <t>Total MAI</t>
  </si>
  <si>
    <t>MAJ</t>
  </si>
  <si>
    <t>Materiales para juntas de dila</t>
  </si>
  <si>
    <t>MAJ00690</t>
  </si>
  <si>
    <t>Masilla romerit sc=30kg.</t>
  </si>
  <si>
    <t>MAJ01200</t>
  </si>
  <si>
    <t>Sikaguard 720 epocem (juegox21)</t>
  </si>
  <si>
    <t>MAJ01208</t>
  </si>
  <si>
    <t>Cinta pvc</t>
  </si>
  <si>
    <t>MAJ01209</t>
  </si>
  <si>
    <t>Cinta pvc o-15 cl  (tirax15ml)</t>
  </si>
  <si>
    <t>MAJ01210</t>
  </si>
  <si>
    <t>Cinta pvc o-22cl  (tirax15ml)</t>
  </si>
  <si>
    <t>MAJ01211</t>
  </si>
  <si>
    <t>Cinta pvc o-32 cl  (tirax15ml)</t>
  </si>
  <si>
    <t>MAJ01212</t>
  </si>
  <si>
    <t>Cinta pvc dr-27 cl  (tirax15ml)</t>
  </si>
  <si>
    <t>MAJ01247</t>
  </si>
  <si>
    <t>Sello juntas jac946 t=230</t>
  </si>
  <si>
    <t>MAJ01249</t>
  </si>
  <si>
    <t>Sello juntas jac3405 cuñete 25 kg</t>
  </si>
  <si>
    <t>MAJ01582</t>
  </si>
  <si>
    <t>Vinylex barrera i-15 30ml</t>
  </si>
  <si>
    <t>MAJ01590</t>
  </si>
  <si>
    <t>Vinylex barrera i-22 15ml</t>
  </si>
  <si>
    <t>MAJ01610</t>
  </si>
  <si>
    <t>Vinylex barrera i-32 15ml</t>
  </si>
  <si>
    <t>MAJ01612</t>
  </si>
  <si>
    <t>Vinylex barrer.isb-23 15m</t>
  </si>
  <si>
    <t>MAJ02340</t>
  </si>
  <si>
    <t>Gracesello acrilico(ti.25 blanco y gris</t>
  </si>
  <si>
    <t>MAJ03820</t>
  </si>
  <si>
    <t>Dyna band.(30x25mm x 2000mm</t>
  </si>
  <si>
    <t>MAJ03821</t>
  </si>
  <si>
    <t>Dyna band.(20x20mm x 2000mm</t>
  </si>
  <si>
    <t>MAJ06205</t>
  </si>
  <si>
    <t>Elastosello 111 jue=7lts.</t>
  </si>
  <si>
    <t>MAJ06327</t>
  </si>
  <si>
    <t>Cave juntas u-15 r=30</t>
  </si>
  <si>
    <t>MAJ06328</t>
  </si>
  <si>
    <t>Cave juntas u-22 r=15</t>
  </si>
  <si>
    <t>MAJ06330</t>
  </si>
  <si>
    <t>Cave juntas d-23 r=15</t>
  </si>
  <si>
    <t>MAJ06394</t>
  </si>
  <si>
    <t>Igas acrili cartucho 310 cc</t>
  </si>
  <si>
    <t>MAJ06395</t>
  </si>
  <si>
    <t>Igas a-2000 carga 500 gr</t>
  </si>
  <si>
    <t>MAJ06396</t>
  </si>
  <si>
    <t>Igas acrilico (450grs)</t>
  </si>
  <si>
    <t>MAJ06397</t>
  </si>
  <si>
    <t>Sikaflex1a sell elast600c s</t>
  </si>
  <si>
    <t>MAJ06534</t>
  </si>
  <si>
    <t>Masilla acrilica aruko</t>
  </si>
  <si>
    <t>MAJ06535</t>
  </si>
  <si>
    <t>Masilla g y plac</t>
  </si>
  <si>
    <t>MAJ06536</t>
  </si>
  <si>
    <t>Sellante multiuso (cj x 12 cart. x 0.37)</t>
  </si>
  <si>
    <t>MAJ06537</t>
  </si>
  <si>
    <t>Sellante multiuso techo (cjx12cart.x0.37</t>
  </si>
  <si>
    <t>Total MAJ</t>
  </si>
  <si>
    <t>MAK</t>
  </si>
  <si>
    <t>Separadores de moldaje</t>
  </si>
  <si>
    <t>MAK06450</t>
  </si>
  <si>
    <t>Separador encofrado #1 10mm</t>
  </si>
  <si>
    <t>MAK06451</t>
  </si>
  <si>
    <t>Separador encofrado #2 15mm</t>
  </si>
  <si>
    <t>MAK06452</t>
  </si>
  <si>
    <t>Separador para losa</t>
  </si>
  <si>
    <t>Total MAK</t>
  </si>
  <si>
    <t>MAL</t>
  </si>
  <si>
    <t>Membrana de curado</t>
  </si>
  <si>
    <t>MAL00317</t>
  </si>
  <si>
    <t>Cave cur-a base acuosa 100</t>
  </si>
  <si>
    <t>MAL00663</t>
  </si>
  <si>
    <t>Cave cur-s base solvente 10</t>
  </si>
  <si>
    <t>MAL00980</t>
  </si>
  <si>
    <t>Gracecure-1(tambor 180kg)</t>
  </si>
  <si>
    <t>MAL00993</t>
  </si>
  <si>
    <t>Masterkure sl</t>
  </si>
  <si>
    <t>MAL01352</t>
  </si>
  <si>
    <t>Tep cure tb=200lts</t>
  </si>
  <si>
    <t>MAL01379</t>
  </si>
  <si>
    <t>Tepcure pel.s/pig tb=200lts.</t>
  </si>
  <si>
    <t>MAL01437</t>
  </si>
  <si>
    <t>Masterkure 100(emulsion)</t>
  </si>
  <si>
    <t>MAL01450</t>
  </si>
  <si>
    <t>Tepcure pig./bco tb=200kg</t>
  </si>
  <si>
    <t>MAL01630</t>
  </si>
  <si>
    <t>Tricurins tambor 200 kgs.</t>
  </si>
  <si>
    <t>MAL02176</t>
  </si>
  <si>
    <t>Tricuring base acuosa 200lts</t>
  </si>
  <si>
    <t>MAL02314</t>
  </si>
  <si>
    <t>MAL02333</t>
  </si>
  <si>
    <t>Plastiment he-r tambor 235</t>
  </si>
  <si>
    <t>MAL02341</t>
  </si>
  <si>
    <t>Gracecure (tambor 180kg)</t>
  </si>
  <si>
    <t>MAL02346</t>
  </si>
  <si>
    <t>Sikament ff-86  tambor 250</t>
  </si>
  <si>
    <t>MAL02364</t>
  </si>
  <si>
    <t>Sika-2 (tambor x 200)</t>
  </si>
  <si>
    <t>MAL02365</t>
  </si>
  <si>
    <t>Sika latex (cuñete x 80 )</t>
  </si>
  <si>
    <t>MAL03070</t>
  </si>
  <si>
    <t>Elastocure 6t  tambor 206lt</t>
  </si>
  <si>
    <t>MAL03071</t>
  </si>
  <si>
    <t>Elastocure 3 tambor 206lt</t>
  </si>
  <si>
    <t>MAL04578</t>
  </si>
  <si>
    <t>Aruko-cur membrana  curado</t>
  </si>
  <si>
    <t>MAL05391</t>
  </si>
  <si>
    <t>Antisol</t>
  </si>
  <si>
    <t>MAL05392</t>
  </si>
  <si>
    <t>Sikacure pe 116</t>
  </si>
  <si>
    <t>MAL05665</t>
  </si>
  <si>
    <t>Cave cur base acuosa 208 lt</t>
  </si>
  <si>
    <t>MAL05666</t>
  </si>
  <si>
    <t>Cave cur base acuosa  20 lt</t>
  </si>
  <si>
    <t>MAL05716</t>
  </si>
  <si>
    <t>Cave cur base acuosa   5 lt</t>
  </si>
  <si>
    <t>MAL05966</t>
  </si>
  <si>
    <t>Cave cur-s base solv  208lt</t>
  </si>
  <si>
    <t>MAL05967</t>
  </si>
  <si>
    <t>Cave cur-s base solven 20lt</t>
  </si>
  <si>
    <t>MAL05968</t>
  </si>
  <si>
    <t>Cave cur-s base solven 5 lt</t>
  </si>
  <si>
    <t>MAL06508</t>
  </si>
  <si>
    <t>Fraguatex g-13 ambar (tamb.</t>
  </si>
  <si>
    <t>MAL06531</t>
  </si>
  <si>
    <t>Aruko cur memb cur 50lv res</t>
  </si>
  <si>
    <t>MAL06532</t>
  </si>
  <si>
    <t>Membrana curado/acuoso seal-8000</t>
  </si>
  <si>
    <t>MAL06533</t>
  </si>
  <si>
    <t>Membrana curado/solvente seal-9000</t>
  </si>
  <si>
    <t>MAL06534</t>
  </si>
  <si>
    <t>Antisol (tambor x 200 )</t>
  </si>
  <si>
    <t>Total MAL</t>
  </si>
  <si>
    <t>MAM</t>
  </si>
  <si>
    <t>Otros</t>
  </si>
  <si>
    <t>MAM00850</t>
  </si>
  <si>
    <t>Flete arido m3 - kilometro</t>
  </si>
  <si>
    <t>MAM01207</t>
  </si>
  <si>
    <t>Sikaplan (trocal 15s)   (rollox22m2)</t>
  </si>
  <si>
    <t>MAM02178</t>
  </si>
  <si>
    <t>Elastolock anc 30x300x3 c=3</t>
  </si>
  <si>
    <t>MAM02179</t>
  </si>
  <si>
    <t>Elastolock anclaje 30x300x6</t>
  </si>
  <si>
    <t>MAM02196</t>
  </si>
  <si>
    <t>Elastolock anclaj 30x300x15</t>
  </si>
  <si>
    <t>MAM02204</t>
  </si>
  <si>
    <t>Elastolock anclaj 30x300x30</t>
  </si>
  <si>
    <t>MAM02213</t>
  </si>
  <si>
    <t>Elastolock anclaje 34x300x3</t>
  </si>
  <si>
    <t>MAM02234</t>
  </si>
  <si>
    <t>Elastolock anclaj 34x300x15</t>
  </si>
  <si>
    <t>MAM02235</t>
  </si>
  <si>
    <t>Pistolas cc 600 uni</t>
  </si>
  <si>
    <t>MAM02236</t>
  </si>
  <si>
    <t>Sikaplan 15g (rollo x 40 m2)</t>
  </si>
  <si>
    <t>MAM02237</t>
  </si>
  <si>
    <t>Rodelas galvanizadas</t>
  </si>
  <si>
    <t>MAM02238</t>
  </si>
  <si>
    <t>Rodillo dentado</t>
  </si>
  <si>
    <t>MAM02239</t>
  </si>
  <si>
    <t>Tierra de Color</t>
  </si>
  <si>
    <t>Total MAM</t>
  </si>
  <si>
    <t>MAN</t>
  </si>
  <si>
    <t>Prefabricados</t>
  </si>
  <si>
    <t>MAN0001</t>
  </si>
  <si>
    <t>Poyo Hormigon 30x30x60cm</t>
  </si>
  <si>
    <t>MAN0002</t>
  </si>
  <si>
    <t>Adocesped 30x45x8</t>
  </si>
  <si>
    <t>MAN0003</t>
  </si>
  <si>
    <t>Canaleta pref. bottai</t>
  </si>
  <si>
    <t>MAN0004</t>
  </si>
  <si>
    <t>Tapa canaleta pref. Bottai</t>
  </si>
  <si>
    <t>MAN0005</t>
  </si>
  <si>
    <t>Tope hormigon estacionamiento L2m</t>
  </si>
  <si>
    <t>MAN0006</t>
  </si>
  <si>
    <t>Cajon hormigon 2,0x1,0x2,0m</t>
  </si>
  <si>
    <t>MAN0007</t>
  </si>
  <si>
    <t>Cajon hormigon 3,0x2,0x2,0m</t>
  </si>
  <si>
    <t>Total MAN</t>
  </si>
  <si>
    <t>Total MA</t>
  </si>
  <si>
    <t>MB</t>
  </si>
  <si>
    <t>Ladrillos y bloques</t>
  </si>
  <si>
    <t>MBA</t>
  </si>
  <si>
    <t>Ladrillos</t>
  </si>
  <si>
    <t>MBA00055</t>
  </si>
  <si>
    <t>Ladrillo rej sup flac 24x17,5x7</t>
  </si>
  <si>
    <t>MBA00059</t>
  </si>
  <si>
    <t>Ladrillo titan 29x14x7,1</t>
  </si>
  <si>
    <t>MBA00071</t>
  </si>
  <si>
    <t>Ladrillo rejilla st 24x11,5x7,1</t>
  </si>
  <si>
    <t>MBA02285</t>
  </si>
  <si>
    <t>Ladrillo fiscal 15x30 c/fl</t>
  </si>
  <si>
    <t>MBA02286</t>
  </si>
  <si>
    <t>Ladrillo muralla 20x40 c/fl</t>
  </si>
  <si>
    <t>MBA03149</t>
  </si>
  <si>
    <t>Ladrillo tab estruct  29x7x7,1</t>
  </si>
  <si>
    <t>MBA04127</t>
  </si>
  <si>
    <t>Ladrillo rej.std. 24x11,5x7</t>
  </si>
  <si>
    <t>MBA04130</t>
  </si>
  <si>
    <t>Ladrillo fiscal 15x30</t>
  </si>
  <si>
    <t>MBA04134</t>
  </si>
  <si>
    <t>Ladrillo tabicol 7x7x29</t>
  </si>
  <si>
    <t>MBA04140</t>
  </si>
  <si>
    <t>Ladrillo tabicol 5</t>
  </si>
  <si>
    <t>MBA04141</t>
  </si>
  <si>
    <t>Ladrillo tip.titan pt.fab.</t>
  </si>
  <si>
    <t>MBA05424</t>
  </si>
  <si>
    <t>Ladrillo gtrh c/c 29x14x11,3</t>
  </si>
  <si>
    <t>MBA05425</t>
  </si>
  <si>
    <t>Ladrillo ench std 24x2,5x7,1</t>
  </si>
  <si>
    <t>MBA05426</t>
  </si>
  <si>
    <t>Ladrillo enchape tit 29x2,5x7,1</t>
  </si>
  <si>
    <t>MBA06307</t>
  </si>
  <si>
    <t>Enchape artesanal 15x5x2</t>
  </si>
  <si>
    <t>MBA06403</t>
  </si>
  <si>
    <t>Ladrillo titan huec 29x14x7,1</t>
  </si>
  <si>
    <t>MBA06404</t>
  </si>
  <si>
    <t>Ladrillotitan rej 29x14x7,1cm</t>
  </si>
  <si>
    <t>MBA06405</t>
  </si>
  <si>
    <t>Ladrillotitan hue c/co 29x14x7,1</t>
  </si>
  <si>
    <t>MBA06406</t>
  </si>
  <si>
    <t>Ladrillo tipo princesa 29x14x7,1cm</t>
  </si>
  <si>
    <t>Total MBA</t>
  </si>
  <si>
    <t>MBC</t>
  </si>
  <si>
    <t>Cemento</t>
  </si>
  <si>
    <t>MBC00075</t>
  </si>
  <si>
    <t>Bloque muro 15 maa 14x19x39</t>
  </si>
  <si>
    <t>MBC00076</t>
  </si>
  <si>
    <t>Bloque muro 20 maa 19x19x39</t>
  </si>
  <si>
    <t>MBC00080</t>
  </si>
  <si>
    <t>Bloque tabique 10 t 9x19x39</t>
  </si>
  <si>
    <t>MBC02426</t>
  </si>
  <si>
    <t>Bloque cad 15/2 cp 14x19x19</t>
  </si>
  <si>
    <t>MBC02873</t>
  </si>
  <si>
    <t>Bloque cad 20/2 cp 19x19x19</t>
  </si>
  <si>
    <t>MBC03510</t>
  </si>
  <si>
    <t>Bloque mur 20-10 maa 19x9x39</t>
  </si>
  <si>
    <t>MBC03511</t>
  </si>
  <si>
    <t>Bloque mur 15-10 maa 14x9x39</t>
  </si>
  <si>
    <t>MBC04747</t>
  </si>
  <si>
    <t>Graublock st 9x19x39 grau</t>
  </si>
  <si>
    <t>MBC04748</t>
  </si>
  <si>
    <t>Graublock reb 14x19x39 grau</t>
  </si>
  <si>
    <t>MBC04749</t>
  </si>
  <si>
    <t>Graublock reb 19x19x39 grau</t>
  </si>
  <si>
    <t>MBC04752</t>
  </si>
  <si>
    <t>Graubloc estr 19x19x39 grau</t>
  </si>
  <si>
    <t>MBC04753</t>
  </si>
  <si>
    <t>Graubloc pied 19x19x39 grau</t>
  </si>
  <si>
    <t>MBC04867</t>
  </si>
  <si>
    <t>Ladricreto lst-15 st y viga</t>
  </si>
  <si>
    <t>MBC04868</t>
  </si>
  <si>
    <t>Ladricreto lst-20 st y viga</t>
  </si>
  <si>
    <t>MBC04869</t>
  </si>
  <si>
    <t>Graublock gst-20 st y viga</t>
  </si>
  <si>
    <t>MBC04870</t>
  </si>
  <si>
    <t>Graublock gst-10 st y viga</t>
  </si>
  <si>
    <t>MBC06336</t>
  </si>
  <si>
    <t>Bloque std.liso 15x20x4</t>
  </si>
  <si>
    <t>MBC06337</t>
  </si>
  <si>
    <t>Bloque std.liso 20x20x4</t>
  </si>
  <si>
    <t>MBC06338</t>
  </si>
  <si>
    <t>Medio bloq.c/canal 15x20x20</t>
  </si>
  <si>
    <t>MBC06339</t>
  </si>
  <si>
    <t>Medio bloq.c/canal 20x20x20</t>
  </si>
  <si>
    <t>MBC06340</t>
  </si>
  <si>
    <t>Bloque std estr.gris 20x20x40</t>
  </si>
  <si>
    <t>MBC06341</t>
  </si>
  <si>
    <t>Medio bloq.estr. 20x20x20</t>
  </si>
  <si>
    <t>MBC07208</t>
  </si>
  <si>
    <t>Bloquetext mur 15 14x19x39 c</t>
  </si>
  <si>
    <t>MBC07209</t>
  </si>
  <si>
    <t>Bloque text mur 20 19x19x39 c</t>
  </si>
  <si>
    <t>MBC07210</t>
  </si>
  <si>
    <t>Bloque estr mur 20 19x19x39 c</t>
  </si>
  <si>
    <t>MBC07211</t>
  </si>
  <si>
    <t>Bloque hormig.liso gris 15x20x40xcm</t>
  </si>
  <si>
    <t>MBC07212</t>
  </si>
  <si>
    <t>Bloque hormig. tipo c gris 15x20x40cm</t>
  </si>
  <si>
    <t>MBC07213</t>
  </si>
  <si>
    <t>_x0011_/2 bloque hormig. gris 20x20x20 cm</t>
  </si>
  <si>
    <t>MBC07214</t>
  </si>
  <si>
    <t>Bloque hormig. liso color 15x20x40 cm</t>
  </si>
  <si>
    <t>MBC07215</t>
  </si>
  <si>
    <t>Bloque hormig. liso gris 20x20x40cm</t>
  </si>
  <si>
    <t>MBC07216</t>
  </si>
  <si>
    <t>Bloque hormig. tipo c gris 20x20x40 cm</t>
  </si>
  <si>
    <t>MBC07217</t>
  </si>
  <si>
    <t>Bloque hormig. liso color 20x20x40cm</t>
  </si>
  <si>
    <t>MBC07218</t>
  </si>
  <si>
    <t>Bloque hormig. texturado gris 15x20x40cm</t>
  </si>
  <si>
    <t>MBC07219</t>
  </si>
  <si>
    <t>Bloque hormig. texturado color 15x20x40</t>
  </si>
  <si>
    <t>MBC07220</t>
  </si>
  <si>
    <t>Enchape hormig texturado gris 5x20x40 cm</t>
  </si>
  <si>
    <t>MBC07221</t>
  </si>
  <si>
    <t>Enchape hormig. texturado color  5</t>
  </si>
  <si>
    <t>Total MBC</t>
  </si>
  <si>
    <t>Total MB</t>
  </si>
  <si>
    <t>MC</t>
  </si>
  <si>
    <t>Maderas</t>
  </si>
  <si>
    <t>MCA</t>
  </si>
  <si>
    <t>Maderas en bruto</t>
  </si>
  <si>
    <t>MCA00079</t>
  </si>
  <si>
    <t>pul</t>
  </si>
  <si>
    <t>Alamo en bruto dimensionado</t>
  </si>
  <si>
    <t>MCA00091</t>
  </si>
  <si>
    <t>Roble bruto (3.6 mt)</t>
  </si>
  <si>
    <t>MCA00092</t>
  </si>
  <si>
    <t>Roble 6x6x3.2</t>
  </si>
  <si>
    <t>MCA00093</t>
  </si>
  <si>
    <t>Roble 2x8x3.2</t>
  </si>
  <si>
    <t>MCA00101</t>
  </si>
  <si>
    <t>Alamo bruto</t>
  </si>
  <si>
    <t>MCA00102</t>
  </si>
  <si>
    <t>UNI</t>
  </si>
  <si>
    <t>Polin impregnado 3" a 4" L=2,44</t>
  </si>
  <si>
    <t>MCA00115</t>
  </si>
  <si>
    <t>Laurel bruto i/iii</t>
  </si>
  <si>
    <t>MCA00119</t>
  </si>
  <si>
    <t>Rauli bruto i/iii</t>
  </si>
  <si>
    <t>MCA00123</t>
  </si>
  <si>
    <t>Cuarton pino 4x4"</t>
  </si>
  <si>
    <t>MCA00125</t>
  </si>
  <si>
    <t>Cuarton pino 3x3"</t>
  </si>
  <si>
    <t>MCA00126</t>
  </si>
  <si>
    <t>Pino bruto 2x3"x3,2</t>
  </si>
  <si>
    <t>MCA00127</t>
  </si>
  <si>
    <t>Pino bruto 2x2"x3,2m</t>
  </si>
  <si>
    <t>MCA00128</t>
  </si>
  <si>
    <t>Pino Bruto 1x2" imp</t>
  </si>
  <si>
    <t>MCA00129</t>
  </si>
  <si>
    <t>Pino Bruto 1x2"x3,2m</t>
  </si>
  <si>
    <t>MCA00130</t>
  </si>
  <si>
    <t>Pino Bruto 2x10"x3,2m</t>
  </si>
  <si>
    <t>MCA00228</t>
  </si>
  <si>
    <t>Pino en bruto dimensionado</t>
  </si>
  <si>
    <t>MCA00633</t>
  </si>
  <si>
    <t>Pino insigne bruto</t>
  </si>
  <si>
    <t>MCA01324</t>
  </si>
  <si>
    <t>Cuarton 4x4x3,2</t>
  </si>
  <si>
    <t>MCA01328</t>
  </si>
  <si>
    <t>Cuarton 3x3x3,2</t>
  </si>
  <si>
    <t>MCA01329</t>
  </si>
  <si>
    <t>Pino bruto l=3,2 y 4</t>
  </si>
  <si>
    <t>MCA01336</t>
  </si>
  <si>
    <t>MCA01593</t>
  </si>
  <si>
    <t>Roble pellin en bruto dim.</t>
  </si>
  <si>
    <t>MCA01749</t>
  </si>
  <si>
    <t>MCA01832</t>
  </si>
  <si>
    <t>Pino seco secador</t>
  </si>
  <si>
    <t>MCA02441</t>
  </si>
  <si>
    <t>Tabla de pino 1"x4" 3.20mt</t>
  </si>
  <si>
    <t>MCA03668</t>
  </si>
  <si>
    <t>Alerce bruto</t>
  </si>
  <si>
    <t>MCA03669</t>
  </si>
  <si>
    <t>Pino bruto</t>
  </si>
  <si>
    <t>MCA03670</t>
  </si>
  <si>
    <t>Pino IPV 6x6x3.2m</t>
  </si>
  <si>
    <t>MCA03671</t>
  </si>
  <si>
    <t>Pino IPV 2x8x3.2m</t>
  </si>
  <si>
    <t>MCA03672</t>
  </si>
  <si>
    <t>Pino IPV 1x6x3,2m</t>
  </si>
  <si>
    <t>MCA03673</t>
  </si>
  <si>
    <t>Pino IPV 2x2"x3,2m</t>
  </si>
  <si>
    <t>MCA03674</t>
  </si>
  <si>
    <t>Pino IPV 2x4"x3,2m</t>
  </si>
  <si>
    <t>MCA04056</t>
  </si>
  <si>
    <t>Cuarton pino 3x3</t>
  </si>
  <si>
    <t>MCA04057</t>
  </si>
  <si>
    <t>Cuarton pino 4x4</t>
  </si>
  <si>
    <t>MCA04058</t>
  </si>
  <si>
    <t>Laurel bruto</t>
  </si>
  <si>
    <t>MCA04059</t>
  </si>
  <si>
    <t>Roble bruto</t>
  </si>
  <si>
    <t>MCA04160</t>
  </si>
  <si>
    <t>MCA04292</t>
  </si>
  <si>
    <t>Pino bruto l=3,20</t>
  </si>
  <si>
    <t>MCA04508</t>
  </si>
  <si>
    <t>Pino impregnado bruto</t>
  </si>
  <si>
    <t>MCA04509</t>
  </si>
  <si>
    <t>Pino Impregnado Cepillado</t>
  </si>
  <si>
    <t>MCA05045</t>
  </si>
  <si>
    <t>Coigue bruto i/iii</t>
  </si>
  <si>
    <t>MCA05049</t>
  </si>
  <si>
    <t>Olivillo bruto</t>
  </si>
  <si>
    <t>MCA05051</t>
  </si>
  <si>
    <t>Ulmo en bruto</t>
  </si>
  <si>
    <t>MCA05382</t>
  </si>
  <si>
    <t>Pino seco en secador bruto</t>
  </si>
  <si>
    <t>MCA05500</t>
  </si>
  <si>
    <t>Alamo bruto seco</t>
  </si>
  <si>
    <t>MCA05640</t>
  </si>
  <si>
    <t>Lenga l=3,60 bruto</t>
  </si>
  <si>
    <t>MCA05641</t>
  </si>
  <si>
    <t>Pino oregon l=3,60 bruto</t>
  </si>
  <si>
    <t>MCA05642</t>
  </si>
  <si>
    <t>Lenga l=3,60 elaborado</t>
  </si>
  <si>
    <t>MCA05643</t>
  </si>
  <si>
    <t>Pino oregon l=3,60 elaborado</t>
  </si>
  <si>
    <t>MCA05691</t>
  </si>
  <si>
    <t>MCA05692</t>
  </si>
  <si>
    <t>MCA05693</t>
  </si>
  <si>
    <t>Coigue bruto</t>
  </si>
  <si>
    <t>MCA05694</t>
  </si>
  <si>
    <t>MCA05695</t>
  </si>
  <si>
    <t>Eucaliptus bruto</t>
  </si>
  <si>
    <t>MCA05696</t>
  </si>
  <si>
    <t>Lingue bruto</t>
  </si>
  <si>
    <t>MCA05697</t>
  </si>
  <si>
    <t>Rauli bruto</t>
  </si>
  <si>
    <t>MCA05698</t>
  </si>
  <si>
    <t>MCA06680</t>
  </si>
  <si>
    <t>Pino bruto 3,20 mts.</t>
  </si>
  <si>
    <t>MCA06681</t>
  </si>
  <si>
    <t>Pino bruto 2,40 mts.</t>
  </si>
  <si>
    <t>MCA06684</t>
  </si>
  <si>
    <t>Pino seco bruto 3,20</t>
  </si>
  <si>
    <t>MCA06686</t>
  </si>
  <si>
    <t>Cuarton pino 4x4 3,20 mt.</t>
  </si>
  <si>
    <t>MCA06687</t>
  </si>
  <si>
    <t>Cuarton pino 3x3 3,20mt.</t>
  </si>
  <si>
    <t>MCA06688</t>
  </si>
  <si>
    <t>Cuarton pino 4x4 2,40mt.</t>
  </si>
  <si>
    <t>MCA06689</t>
  </si>
  <si>
    <t>Cuarton pino 3x3 2,40mt.</t>
  </si>
  <si>
    <t>MCA07030</t>
  </si>
  <si>
    <t>Tabla pino bruto 1x5</t>
  </si>
  <si>
    <t>MCA07031</t>
  </si>
  <si>
    <t>Pino bruto verde l=3,2 mts</t>
  </si>
  <si>
    <t>MCA07032</t>
  </si>
  <si>
    <t>Pino bruto 3.20 mts</t>
  </si>
  <si>
    <t>MCA07033</t>
  </si>
  <si>
    <t>Pino bruto 4.00 mts</t>
  </si>
  <si>
    <t>MCA07034</t>
  </si>
  <si>
    <t>Pino bruto 4.97 mts</t>
  </si>
  <si>
    <t>MCA07035</t>
  </si>
  <si>
    <t>Cuarton pino 3x3  3.20 mts</t>
  </si>
  <si>
    <t>MCA07036</t>
  </si>
  <si>
    <t>Cuarton pino 4x4  3.20</t>
  </si>
  <si>
    <t>MCA07037</t>
  </si>
  <si>
    <t>Alamo seco bruto 3.20</t>
  </si>
  <si>
    <t>MCA07881</t>
  </si>
  <si>
    <t>Pino 2x4'' bruto</t>
  </si>
  <si>
    <t>Total MCA</t>
  </si>
  <si>
    <t>MCB</t>
  </si>
  <si>
    <t>Maderas elaboradas</t>
  </si>
  <si>
    <t>MCB00103</t>
  </si>
  <si>
    <t>Alamo elaborado</t>
  </si>
  <si>
    <t>MCB00104</t>
  </si>
  <si>
    <t>Rauli elaborado i/iii</t>
  </si>
  <si>
    <t>MCB00107</t>
  </si>
  <si>
    <t>Pino elaborado</t>
  </si>
  <si>
    <t>MCB00109</t>
  </si>
  <si>
    <t>Laurel elaborado i/iii</t>
  </si>
  <si>
    <t>MCB00261</t>
  </si>
  <si>
    <t>Alamo cepillado</t>
  </si>
  <si>
    <t>MCB00290</t>
  </si>
  <si>
    <t>Pino cepillado seco</t>
  </si>
  <si>
    <t>MCB00634</t>
  </si>
  <si>
    <t>Pino insigne  elaborado</t>
  </si>
  <si>
    <t>MCB00635</t>
  </si>
  <si>
    <t>Alerce elaborado</t>
  </si>
  <si>
    <t>MCB00636</t>
  </si>
  <si>
    <t>pza</t>
  </si>
  <si>
    <t>Pino Oregon Cepillado 1 1/2"x12"x3,2m</t>
  </si>
  <si>
    <t>MCB00637</t>
  </si>
  <si>
    <t>Pino Oregon Cepillado 2"x8"x5m</t>
  </si>
  <si>
    <t>MCB00638</t>
  </si>
  <si>
    <t>Pino Oregon Cepillado 1x8"x3,2m</t>
  </si>
  <si>
    <t>MCB01275</t>
  </si>
  <si>
    <t>Roble pellin 3,6 mts. elab.</t>
  </si>
  <si>
    <t>MCB01277</t>
  </si>
  <si>
    <t>Rauli elaborado</t>
  </si>
  <si>
    <t>MCB01278</t>
  </si>
  <si>
    <t>Mañio elaborado</t>
  </si>
  <si>
    <t>MCB01344</t>
  </si>
  <si>
    <t>MCB01348</t>
  </si>
  <si>
    <t>Pino oregon nacional</t>
  </si>
  <si>
    <t>MCB01349</t>
  </si>
  <si>
    <t>MCB01350</t>
  </si>
  <si>
    <t>Pino impregnado 1 1/2"x5" redondeado</t>
  </si>
  <si>
    <t>MCB01351</t>
  </si>
  <si>
    <t>Pino impregnado 2x8"</t>
  </si>
  <si>
    <t>MCB01621</t>
  </si>
  <si>
    <t>Roble pellin cepillado</t>
  </si>
  <si>
    <t>MCB01751</t>
  </si>
  <si>
    <t>MCB01820</t>
  </si>
  <si>
    <t>Tepa elaborada</t>
  </si>
  <si>
    <t>MCB01838</t>
  </si>
  <si>
    <t>MCB01880</t>
  </si>
  <si>
    <t>Pino finger joint clear</t>
  </si>
  <si>
    <t>MCB03080</t>
  </si>
  <si>
    <t>Cuarto rodon 3/4"(coigue)</t>
  </si>
  <si>
    <t>MCB03081</t>
  </si>
  <si>
    <t>tir</t>
  </si>
  <si>
    <t>Rauli cuarto rodon 3/4"</t>
  </si>
  <si>
    <t>MCB03082</t>
  </si>
  <si>
    <t>Cuarto rodon 1"(coigue)</t>
  </si>
  <si>
    <t>MCB03083</t>
  </si>
  <si>
    <t>Rauli cuarto rodon 1"</t>
  </si>
  <si>
    <t>MCB03335</t>
  </si>
  <si>
    <t>MCB03336</t>
  </si>
  <si>
    <t>MCB03337</t>
  </si>
  <si>
    <t>Lingue elaborado</t>
  </si>
  <si>
    <t>MCB03339</t>
  </si>
  <si>
    <t>MCB03360</t>
  </si>
  <si>
    <t>MCB03406</t>
  </si>
  <si>
    <t>Roble pellin 4 mts. elab.</t>
  </si>
  <si>
    <t>MCB03407</t>
  </si>
  <si>
    <t>Roble pellin 5 mts. elab.</t>
  </si>
  <si>
    <t>MCB03409</t>
  </si>
  <si>
    <t>Coigue elaborado</t>
  </si>
  <si>
    <t>MCB03490</t>
  </si>
  <si>
    <t>Roble pellin 6 mts. elab.</t>
  </si>
  <si>
    <t>MCB03491</t>
  </si>
  <si>
    <t>Laurel elaborado</t>
  </si>
  <si>
    <t>MCB04060</t>
  </si>
  <si>
    <t>MCB04061</t>
  </si>
  <si>
    <t>MCB04062</t>
  </si>
  <si>
    <t>MCB04163</t>
  </si>
  <si>
    <t>MCB04293</t>
  </si>
  <si>
    <t>Pino elaborado l=3,20</t>
  </si>
  <si>
    <t>MCB04305</t>
  </si>
  <si>
    <t>Madera impreg.a vacio y pr</t>
  </si>
  <si>
    <t>MCB04509</t>
  </si>
  <si>
    <t>Pino impregnado elaborado</t>
  </si>
  <si>
    <t>MCB05046</t>
  </si>
  <si>
    <t>Coigue elaborado i/iii</t>
  </si>
  <si>
    <t>MCB05050</t>
  </si>
  <si>
    <t>Olivillo elaborado</t>
  </si>
  <si>
    <t>MCB05052</t>
  </si>
  <si>
    <t>Ulmo elaborado</t>
  </si>
  <si>
    <t>MCB05279</t>
  </si>
  <si>
    <t>Alerce elaborado i</t>
  </si>
  <si>
    <t>MCB05280</t>
  </si>
  <si>
    <t>Coigue elaborado i</t>
  </si>
  <si>
    <t>MCB05282</t>
  </si>
  <si>
    <t>Tepa elab.i seco camara</t>
  </si>
  <si>
    <t>MCB05383</t>
  </si>
  <si>
    <t>Pino seco en secador elab</t>
  </si>
  <si>
    <t>MCB05501</t>
  </si>
  <si>
    <t>Alamo elaborado seco</t>
  </si>
  <si>
    <t>MCB05699</t>
  </si>
  <si>
    <t>MCB05700</t>
  </si>
  <si>
    <t>MCB05701</t>
  </si>
  <si>
    <t>Pino machiembrada cepillado</t>
  </si>
  <si>
    <t>MCB05702</t>
  </si>
  <si>
    <t>MCB05703</t>
  </si>
  <si>
    <t>Coigue cepillado</t>
  </si>
  <si>
    <t>MCB05704</t>
  </si>
  <si>
    <t>Roble cepillado</t>
  </si>
  <si>
    <t>MCB05705</t>
  </si>
  <si>
    <t>Eucaliptus cepillado</t>
  </si>
  <si>
    <t>MCB05706</t>
  </si>
  <si>
    <t>Lingue cepillado</t>
  </si>
  <si>
    <t>MCB05707</t>
  </si>
  <si>
    <t>Rauli cepillado</t>
  </si>
  <si>
    <t>MCB05708</t>
  </si>
  <si>
    <t>Alerce 1x4" cepill.4 c</t>
  </si>
  <si>
    <t>MCB05781</t>
  </si>
  <si>
    <t>Pino oregon tablas</t>
  </si>
  <si>
    <t>MCB05793</t>
  </si>
  <si>
    <t>Pino oreg demol.dimens.cep.</t>
  </si>
  <si>
    <t>MCB05794</t>
  </si>
  <si>
    <t>Pino oregon nuevo bruto usa</t>
  </si>
  <si>
    <t>MCB05813</t>
  </si>
  <si>
    <t>Pino araucaria elaborado</t>
  </si>
  <si>
    <t>MCB06528</t>
  </si>
  <si>
    <t>Mañio secado en camara</t>
  </si>
  <si>
    <t>MCB06682</t>
  </si>
  <si>
    <t>Pino elaborado 3,20 mts.</t>
  </si>
  <si>
    <t>MCB06683</t>
  </si>
  <si>
    <t>Pino elaborado 2,40 mts.</t>
  </si>
  <si>
    <t>MCB06685</t>
  </si>
  <si>
    <t>Pino seco elaborado 3,20</t>
  </si>
  <si>
    <t>MCB06695</t>
  </si>
  <si>
    <t>Pino elaborado 3.20 mts</t>
  </si>
  <si>
    <t>MCB06696</t>
  </si>
  <si>
    <t>Pino cepillado 4.00 mts</t>
  </si>
  <si>
    <t>MCB06697</t>
  </si>
  <si>
    <t>Pino cepillado 4.97</t>
  </si>
  <si>
    <t>MCB06698</t>
  </si>
  <si>
    <t>Pino oregon nacional 3.20</t>
  </si>
  <si>
    <t>MCB06699</t>
  </si>
  <si>
    <t>Pino oregon nacional 7.00 mts</t>
  </si>
  <si>
    <t>MCB06700</t>
  </si>
  <si>
    <t>Roble pellin 3.60</t>
  </si>
  <si>
    <t>MCB06701</t>
  </si>
  <si>
    <t>Roble pellin 7.00</t>
  </si>
  <si>
    <t>MCB06702</t>
  </si>
  <si>
    <t>Coigue seco 3.60</t>
  </si>
  <si>
    <t>MCB06703</t>
  </si>
  <si>
    <t>Alerce seco 3.60</t>
  </si>
  <si>
    <t>MCB07880</t>
  </si>
  <si>
    <t>Tabla pino machiehembra 1x4''</t>
  </si>
  <si>
    <t>Total MCB</t>
  </si>
  <si>
    <t>MCC</t>
  </si>
  <si>
    <t>Maderas reconstituidas</t>
  </si>
  <si>
    <t>MCC00006</t>
  </si>
  <si>
    <t>Masisa facilplac 8mm</t>
  </si>
  <si>
    <t>MCC00036</t>
  </si>
  <si>
    <t>Masisa ench.eucal. 15mm</t>
  </si>
  <si>
    <t>MCC00041</t>
  </si>
  <si>
    <t>Masisa ench.eucal. 18mm</t>
  </si>
  <si>
    <t>MCC00042</t>
  </si>
  <si>
    <t>Plancha OSB 11,5mm</t>
  </si>
  <si>
    <t>MCC00043</t>
  </si>
  <si>
    <t>Pla</t>
  </si>
  <si>
    <t>Plancha OSB 9,5mm</t>
  </si>
  <si>
    <t>MCC00044</t>
  </si>
  <si>
    <t>Plancha OSB 18,3mm</t>
  </si>
  <si>
    <t>MCC00045</t>
  </si>
  <si>
    <t>Plancha OSB 15,1mm</t>
  </si>
  <si>
    <t>MCC00864</t>
  </si>
  <si>
    <t>Pl.cholguan l.2,4mm 152x244</t>
  </si>
  <si>
    <t>MCC01017</t>
  </si>
  <si>
    <t>Pl.cholguan liso 3.2mm</t>
  </si>
  <si>
    <t>MCC01018</t>
  </si>
  <si>
    <t>Cholguan liso 4.8mm</t>
  </si>
  <si>
    <t>MCC01020</t>
  </si>
  <si>
    <t>Cholguan cuero 3.2mm</t>
  </si>
  <si>
    <t>MCC01021</t>
  </si>
  <si>
    <t>Cholguan color 1,52x2,44</t>
  </si>
  <si>
    <t>MCC01022</t>
  </si>
  <si>
    <t>Cholguan ext-dur 4.8mm</t>
  </si>
  <si>
    <t>MCC01023</t>
  </si>
  <si>
    <t>pla</t>
  </si>
  <si>
    <t>Terciado Ranurado noble 9mm</t>
  </si>
  <si>
    <t>MCC01160</t>
  </si>
  <si>
    <t>Terciado Estruct. 15mm</t>
  </si>
  <si>
    <t>MCC01161</t>
  </si>
  <si>
    <t>Terciado decorat.enc. 3,7mm (2.44x1.22)</t>
  </si>
  <si>
    <t>MCC01162</t>
  </si>
  <si>
    <t>Terciado decorat.ling.3,7mm (2.44x1.22)</t>
  </si>
  <si>
    <t>MCC01165</t>
  </si>
  <si>
    <t>Terciado decorat.aler 6 mm (2.44x1.22)</t>
  </si>
  <si>
    <t>MCC01183</t>
  </si>
  <si>
    <t>Terciado decor.eucal. 3,7mm (2.44x1.22)</t>
  </si>
  <si>
    <t>MCC01187</t>
  </si>
  <si>
    <t>Terciado standar color 10mm (2.44x1.52)</t>
  </si>
  <si>
    <t>MCC01188</t>
  </si>
  <si>
    <t>Terciado standar color 12mm (2.44x1.52)</t>
  </si>
  <si>
    <t>MCC01189</t>
  </si>
  <si>
    <t>Terciado estr.st.color 16mm (2.44x1.52)</t>
  </si>
  <si>
    <t>MCC01190</t>
  </si>
  <si>
    <t>Terciado std.laurelia 3,7mm (2.44x1.22)</t>
  </si>
  <si>
    <t>MCC01191</t>
  </si>
  <si>
    <t>Terciado std.laurelia 3,7mm (2.44x1.52)</t>
  </si>
  <si>
    <t>MCC01192</t>
  </si>
  <si>
    <t>Terciado std.color 3,7 mm (2.44x1.22)</t>
  </si>
  <si>
    <t>MCC01193</t>
  </si>
  <si>
    <t>Terciado std.color 3,7mm (2.44x1.52)</t>
  </si>
  <si>
    <t>MCC01196</t>
  </si>
  <si>
    <t>Chapas alerce 185x360 nac</t>
  </si>
  <si>
    <t>MCC01197</t>
  </si>
  <si>
    <t>Chapas coigue 185x360 nac</t>
  </si>
  <si>
    <t>MCC01198</t>
  </si>
  <si>
    <t>Chapas eucaliptus 130</t>
  </si>
  <si>
    <t>MCC01199</t>
  </si>
  <si>
    <t>Chapas eucaliptus 210</t>
  </si>
  <si>
    <t>MCC01201</t>
  </si>
  <si>
    <t>Chapas laur.185x360x0.8 nac</t>
  </si>
  <si>
    <t>MCC01203</t>
  </si>
  <si>
    <t>Chapas lingue 185x360 nac</t>
  </si>
  <si>
    <t>MCC01205</t>
  </si>
  <si>
    <t>Chapas manio 185x360 nac</t>
  </si>
  <si>
    <t>MCC01207</t>
  </si>
  <si>
    <t>Chapas oliv 185x360x0.8 nac</t>
  </si>
  <si>
    <t>MCC01208</t>
  </si>
  <si>
    <t>Chapas torne.coigue 0.8mm n</t>
  </si>
  <si>
    <t>MCC01211</t>
  </si>
  <si>
    <t>Chapas tornead.ulmo 0.8mm n</t>
  </si>
  <si>
    <t>MCC01402</t>
  </si>
  <si>
    <t>Pl.masisa 12mm 1,52x2,42 mt</t>
  </si>
  <si>
    <t>MCC01408</t>
  </si>
  <si>
    <t>Masisa ench.eucal. 12mm</t>
  </si>
  <si>
    <t>MCC02396</t>
  </si>
  <si>
    <t>Terciado moldaje 12mm 2,44x1,22</t>
  </si>
  <si>
    <t>MCC02397</t>
  </si>
  <si>
    <t>Terciado moldaje 15mm 2,44x1,22</t>
  </si>
  <si>
    <t>MCC02402</t>
  </si>
  <si>
    <t>Terciado moldaje 18mm 2,44x1,22</t>
  </si>
  <si>
    <t>MCC02403</t>
  </si>
  <si>
    <t>Ecoplac 8mm 2,42x1,52</t>
  </si>
  <si>
    <t>MCC02404</t>
  </si>
  <si>
    <t>Ecoplac 6mm 2,16x1,52</t>
  </si>
  <si>
    <t>MCC02406</t>
  </si>
  <si>
    <t>Ecoplac 4mm 2,16x1,52</t>
  </si>
  <si>
    <t>MCC02407</t>
  </si>
  <si>
    <t>Cholguan liso 2,4mm 2,44x1,52</t>
  </si>
  <si>
    <t>MCC02408</t>
  </si>
  <si>
    <t>Cholguan liso 3,2mm 2,44x1,52</t>
  </si>
  <si>
    <t>MCC02513</t>
  </si>
  <si>
    <t>Terciado moldaje 15mm (1,22x2,44)</t>
  </si>
  <si>
    <t>MCC02517</t>
  </si>
  <si>
    <t>Terciado moldaje 18mm (1,22x2,44)</t>
  </si>
  <si>
    <t>MCC02570</t>
  </si>
  <si>
    <t>Terciado decor. enc.  3,7mm(2.44x1.22)</t>
  </si>
  <si>
    <t>MCC02571</t>
  </si>
  <si>
    <t>Terciado decor. ling. 3,7mm(2.44x1.22)</t>
  </si>
  <si>
    <t>MCC02573</t>
  </si>
  <si>
    <t>Terciado decor. alerc.3,7mm(2.44x1.22)</t>
  </si>
  <si>
    <t>MCC02576</t>
  </si>
  <si>
    <t>Terciado decor. eucal.3,7mm(2.44x1.52)</t>
  </si>
  <si>
    <t>MCC02980</t>
  </si>
  <si>
    <t>Pl.masisa hr-100 hidrores 1</t>
  </si>
  <si>
    <t>MCC03003</t>
  </si>
  <si>
    <t>Pl.cholguan liso 2,4mm.</t>
  </si>
  <si>
    <t>MCC03648</t>
  </si>
  <si>
    <t>Masisa panel 24mm 1,52x4,84</t>
  </si>
  <si>
    <t>MCC03649</t>
  </si>
  <si>
    <t>Masisa panel 32mm 1,52x4,84</t>
  </si>
  <si>
    <t>MCC03650</t>
  </si>
  <si>
    <t>Masisa panel 45mm 1,52x4,84</t>
  </si>
  <si>
    <t>MCC04176</t>
  </si>
  <si>
    <t>Pl.hr-100 masisa hidro 15mm</t>
  </si>
  <si>
    <t>MCC05221</t>
  </si>
  <si>
    <t>Terciado marino  6 mm (2.44x1.22)</t>
  </si>
  <si>
    <t>MCC05222</t>
  </si>
  <si>
    <t>Terciado marino 10 mm (2.44x1.22)</t>
  </si>
  <si>
    <t>MCC05223</t>
  </si>
  <si>
    <t>Terciado marino 12 mm (2.44x1.22)</t>
  </si>
  <si>
    <t>MCC05224</t>
  </si>
  <si>
    <t>Terciado marino 16 mm (2.44x1.22)</t>
  </si>
  <si>
    <t>MCC05225</t>
  </si>
  <si>
    <t>Terciado Marino 24 mm (2,44x1,22)</t>
  </si>
  <si>
    <t>MCC05226</t>
  </si>
  <si>
    <t>Terciado moldaje 10 mm (2.44x1.52)</t>
  </si>
  <si>
    <t>MCC05227</t>
  </si>
  <si>
    <t>Terciado moldaje 12 mm (2.44x152)</t>
  </si>
  <si>
    <t>MCC05228</t>
  </si>
  <si>
    <t>Terciado moldaje 16 mm (2.44x152)</t>
  </si>
  <si>
    <t>MCC05229</t>
  </si>
  <si>
    <t>Terciado exterior  6 mm (2.44x1.22)</t>
  </si>
  <si>
    <t>MCC05230</t>
  </si>
  <si>
    <t>Terciado exterior 10 mm (2.44x1.22)</t>
  </si>
  <si>
    <t>MCC05231</t>
  </si>
  <si>
    <t>Terciado exterior 12 mm (2.44x1.22)</t>
  </si>
  <si>
    <t>MCC05232</t>
  </si>
  <si>
    <t>Terciado exterior 16 mm (2.44x1.22)</t>
  </si>
  <si>
    <t>CCC05233</t>
  </si>
  <si>
    <t>Placa trupan 1,52x2,44  5,5mm</t>
  </si>
  <si>
    <t>MCC05934</t>
  </si>
  <si>
    <t>Trupan livi.1,52x2,44  9 mm</t>
  </si>
  <si>
    <t>MCC05935</t>
  </si>
  <si>
    <t>Trupan livi.1,52x2,44 15 mm</t>
  </si>
  <si>
    <t>MCC05936</t>
  </si>
  <si>
    <t>Trupan livi.1,52x2,44 20 mm</t>
  </si>
  <si>
    <t>MCC06040</t>
  </si>
  <si>
    <t>mt</t>
  </si>
  <si>
    <t>Tapacanto blanco melamina</t>
  </si>
  <si>
    <t>MCC06041</t>
  </si>
  <si>
    <t>Tapacanto color melamina</t>
  </si>
  <si>
    <t>MCC06781</t>
  </si>
  <si>
    <t>Fibrofacil  4mm</t>
  </si>
  <si>
    <t>MCC06782</t>
  </si>
  <si>
    <t>Fibrofacil 12mm</t>
  </si>
  <si>
    <t>MCC06793</t>
  </si>
  <si>
    <t>Tablero osb 11.1mm</t>
  </si>
  <si>
    <t>MCC06816</t>
  </si>
  <si>
    <t>Trupan rh 1,52x2,44 20mm</t>
  </si>
  <si>
    <t>MCC06825</t>
  </si>
  <si>
    <t>Trupan rh 1,52x2,44 18mm</t>
  </si>
  <si>
    <t>MCC06826</t>
  </si>
  <si>
    <t>Trupan rh 1,52x2,44 15mm</t>
  </si>
  <si>
    <t>MCC06844</t>
  </si>
  <si>
    <t>Placa masisa 09mm</t>
  </si>
  <si>
    <t>MCC06914</t>
  </si>
  <si>
    <t>Trupan ul 1,52x2,44 45mm</t>
  </si>
  <si>
    <t>MCC06915</t>
  </si>
  <si>
    <t>Trupan livi.1,52x2,44 12mm</t>
  </si>
  <si>
    <t>MCC06916</t>
  </si>
  <si>
    <t>Trupan livi.1,52x2,44 18mm</t>
  </si>
  <si>
    <t>MCC06917</t>
  </si>
  <si>
    <t>Trupan ul 1,52x2,44 12mm</t>
  </si>
  <si>
    <t>MCC06918</t>
  </si>
  <si>
    <t>Trupan ul 1,52x2,44 15mm</t>
  </si>
  <si>
    <t>MCC06919</t>
  </si>
  <si>
    <t>Trupan ul 1,52x2,44 18mm</t>
  </si>
  <si>
    <t>MCC06920</t>
  </si>
  <si>
    <t>Trupan ul 1,52x2,44 25mm</t>
  </si>
  <si>
    <t>MCC06921</t>
  </si>
  <si>
    <t>Trupan ul 1,52x2,44 38mm</t>
  </si>
  <si>
    <t>MCC06922</t>
  </si>
  <si>
    <t>Masisa ecoplac 6mm (1,52x2,16)</t>
  </si>
  <si>
    <t>MCC06923</t>
  </si>
  <si>
    <t>Masisa 8mm ecoplac (1,08x2,42)</t>
  </si>
  <si>
    <t>MCC06924</t>
  </si>
  <si>
    <t>Facilplac 8mm (1,52x2,42)</t>
  </si>
  <si>
    <t>Total MCC</t>
  </si>
  <si>
    <t>MCD</t>
  </si>
  <si>
    <t>Tableros revestidos</t>
  </si>
  <si>
    <t>MCD00005</t>
  </si>
  <si>
    <t>Fibran 600 25mm</t>
  </si>
  <si>
    <t>MCD00099</t>
  </si>
  <si>
    <t>Fibran 500 12mm</t>
  </si>
  <si>
    <t>MCD00128</t>
  </si>
  <si>
    <t>Fibran 500 25mm</t>
  </si>
  <si>
    <t>MCD00134</t>
  </si>
  <si>
    <t>Fibran 500 30mm</t>
  </si>
  <si>
    <t>MCD00135</t>
  </si>
  <si>
    <t>Smart-Panel 11,1mm</t>
  </si>
  <si>
    <t>MCD00136</t>
  </si>
  <si>
    <t>PLA</t>
  </si>
  <si>
    <t>Terciado Rebest de infodema</t>
  </si>
  <si>
    <t>MCD00638</t>
  </si>
  <si>
    <t>Fibran 15mm</t>
  </si>
  <si>
    <t>MCD00650</t>
  </si>
  <si>
    <t>T.enchapado enc/euc 16 mm premiun</t>
  </si>
  <si>
    <t>MCD00653</t>
  </si>
  <si>
    <t>T.enchapado enc/euc 19 mm premiun</t>
  </si>
  <si>
    <t>MCD00654</t>
  </si>
  <si>
    <t>T.enchapado enc/euc 26 mm premiun</t>
  </si>
  <si>
    <t>MCD00666</t>
  </si>
  <si>
    <t>Melamina bco 1 cara  9 mm</t>
  </si>
  <si>
    <t>MCD00668</t>
  </si>
  <si>
    <t>Melamina bco 1 cara 15 mm</t>
  </si>
  <si>
    <t>MCD00671</t>
  </si>
  <si>
    <t>Melamina bco 1 cara 18 mm</t>
  </si>
  <si>
    <t>MCD00674</t>
  </si>
  <si>
    <t>Melamina bco 2 caras  9 mm</t>
  </si>
  <si>
    <t>MCD00681</t>
  </si>
  <si>
    <t>Melamina bco 2 caras 15 mm</t>
  </si>
  <si>
    <t>MCD00762</t>
  </si>
  <si>
    <t>T.enchapado enc/euc 10 mm premiun</t>
  </si>
  <si>
    <t>MCD00772</t>
  </si>
  <si>
    <t>Melamina bco 2 caras 18 mm</t>
  </si>
  <si>
    <t>MCD01025</t>
  </si>
  <si>
    <t>Durolac-plus unico 3.2mm</t>
  </si>
  <si>
    <t>MCD01026</t>
  </si>
  <si>
    <t>Durolac-plus mad.li 3.2mm</t>
  </si>
  <si>
    <t>MCD01028</t>
  </si>
  <si>
    <t>Durolac-plus az dec3,2mm</t>
  </si>
  <si>
    <t>MCD01030</t>
  </si>
  <si>
    <t>Durolac-plus entab.3.2mm</t>
  </si>
  <si>
    <t>MCD01106</t>
  </si>
  <si>
    <t>Fibran 9mm pta.cabrero</t>
  </si>
  <si>
    <t>MCD01107</t>
  </si>
  <si>
    <t>Fibran 12mm(planta cabrero)</t>
  </si>
  <si>
    <t>MCD01109</t>
  </si>
  <si>
    <t>Fibran 600 12mm pta.cabrero</t>
  </si>
  <si>
    <t>MCD01111</t>
  </si>
  <si>
    <t>Fibran 600 20mm pta.cabrero</t>
  </si>
  <si>
    <t>MCD01112</t>
  </si>
  <si>
    <t>Fibran 600 30mm pta.cabrero</t>
  </si>
  <si>
    <t>MCD01115</t>
  </si>
  <si>
    <t>Tablero decor.eucalip.16mm (2.44x1.52)</t>
  </si>
  <si>
    <t>MCD01116</t>
  </si>
  <si>
    <t>Tablero decor.eucalip.20mm (2.44x1.52)</t>
  </si>
  <si>
    <t>MCD01125</t>
  </si>
  <si>
    <t>Tablero decor.ling.o manio16mm(2.44x1.52</t>
  </si>
  <si>
    <t>MCD01127</t>
  </si>
  <si>
    <t>Terzian 3mm(planta cabrero)</t>
  </si>
  <si>
    <t>MCD01134</t>
  </si>
  <si>
    <t>Terzian 4mm(planta cabrero)</t>
  </si>
  <si>
    <t>MCD01136</t>
  </si>
  <si>
    <t>Terzian 5,5mm (pta.cabrero)</t>
  </si>
  <si>
    <t>MCD01157</t>
  </si>
  <si>
    <t>Tablero decor.enc. 16mm 1cara(2.44x1.52)</t>
  </si>
  <si>
    <t>MCD01160</t>
  </si>
  <si>
    <t>Tablero decor.alerce 16 mm</t>
  </si>
  <si>
    <t>MCD01175</t>
  </si>
  <si>
    <t>Tablero decor.coigue 16 mm(2.44x1.52)</t>
  </si>
  <si>
    <t>MCD01176</t>
  </si>
  <si>
    <t>Laminado plast.blca 0,9mm</t>
  </si>
  <si>
    <t>MCD01182</t>
  </si>
  <si>
    <t>Laminad.plas.mad.fant.0,9mm</t>
  </si>
  <si>
    <t>MCD02046</t>
  </si>
  <si>
    <t>Fibran 500 15mm pta.cabrero</t>
  </si>
  <si>
    <t>MCD02082</t>
  </si>
  <si>
    <t>Fibran 500 18mm pta.cabrero</t>
  </si>
  <si>
    <t>MCD02098</t>
  </si>
  <si>
    <t>Masisa melamina 09mm bca</t>
  </si>
  <si>
    <t>MCD02099</t>
  </si>
  <si>
    <t>Masisa melamina 18mm bca</t>
  </si>
  <si>
    <t>MCD02205</t>
  </si>
  <si>
    <t>Terzian lp 3mm(pta.cabrero)</t>
  </si>
  <si>
    <t>MCD02206</t>
  </si>
  <si>
    <t>Fibran 500 20mm pta.cabrero</t>
  </si>
  <si>
    <t>MCD02208</t>
  </si>
  <si>
    <t>Terzian lp 4mm(pta.cabrero)</t>
  </si>
  <si>
    <t>MCD02228</t>
  </si>
  <si>
    <t>Terzian lp 5,5mm(pta.cabr.)</t>
  </si>
  <si>
    <t>MCD03785</t>
  </si>
  <si>
    <t>Formalita 0.8m(3.06x1.22)</t>
  </si>
  <si>
    <t>MCD05042</t>
  </si>
  <si>
    <t>Fibran 18mm</t>
  </si>
  <si>
    <t>MCD05440</t>
  </si>
  <si>
    <t>Fibran 20 mm</t>
  </si>
  <si>
    <t>MCD05448</t>
  </si>
  <si>
    <t>Tablero de part.economia 8mm</t>
  </si>
  <si>
    <t>MCD05449</t>
  </si>
  <si>
    <t>Tablero de part.calibrado 8mm</t>
  </si>
  <si>
    <t>MCD05450</t>
  </si>
  <si>
    <t>Tablero de part.standard 10mm</t>
  </si>
  <si>
    <t>MCD05451</t>
  </si>
  <si>
    <t>Tablero de part.standard 12mm</t>
  </si>
  <si>
    <t>MCD05452</t>
  </si>
  <si>
    <t>Tablero de part.standard 16mm</t>
  </si>
  <si>
    <t>MCD05453</t>
  </si>
  <si>
    <t>Tablero de part.standard 19mm</t>
  </si>
  <si>
    <t>MCD05454</t>
  </si>
  <si>
    <t>Tablero melamina color/color10mm</t>
  </si>
  <si>
    <t>MCD05455</t>
  </si>
  <si>
    <t>Tabl.melamina color/color 16mm</t>
  </si>
  <si>
    <t>MCD05456</t>
  </si>
  <si>
    <t>Tabl.melamina color/color19mm</t>
  </si>
  <si>
    <t>MCD05457</t>
  </si>
  <si>
    <t>Tabl.melamina dise¥o/dise¥o 10mm</t>
  </si>
  <si>
    <t>MCD05458</t>
  </si>
  <si>
    <t>Tabl.melamina dise¥o/dise¥o 16mm</t>
  </si>
  <si>
    <t>MCD05459</t>
  </si>
  <si>
    <t>Tabl.melamina dise¥o/dise¥o 19mm</t>
  </si>
  <si>
    <t>MCD05462</t>
  </si>
  <si>
    <t>Tabl.melamina dise¥o/color 10mm</t>
  </si>
  <si>
    <t>MCD05463</t>
  </si>
  <si>
    <t>Tabl.melamina dise¥o/color 16mm</t>
  </si>
  <si>
    <t>MCD05464</t>
  </si>
  <si>
    <t>Tabl.melamina dise¥o/color 19mm</t>
  </si>
  <si>
    <t>MCD05465</t>
  </si>
  <si>
    <t>Tabl.part.enchap eucalipto 10mm(2.4x1.5)</t>
  </si>
  <si>
    <t>MCD05466</t>
  </si>
  <si>
    <t>Tabl.part.enchap eucalipto 15mm(2.4x1.5)</t>
  </si>
  <si>
    <t>MCD05470</t>
  </si>
  <si>
    <t>Tabl.part.enchap eucalipto 18mm(2.4x1.5)</t>
  </si>
  <si>
    <t>MCD05471</t>
  </si>
  <si>
    <t>Tabl.part.enchap coigue 10mm(2.4x1.5)</t>
  </si>
  <si>
    <t>MCD05478</t>
  </si>
  <si>
    <t>Tabl.part.enchap coigue 15mm(2.4x1.5)</t>
  </si>
  <si>
    <t>MCD05485</t>
  </si>
  <si>
    <t>Tabl.part.enchap coigue 18mm(2.4x1.5)</t>
  </si>
  <si>
    <t>MCD05487</t>
  </si>
  <si>
    <t>Tabl.part.enchap lingue 10mm(2.4x1.5)</t>
  </si>
  <si>
    <t>MCD05491</t>
  </si>
  <si>
    <t>Tabl.part.enchap lingue 15mm(2.4x1.5)</t>
  </si>
  <si>
    <t>MCD05494</t>
  </si>
  <si>
    <t>Tabl.part.enchap lingue 18mm(2.4x1.5)</t>
  </si>
  <si>
    <t>MCD05495</t>
  </si>
  <si>
    <t>Tabl.part.enchap enc/euca 10mm(2.4x1.5)</t>
  </si>
  <si>
    <t>MCD05496</t>
  </si>
  <si>
    <t>Tabl.part.enchap enc/euca 15mm(2.4x1.5)</t>
  </si>
  <si>
    <t>MCD05497</t>
  </si>
  <si>
    <t>Tabl.part.enchap enc/euca 18mm(2.4x1.5)</t>
  </si>
  <si>
    <t>MCD05498</t>
  </si>
  <si>
    <t>Tabl.part.enchap enc/enc 10mm(2.4x1.5)</t>
  </si>
  <si>
    <t>MCD05502</t>
  </si>
  <si>
    <t>Tabl.part.enchap enc/enc 15mm(2.4x1.5)</t>
  </si>
  <si>
    <t>MCD05503</t>
  </si>
  <si>
    <t>Tabl.part.enchap enc/enc 18mm(2.4x1.5)</t>
  </si>
  <si>
    <t>MCD06738</t>
  </si>
  <si>
    <t>Fibrofacil enchap.15mm</t>
  </si>
  <si>
    <t>MCD06739</t>
  </si>
  <si>
    <t>Fibrofacil enchap. 16mm enc</t>
  </si>
  <si>
    <t>MCD06783</t>
  </si>
  <si>
    <t>Masisa melamina 15mm bca.</t>
  </si>
  <si>
    <t>MCD06784</t>
  </si>
  <si>
    <t>Masisa melamina 15mm encina</t>
  </si>
  <si>
    <t>MCD06785</t>
  </si>
  <si>
    <t>Masisa melamina 18mm Coigue</t>
  </si>
  <si>
    <t>MCD06786</t>
  </si>
  <si>
    <t>Ecoplus 6mm bco. 1cara</t>
  </si>
  <si>
    <t>MCD06787</t>
  </si>
  <si>
    <t>Ecoplus 6mm euc. 1cara</t>
  </si>
  <si>
    <t>MCD06789</t>
  </si>
  <si>
    <t>Fibrofacil mel.15mm bco.1ca</t>
  </si>
  <si>
    <t>MCD06790</t>
  </si>
  <si>
    <t>Fibrofacil mel.15mm bco.2ca</t>
  </si>
  <si>
    <t>MCD06830</t>
  </si>
  <si>
    <t>Melamina color 1 cara 18mm</t>
  </si>
  <si>
    <t>MCD06831</t>
  </si>
  <si>
    <t>Melamina color 1 cara 15mm</t>
  </si>
  <si>
    <t>MCD06832</t>
  </si>
  <si>
    <t>Melamina color 1 cara  9mm</t>
  </si>
  <si>
    <t>MCD06833</t>
  </si>
  <si>
    <t>Melamina color 2 caras 18mm</t>
  </si>
  <si>
    <t>MCD06835</t>
  </si>
  <si>
    <t>Melamina color 2 caras 15mm</t>
  </si>
  <si>
    <t>MCD06858</t>
  </si>
  <si>
    <t>Melamina color 2 caras  9mm</t>
  </si>
  <si>
    <t>MCD06859</t>
  </si>
  <si>
    <t>T.enchapado euc/euc 26mm basica</t>
  </si>
  <si>
    <t>MCD06860</t>
  </si>
  <si>
    <t>Fibran 600 9mm</t>
  </si>
  <si>
    <t>MCD06861</t>
  </si>
  <si>
    <t>Fibran 600 15mm</t>
  </si>
  <si>
    <t>MCD06862</t>
  </si>
  <si>
    <t>Fibran 600 18mm</t>
  </si>
  <si>
    <t>MCD06883</t>
  </si>
  <si>
    <t>T.enchapado euc/euc 19mm basica</t>
  </si>
  <si>
    <t>MCD06898</t>
  </si>
  <si>
    <t>T.enchapado euc/euc 16mm basica</t>
  </si>
  <si>
    <t>MCD06909</t>
  </si>
  <si>
    <t>T.enchapado euc/euc 10 mm basica</t>
  </si>
  <si>
    <t>Total MCD</t>
  </si>
  <si>
    <t>MCF</t>
  </si>
  <si>
    <t>Postes</t>
  </si>
  <si>
    <t>MCF00891</t>
  </si>
  <si>
    <t>Tutores 1,5x2,40 mt.</t>
  </si>
  <si>
    <t>MCF02288</t>
  </si>
  <si>
    <t>Poste impregnad.4" 5"x2,44</t>
  </si>
  <si>
    <t>MCF02289</t>
  </si>
  <si>
    <t>Poste impreg.5" hasta 4mt.</t>
  </si>
  <si>
    <t>MCF04307</t>
  </si>
  <si>
    <t>Poste 6 pulgadas diametro</t>
  </si>
  <si>
    <t>MCF04309</t>
  </si>
  <si>
    <t>Poste cuarton bto 3 a 4"x240m</t>
  </si>
  <si>
    <t>MCF04955</t>
  </si>
  <si>
    <t>Rodrigon eucal.sulf.2''x2.4m</t>
  </si>
  <si>
    <t>MCF04956</t>
  </si>
  <si>
    <t>Eucaliptus sulfat.4''x3.0mt</t>
  </si>
  <si>
    <t>MCF04957</t>
  </si>
  <si>
    <t>Estaca euc. sulfat.3''x2.4mt</t>
  </si>
  <si>
    <t>MCF04958</t>
  </si>
  <si>
    <t>Varon eucaliptus 6''x6mt</t>
  </si>
  <si>
    <t>MCF04959</t>
  </si>
  <si>
    <t>Poste eucaliptus 7''x6mt</t>
  </si>
  <si>
    <t>MCF05831</t>
  </si>
  <si>
    <t>Poste impregnada 3 a 4"x2,44</t>
  </si>
  <si>
    <t>MCF05832</t>
  </si>
  <si>
    <t>Polin de 3" a 4"</t>
  </si>
  <si>
    <t>MCF05833</t>
  </si>
  <si>
    <t>Rollizo eucaliptus 8"x 2,4m</t>
  </si>
  <si>
    <t>Total MCF</t>
  </si>
  <si>
    <t>MCG</t>
  </si>
  <si>
    <t>Casetas prefabricadas</t>
  </si>
  <si>
    <t>MCG02745</t>
  </si>
  <si>
    <t>Letrina</t>
  </si>
  <si>
    <t>MCG04697</t>
  </si>
  <si>
    <t>Caseta instalac. faena</t>
  </si>
  <si>
    <t>MCG04698</t>
  </si>
  <si>
    <t>MCG06494</t>
  </si>
  <si>
    <t>Caseta metalica 2.00x2.00</t>
  </si>
  <si>
    <t>MCG06768</t>
  </si>
  <si>
    <t>Caseta inst.faena 2,40x4,8</t>
  </si>
  <si>
    <t>Total MCG</t>
  </si>
  <si>
    <t>MCH</t>
  </si>
  <si>
    <t>Molduras de maderas</t>
  </si>
  <si>
    <t>MCH01305</t>
  </si>
  <si>
    <t>Pilastra 3/4x1 1/2(pl-101)</t>
  </si>
  <si>
    <t>MCH01307</t>
  </si>
  <si>
    <t>Pilastra 3/4x2 (pl-102)</t>
  </si>
  <si>
    <t>MCH01308</t>
  </si>
  <si>
    <t>Pilastra 1x1 1/2(pl-103)</t>
  </si>
  <si>
    <t>MCH01310</t>
  </si>
  <si>
    <t>Guardap.3/4x2 euc.(gp-111)</t>
  </si>
  <si>
    <t>MCH01311</t>
  </si>
  <si>
    <t>Guardapolvo 3/4x3(gp-105)</t>
  </si>
  <si>
    <t>MCH01313</t>
  </si>
  <si>
    <t>Cuarto rodon 3/4x3/4(cr-101</t>
  </si>
  <si>
    <t>MCH01322</t>
  </si>
  <si>
    <t>Junquillo 3/4x3/4(ju-102)</t>
  </si>
  <si>
    <t>MCH01326</t>
  </si>
  <si>
    <t>Tapacanto 3/4x1 1/4(tc-100)</t>
  </si>
  <si>
    <t>MCH02412</t>
  </si>
  <si>
    <t>Guardapolvo rodon 20x115</t>
  </si>
  <si>
    <t>MCH02413</t>
  </si>
  <si>
    <t>Guardapolvo chaflan 14x70</t>
  </si>
  <si>
    <t>MCH02415</t>
  </si>
  <si>
    <t>Guardap.chaf/canteria 14x70</t>
  </si>
  <si>
    <t>MCH02416</t>
  </si>
  <si>
    <t>Guardapolvo rodon 14x45</t>
  </si>
  <si>
    <t>MCH02418</t>
  </si>
  <si>
    <t>Pino cepillado 3.20</t>
  </si>
  <si>
    <t>MCH02421</t>
  </si>
  <si>
    <t>Guardap chaf/canteria 14x45</t>
  </si>
  <si>
    <t>MCH02423</t>
  </si>
  <si>
    <t>Pilastra 14x45x3000</t>
  </si>
  <si>
    <t>MCH02424</t>
  </si>
  <si>
    <t>Junquillo 1/4 rodon 14x14</t>
  </si>
  <si>
    <t>MCH02425</t>
  </si>
  <si>
    <t>Junquillo 1/4 rodon 20x20</t>
  </si>
  <si>
    <t>MCH02427</t>
  </si>
  <si>
    <t>Junquillo recto 14x14</t>
  </si>
  <si>
    <t>MCH02435</t>
  </si>
  <si>
    <t>Junquillo recto 20x20</t>
  </si>
  <si>
    <t>MCH02438</t>
  </si>
  <si>
    <t>Cornisa 16x45x3000 pino f.</t>
  </si>
  <si>
    <t>MCH03248</t>
  </si>
  <si>
    <t>Guar.chaflan cant 12x45 des</t>
  </si>
  <si>
    <t>MCH03249</t>
  </si>
  <si>
    <t>Guar.chaflan cant.12x70 des</t>
  </si>
  <si>
    <t>MCH03250</t>
  </si>
  <si>
    <t>Guar.rodon 12x45 desnuda</t>
  </si>
  <si>
    <t>MCH03251</t>
  </si>
  <si>
    <t>Guar.rodon 12x70 desnuda</t>
  </si>
  <si>
    <t>MCH03255</t>
  </si>
  <si>
    <t>Cubrejunta chaflan 9x30 des</t>
  </si>
  <si>
    <t>MCH03257</t>
  </si>
  <si>
    <t>Cubrejunta c/rodon 9x30 des</t>
  </si>
  <si>
    <t>MCH03307</t>
  </si>
  <si>
    <t>Cubrejunta Aluminio</t>
  </si>
  <si>
    <t>MCH03308</t>
  </si>
  <si>
    <t>Collerin 9x20 desnuda</t>
  </si>
  <si>
    <t>MCH03310</t>
  </si>
  <si>
    <t>Pilastra 12x45 desnuda</t>
  </si>
  <si>
    <t>MCH03311</t>
  </si>
  <si>
    <t>Cornisa 1/2 caña 20x20 desn</t>
  </si>
  <si>
    <t>MCH03312</t>
  </si>
  <si>
    <t>Cornisa 1/2 caña 28x28 desn</t>
  </si>
  <si>
    <t>MCH03313</t>
  </si>
  <si>
    <t>Junquillo 1/4 rodon 15x15 d</t>
  </si>
  <si>
    <t>MCH03314</t>
  </si>
  <si>
    <t>Junquillo 1/4 rodon 20x20 d</t>
  </si>
  <si>
    <t>MCH06797</t>
  </si>
  <si>
    <t>Cornisa americana 12x56</t>
  </si>
  <si>
    <t>MCH06827</t>
  </si>
  <si>
    <t>Pilastra 12x30 pp</t>
  </si>
  <si>
    <t>MCH06828</t>
  </si>
  <si>
    <t>Guardapolvo chaflan 12x70 pp</t>
  </si>
  <si>
    <t>MCH06829</t>
  </si>
  <si>
    <t>Guardapolvo chaflan 12x45 pp</t>
  </si>
  <si>
    <t>MCH07031</t>
  </si>
  <si>
    <t>Liston pino bruto 2x2</t>
  </si>
  <si>
    <t>MCH07032</t>
  </si>
  <si>
    <t>Liston pino bruto 2x3</t>
  </si>
  <si>
    <t>MCH07033</t>
  </si>
  <si>
    <t>Pasamano rauli 70mm</t>
  </si>
  <si>
    <t>MCH07034</t>
  </si>
  <si>
    <t>Tarugo madera 10mm</t>
  </si>
  <si>
    <t>Total MCH</t>
  </si>
  <si>
    <t>MCI</t>
  </si>
  <si>
    <t>MCI00121</t>
  </si>
  <si>
    <t>Tapa de pino 1"x4" 3.2mt</t>
  </si>
  <si>
    <t>MCI04306</t>
  </si>
  <si>
    <t>Servicio impregnacion</t>
  </si>
  <si>
    <t>MCI04510</t>
  </si>
  <si>
    <t>MCI06298</t>
  </si>
  <si>
    <t>Servicio impreg.en l=3,20mt</t>
  </si>
  <si>
    <t>MCI06299</t>
  </si>
  <si>
    <t>Servicio impreg.en l=2,40mt</t>
  </si>
  <si>
    <t>MCI06690</t>
  </si>
  <si>
    <t>Guardapolvo rodon 14x70 Tepa</t>
  </si>
  <si>
    <t>MCI06691</t>
  </si>
  <si>
    <t>MCI06692</t>
  </si>
  <si>
    <t>MCI06693</t>
  </si>
  <si>
    <t>MCI06694</t>
  </si>
  <si>
    <t>Guardapolvo chaflan 14x45</t>
  </si>
  <si>
    <t>MCI06695</t>
  </si>
  <si>
    <t>MCI06696</t>
  </si>
  <si>
    <t>MCI06697</t>
  </si>
  <si>
    <t>MCI06698</t>
  </si>
  <si>
    <t>MCI06699</t>
  </si>
  <si>
    <t>MCI06700</t>
  </si>
  <si>
    <t>MCI06701</t>
  </si>
  <si>
    <t>MCI06702</t>
  </si>
  <si>
    <t>Celosia Madera 30x20</t>
  </si>
  <si>
    <t>MCI06703</t>
  </si>
  <si>
    <t>Mirilla puerta 32cm</t>
  </si>
  <si>
    <t>MCI06704</t>
  </si>
  <si>
    <t>Asiento graderia de 35x5cm.</t>
  </si>
  <si>
    <t>Total MCI</t>
  </si>
  <si>
    <t>Total MC</t>
  </si>
  <si>
    <t>MD</t>
  </si>
  <si>
    <t>Metales</t>
  </si>
  <si>
    <t>MDA</t>
  </si>
  <si>
    <t>Acero redondo con resaltes</t>
  </si>
  <si>
    <t>MDA00243</t>
  </si>
  <si>
    <t>Fierro estriado a-44 10mm</t>
  </si>
  <si>
    <t>MDA00245</t>
  </si>
  <si>
    <t>Fierro estriado a-44 12mm</t>
  </si>
  <si>
    <t>MDA00247</t>
  </si>
  <si>
    <t>Fierro estriado a-44 16mm</t>
  </si>
  <si>
    <t>MDA00249</t>
  </si>
  <si>
    <t>Fierro estriado a-44 18mm</t>
  </si>
  <si>
    <t>MDA00251</t>
  </si>
  <si>
    <t>Fierro estriado a-44 22mm</t>
  </si>
  <si>
    <t>MDA03350</t>
  </si>
  <si>
    <t>Fierro estriado a-44 25mm.</t>
  </si>
  <si>
    <t>MDA03352</t>
  </si>
  <si>
    <t>Fierro estriado 8mm</t>
  </si>
  <si>
    <t>MDA03353</t>
  </si>
  <si>
    <t>Fierro estriado 10mm</t>
  </si>
  <si>
    <t>MDA03354</t>
  </si>
  <si>
    <t>Fierro estriado A-63</t>
  </si>
  <si>
    <t>Total MDA</t>
  </si>
  <si>
    <t>MDB</t>
  </si>
  <si>
    <t>Acero redondo liso</t>
  </si>
  <si>
    <t>MDB00143</t>
  </si>
  <si>
    <t>Fierro red 12mm liso(sae 10</t>
  </si>
  <si>
    <t>MDB00145</t>
  </si>
  <si>
    <t>Fierro red  8mm liso(cap sa</t>
  </si>
  <si>
    <t>MDB00146</t>
  </si>
  <si>
    <t>Fierro red 18mm liso(sae 10</t>
  </si>
  <si>
    <t>MDB00269</t>
  </si>
  <si>
    <t>Fierro red 16mm liso(sae 10</t>
  </si>
  <si>
    <t>MDB00271</t>
  </si>
  <si>
    <t>Fierro red 22mm liso(sae 10</t>
  </si>
  <si>
    <t>MDB00273</t>
  </si>
  <si>
    <t>Fierro red 25mm liso(sae 10</t>
  </si>
  <si>
    <t>MDB00589</t>
  </si>
  <si>
    <t>pan</t>
  </si>
  <si>
    <t>Malla cerco 1g #8</t>
  </si>
  <si>
    <t>MDB02445</t>
  </si>
  <si>
    <t>Fierro liso 6mmx6mts</t>
  </si>
  <si>
    <t>MDB03578</t>
  </si>
  <si>
    <t>Fierro red 10mm liso(sae 10</t>
  </si>
  <si>
    <t>Total MDB</t>
  </si>
  <si>
    <t>MDC</t>
  </si>
  <si>
    <t>Alambres</t>
  </si>
  <si>
    <t>MDC00113</t>
  </si>
  <si>
    <t>Alambre galv.#14 36mt/kg</t>
  </si>
  <si>
    <t>MDC00153</t>
  </si>
  <si>
    <t>Alamb.neg #14 37mt/kg r/50k</t>
  </si>
  <si>
    <t>MDC00155</t>
  </si>
  <si>
    <t>Alamb.neg#18 104mt/kg r/50k</t>
  </si>
  <si>
    <t>MDC01031</t>
  </si>
  <si>
    <t>Alamb.galv.#10 14mt/kg r/50</t>
  </si>
  <si>
    <t>MDC01032</t>
  </si>
  <si>
    <t>Alamb.gal.#12 21mt/kg r/50k</t>
  </si>
  <si>
    <t>MDC01033</t>
  </si>
  <si>
    <t>Alamb.gal.#16 59mt/kg r/50k</t>
  </si>
  <si>
    <t>MDC01034</t>
  </si>
  <si>
    <t>Alamb.gal.#18 109mt/kg r/50</t>
  </si>
  <si>
    <t>MDC01035</t>
  </si>
  <si>
    <t>Alamb.neg #10 14mt/kg r/50k</t>
  </si>
  <si>
    <t>MDC01036</t>
  </si>
  <si>
    <t>Alamb.neg#12 21mt/kg r/50k</t>
  </si>
  <si>
    <t>MDC01037</t>
  </si>
  <si>
    <t>Alamb.neg#16 59mt/kg r/50k</t>
  </si>
  <si>
    <t>MDC02007</t>
  </si>
  <si>
    <t>Alambre pua #16 275ml=12kg</t>
  </si>
  <si>
    <t>MDC02008</t>
  </si>
  <si>
    <t>Alambre pua #14 275ml=20kg</t>
  </si>
  <si>
    <t>MDC02009</t>
  </si>
  <si>
    <t>Concertina 300mm. 10m</t>
  </si>
  <si>
    <t>MDC02010</t>
  </si>
  <si>
    <t>Concertina 450mm. 10m</t>
  </si>
  <si>
    <t>Total MDC</t>
  </si>
  <si>
    <t>MDD</t>
  </si>
  <si>
    <t>Acero en perfiles</t>
  </si>
  <si>
    <t>MDD00089</t>
  </si>
  <si>
    <t>Angulo 50x50x3 mm</t>
  </si>
  <si>
    <t>MDD00183</t>
  </si>
  <si>
    <t>Angulo 50x50x2 mm 1,53kg/mt</t>
  </si>
  <si>
    <t>MDD00185</t>
  </si>
  <si>
    <t>Angulo 50x50x4 mm</t>
  </si>
  <si>
    <t>MDD00186</t>
  </si>
  <si>
    <t>Angulo 40x40x4</t>
  </si>
  <si>
    <t>MDD00196</t>
  </si>
  <si>
    <t>Perfil rectang. 20x40x1.5mm</t>
  </si>
  <si>
    <t>MDD00197</t>
  </si>
  <si>
    <t>Angulo 50x50x5 mm</t>
  </si>
  <si>
    <t>MDD00198</t>
  </si>
  <si>
    <t>Angulo 65x65x4</t>
  </si>
  <si>
    <t>MDD00199</t>
  </si>
  <si>
    <t>Perfil Rectan. 50x20x2</t>
  </si>
  <si>
    <t>MDD00320</t>
  </si>
  <si>
    <t>Pletina 60x10mm</t>
  </si>
  <si>
    <t>MDD00321</t>
  </si>
  <si>
    <t>Angulo L80x80x6 Laminado</t>
  </si>
  <si>
    <t>MDD00689</t>
  </si>
  <si>
    <t>Perfil rectang. 100x50x2 mm</t>
  </si>
  <si>
    <t>MDD00690</t>
  </si>
  <si>
    <t>Perfil rectang. 150x50x2 mm</t>
  </si>
  <si>
    <t>MDD00691</t>
  </si>
  <si>
    <t>Perfil rectang. 150x50x3 mm</t>
  </si>
  <si>
    <t>MDD00692</t>
  </si>
  <si>
    <t>Perfil rectang. 150x50x4 mm</t>
  </si>
  <si>
    <t>MDD00710</t>
  </si>
  <si>
    <t>Perfil rectang. 50x30x2 mm</t>
  </si>
  <si>
    <t>MDD00711</t>
  </si>
  <si>
    <t>Perfil rectang. 80x40x3</t>
  </si>
  <si>
    <t>MDD00789</t>
  </si>
  <si>
    <t>Perfil cuadrado lleno 5/8"</t>
  </si>
  <si>
    <t>MDD00889</t>
  </si>
  <si>
    <t>Perfil cuadrado 40x40x3 mm</t>
  </si>
  <si>
    <t>MDD00890</t>
  </si>
  <si>
    <t>Canal 50x25x2</t>
  </si>
  <si>
    <t>MDD00891</t>
  </si>
  <si>
    <t>Perfil cuadrado 75x75x2.0mm</t>
  </si>
  <si>
    <t>MDD00892</t>
  </si>
  <si>
    <t>Canal 150x50x2 mm (6mt)</t>
  </si>
  <si>
    <t>MDD00893</t>
  </si>
  <si>
    <t>Perfil cuadrado 150x150x3 mm</t>
  </si>
  <si>
    <t>MDD00894</t>
  </si>
  <si>
    <t>Perfil rectang. 100x50x3 mm</t>
  </si>
  <si>
    <t>MDD00895</t>
  </si>
  <si>
    <t>Perfil Canal 250x50x3</t>
  </si>
  <si>
    <t>MDD00896</t>
  </si>
  <si>
    <t>Perfil cuadrado 100x100x3 mm</t>
  </si>
  <si>
    <t>MDD00897</t>
  </si>
  <si>
    <t>Canal 250x75x3</t>
  </si>
  <si>
    <t>MDD00898</t>
  </si>
  <si>
    <t>Perfil cuadrado 100x100x4mm</t>
  </si>
  <si>
    <t>MDD00899</t>
  </si>
  <si>
    <t>Canal 250x50x5</t>
  </si>
  <si>
    <t>MDD00900</t>
  </si>
  <si>
    <t>Canal 250x75x5</t>
  </si>
  <si>
    <t>MDD01461</t>
  </si>
  <si>
    <t>Angulo 30x30x3 mm</t>
  </si>
  <si>
    <t>MDD01462</t>
  </si>
  <si>
    <t>Angulo 40x40x2 mm</t>
  </si>
  <si>
    <t>MDD01463</t>
  </si>
  <si>
    <t>MDD01464</t>
  </si>
  <si>
    <t>Canal 80x40x2 mm  (x6mt)</t>
  </si>
  <si>
    <t>MDD01465</t>
  </si>
  <si>
    <t>Canal 100x50x3 mm (6mt)</t>
  </si>
  <si>
    <t>MDD01466</t>
  </si>
  <si>
    <t>Canal 150x50x3 mm (6mt)</t>
  </si>
  <si>
    <t>MDD01467</t>
  </si>
  <si>
    <t>Canal 200x50x4 mm (x6mt)</t>
  </si>
  <si>
    <t>MDD01468</t>
  </si>
  <si>
    <t>Costanera 80x40x15x2.0mm</t>
  </si>
  <si>
    <t>MDD01469</t>
  </si>
  <si>
    <t>Costanera 100x50x15x3.0mm</t>
  </si>
  <si>
    <t>MDD01470</t>
  </si>
  <si>
    <t>Costanera 150x50x15x3.0mm</t>
  </si>
  <si>
    <t>MDD01471</t>
  </si>
  <si>
    <t>Costanera 200x50x15x2.0mm</t>
  </si>
  <si>
    <t>MDD01472</t>
  </si>
  <si>
    <t>Tubo redondo 3 1/2" x 4mm</t>
  </si>
  <si>
    <t>MDD01473</t>
  </si>
  <si>
    <t>Tubo redondo 1"x1.5x6mt</t>
  </si>
  <si>
    <t>MDD01474</t>
  </si>
  <si>
    <t>Tubo redondo 2"x1.5x6mt</t>
  </si>
  <si>
    <t>MDD01475</t>
  </si>
  <si>
    <t>Tubo redondo 21/2"x2.0x6mt</t>
  </si>
  <si>
    <t>MDD01476</t>
  </si>
  <si>
    <t>Perfil cuadrado 20x20x1.0mm</t>
  </si>
  <si>
    <t>MDD01477</t>
  </si>
  <si>
    <t>Perfil cuadrado 25x25x1.5mm</t>
  </si>
  <si>
    <t>MDD01478</t>
  </si>
  <si>
    <t>Perfil cuadrado 40x40x2.0mm</t>
  </si>
  <si>
    <t>MDD01479</t>
  </si>
  <si>
    <t>Perfil cuadrado 50x50x3.0mm</t>
  </si>
  <si>
    <t>MDD01480</t>
  </si>
  <si>
    <t>Perfil cuadrado 75x75x3.0mm</t>
  </si>
  <si>
    <t>MDD01481</t>
  </si>
  <si>
    <t>Perfil rectangul 20x30x1mm</t>
  </si>
  <si>
    <t>MDD01482</t>
  </si>
  <si>
    <t>Perfil rectang 20x40x1.5mm</t>
  </si>
  <si>
    <t>MDD01483</t>
  </si>
  <si>
    <t>Perfil rectangul 30x50x2mm</t>
  </si>
  <si>
    <t>MDD01484</t>
  </si>
  <si>
    <t>Perfil rectangul 40x80x2mm</t>
  </si>
  <si>
    <t>MDD01485</t>
  </si>
  <si>
    <t>Perfil rectan 70x30x3mm.</t>
  </si>
  <si>
    <t>MDD01486</t>
  </si>
  <si>
    <t>Perfil rectan 40x20x2mm.</t>
  </si>
  <si>
    <t>MDD02835</t>
  </si>
  <si>
    <t>Esquinero metal. p/volcan.</t>
  </si>
  <si>
    <t>MDD02838</t>
  </si>
  <si>
    <t>Perfil defensa caminera gal</t>
  </si>
  <si>
    <t>MDD02839</t>
  </si>
  <si>
    <t>Perfil poste z galvanizado</t>
  </si>
  <si>
    <t>MDD02840</t>
  </si>
  <si>
    <t>Perfil terminal simple galv</t>
  </si>
  <si>
    <t>MDD02841</t>
  </si>
  <si>
    <t>Perfil terminal doble galva</t>
  </si>
  <si>
    <t>MDD02842</t>
  </si>
  <si>
    <t>Cañeria 2 1/2" x 5,8</t>
  </si>
  <si>
    <t>MDD03264</t>
  </si>
  <si>
    <t>Costanera  80x40x15x2mm</t>
  </si>
  <si>
    <t>MDD03265</t>
  </si>
  <si>
    <t>Costanera  80x40x15x3mm</t>
  </si>
  <si>
    <t>MDD03267</t>
  </si>
  <si>
    <t>Costanera 100x50x15x2mm</t>
  </si>
  <si>
    <t>MDD03268</t>
  </si>
  <si>
    <t>Costanera 100x50x15x3mm</t>
  </si>
  <si>
    <t>MDD03270</t>
  </si>
  <si>
    <t>Costanera 125x50x15x2mm</t>
  </si>
  <si>
    <t>MDD03271</t>
  </si>
  <si>
    <t>Costanera 125x50x15x3mm</t>
  </si>
  <si>
    <t>MDD03273</t>
  </si>
  <si>
    <t>Costanera 150x50x15x2mm</t>
  </si>
  <si>
    <t>MDD03527</t>
  </si>
  <si>
    <t>Costanera 150x50x15x3mm</t>
  </si>
  <si>
    <t>MDD03529</t>
  </si>
  <si>
    <t>Angulo doblado 30x30x2mm (6m)</t>
  </si>
  <si>
    <t>MDD03530</t>
  </si>
  <si>
    <t>Angulo doblado 30x30x3 mm (6m)</t>
  </si>
  <si>
    <t>MDD03532</t>
  </si>
  <si>
    <t>Angulo doblado 40x40x2 mm (6m)</t>
  </si>
  <si>
    <t>MDD03533</t>
  </si>
  <si>
    <t>Angulo doblado 40x40x3 mm</t>
  </si>
  <si>
    <t>MDD03543</t>
  </si>
  <si>
    <t>Canal  80x40x2 mm (6m)</t>
  </si>
  <si>
    <t>MDD03544</t>
  </si>
  <si>
    <t>Canal  80x40x3 mm (6m)</t>
  </si>
  <si>
    <t>MDD03546</t>
  </si>
  <si>
    <t>Canal 100x50x2 mm (6m)</t>
  </si>
  <si>
    <t>MDD03547</t>
  </si>
  <si>
    <t>Canal 100x50x3 mm (6m)</t>
  </si>
  <si>
    <t>MDD03550</t>
  </si>
  <si>
    <t>Canal 125x50x2 mm (6m)</t>
  </si>
  <si>
    <t>MDD03551</t>
  </si>
  <si>
    <t>Canal 125x50x3 mm (6m)</t>
  </si>
  <si>
    <t>MDD03554</t>
  </si>
  <si>
    <t>Canal 150x50x2 mm (6m)</t>
  </si>
  <si>
    <t>MDD03555</t>
  </si>
  <si>
    <t>Canal 150x50x3 mm (6m)</t>
  </si>
  <si>
    <t>MDD03556</t>
  </si>
  <si>
    <t>Canal 150x50x4 mm (6m)</t>
  </si>
  <si>
    <t>MDD03586</t>
  </si>
  <si>
    <t>Esquinero 30x30x0,5mm l=2,4</t>
  </si>
  <si>
    <t>MDD03963</t>
  </si>
  <si>
    <t>Angulo 25x25x2mm (6m)</t>
  </si>
  <si>
    <t>MDD03964</t>
  </si>
  <si>
    <t>Angulo 25x25x3mm (6m)</t>
  </si>
  <si>
    <t>MDD03965</t>
  </si>
  <si>
    <t>Angulo 50x50x2 mm (6m)</t>
  </si>
  <si>
    <t>MDD03975</t>
  </si>
  <si>
    <t>Costanera 200x50x15x3mm</t>
  </si>
  <si>
    <t>MDD03976</t>
  </si>
  <si>
    <t>Canal 200x50x3 mm</t>
  </si>
  <si>
    <t>MDD03977</t>
  </si>
  <si>
    <t>Canal 200x50x4 mm (6m)</t>
  </si>
  <si>
    <t>MDD03978</t>
  </si>
  <si>
    <t>Perfil Cuadrado 100x100x3</t>
  </si>
  <si>
    <t>MDD03984</t>
  </si>
  <si>
    <t>Perfil doble contacto l chica x 1 mm</t>
  </si>
  <si>
    <t>MDD03985</t>
  </si>
  <si>
    <t>Perfil doble contacto t chica x 1 mm</t>
  </si>
  <si>
    <t>MDD03986</t>
  </si>
  <si>
    <t>Perfil doble contacto l grande x 1 mm</t>
  </si>
  <si>
    <t>MDD03987</t>
  </si>
  <si>
    <t>Perfil doble contacto ph grande x 1 mm</t>
  </si>
  <si>
    <t>MDD03988</t>
  </si>
  <si>
    <t>Tubo red fierro 5/8"x1.0</t>
  </si>
  <si>
    <t>MDD03989</t>
  </si>
  <si>
    <t>Tubo red fierro 3/4"x2.0</t>
  </si>
  <si>
    <t>MDD03990</t>
  </si>
  <si>
    <t>Tubo red fierro 7/8"x1.0</t>
  </si>
  <si>
    <t>MDD03991</t>
  </si>
  <si>
    <t>Tubo red fierro 1"x1.0 esp</t>
  </si>
  <si>
    <t>MDD03992</t>
  </si>
  <si>
    <t>Tubo red fierro 1"x1.5 esp</t>
  </si>
  <si>
    <t>MDD03993</t>
  </si>
  <si>
    <t>Tubo red fierro 11/4"x2</t>
  </si>
  <si>
    <t>MDD03994</t>
  </si>
  <si>
    <t>Tubo red fierro 11/2"x2.0</t>
  </si>
  <si>
    <t>MDD03995</t>
  </si>
  <si>
    <t>Tubo red fierro 13/4"x2.0</t>
  </si>
  <si>
    <t>MDD03996</t>
  </si>
  <si>
    <t>Tubo red fierro 2"x1.5</t>
  </si>
  <si>
    <t>MDD03997</t>
  </si>
  <si>
    <t>Tubo red fierro 21/2"x1.5</t>
  </si>
  <si>
    <t>MDD03998</t>
  </si>
  <si>
    <t>Tubo red fierro 3"</t>
  </si>
  <si>
    <t>MDD03999</t>
  </si>
  <si>
    <t>Tubo red fierro 2"x3mm</t>
  </si>
  <si>
    <t>MDD04198</t>
  </si>
  <si>
    <t>Perfil cuadrado 15x15x1mm</t>
  </si>
  <si>
    <t>MDD04199</t>
  </si>
  <si>
    <t>Perfil cuadrado 20x20x2mm</t>
  </si>
  <si>
    <t>MDD04200</t>
  </si>
  <si>
    <t>Perfil cuadrado 25x25x2mm</t>
  </si>
  <si>
    <t>MDD04201</t>
  </si>
  <si>
    <t>Perfil cuadrado 30x30x2mm</t>
  </si>
  <si>
    <t>MDD04202</t>
  </si>
  <si>
    <t>Perfil cuadrado 40x40x3mm</t>
  </si>
  <si>
    <t>MDD04203</t>
  </si>
  <si>
    <t>Perfil cuadrado 50x50x4mm</t>
  </si>
  <si>
    <t>MDD04204</t>
  </si>
  <si>
    <t>Perfil rectangul 10x20x1mm</t>
  </si>
  <si>
    <t>MDD04205</t>
  </si>
  <si>
    <t>Perfil rectangul 20x30x2mm</t>
  </si>
  <si>
    <t>MDD04206</t>
  </si>
  <si>
    <t>MDD04207</t>
  </si>
  <si>
    <t>Perfil rectangul 40x80x3mm</t>
  </si>
  <si>
    <t>MDD04454</t>
  </si>
  <si>
    <t>Pletina curva galv 50x25x3</t>
  </si>
  <si>
    <t>MDD05346</t>
  </si>
  <si>
    <t>Pletina alum 12,70x2,5</t>
  </si>
  <si>
    <t>MDD05349</t>
  </si>
  <si>
    <t>Pletina alum 19,00x2,5</t>
  </si>
  <si>
    <t>MDD05353</t>
  </si>
  <si>
    <t>Pletina alum 25,00x2,5</t>
  </si>
  <si>
    <t>MDD06014</t>
  </si>
  <si>
    <t>Tubo 1 1/4x1,0</t>
  </si>
  <si>
    <t>MDD06015</t>
  </si>
  <si>
    <t>Tubo 1 1/2x1,0</t>
  </si>
  <si>
    <t>MDD06016</t>
  </si>
  <si>
    <t>Cuadrado 15.15.1,0</t>
  </si>
  <si>
    <t>MDD06017</t>
  </si>
  <si>
    <t>Cuadrado 20.20.1,0</t>
  </si>
  <si>
    <t>MDD06018</t>
  </si>
  <si>
    <t>Cuadrado 25.25.1,0</t>
  </si>
  <si>
    <t>MDD06019</t>
  </si>
  <si>
    <t>Rectangular 30.20.1,0</t>
  </si>
  <si>
    <t>MDD06020</t>
  </si>
  <si>
    <t>Rectangular 35.15.1,0</t>
  </si>
  <si>
    <t>MDD06021</t>
  </si>
  <si>
    <t>Rectangular 40.20.1,0</t>
  </si>
  <si>
    <t>MDD06022</t>
  </si>
  <si>
    <t>Rectangular 50.30.1,0</t>
  </si>
  <si>
    <t>MDD06026</t>
  </si>
  <si>
    <t>Tubo 3/4x1,0</t>
  </si>
  <si>
    <t>MDD06027</t>
  </si>
  <si>
    <t>Tubo 7/8" x 2 mm</t>
  </si>
  <si>
    <t>MDD06028</t>
  </si>
  <si>
    <t>Tubo 1"x1,0</t>
  </si>
  <si>
    <t>MDD06753</t>
  </si>
  <si>
    <t>Cuadrado 40x40x2.0</t>
  </si>
  <si>
    <t>MDD06754</t>
  </si>
  <si>
    <t>Cuadrado 50x50x2.0</t>
  </si>
  <si>
    <t>MDD06755</t>
  </si>
  <si>
    <t>Angulos 20x20x2.0</t>
  </si>
  <si>
    <t>MDD06756</t>
  </si>
  <si>
    <t>cuadrado 20x20 masizo</t>
  </si>
  <si>
    <t>MDD06757</t>
  </si>
  <si>
    <t>Cañeria Inox. 2</t>
  </si>
  <si>
    <t>Total MDD</t>
  </si>
  <si>
    <t>MDE</t>
  </si>
  <si>
    <t>Planchas</t>
  </si>
  <si>
    <t>MDE00052</t>
  </si>
  <si>
    <t>Fe plano 1/4x1"</t>
  </si>
  <si>
    <t>MDE00165</t>
  </si>
  <si>
    <t>Fierro negro 1,0mm esp.</t>
  </si>
  <si>
    <t>MDE00167</t>
  </si>
  <si>
    <t>Fierro negro 1,5mm esp.</t>
  </si>
  <si>
    <t>MDE00169</t>
  </si>
  <si>
    <t>Fierro negro 2,0mm esp.</t>
  </si>
  <si>
    <t>MDE00171</t>
  </si>
  <si>
    <t>Fe negro 3mm esp. 1x2mt=48k</t>
  </si>
  <si>
    <t>MDE00173</t>
  </si>
  <si>
    <t>Fe negro 4mm esp. 1x2mt=64k</t>
  </si>
  <si>
    <t>MDE02447</t>
  </si>
  <si>
    <t>Pletina 1/8x1"</t>
  </si>
  <si>
    <t>MDE03259</t>
  </si>
  <si>
    <t>Fe plano 1/8x1''(7mt=5kg)</t>
  </si>
  <si>
    <t>MDE03260</t>
  </si>
  <si>
    <t>Fe plano 1/8x11/2''(7mt=5k</t>
  </si>
  <si>
    <t>MDE03261</t>
  </si>
  <si>
    <t>Fe plano 1/8x2''(7mt=9kg)</t>
  </si>
  <si>
    <t>MDE03262</t>
  </si>
  <si>
    <t>Fe plano 1/4x11/2''(7mt=14kg</t>
  </si>
  <si>
    <t>MDE03263</t>
  </si>
  <si>
    <t>Fe plano 1/4x2''(7mt=17kg)</t>
  </si>
  <si>
    <t>MDE04469</t>
  </si>
  <si>
    <t>Pl fe gruesa 8mm a 148.0mm</t>
  </si>
  <si>
    <t>MDE04470</t>
  </si>
  <si>
    <t>Placa Colaborante Instadeck 0,8mm</t>
  </si>
  <si>
    <t>MDE04471</t>
  </si>
  <si>
    <t>Plancha inoxidable 1mm</t>
  </si>
  <si>
    <t>MDE04472</t>
  </si>
  <si>
    <t>Fierro negro 10,0mm esp.</t>
  </si>
  <si>
    <t>MDE04473</t>
  </si>
  <si>
    <t>Plancha Fierro 20mm</t>
  </si>
  <si>
    <t>MDE04474</t>
  </si>
  <si>
    <t>Fe Plano 8mm</t>
  </si>
  <si>
    <t>MDE04475</t>
  </si>
  <si>
    <t>Pletina 50x4mm</t>
  </si>
  <si>
    <t>MDE04476</t>
  </si>
  <si>
    <t>Pletina 50x3mm</t>
  </si>
  <si>
    <t>MDE04477</t>
  </si>
  <si>
    <t>Plancha inoxidable 5mm</t>
  </si>
  <si>
    <t>MDE04478</t>
  </si>
  <si>
    <t>Plancha diamantada 3mm</t>
  </si>
  <si>
    <t>Total MDE</t>
  </si>
  <si>
    <t>MDF</t>
  </si>
  <si>
    <t>Mallas</t>
  </si>
  <si>
    <t>MDF01047</t>
  </si>
  <si>
    <t>Malla 5014  1.0mt galvan.</t>
  </si>
  <si>
    <t>MDF01048</t>
  </si>
  <si>
    <t>Malla 5014 1.5mt galvan.</t>
  </si>
  <si>
    <t>MDF01049</t>
  </si>
  <si>
    <t>Malla 5014 1.2mt galvan.</t>
  </si>
  <si>
    <t>MDF01050</t>
  </si>
  <si>
    <t>Malla 5014 2.0mt galvan.</t>
  </si>
  <si>
    <t>MDF01051</t>
  </si>
  <si>
    <t>Malla 5012 1.5mt galvan.</t>
  </si>
  <si>
    <t>MDF01052</t>
  </si>
  <si>
    <t>Malla 5012 1.8mt galvan.</t>
  </si>
  <si>
    <t>MDF01053</t>
  </si>
  <si>
    <t>Malla ursus modelo b530</t>
  </si>
  <si>
    <t>MDF01055</t>
  </si>
  <si>
    <t>Malla ursus modelo b740</t>
  </si>
  <si>
    <t>MDF01056</t>
  </si>
  <si>
    <t>Malla ursus modelo b832</t>
  </si>
  <si>
    <t>MDF01057</t>
  </si>
  <si>
    <t>Malla ursus modelo b949</t>
  </si>
  <si>
    <t>MDF01058</t>
  </si>
  <si>
    <t>Malla ursus modelo b1155</t>
  </si>
  <si>
    <t>MDF01059</t>
  </si>
  <si>
    <t>Malla 5011 1.2mt plast.</t>
  </si>
  <si>
    <t>MDF01060</t>
  </si>
  <si>
    <t>Malla 5011 1.5mt plast.</t>
  </si>
  <si>
    <t>MDF01061</t>
  </si>
  <si>
    <t>Malla 5011 1.8mt plast.</t>
  </si>
  <si>
    <t>MDF01062</t>
  </si>
  <si>
    <t>Malla 5011 2.0mt plast.</t>
  </si>
  <si>
    <t>MDF01063</t>
  </si>
  <si>
    <t>roll</t>
  </si>
  <si>
    <t>Malla 7014, 1,2x25m</t>
  </si>
  <si>
    <t>MDF01064</t>
  </si>
  <si>
    <t>Malla 5014 1.8mt galv</t>
  </si>
  <si>
    <t>MDF01065</t>
  </si>
  <si>
    <t>Malla gallinero</t>
  </si>
  <si>
    <t>MDF02446</t>
  </si>
  <si>
    <t>Malla cerco 1g #8, 1,85x3</t>
  </si>
  <si>
    <t>MDF06939</t>
  </si>
  <si>
    <t>Malla tejida de vidrio</t>
  </si>
  <si>
    <t>MDF06940</t>
  </si>
  <si>
    <t>METAL GALVA 88X36X12X3MM</t>
  </si>
  <si>
    <t>MDF06941</t>
  </si>
  <si>
    <t>Malla fibra de Vidrio</t>
  </si>
  <si>
    <t>Total MDF</t>
  </si>
  <si>
    <t>MDG</t>
  </si>
  <si>
    <t>Tornillos, pernos, tuercas y r</t>
  </si>
  <si>
    <t>MDG00050</t>
  </si>
  <si>
    <t>Tuercas fierro 1 1/2" zincada</t>
  </si>
  <si>
    <t>MDG00118</t>
  </si>
  <si>
    <t>Per.maq cinc.1 1/4x1/4 c/pl</t>
  </si>
  <si>
    <t>MDG00120</t>
  </si>
  <si>
    <t>Perno fijac kbII 3/8x3 3/4</t>
  </si>
  <si>
    <t>MDG00129</t>
  </si>
  <si>
    <t>Perno fijac kbii 1/2x5 1/2</t>
  </si>
  <si>
    <t>MDG00130</t>
  </si>
  <si>
    <t>Perno fijac kbii 3/4x7"</t>
  </si>
  <si>
    <t>MDG00131</t>
  </si>
  <si>
    <t>Perno fijac hslm 10/40</t>
  </si>
  <si>
    <t>MDG00133</t>
  </si>
  <si>
    <t>Perno fijac hslm 20/30</t>
  </si>
  <si>
    <t>MDG00136</t>
  </si>
  <si>
    <t>Perno fijac hslm 16/25</t>
  </si>
  <si>
    <t>MDG00137</t>
  </si>
  <si>
    <t>Remache 4x12</t>
  </si>
  <si>
    <t>MDG00221</t>
  </si>
  <si>
    <t>Tor. p/volc. 8x11/2" p/broca</t>
  </si>
  <si>
    <t>MDG00222</t>
  </si>
  <si>
    <t>Tor.gal. 2 1/2"x12mm p/tech</t>
  </si>
  <si>
    <t>MDG00223</t>
  </si>
  <si>
    <t>Tor. 2x10 p/mad.c/pl acero</t>
  </si>
  <si>
    <t>MDG00224</t>
  </si>
  <si>
    <t>Tor.1x12 p/mad c/plan acero</t>
  </si>
  <si>
    <t>MDG00225</t>
  </si>
  <si>
    <t>Perno coche 5x3/8 acero</t>
  </si>
  <si>
    <t>MDG00227</t>
  </si>
  <si>
    <t>Tor.21/2x10 p/mad c/pl acer</t>
  </si>
  <si>
    <t>MDG00229</t>
  </si>
  <si>
    <t>Per.coche 4x1/4 c/tuerc hex</t>
  </si>
  <si>
    <t>MDG00232</t>
  </si>
  <si>
    <t>Roscal 3/4x12 cin dr c/bind</t>
  </si>
  <si>
    <t>MDG00241</t>
  </si>
  <si>
    <t>Tornillo soberbio 1/4"x2"</t>
  </si>
  <si>
    <t>MDG00242</t>
  </si>
  <si>
    <t>Tornillo soberbio 3/16"x2"</t>
  </si>
  <si>
    <t>MDG00311</t>
  </si>
  <si>
    <t>Rosc.1 1/2x10 ab cin dr c/b</t>
  </si>
  <si>
    <t>MDG00475</t>
  </si>
  <si>
    <t>Perno c/redonda 1/8x2 cinc</t>
  </si>
  <si>
    <t>MDG00622</t>
  </si>
  <si>
    <t>Tornillo galv. 4 1/2x12"</t>
  </si>
  <si>
    <t>MDG00842</t>
  </si>
  <si>
    <t>Per.hexagon 3/8x8 c/tue hex</t>
  </si>
  <si>
    <t>MDG00881</t>
  </si>
  <si>
    <t>Rosc. 1x6 ab cinc dr bindin</t>
  </si>
  <si>
    <t>MDG00922</t>
  </si>
  <si>
    <t>Roscalata 8x1 cabeza bindin</t>
  </si>
  <si>
    <t>MDG00942</t>
  </si>
  <si>
    <t>Perno coche 5/16x1 c/tuerca</t>
  </si>
  <si>
    <t>MDG00943</t>
  </si>
  <si>
    <t>Perno coche 1/2x10" c/tuerc</t>
  </si>
  <si>
    <t>MDG00945</t>
  </si>
  <si>
    <t>Perno hexagonal 1/4x1"c/tue</t>
  </si>
  <si>
    <t>MDG00947</t>
  </si>
  <si>
    <t>Perno hexagonal 5/8x41/2c/t</t>
  </si>
  <si>
    <t>MDG00961</t>
  </si>
  <si>
    <t>Tor.1x7 p/mad.cab plan acer</t>
  </si>
  <si>
    <t>MDG00973</t>
  </si>
  <si>
    <t>Tor.21/2x12 p/mad.c/pl acer</t>
  </si>
  <si>
    <t>MDG01387</t>
  </si>
  <si>
    <t>Tornil. 1 5/8" bolsa=500 un</t>
  </si>
  <si>
    <t>MDG01388</t>
  </si>
  <si>
    <t>Tornil. 1 1/4'' bolsa=500 un</t>
  </si>
  <si>
    <t>MDG01397</t>
  </si>
  <si>
    <t>Tornillo autop. 1" b=500u</t>
  </si>
  <si>
    <t>MDG01776</t>
  </si>
  <si>
    <t>Perno autoperforante 10x1/4</t>
  </si>
  <si>
    <t>MDG01779</t>
  </si>
  <si>
    <t>MDG02642</t>
  </si>
  <si>
    <t>Rosc.5/8x10 ab cin dr bindi</t>
  </si>
  <si>
    <t>MDG02643</t>
  </si>
  <si>
    <t>Rosc.1x10 ab cin.rec dr bin</t>
  </si>
  <si>
    <t>MDG02644</t>
  </si>
  <si>
    <t>Rosc. 11/4x10 ab cin dr c/b</t>
  </si>
  <si>
    <t>MDG02645</t>
  </si>
  <si>
    <t>Rosc.1 3/4x10 ab cin dr bin</t>
  </si>
  <si>
    <t>MDG02646</t>
  </si>
  <si>
    <t>Rosc.2x10 ab cin dr binding</t>
  </si>
  <si>
    <t>MDG02647</t>
  </si>
  <si>
    <t>Rosc.1 1/4x6 ab cin dr c/bi</t>
  </si>
  <si>
    <t>MDG02648</t>
  </si>
  <si>
    <t>Rosc.1x8 ab cinc dr c/bindi</t>
  </si>
  <si>
    <t>MDG02649</t>
  </si>
  <si>
    <t>Tornillo roscalata 8x11/4</t>
  </si>
  <si>
    <t>MDG02650</t>
  </si>
  <si>
    <t>Rosc.1 1/2x8 ab cin dr c/bi</t>
  </si>
  <si>
    <t>MDG02651</t>
  </si>
  <si>
    <t>Rosc.1/2x8 ab cinc.dr c/b</t>
  </si>
  <si>
    <t>MDG02652</t>
  </si>
  <si>
    <t>Rosc.1/4x4 ab cin dr c/bind</t>
  </si>
  <si>
    <t>MDG02653</t>
  </si>
  <si>
    <t>Rosc.3/8x4 ab cin dr c/bind</t>
  </si>
  <si>
    <t>MDG02654</t>
  </si>
  <si>
    <t>Rosc.1/4x6 ab cin dr c/bind</t>
  </si>
  <si>
    <t>MDG02655</t>
  </si>
  <si>
    <t>Rosc.1/2x6 ab cin-dr c/bind</t>
  </si>
  <si>
    <t>MDG02656</t>
  </si>
  <si>
    <t>Rosc.5/8x6 ab cin dr c/bind</t>
  </si>
  <si>
    <t>MDG02657</t>
  </si>
  <si>
    <t>Rosc.3/4x6 ab cin dr c/bind</t>
  </si>
  <si>
    <t>MDG02658</t>
  </si>
  <si>
    <t>Rosc.3/8x8 ab cin dr c/bind</t>
  </si>
  <si>
    <t>MDG02659</t>
  </si>
  <si>
    <t>Rosc.1/2x8 ab cin dr c/bind</t>
  </si>
  <si>
    <t>MDG02660</t>
  </si>
  <si>
    <t>Rosc.5/8x8 ab cin dr c/bind</t>
  </si>
  <si>
    <t>MDG02661</t>
  </si>
  <si>
    <t>Rosc.3/4x8 ab cin-dr c/bind</t>
  </si>
  <si>
    <t>MDG02662</t>
  </si>
  <si>
    <t>Rosc.3/4x10 ab cin rec c/bi</t>
  </si>
  <si>
    <t>MDG02663</t>
  </si>
  <si>
    <t>Rosc.1 1/4x10 ab cin re c/o</t>
  </si>
  <si>
    <t>MDG02664</t>
  </si>
  <si>
    <t>Tor. 1/2x2 p/mad c/pl acero</t>
  </si>
  <si>
    <t>MDG02665</t>
  </si>
  <si>
    <t>Tor. 3/8x3 p/mad c/pl acero</t>
  </si>
  <si>
    <t>MDG02666</t>
  </si>
  <si>
    <t>Tor. 3/4x5 p/mad c/pl acero</t>
  </si>
  <si>
    <t>MDG02667</t>
  </si>
  <si>
    <t>Tor. 3/4x6 p/mad c/pl acero</t>
  </si>
  <si>
    <t>MDG02668</t>
  </si>
  <si>
    <t>Tor. 1x9 p/mad c/plan acero</t>
  </si>
  <si>
    <t>MDG02669</t>
  </si>
  <si>
    <t>Tor. 1x10 p/mad c/pla acero</t>
  </si>
  <si>
    <t>MDG02670</t>
  </si>
  <si>
    <t>Tor. 3x10 p/mad c/pla acero</t>
  </si>
  <si>
    <t>MDG02671</t>
  </si>
  <si>
    <t>Tor. 5/8x4 p/mad c/re acero</t>
  </si>
  <si>
    <t>MDG02672</t>
  </si>
  <si>
    <t>Tor.3/4x5 p/mad c/red acero</t>
  </si>
  <si>
    <t>MDG02673</t>
  </si>
  <si>
    <t>Tor.1x6 p/mad c/redon acero</t>
  </si>
  <si>
    <t>MDG02674</t>
  </si>
  <si>
    <t>Tor.1x8 p/mad c/redon acero</t>
  </si>
  <si>
    <t>MDG02675</t>
  </si>
  <si>
    <t>Tor.1 1/2x10 p/mad c/re ace</t>
  </si>
  <si>
    <t>MDG02676</t>
  </si>
  <si>
    <t>Tor.11/2x8 p/mad.c/red acer</t>
  </si>
  <si>
    <t>MDG02692</t>
  </si>
  <si>
    <t>Per.maq c/red 5x3/16 c/t he</t>
  </si>
  <si>
    <t>MDG02693</t>
  </si>
  <si>
    <t>Per.maq cin c/r 8x1/4 c/t h</t>
  </si>
  <si>
    <t>MDG02694</t>
  </si>
  <si>
    <t>Per.maq cin c/p 10x1/2 c/t</t>
  </si>
  <si>
    <t>MDG02695</t>
  </si>
  <si>
    <t>Per.maq cin c/p 1/4x3/4 c/t</t>
  </si>
  <si>
    <t>MDG02696</t>
  </si>
  <si>
    <t>Per.maq cin c/p 1/4x1 c/t h</t>
  </si>
  <si>
    <t>MDG02697</t>
  </si>
  <si>
    <t>Per.maq cin c/p 10x1 c/t he</t>
  </si>
  <si>
    <t>MDG02699</t>
  </si>
  <si>
    <t>Per.cin c/p 8x1 1/4 c/t hex</t>
  </si>
  <si>
    <t>MDG02700</t>
  </si>
  <si>
    <t>Per.maq c/p 10x1 1/4 c/t he</t>
  </si>
  <si>
    <t>MDG02701</t>
  </si>
  <si>
    <t>Per.maq c/p 10x1 1/2 c/t he</t>
  </si>
  <si>
    <t>MDG02702</t>
  </si>
  <si>
    <t>Per.maq c/p 1/4x1 1/2 c/t h</t>
  </si>
  <si>
    <t>MDG02703</t>
  </si>
  <si>
    <t>Per.cin c/pl 10x2 1/2 c/t h</t>
  </si>
  <si>
    <t>MDG02704</t>
  </si>
  <si>
    <t>Per.maq cin c/pl 2x8 c/t he</t>
  </si>
  <si>
    <t>MDG02705</t>
  </si>
  <si>
    <t>Per.maq cin c/pl 2x10 c/t h</t>
  </si>
  <si>
    <t>MDG02706</t>
  </si>
  <si>
    <t>Per.maq cin c/pl 2x1/4 c/t</t>
  </si>
  <si>
    <t>MDG02712</t>
  </si>
  <si>
    <t>Per.coche 1x1/4 c/tuer. hex</t>
  </si>
  <si>
    <t>MDG02713</t>
  </si>
  <si>
    <t>Per.coche 3/4x1/4 c/tur.hex</t>
  </si>
  <si>
    <t>MDG02714</t>
  </si>
  <si>
    <t>Per.coche 11/4x1/4 c/tu hex</t>
  </si>
  <si>
    <t>MDG02715</t>
  </si>
  <si>
    <t>Per.coche 2x1/4 c/tuer. hex</t>
  </si>
  <si>
    <t>MDG02716</t>
  </si>
  <si>
    <t>Per.coche 11/2x3/8 c/tu hex</t>
  </si>
  <si>
    <t>MDG02717</t>
  </si>
  <si>
    <t>Tuerca hexagonal cinc.1/4</t>
  </si>
  <si>
    <t>MDG02718</t>
  </si>
  <si>
    <t>Tuerca hexagonal cin 1/2-1</t>
  </si>
  <si>
    <t>MDG02719</t>
  </si>
  <si>
    <t>Tuerca hexagonal cinc.3/8</t>
  </si>
  <si>
    <t>MDG02720</t>
  </si>
  <si>
    <t>Tuerca hexagonal cinc. #5</t>
  </si>
  <si>
    <t>MDG02721</t>
  </si>
  <si>
    <t>Tuerca hexagonal cinc.#10</t>
  </si>
  <si>
    <t>MDG02722</t>
  </si>
  <si>
    <t>Tuerca cuadrada cinc.  #5</t>
  </si>
  <si>
    <t>MDG02723</t>
  </si>
  <si>
    <t>Tuerca cuadrada cinc. # 8</t>
  </si>
  <si>
    <t>MDG02724</t>
  </si>
  <si>
    <t>Tuerca cuadrada cinc. #10</t>
  </si>
  <si>
    <t>MDG02725</t>
  </si>
  <si>
    <t>Tuerca cuadrada cinc. 1/4"</t>
  </si>
  <si>
    <t>MDG02726</t>
  </si>
  <si>
    <t>Tuerca cuadrada cinc.5/16"</t>
  </si>
  <si>
    <t>MDG02751</t>
  </si>
  <si>
    <t>Perno coche 1/4x3 c/tuerca</t>
  </si>
  <si>
    <t>MDG02752</t>
  </si>
  <si>
    <t>MDG02753</t>
  </si>
  <si>
    <t>Perno coche 3/8x6 c/tuerca</t>
  </si>
  <si>
    <t>MDG02754</t>
  </si>
  <si>
    <t>Perno coche 3/8x11 c/tuerca</t>
  </si>
  <si>
    <t>MDG02755</t>
  </si>
  <si>
    <t>Perno coche 1/2x2 1/2 c/tue</t>
  </si>
  <si>
    <t>MDG02756</t>
  </si>
  <si>
    <t>Perno coche 1/2x10 c/tuerca</t>
  </si>
  <si>
    <t>MDG02757</t>
  </si>
  <si>
    <t>Perno coche 3/8x1 1/2 c/tue</t>
  </si>
  <si>
    <t>MDG02758</t>
  </si>
  <si>
    <t>Perno hexagonal 1/4x1 c/tue</t>
  </si>
  <si>
    <t>MDG02759</t>
  </si>
  <si>
    <t>Perno hexagonal 1/4x5 c/tue</t>
  </si>
  <si>
    <t>MDG02760</t>
  </si>
  <si>
    <t>Perno hexag.5/16x1 1/2 c/tu</t>
  </si>
  <si>
    <t>MDG02761</t>
  </si>
  <si>
    <t>Perno hexagonal 5/16x4 c/tu</t>
  </si>
  <si>
    <t>MDG02762</t>
  </si>
  <si>
    <t>Perno hexagonal 3/8x1 c/tue</t>
  </si>
  <si>
    <t>MDG02763</t>
  </si>
  <si>
    <t>Perno hexagonal 3/8x7 c/tue</t>
  </si>
  <si>
    <t>MDG02764</t>
  </si>
  <si>
    <t>Perno hexagonal 1/2x2 c/tue</t>
  </si>
  <si>
    <t>MDG02765</t>
  </si>
  <si>
    <t>Perno hexagonal 1/2x7 c/tue</t>
  </si>
  <si>
    <t>MDG02766</t>
  </si>
  <si>
    <t>Perno hexag.5/8x4 1/2 c/tue</t>
  </si>
  <si>
    <t>MDG02792</t>
  </si>
  <si>
    <t>Tornillo autoperforante 25</t>
  </si>
  <si>
    <t>MDG02863</t>
  </si>
  <si>
    <t>Rosc.1/2x12 ab cin dr bindi</t>
  </si>
  <si>
    <t>MDG02864</t>
  </si>
  <si>
    <t>Rosc.1x12 ab cin dr c/bindi</t>
  </si>
  <si>
    <t>MDG02865</t>
  </si>
  <si>
    <t>Rosc.3/8x4 ab cin rec c/ave</t>
  </si>
  <si>
    <t>MDG02866</t>
  </si>
  <si>
    <t>Rosc.5/8x6 ab cin rec/avell</t>
  </si>
  <si>
    <t>MDG02867</t>
  </si>
  <si>
    <t>Rosc.3/4x8 ab cinc.rec c/ov</t>
  </si>
  <si>
    <t>MDG03414</t>
  </si>
  <si>
    <t>Perno fijac hx 3/8x3</t>
  </si>
  <si>
    <t>MDG03415</t>
  </si>
  <si>
    <t>Perno fijac hx 1/2x4</t>
  </si>
  <si>
    <t>MDG03416</t>
  </si>
  <si>
    <t>Perno fijac hx 3/4x6 1/4</t>
  </si>
  <si>
    <t>MDG03417</t>
  </si>
  <si>
    <t>Tornillo autoperfor.12-4x3/</t>
  </si>
  <si>
    <t>MDG03418</t>
  </si>
  <si>
    <t>Tornillo autoperf.12-24x7/8</t>
  </si>
  <si>
    <t>MDG03419</t>
  </si>
  <si>
    <t>Tornillo autoperf.12-24x1 1/4</t>
  </si>
  <si>
    <t>MDG03774</t>
  </si>
  <si>
    <t>Tornillo galv. 21/2"x12</t>
  </si>
  <si>
    <t>MDG03775</t>
  </si>
  <si>
    <t>Tornillo galv. 41/2x12"</t>
  </si>
  <si>
    <t>MDG03810</t>
  </si>
  <si>
    <t>Tor. 11/2x8 p/mad.c/pl acer</t>
  </si>
  <si>
    <t>MDG03812</t>
  </si>
  <si>
    <t>Tor. 1x8 p/mad.c/pl avel ac</t>
  </si>
  <si>
    <t>MDG03814</t>
  </si>
  <si>
    <t>Tor.3/4x7 p/mad.c/pl acero</t>
  </si>
  <si>
    <t>MDG03920</t>
  </si>
  <si>
    <t>Tornillo tech.cinc.12x21/2</t>
  </si>
  <si>
    <t>MDG03921</t>
  </si>
  <si>
    <t>Tornillo tech.cinc.12x3</t>
  </si>
  <si>
    <t>MDG03922</t>
  </si>
  <si>
    <t>Tornillo tech.cinc.12x41/2</t>
  </si>
  <si>
    <t>MDG03942</t>
  </si>
  <si>
    <t>MDG03943</t>
  </si>
  <si>
    <t>Perno hexagonal 3/8x7c/tuer</t>
  </si>
  <si>
    <t>MDG04453</t>
  </si>
  <si>
    <t>Perno cincado 1/4x2" hexag.</t>
  </si>
  <si>
    <t>MDG05907</t>
  </si>
  <si>
    <t>Gancho omega galvanizado</t>
  </si>
  <si>
    <t>MDG06261</t>
  </si>
  <si>
    <t>Perno corriente 1/4x2" hexa</t>
  </si>
  <si>
    <t>MDG06276</t>
  </si>
  <si>
    <t>cie</t>
  </si>
  <si>
    <t>Tuercas fierro 5/8" zincada</t>
  </si>
  <si>
    <t>MDG06277</t>
  </si>
  <si>
    <t>Tuercas fierro 3/4" negro</t>
  </si>
  <si>
    <t>MDG06278</t>
  </si>
  <si>
    <t>Tuercas fierro 1"zincada</t>
  </si>
  <si>
    <t>MDG06279</t>
  </si>
  <si>
    <t>Tuercas fierro 1 1/4"zincada</t>
  </si>
  <si>
    <t>MDG06280</t>
  </si>
  <si>
    <t>Tuercas fierro 2"zincada</t>
  </si>
  <si>
    <t>MDG06421</t>
  </si>
  <si>
    <t>Tornillo galv.1/4x3/4 c/gol</t>
  </si>
  <si>
    <t>MDG06422</t>
  </si>
  <si>
    <t>Tornillo galv. 1/4x3/4</t>
  </si>
  <si>
    <t>MDG06930</t>
  </si>
  <si>
    <t>Torn.1 1/2x7 cab/pl acero (p/madera)</t>
  </si>
  <si>
    <t>MDG06931</t>
  </si>
  <si>
    <t>Torn.t 1/2x10 cab/pl acero</t>
  </si>
  <si>
    <t>MDG06932</t>
  </si>
  <si>
    <t>T.autop.12-14x3/4 zinc c/g</t>
  </si>
  <si>
    <t>MDG06951</t>
  </si>
  <si>
    <t>T.autop.12-14x1 1/2 zin c/g</t>
  </si>
  <si>
    <t>MDG06957</t>
  </si>
  <si>
    <t>T.autop.1/4x1" zinc c/g</t>
  </si>
  <si>
    <t>MDG06958</t>
  </si>
  <si>
    <t>Tornillo Autop. 1/4x2"</t>
  </si>
  <si>
    <t>MDG06960</t>
  </si>
  <si>
    <t>T.autop. 1/4x4 1/2 zinc c/g</t>
  </si>
  <si>
    <t>MDG06961</t>
  </si>
  <si>
    <t>Perno Anclaje 1"</t>
  </si>
  <si>
    <t>SXD0004</t>
  </si>
  <si>
    <t>Partida</t>
  </si>
  <si>
    <t>Subcontrato Montaje Estructura</t>
  </si>
  <si>
    <t>MDG06962</t>
  </si>
  <si>
    <t>Perno Stud 17x90</t>
  </si>
  <si>
    <t>Total MDG</t>
  </si>
  <si>
    <t>MDH</t>
  </si>
  <si>
    <t>Clavos, puntas y grapas</t>
  </si>
  <si>
    <t>MDH00157</t>
  </si>
  <si>
    <t>Clavo galv.2 1/2" x 11</t>
  </si>
  <si>
    <t>MDH00199</t>
  </si>
  <si>
    <t>Clavo 2"(362 unidades)</t>
  </si>
  <si>
    <t>MDH00211</t>
  </si>
  <si>
    <t>Grapa galv. 1"(387 uni)</t>
  </si>
  <si>
    <t>MDH00213</t>
  </si>
  <si>
    <t>Clavo terrano 1"(570 uni.)</t>
  </si>
  <si>
    <t>MDH00318</t>
  </si>
  <si>
    <t>Punta 1 1/4"(1786 unidades)</t>
  </si>
  <si>
    <t>MDH00332</t>
  </si>
  <si>
    <t>Punta 1" (2941 unidades)</t>
  </si>
  <si>
    <t>MDH00562</t>
  </si>
  <si>
    <t>Punta 2" (609 unidades)</t>
  </si>
  <si>
    <t>MDH00786</t>
  </si>
  <si>
    <t>Punta 1/2"</t>
  </si>
  <si>
    <t>MDH01040</t>
  </si>
  <si>
    <t>Clavo 6" (36 unidades)</t>
  </si>
  <si>
    <t>MDH01041</t>
  </si>
  <si>
    <t>Clavo galv.1"x11 terrano (490)</t>
  </si>
  <si>
    <t>MDH01042</t>
  </si>
  <si>
    <t>Clavo galv.11/2"x11 terrano (370)</t>
  </si>
  <si>
    <t>MDH01043</t>
  </si>
  <si>
    <t>Clavo galv.2"x12 cte (377 u</t>
  </si>
  <si>
    <t>MDH01044</t>
  </si>
  <si>
    <t>Clavo galv.3"x10 cte (173un</t>
  </si>
  <si>
    <t>MDH01064</t>
  </si>
  <si>
    <t>Punta 11/2"(1290uni)</t>
  </si>
  <si>
    <t>MDH01065</t>
  </si>
  <si>
    <t>Punta 21/2"(375 uni)</t>
  </si>
  <si>
    <t>MDH01280</t>
  </si>
  <si>
    <t>Clavo corriente 5"x6 (46uni</t>
  </si>
  <si>
    <t>MDH01281</t>
  </si>
  <si>
    <t>Clavo corriente 4"x8 (81 unid)</t>
  </si>
  <si>
    <t>MDH01282</t>
  </si>
  <si>
    <t>Clavo corriente 3"x10 (172u</t>
  </si>
  <si>
    <t>MDH01283</t>
  </si>
  <si>
    <t>Clavo corriente 2"x12 (377u</t>
  </si>
  <si>
    <t>MDH01284</t>
  </si>
  <si>
    <t>Clavo corriente 1 1/2"x14 (761)</t>
  </si>
  <si>
    <t>MDH01406</t>
  </si>
  <si>
    <t>Clavos para volcanita</t>
  </si>
  <si>
    <t>MDH02006</t>
  </si>
  <si>
    <t>Clavo 2 1/2"x8 c/gol p/tech</t>
  </si>
  <si>
    <t>MDH02746</t>
  </si>
  <si>
    <t>Clavo estriado 3/4x14 cinca</t>
  </si>
  <si>
    <t>MDH02747</t>
  </si>
  <si>
    <t>Clavo estriado 1x12 cincado</t>
  </si>
  <si>
    <t>MDH02748</t>
  </si>
  <si>
    <t>Clavo estriado 1 1/4x11 cin</t>
  </si>
  <si>
    <t>MDH02749</t>
  </si>
  <si>
    <t>Clavo estriado 1 1/2x11 cin</t>
  </si>
  <si>
    <t>MDH02750</t>
  </si>
  <si>
    <t>Clavo estriado 2x10 cincado</t>
  </si>
  <si>
    <t>MDH03086</t>
  </si>
  <si>
    <t>Clavo p/volcanita 550 uni.</t>
  </si>
  <si>
    <t>MDH03628</t>
  </si>
  <si>
    <t>Clavo terrano 11/2"(400 un)</t>
  </si>
  <si>
    <t>MDH04410</t>
  </si>
  <si>
    <t>Clavo 4"x8 (81 unidades)</t>
  </si>
  <si>
    <t>MDH04411</t>
  </si>
  <si>
    <t>Clavo 21/2'x11 (236 unid.)</t>
  </si>
  <si>
    <t>MDH04412</t>
  </si>
  <si>
    <t>Clavo 11/2"x14 (783 unid.)</t>
  </si>
  <si>
    <t>MDH04413</t>
  </si>
  <si>
    <t>Clavo 1"x16(2104 unidades)</t>
  </si>
  <si>
    <t>MDH04415</t>
  </si>
  <si>
    <t>Clavo p/volc.1 5/8"x13</t>
  </si>
  <si>
    <t>MDH04416</t>
  </si>
  <si>
    <t>Clavo terrano 1"x10 410 uni</t>
  </si>
  <si>
    <t>MDH04512</t>
  </si>
  <si>
    <t>CJ</t>
  </si>
  <si>
    <t>Grapas sistema manual</t>
  </si>
  <si>
    <t>MDH04726</t>
  </si>
  <si>
    <t>Clavo estr cab/plom 9x2.5/8</t>
  </si>
  <si>
    <t>MDH04727</t>
  </si>
  <si>
    <t>Clavo terra galv. p.teja 1x10</t>
  </si>
  <si>
    <t>MDH05871</t>
  </si>
  <si>
    <t>Grapas pulidas 1" caj=25kg</t>
  </si>
  <si>
    <t>MDH05872</t>
  </si>
  <si>
    <t>Grapas pulida 1/2" caj=25kg</t>
  </si>
  <si>
    <t>MDH06668</t>
  </si>
  <si>
    <t>Clavo tech c/gol.2"1/2x8 (1</t>
  </si>
  <si>
    <t>MDH06669</t>
  </si>
  <si>
    <t>Clavo corriente 2"x14</t>
  </si>
  <si>
    <t>Total MDH</t>
  </si>
  <si>
    <t>MDI</t>
  </si>
  <si>
    <t>Aluminio</t>
  </si>
  <si>
    <t>MDI03115</t>
  </si>
  <si>
    <t>Tubular 30x30x1.5mmal.anod.</t>
  </si>
  <si>
    <t>MDI03116</t>
  </si>
  <si>
    <t>Junquillo 17.5x12.7x1.3mmal</t>
  </si>
  <si>
    <t>MDI03117</t>
  </si>
  <si>
    <t>Junquillo 12x10x1.3mm al.</t>
  </si>
  <si>
    <t>MDI03118</t>
  </si>
  <si>
    <t>Marco Puerta Aluminio</t>
  </si>
  <si>
    <t>MDI03660</t>
  </si>
  <si>
    <t>Guardapolvo aluminio 12x58</t>
  </si>
  <si>
    <t>MDI03661</t>
  </si>
  <si>
    <t>Esquinero alum 75x75x2,0</t>
  </si>
  <si>
    <t>MDI03667</t>
  </si>
  <si>
    <t>Esquinero alum 25x25x1,5</t>
  </si>
  <si>
    <t>MDI03668</t>
  </si>
  <si>
    <t>Celosias Aluminio 15x25</t>
  </si>
  <si>
    <t>MDI03720</t>
  </si>
  <si>
    <t>Cubrejunta aluminio 34x10</t>
  </si>
  <si>
    <t>MDI03722</t>
  </si>
  <si>
    <t>Cubrejunta aluminio 29x7,3</t>
  </si>
  <si>
    <t>MDI03724</t>
  </si>
  <si>
    <t>Cubrejunta aluminio 60x14</t>
  </si>
  <si>
    <t>MDI03733</t>
  </si>
  <si>
    <t>Cubrejunta aluminio 38x4</t>
  </si>
  <si>
    <t>MDI03734</t>
  </si>
  <si>
    <t>Cubrejunta aluminio 45x5</t>
  </si>
  <si>
    <t>MDI03735</t>
  </si>
  <si>
    <t>Botagua aluminio 21,2x24</t>
  </si>
  <si>
    <t>MDI03744</t>
  </si>
  <si>
    <t>Botagua aluminio 14x21</t>
  </si>
  <si>
    <t>MDI05206</t>
  </si>
  <si>
    <t>Tubo cuadr alum 15x15x1,4</t>
  </si>
  <si>
    <t>MDI05207</t>
  </si>
  <si>
    <t>Tubo cuadr alum 20x20x1,4</t>
  </si>
  <si>
    <t>MDI05208</t>
  </si>
  <si>
    <t>Tubo cuadr alum 25x25x1,4</t>
  </si>
  <si>
    <t>MDI05209</t>
  </si>
  <si>
    <t>Tubo cuadr alum 30x30x1,5</t>
  </si>
  <si>
    <t>MDI05210</t>
  </si>
  <si>
    <t>Tubo cuadr alum 40x40x1,5</t>
  </si>
  <si>
    <t>MDI05211</t>
  </si>
  <si>
    <t>Tubo cuadr alum 50x50x1,5</t>
  </si>
  <si>
    <t>MDI05212</t>
  </si>
  <si>
    <t>Tubo rect alum 13x50x1,5</t>
  </si>
  <si>
    <t>MDI05213</t>
  </si>
  <si>
    <t>Tubo rect alum 25x50x1,5</t>
  </si>
  <si>
    <t>MDI05214</t>
  </si>
  <si>
    <t>Tubo rect alum 25x75x1,5</t>
  </si>
  <si>
    <t>MDI05215</t>
  </si>
  <si>
    <t>Tubo rect alum 30x60x1,5</t>
  </si>
  <si>
    <t>MDI05217</t>
  </si>
  <si>
    <t>Tubo rect alum 40x80x1,5</t>
  </si>
  <si>
    <t>MDI05218</t>
  </si>
  <si>
    <t>Tubo rect alum 40x100x1,8</t>
  </si>
  <si>
    <t>MDI05220</t>
  </si>
  <si>
    <t>Tubo rect alum 45x100x2,0</t>
  </si>
  <si>
    <t>MDI05225</t>
  </si>
  <si>
    <t>Tubo rect alum 50x100x2,0</t>
  </si>
  <si>
    <t>MDI05234</t>
  </si>
  <si>
    <t>Canal alumin 10x10x1,4</t>
  </si>
  <si>
    <t>MDI05235</t>
  </si>
  <si>
    <t>Canal alumin 5x15x1,4</t>
  </si>
  <si>
    <t>MDI05236</t>
  </si>
  <si>
    <t>Canal alumin 12x20x1,5</t>
  </si>
  <si>
    <t>MDI05237</t>
  </si>
  <si>
    <t>Canal alumin 13x25x1,5</t>
  </si>
  <si>
    <t>MDI05250</t>
  </si>
  <si>
    <t>Canal alumin 20x40x1,5</t>
  </si>
  <si>
    <t>MDI05251</t>
  </si>
  <si>
    <t>Canal alumin 13x50x1,5</t>
  </si>
  <si>
    <t>MDI05252</t>
  </si>
  <si>
    <t>Canal alumin 30x60x1,5</t>
  </si>
  <si>
    <t>MDI05253</t>
  </si>
  <si>
    <t>Canal alumin 25x75x1,6</t>
  </si>
  <si>
    <t>MDI05259</t>
  </si>
  <si>
    <t>Angulo alum 10x10x1,3</t>
  </si>
  <si>
    <t>MDI05261</t>
  </si>
  <si>
    <t>Angulo alum 13x13x1,3</t>
  </si>
  <si>
    <t>MDI05268</t>
  </si>
  <si>
    <t>Angulo alum 15x15x1,3</t>
  </si>
  <si>
    <t>MDI05272</t>
  </si>
  <si>
    <t>Angulo alum 20x20x1,3</t>
  </si>
  <si>
    <t>MDI05273</t>
  </si>
  <si>
    <t>Angulo alum 25x25x1,4</t>
  </si>
  <si>
    <t>MDI05281</t>
  </si>
  <si>
    <t>Angulo alum 32x32x2</t>
  </si>
  <si>
    <t>MDI05283</t>
  </si>
  <si>
    <t>Angulo alum 50x50x1,5</t>
  </si>
  <si>
    <t>MDI05295</t>
  </si>
  <si>
    <t>Angulo alum 50x50x3</t>
  </si>
  <si>
    <t>MDI05297</t>
  </si>
  <si>
    <t>Angulo alum 57x57x4,3</t>
  </si>
  <si>
    <t>MDI05298</t>
  </si>
  <si>
    <t>Angulo alum 6x12x1,3</t>
  </si>
  <si>
    <t>MDI05319</t>
  </si>
  <si>
    <t>Angulo alum 6x20x1,3</t>
  </si>
  <si>
    <t>MDI05320</t>
  </si>
  <si>
    <t>Angulo alum 9x25x1,3</t>
  </si>
  <si>
    <t>MDI05326</t>
  </si>
  <si>
    <t>Angulo alum 10x20x1,3</t>
  </si>
  <si>
    <t>MDI05327</t>
  </si>
  <si>
    <t>Angulo alum 12x25x1,3</t>
  </si>
  <si>
    <t>MDI05331</t>
  </si>
  <si>
    <t>Angulo alum 12x32x1,3</t>
  </si>
  <si>
    <t>MDI05332</t>
  </si>
  <si>
    <t>Doble tee alum 15x7,5x1,4</t>
  </si>
  <si>
    <t>MDI05345</t>
  </si>
  <si>
    <t>Tee aluminio 25x25x1,5</t>
  </si>
  <si>
    <t>MDI05358</t>
  </si>
  <si>
    <t>Tubo redondo 1/4x1,0 trefi</t>
  </si>
  <si>
    <t>MDI05360</t>
  </si>
  <si>
    <t>Tubo redondo 5/16x1,0 trefi</t>
  </si>
  <si>
    <t>MDI05365</t>
  </si>
  <si>
    <t>Tubo redondo 3/8x1,0 trefi</t>
  </si>
  <si>
    <t>MDI05367</t>
  </si>
  <si>
    <t>Tubo redondo 1/2x1,0 estru</t>
  </si>
  <si>
    <t>MDI05371</t>
  </si>
  <si>
    <t>Tubo redondo 5/8x1,0 extru</t>
  </si>
  <si>
    <t>MDI05373</t>
  </si>
  <si>
    <t>Tubo redondo 3/4x1,0 estru</t>
  </si>
  <si>
    <t>MDI05374</t>
  </si>
  <si>
    <t>Tubo redondo 7/8x1,0 extru</t>
  </si>
  <si>
    <t>MDI05375</t>
  </si>
  <si>
    <t>Tubo redondo 1x1,0 estru</t>
  </si>
  <si>
    <t>MDI05376</t>
  </si>
  <si>
    <t>Pl lisa alum 1000x2000x0,5</t>
  </si>
  <si>
    <t>MDI05377</t>
  </si>
  <si>
    <t>Pl lisa alum 1000x2000x2,0</t>
  </si>
  <si>
    <t>MDI05726</t>
  </si>
  <si>
    <t>Tubular 30x60x1.5mm al.anod</t>
  </si>
  <si>
    <t>MDI05727</t>
  </si>
  <si>
    <t>Modular 25x75x1.5 mm al.ano</t>
  </si>
  <si>
    <t>MDI05771</t>
  </si>
  <si>
    <t>Tubo 15x15 aluminio anodiza</t>
  </si>
  <si>
    <t>MDI05772</t>
  </si>
  <si>
    <t>Tubo 76x25 aluminio anodiza</t>
  </si>
  <si>
    <t>MDI06048</t>
  </si>
  <si>
    <t>Perfil ''l'' alum.20x20x1.3mm</t>
  </si>
  <si>
    <t>MDI06049</t>
  </si>
  <si>
    <t>Pletina alum.12,7x2,5</t>
  </si>
  <si>
    <t>MDI06050</t>
  </si>
  <si>
    <t>Pletina alum. 19x2,5</t>
  </si>
  <si>
    <t>MDI06051</t>
  </si>
  <si>
    <t>Pletina alum. 25,4x2,5 mate</t>
  </si>
  <si>
    <t>MDI06052</t>
  </si>
  <si>
    <t>Cubrejunta alum. 34x10</t>
  </si>
  <si>
    <t>MDI06053</t>
  </si>
  <si>
    <t>Cubrejunta alum. 29x7,3</t>
  </si>
  <si>
    <t>MDI06054</t>
  </si>
  <si>
    <t>Cubrejunta alum. 60x14</t>
  </si>
  <si>
    <t>MDI06055</t>
  </si>
  <si>
    <t>Cubrejunta alum. 38x4</t>
  </si>
  <si>
    <t>MDI06056</t>
  </si>
  <si>
    <t>Cubrejunta alum. 45x5</t>
  </si>
  <si>
    <t>MDI06057</t>
  </si>
  <si>
    <t>Tubo cuadrado alum. 15x15x1,5</t>
  </si>
  <si>
    <t>MDI06058</t>
  </si>
  <si>
    <t>Tubo cuadrado alum. 20x20x1,5</t>
  </si>
  <si>
    <t>MDI06059</t>
  </si>
  <si>
    <t>Tubo cuadrado alum. 25x25x1,5</t>
  </si>
  <si>
    <t>MDI06060</t>
  </si>
  <si>
    <t>Tubo cuadrado alum. 30x30x1,5</t>
  </si>
  <si>
    <t>MDI06061</t>
  </si>
  <si>
    <t>Tubo cuadrado alum.40x40x1,5</t>
  </si>
  <si>
    <t>MDI06062</t>
  </si>
  <si>
    <t>Tubo cuadrado alum. 50x50x2,0</t>
  </si>
  <si>
    <t>MDI06063</t>
  </si>
  <si>
    <t>Tubo rectangular alum. 13x50x1,5</t>
  </si>
  <si>
    <t>MDI06064</t>
  </si>
  <si>
    <t>Tubo rectangular alum. 25x50x1,5</t>
  </si>
  <si>
    <t>MDI06065</t>
  </si>
  <si>
    <t>Tubo rectangular alum. 25x75x1,5</t>
  </si>
  <si>
    <t>MDI06066</t>
  </si>
  <si>
    <t>Tubo rectangular alum. 30x60x1,5</t>
  </si>
  <si>
    <t>MDI06067</t>
  </si>
  <si>
    <t>Tubo rectangular alum. 40x80x1,5</t>
  </si>
  <si>
    <t>MDI06068</t>
  </si>
  <si>
    <t>Tubo rectangular alum. 40x100x1,8</t>
  </si>
  <si>
    <t>MDI06069</t>
  </si>
  <si>
    <t>Tubo rectangular alum. 45x100x2,0</t>
  </si>
  <si>
    <t>MDI06070</t>
  </si>
  <si>
    <t>Tubo rectangular alum. 50x100x2</t>
  </si>
  <si>
    <t>MDI06071</t>
  </si>
  <si>
    <t>Canal aluminio 10x10x1,4</t>
  </si>
  <si>
    <t>MDI06072</t>
  </si>
  <si>
    <t>Canal alum. 5x15x1,4</t>
  </si>
  <si>
    <t>MDI06073</t>
  </si>
  <si>
    <t>Canal alum. 12x20x1,5</t>
  </si>
  <si>
    <t>MDI06074</t>
  </si>
  <si>
    <t>Canal aluminio 13x25x1,5</t>
  </si>
  <si>
    <t>MDI06075</t>
  </si>
  <si>
    <t>Canal alum. 20x36x1,5</t>
  </si>
  <si>
    <t>MDI06076</t>
  </si>
  <si>
    <t>Canal alum. 13x50x1,5</t>
  </si>
  <si>
    <t>MDI06077</t>
  </si>
  <si>
    <t>Canal alum. 30x60x1,5</t>
  </si>
  <si>
    <t>MDI06078</t>
  </si>
  <si>
    <t>Canal alum. 25x75x1,6</t>
  </si>
  <si>
    <t>MDI06079</t>
  </si>
  <si>
    <t>Angulo alum. 10x10x1,3</t>
  </si>
  <si>
    <t>MDI06080</t>
  </si>
  <si>
    <t>Angulo aluminio 13x13x1,3</t>
  </si>
  <si>
    <t>MDI06081</t>
  </si>
  <si>
    <t>Angulo aluminio 20x20x1,3</t>
  </si>
  <si>
    <t>MDI06082</t>
  </si>
  <si>
    <t>Angulo aluminio 20x25x1,4</t>
  </si>
  <si>
    <t>MDI06083</t>
  </si>
  <si>
    <t>Angulo aluminio 32x32x2</t>
  </si>
  <si>
    <t>MDI06084</t>
  </si>
  <si>
    <t>Angulo aluminio 50x50x1,5</t>
  </si>
  <si>
    <t>MDI06085</t>
  </si>
  <si>
    <t>Angulo aluminio 50x50x3</t>
  </si>
  <si>
    <t>MDI06086</t>
  </si>
  <si>
    <t>Angulo aluminio 6x12x1,3</t>
  </si>
  <si>
    <t>MDI06087</t>
  </si>
  <si>
    <t>Angulo aluminio 6x20x1,3</t>
  </si>
  <si>
    <t>MDI06088</t>
  </si>
  <si>
    <t>Angulo aluminio 9x25x1,3</t>
  </si>
  <si>
    <t>MDI06089</t>
  </si>
  <si>
    <t>Angulo aluminio 10x20x1,3</t>
  </si>
  <si>
    <t>MDI06090</t>
  </si>
  <si>
    <t>Angulo aluminio 12x25x1,3</t>
  </si>
  <si>
    <t>MDI06091</t>
  </si>
  <si>
    <t>Angulo aluminio 12x32x1,3</t>
  </si>
  <si>
    <t>MDI06092</t>
  </si>
  <si>
    <t>Tubo redondo 1/4x1 trefilado</t>
  </si>
  <si>
    <t>MDI06093</t>
  </si>
  <si>
    <t>Tubo redondo 5/16x1 trefilado</t>
  </si>
  <si>
    <t>MDI06094</t>
  </si>
  <si>
    <t>Tubo redondo 3/8x1 trefilado</t>
  </si>
  <si>
    <t>MDI06095</t>
  </si>
  <si>
    <t>Tubo redondo 1/2x1extruido</t>
  </si>
  <si>
    <t>MDI06096</t>
  </si>
  <si>
    <t>Tubo redondo 5/8x1 extruido</t>
  </si>
  <si>
    <t>MDI06097</t>
  </si>
  <si>
    <t>Tubo redondo 3/4x1 extruido</t>
  </si>
  <si>
    <t>MDI06098</t>
  </si>
  <si>
    <t>Tubo redondo 3/8x1 extruido</t>
  </si>
  <si>
    <t>MDI06099</t>
  </si>
  <si>
    <t>Tubo redondo 1x1 extruido</t>
  </si>
  <si>
    <t>MDI06100</t>
  </si>
  <si>
    <t>Plancha lisa 2000x0,5</t>
  </si>
  <si>
    <t>MDI06101</t>
  </si>
  <si>
    <t>Plancha lisa 1000x2000x2</t>
  </si>
  <si>
    <t>Total MDI</t>
  </si>
  <si>
    <t>MDJ</t>
  </si>
  <si>
    <t>Fijaciones</t>
  </si>
  <si>
    <t>MDJ00049</t>
  </si>
  <si>
    <t>dos</t>
  </si>
  <si>
    <t>Tacos hilti hud-6</t>
  </si>
  <si>
    <t>MDJ00060</t>
  </si>
  <si>
    <t>Tacos hilti hud-8</t>
  </si>
  <si>
    <t>MDJ00078</t>
  </si>
  <si>
    <t>cua</t>
  </si>
  <si>
    <t>Tarugos hps 5 16x3 5/8</t>
  </si>
  <si>
    <t>MDJ00086</t>
  </si>
  <si>
    <t>Tacos hilti hld-2</t>
  </si>
  <si>
    <t>MDJ00094</t>
  </si>
  <si>
    <t>cin</t>
  </si>
  <si>
    <t>Tacos hilti hld-4</t>
  </si>
  <si>
    <t>MDJ00098</t>
  </si>
  <si>
    <t>Taco impacto hilti 1/4x1 5/</t>
  </si>
  <si>
    <t>MDJ00112</t>
  </si>
  <si>
    <t>Taco impacto hilti 1/4x2 5/</t>
  </si>
  <si>
    <t>MDJ00116</t>
  </si>
  <si>
    <t>Taco impacto hilti hps 316x</t>
  </si>
  <si>
    <t>MDJ00132</t>
  </si>
  <si>
    <t>Tarugos de 6mm</t>
  </si>
  <si>
    <t>MDJ00313</t>
  </si>
  <si>
    <t>Tarugo tipo fischer s5"</t>
  </si>
  <si>
    <t>MDJ00590</t>
  </si>
  <si>
    <t>Tarugo s8 plastico</t>
  </si>
  <si>
    <t>MDJ01777</t>
  </si>
  <si>
    <t>Fijacion clip sencillo cub.</t>
  </si>
  <si>
    <t>MDJ01796</t>
  </si>
  <si>
    <t>Fijac clip doble cub.colord</t>
  </si>
  <si>
    <t>MDJ02783</t>
  </si>
  <si>
    <t>Clavo hilti x-dw 27 thp</t>
  </si>
  <si>
    <t>MDJ03420</t>
  </si>
  <si>
    <t>Clavo hilti 54 p8 (2") x-zf 52 p8</t>
  </si>
  <si>
    <t>MDJ03421</t>
  </si>
  <si>
    <t>Clavo hilti 72 p8 (3") x-zf 72 p8</t>
  </si>
  <si>
    <t>MDJ04288</t>
  </si>
  <si>
    <t>Martillo disparo  dx-450</t>
  </si>
  <si>
    <t>MDJ04289</t>
  </si>
  <si>
    <t>Clavo hilti nk 54 s 12 (2")</t>
  </si>
  <si>
    <t>MDJ04290</t>
  </si>
  <si>
    <t>Clavo hilti nk 72 s 12 (3")</t>
  </si>
  <si>
    <t>MDJ04291</t>
  </si>
  <si>
    <t>Clavo hilti w6-11-27 d12</t>
  </si>
  <si>
    <t>MDJ05520</t>
  </si>
  <si>
    <t>Corchete t-5-8 3/8'' 5000 uni</t>
  </si>
  <si>
    <t>MDJ05521</t>
  </si>
  <si>
    <t>Corchete t-5-8 1/2'' 5000 uni</t>
  </si>
  <si>
    <t>MDJ05583</t>
  </si>
  <si>
    <t>Tarugo clavo 5x33mm</t>
  </si>
  <si>
    <t>MDJ05584</t>
  </si>
  <si>
    <t>Tarugo clavo 8x75mm</t>
  </si>
  <si>
    <t>MDJ05585</t>
  </si>
  <si>
    <t>Tarugo clavo 6x57mm</t>
  </si>
  <si>
    <t>MDJ05586</t>
  </si>
  <si>
    <t>Tarugo nylon 8mm</t>
  </si>
  <si>
    <t>MDJ05587</t>
  </si>
  <si>
    <t>Tarugo nylon 5mm</t>
  </si>
  <si>
    <t>MDJ05620</t>
  </si>
  <si>
    <t>MDJ05621</t>
  </si>
  <si>
    <t>Tarugo nylon 6mm</t>
  </si>
  <si>
    <t>MDJ05975</t>
  </si>
  <si>
    <t>Tacos hilti hld-3</t>
  </si>
  <si>
    <t>MDJ06410</t>
  </si>
  <si>
    <t>Fijacion clip cd 460</t>
  </si>
  <si>
    <t>MDJ06411</t>
  </si>
  <si>
    <t>Conector de Corte (losa Col)</t>
  </si>
  <si>
    <t>Total MDJ</t>
  </si>
  <si>
    <t>MDK</t>
  </si>
  <si>
    <t>Mallas dimensionadas de alta r</t>
  </si>
  <si>
    <t>MDK00586</t>
  </si>
  <si>
    <t>Malla 2.6x5 28.34kg d=4.2mm</t>
  </si>
  <si>
    <t>MDK00587</t>
  </si>
  <si>
    <t>Malla 2.6x5 39.03kg d=6mm</t>
  </si>
  <si>
    <t>MDK00588</t>
  </si>
  <si>
    <t>Malla 2.6x5 53.1kg d=7mm</t>
  </si>
  <si>
    <t>MDK02266</t>
  </si>
  <si>
    <t>Esc.24unx5m d=4,2 8,5cm</t>
  </si>
  <si>
    <t>MDK05780</t>
  </si>
  <si>
    <t>Malla acma c-92(2,60x50 mt)</t>
  </si>
  <si>
    <t>MDK05781</t>
  </si>
  <si>
    <t>Malla Acma C-158</t>
  </si>
  <si>
    <t>MDK05782</t>
  </si>
  <si>
    <t>Malla Acma C.257</t>
  </si>
  <si>
    <t>MDK05783</t>
  </si>
  <si>
    <t>Malla Acma C-139</t>
  </si>
  <si>
    <t>MDK05784</t>
  </si>
  <si>
    <t>Malla Acma C-188</t>
  </si>
  <si>
    <t>Total MDK</t>
  </si>
  <si>
    <t>MDL</t>
  </si>
  <si>
    <t>MDL00022</t>
  </si>
  <si>
    <t>Plomo blando (barra 10kg)</t>
  </si>
  <si>
    <t>MDL00042</t>
  </si>
  <si>
    <t>Filastica corriente</t>
  </si>
  <si>
    <t>MDL00307</t>
  </si>
  <si>
    <t>Remache #6 para canales</t>
  </si>
  <si>
    <t>MDL01400</t>
  </si>
  <si>
    <t>Montante a-3 38x40x0,5mm</t>
  </si>
  <si>
    <t>MDL01404</t>
  </si>
  <si>
    <t>Canal a-4 39x20x0,5mm</t>
  </si>
  <si>
    <t>MDL02793</t>
  </si>
  <si>
    <t>Canal A-2 61x20x0,5mm</t>
  </si>
  <si>
    <t>MDL02794</t>
  </si>
  <si>
    <t>Montante met. 60x38x0,5mm</t>
  </si>
  <si>
    <t>MDL02795</t>
  </si>
  <si>
    <t>Omega met. 0,5mm</t>
  </si>
  <si>
    <t>MDL03283</t>
  </si>
  <si>
    <t>Montante economico 38x38x0.</t>
  </si>
  <si>
    <t>MDL03284</t>
  </si>
  <si>
    <t>Canal normal 61x25x0.5</t>
  </si>
  <si>
    <t>MDL03841</t>
  </si>
  <si>
    <t>Canal economico 39x25x0.5</t>
  </si>
  <si>
    <t>MDL03944</t>
  </si>
  <si>
    <t>Metal desplegado 0,6x1,80mt</t>
  </si>
  <si>
    <t>MDL04320</t>
  </si>
  <si>
    <t>Vigal extra grande 1.6</t>
  </si>
  <si>
    <t>MDL04327</t>
  </si>
  <si>
    <t>Vigal superior 1.0</t>
  </si>
  <si>
    <t>MDL04329</t>
  </si>
  <si>
    <t>Montante normal 90x38x12x0.85</t>
  </si>
  <si>
    <t>MDL04766</t>
  </si>
  <si>
    <t>Murogal canal normal 92x38x0.85</t>
  </si>
  <si>
    <t>MDL05097</t>
  </si>
  <si>
    <t>Plomo puro 99,9% calafatear</t>
  </si>
  <si>
    <t>MDL05098</t>
  </si>
  <si>
    <t>Filastica blanca</t>
  </si>
  <si>
    <t>MDL06976</t>
  </si>
  <si>
    <t>Montante normal 60x38x0.5</t>
  </si>
  <si>
    <t>MDL07029</t>
  </si>
  <si>
    <t>Caja Gavion 2x1x1</t>
  </si>
  <si>
    <t>MDL07652</t>
  </si>
  <si>
    <t>MDL07653</t>
  </si>
  <si>
    <t>MDL07654</t>
  </si>
  <si>
    <t>MDL07655</t>
  </si>
  <si>
    <t>Metalcon Estructural</t>
  </si>
  <si>
    <t>MDL07656</t>
  </si>
  <si>
    <t>Metalcon Eco.</t>
  </si>
  <si>
    <t>MDL07657</t>
  </si>
  <si>
    <t>Rejilla ARS-3 galv en caliente</t>
  </si>
  <si>
    <t>MDL07658</t>
  </si>
  <si>
    <t>Inserto Metalico</t>
  </si>
  <si>
    <t>MDL07659</t>
  </si>
  <si>
    <t>Montante 150CA085</t>
  </si>
  <si>
    <t>MDL07660</t>
  </si>
  <si>
    <t>Canal a-3 91x20x0,85</t>
  </si>
  <si>
    <t>MDL07661</t>
  </si>
  <si>
    <t>Montante 60CA085</t>
  </si>
  <si>
    <t>MDL07662</t>
  </si>
  <si>
    <t>Canal 153C10</t>
  </si>
  <si>
    <t>MDL07663</t>
  </si>
  <si>
    <t>Montante 150CA16</t>
  </si>
  <si>
    <t>MDL07664</t>
  </si>
  <si>
    <t>Canal 62C085</t>
  </si>
  <si>
    <t>MDL07665</t>
  </si>
  <si>
    <t>Montante 90CA10</t>
  </si>
  <si>
    <t>MDL07666</t>
  </si>
  <si>
    <t>Canal 92C10</t>
  </si>
  <si>
    <t>MDL07667</t>
  </si>
  <si>
    <t>ML</t>
  </si>
  <si>
    <t>Perfil ac. inox. 20x20x1,5</t>
  </si>
  <si>
    <t>MDL07668</t>
  </si>
  <si>
    <t>Canal 151C085</t>
  </si>
  <si>
    <t>MDL07669</t>
  </si>
  <si>
    <t>Montante 150CA10</t>
  </si>
  <si>
    <t>Total MDL</t>
  </si>
  <si>
    <t>MDM</t>
  </si>
  <si>
    <t>Cables de acero</t>
  </si>
  <si>
    <t>Total MD</t>
  </si>
  <si>
    <t>ME</t>
  </si>
  <si>
    <t>Muros, tabiques y losas</t>
  </si>
  <si>
    <t>MEA</t>
  </si>
  <si>
    <t>Paneles</t>
  </si>
  <si>
    <t>MEA00027</t>
  </si>
  <si>
    <t>Panel anintec a 8</t>
  </si>
  <si>
    <t>MEA00028</t>
  </si>
  <si>
    <t>Panel SIP e=95 mm 1,22x2,44m</t>
  </si>
  <si>
    <t>MEA00029</t>
  </si>
  <si>
    <t>Panel SIP e=120 mm de 1,22x2,44m</t>
  </si>
  <si>
    <t>MEA00030</t>
  </si>
  <si>
    <t>Panel Isopol 50 mm</t>
  </si>
  <si>
    <t>MEA00031</t>
  </si>
  <si>
    <t>Panel Isopol 200 mm</t>
  </si>
  <si>
    <t>MEA00032</t>
  </si>
  <si>
    <t>Panel Isopol 100 mm</t>
  </si>
  <si>
    <t>MEA00033</t>
  </si>
  <si>
    <t>Panel Isopol 150 mm</t>
  </si>
  <si>
    <t>MEA00034</t>
  </si>
  <si>
    <t>Panel Isopol 200 mm Emballetado</t>
  </si>
  <si>
    <t>MEA00035</t>
  </si>
  <si>
    <t>Panel Volcoglass 15,9mm</t>
  </si>
  <si>
    <t>MEA00044</t>
  </si>
  <si>
    <t>Panel anintec a20</t>
  </si>
  <si>
    <t>MEA00400</t>
  </si>
  <si>
    <t>Volcanita duplex 30mm</t>
  </si>
  <si>
    <t>MEA00407</t>
  </si>
  <si>
    <t>Volcanita triplex 45mm</t>
  </si>
  <si>
    <t>MEA00408</t>
  </si>
  <si>
    <t>Volcanita RF 15mm</t>
  </si>
  <si>
    <t>MEA00409</t>
  </si>
  <si>
    <t>Volcanita RF 12,5mm</t>
  </si>
  <si>
    <t>MEA00419</t>
  </si>
  <si>
    <t>Faja volcanit 0.15x2.20x30</t>
  </si>
  <si>
    <t>MEA00611</t>
  </si>
  <si>
    <t>Bepolit 50mm</t>
  </si>
  <si>
    <t>MEA01454</t>
  </si>
  <si>
    <t>Volcopanel e=60mm a=1.2</t>
  </si>
  <si>
    <t>MEA01456</t>
  </si>
  <si>
    <t>Volcopanel e=55mm a=1.2</t>
  </si>
  <si>
    <t>MEA01457</t>
  </si>
  <si>
    <t>Panel Polyplac 30mm</t>
  </si>
  <si>
    <t>MEA01458</t>
  </si>
  <si>
    <t>Panel Polyplac 40mm</t>
  </si>
  <si>
    <t>MEA02052</t>
  </si>
  <si>
    <t>Eraclit 25mm 2x0.5 mt</t>
  </si>
  <si>
    <t>MEA02501</t>
  </si>
  <si>
    <t>Bepolita hl 70mm</t>
  </si>
  <si>
    <t>MEA02502</t>
  </si>
  <si>
    <t>Bepolita hl 100mm</t>
  </si>
  <si>
    <t>MEA03000</t>
  </si>
  <si>
    <t>Panel de masisa 24mm</t>
  </si>
  <si>
    <t>MEA03001</t>
  </si>
  <si>
    <t>Panel de masisa 32mm</t>
  </si>
  <si>
    <t>MEA03054</t>
  </si>
  <si>
    <t>Panel light covintec</t>
  </si>
  <si>
    <t>MEA03526</t>
  </si>
  <si>
    <t>Eraclit 50mm 2x0.5 mt</t>
  </si>
  <si>
    <t>MEA03635</t>
  </si>
  <si>
    <t>Bloque de yeso isomur</t>
  </si>
  <si>
    <t>MEA03776</t>
  </si>
  <si>
    <t>Fibro yeso ''romerit''</t>
  </si>
  <si>
    <t>MEA03811</t>
  </si>
  <si>
    <t>Bepolit 100 mm</t>
  </si>
  <si>
    <t>MEA03813</t>
  </si>
  <si>
    <t>Bepolit 70 mm</t>
  </si>
  <si>
    <t>MEA04665</t>
  </si>
  <si>
    <t>Panel monolite ondul pmo-4</t>
  </si>
  <si>
    <t>MEA04667</t>
  </si>
  <si>
    <t>Panel monolite ondul pmo-3</t>
  </si>
  <si>
    <t>MEA04668</t>
  </si>
  <si>
    <t>Panel losaplac -110</t>
  </si>
  <si>
    <t>MEA04670</t>
  </si>
  <si>
    <t>Malla angular monolite</t>
  </si>
  <si>
    <t>MEA04671</t>
  </si>
  <si>
    <t>Malla plana monolite</t>
  </si>
  <si>
    <t>MEA04672</t>
  </si>
  <si>
    <t>Malla u monolite</t>
  </si>
  <si>
    <t>MEA04676</t>
  </si>
  <si>
    <t>Malla completa monolite</t>
  </si>
  <si>
    <t>MEA04679</t>
  </si>
  <si>
    <t>Fibra antiva mortero bolsa 600gr</t>
  </si>
  <si>
    <t>MEA05219</t>
  </si>
  <si>
    <t>Bepolita hl 50mm</t>
  </si>
  <si>
    <t>MEA06129</t>
  </si>
  <si>
    <t>Pnel panarq nerv 40 1,1x12m</t>
  </si>
  <si>
    <t>MEA06130</t>
  </si>
  <si>
    <t>Pnel panarq nerv 50 1,1x12m</t>
  </si>
  <si>
    <t>MEA06131</t>
  </si>
  <si>
    <t>Pnel panarq nerv 70 1,1x12m</t>
  </si>
  <si>
    <t>MEA06135</t>
  </si>
  <si>
    <t>Pnel panarq tabl 40 1,1x12m</t>
  </si>
  <si>
    <t>MEA06136</t>
  </si>
  <si>
    <t>Pnel panarq tabl 50 1,1x12m</t>
  </si>
  <si>
    <t>MEA06153</t>
  </si>
  <si>
    <t>Pnel panarq tabl 80 1,1x12m</t>
  </si>
  <si>
    <t>MEA06156</t>
  </si>
  <si>
    <t>Pnel panarq liso 50 1,1x12m</t>
  </si>
  <si>
    <t>MEA06158</t>
  </si>
  <si>
    <t>Pnel panarq liso 70 1,1x12m</t>
  </si>
  <si>
    <t>MEA06455</t>
  </si>
  <si>
    <t>Panel hgon. liv. e=60 mm</t>
  </si>
  <si>
    <t>MEA06456</t>
  </si>
  <si>
    <t>Panel hgon. liviano e=85 mm</t>
  </si>
  <si>
    <t>MEA06457</t>
  </si>
  <si>
    <t>Panel hgon. liv. e=80 mm</t>
  </si>
  <si>
    <t>MEA06458</t>
  </si>
  <si>
    <t>Panel hgon. liv. e=105 mm</t>
  </si>
  <si>
    <t>MEA06542</t>
  </si>
  <si>
    <t>Panel estructural covintec</t>
  </si>
  <si>
    <t>MEA07213</t>
  </si>
  <si>
    <t>Volcapol e=52,5 a=1.2</t>
  </si>
  <si>
    <t>MEA07214</t>
  </si>
  <si>
    <t>Volcapol e=55 a=1.2</t>
  </si>
  <si>
    <t>MEA07215</t>
  </si>
  <si>
    <t>Volcapol rh e=55 a=1.2</t>
  </si>
  <si>
    <t>MEA07216</t>
  </si>
  <si>
    <t>Panel master covintec</t>
  </si>
  <si>
    <t>MEA07217</t>
  </si>
  <si>
    <t>Panel hormig.simplex cepol de 60mm</t>
  </si>
  <si>
    <t>MEA07218</t>
  </si>
  <si>
    <t>Panel hormig. simplex cepol de 85mm</t>
  </si>
  <si>
    <t>MEA07219</t>
  </si>
  <si>
    <t>Bloque de yeso isomur hidrofugo</t>
  </si>
  <si>
    <t>MEA07220</t>
  </si>
  <si>
    <t>cornisa aislapol 25x25</t>
  </si>
  <si>
    <t>MEA07221</t>
  </si>
  <si>
    <t>pl</t>
  </si>
  <si>
    <t>Panel aislaforte 22mm</t>
  </si>
  <si>
    <t>MEA07222</t>
  </si>
  <si>
    <t>Panel Isopir</t>
  </si>
  <si>
    <t>MEA07223</t>
  </si>
  <si>
    <t>Panel aislaforte 12mm</t>
  </si>
  <si>
    <t>Total MEA</t>
  </si>
  <si>
    <t>MEB</t>
  </si>
  <si>
    <t>Losas</t>
  </si>
  <si>
    <t>MEB02224</t>
  </si>
  <si>
    <t>Vigueta autosoport. viot</t>
  </si>
  <si>
    <t>MEB05545</t>
  </si>
  <si>
    <t>Panel losaplac - 110</t>
  </si>
  <si>
    <t>MEB05728</t>
  </si>
  <si>
    <t>Vigueta autosoport. vot</t>
  </si>
  <si>
    <t>MEB05729</t>
  </si>
  <si>
    <t>Vigueta autosoport. v1t</t>
  </si>
  <si>
    <t>MEB05730</t>
  </si>
  <si>
    <t>Vigueta autosoport. v2t</t>
  </si>
  <si>
    <t>MEB05731</t>
  </si>
  <si>
    <t>Vigueta autosoport. v3t</t>
  </si>
  <si>
    <t>MEB05732</t>
  </si>
  <si>
    <t>Vigueta autosoport. v4t</t>
  </si>
  <si>
    <t>MEB05733</t>
  </si>
  <si>
    <t>Vigueta autosoport. v5t</t>
  </si>
  <si>
    <t>MEB05734</t>
  </si>
  <si>
    <t>Vigueta autosoport. v6t</t>
  </si>
  <si>
    <t>MEB05735</t>
  </si>
  <si>
    <t>Vigueta autosoport. v7t</t>
  </si>
  <si>
    <t>MEB05736</t>
  </si>
  <si>
    <t>Vigueta autosoport. v8t</t>
  </si>
  <si>
    <t>MEB05737</t>
  </si>
  <si>
    <t>Vigueta autosoport. v9t</t>
  </si>
  <si>
    <t>MEB05774</t>
  </si>
  <si>
    <t>Bovedilla hormigo h-11 l=58</t>
  </si>
  <si>
    <t>MEB05775</t>
  </si>
  <si>
    <t>Bovedilla ceramic h-11 l=30</t>
  </si>
  <si>
    <t>Total MEB</t>
  </si>
  <si>
    <t>MED</t>
  </si>
  <si>
    <t>MED00207</t>
  </si>
  <si>
    <t>Huincha junta invisibl.75ml</t>
  </si>
  <si>
    <t>MED00397</t>
  </si>
  <si>
    <t>Masilla base junta (30kg)</t>
  </si>
  <si>
    <t>MED01338</t>
  </si>
  <si>
    <t>Masilla plastikote 8000</t>
  </si>
  <si>
    <t>MED01339</t>
  </si>
  <si>
    <t>Masilla plastikote 1500</t>
  </si>
  <si>
    <t>MED01382</t>
  </si>
  <si>
    <t>bal</t>
  </si>
  <si>
    <t>Compuesto p/juntas b=30k</t>
  </si>
  <si>
    <t>MED02834</t>
  </si>
  <si>
    <t>Huincha</t>
  </si>
  <si>
    <t>MED02975</t>
  </si>
  <si>
    <t>Perfil dvp l 40x40</t>
  </si>
  <si>
    <t>MED02976</t>
  </si>
  <si>
    <t>Perfil dvp l 30x20</t>
  </si>
  <si>
    <t>MED02977</t>
  </si>
  <si>
    <t>Igas acrilico gris (cart.20x0.50)</t>
  </si>
  <si>
    <t>MED02978</t>
  </si>
  <si>
    <t>Igas acrilico blanco (cart.20x0.50)</t>
  </si>
  <si>
    <t>MED05393</t>
  </si>
  <si>
    <t>car</t>
  </si>
  <si>
    <t>Igas acrilico</t>
  </si>
  <si>
    <t>Total MED</t>
  </si>
  <si>
    <t>Total ME</t>
  </si>
  <si>
    <t>MF</t>
  </si>
  <si>
    <t>Pinturas, barnices y papeles m</t>
  </si>
  <si>
    <t>MFA</t>
  </si>
  <si>
    <t>Esmaltes</t>
  </si>
  <si>
    <t>MFA00661</t>
  </si>
  <si>
    <t>gal</t>
  </si>
  <si>
    <t>Esm.sintet.alta cali.liso y</t>
  </si>
  <si>
    <t>MFA00952</t>
  </si>
  <si>
    <t>Esmalte tricolor</t>
  </si>
  <si>
    <t>MFA01236</t>
  </si>
  <si>
    <t>Extra esmalte sint.alto/bri</t>
  </si>
  <si>
    <t>MFA01237</t>
  </si>
  <si>
    <t>Extra esmal sint.transp1199</t>
  </si>
  <si>
    <t>MFA01423</t>
  </si>
  <si>
    <t>Esmalte poliuretano</t>
  </si>
  <si>
    <t>MFA01658</t>
  </si>
  <si>
    <t>Esmalte al agua revor</t>
  </si>
  <si>
    <t>MFA01659</t>
  </si>
  <si>
    <t>Esmalte satinado revor</t>
  </si>
  <si>
    <t>MFA01679</t>
  </si>
  <si>
    <t>Esmalte epoxico revor</t>
  </si>
  <si>
    <t>MFA01996</t>
  </si>
  <si>
    <t>Esmalte marino chilcomar no 47 bc</t>
  </si>
  <si>
    <t>MFA02001</t>
  </si>
  <si>
    <t>Esmalte san. epoxico a. bf 8521 c.pas bc</t>
  </si>
  <si>
    <t>MFA02004</t>
  </si>
  <si>
    <t>Esmalte chilcomar poli. extra 920 bc</t>
  </si>
  <si>
    <t>MFA02398</t>
  </si>
  <si>
    <t>Esmalte excello blanco</t>
  </si>
  <si>
    <t>MFA02478</t>
  </si>
  <si>
    <t>Esmalte sintetico adarlux</t>
  </si>
  <si>
    <t>MFA02479</t>
  </si>
  <si>
    <t>Esmalte al agua</t>
  </si>
  <si>
    <t>MFA03034</t>
  </si>
  <si>
    <t>Esmalte sint. as 44-rojo vivo</t>
  </si>
  <si>
    <t>MFA03067</t>
  </si>
  <si>
    <t>Esmalte sintetico</t>
  </si>
  <si>
    <t>MFA03121</t>
  </si>
  <si>
    <t>MFA03124</t>
  </si>
  <si>
    <t>Esmalte sintetico rapido</t>
  </si>
  <si>
    <t>MFA03126</t>
  </si>
  <si>
    <t>Esmalte sintetico normal</t>
  </si>
  <si>
    <t>MFA03136</t>
  </si>
  <si>
    <t>Esmalte al agua semi-brillo</t>
  </si>
  <si>
    <t>MFA04073</t>
  </si>
  <si>
    <t>Esmalte martil andina color</t>
  </si>
  <si>
    <t>MFA04214</t>
  </si>
  <si>
    <t>Esmalte mate revor</t>
  </si>
  <si>
    <t>MFA04215</t>
  </si>
  <si>
    <t>Esmalte sintetico revor</t>
  </si>
  <si>
    <t>MFA04711</t>
  </si>
  <si>
    <t>Esmalte sintetico pajarito</t>
  </si>
  <si>
    <t>MFA04756</t>
  </si>
  <si>
    <t>Esmalte cover lux</t>
  </si>
  <si>
    <t>MFA05479</t>
  </si>
  <si>
    <t>Esmalte martill andina verd</t>
  </si>
  <si>
    <t>MFA06548</t>
  </si>
  <si>
    <t>Spray seca rapido esmalte</t>
  </si>
  <si>
    <t>MFA06549</t>
  </si>
  <si>
    <t>Esmalte poliuretano polane</t>
  </si>
  <si>
    <t>Total MFA</t>
  </si>
  <si>
    <t>MFB</t>
  </si>
  <si>
    <t>Oleos</t>
  </si>
  <si>
    <t>MFB00951</t>
  </si>
  <si>
    <t>Oleo brillante super</t>
  </si>
  <si>
    <t>MFB01038</t>
  </si>
  <si>
    <t>Oleo cover brillante</t>
  </si>
  <si>
    <t>MFB01072</t>
  </si>
  <si>
    <t>Oleo 2001 brillante</t>
  </si>
  <si>
    <t>MFB01080</t>
  </si>
  <si>
    <t>Oleo 2001 opaco</t>
  </si>
  <si>
    <t>MFB01407</t>
  </si>
  <si>
    <t>Oleo opaco profesional</t>
  </si>
  <si>
    <t>MFB01419</t>
  </si>
  <si>
    <t>Oleo opaco japonette</t>
  </si>
  <si>
    <t>MFB01425</t>
  </si>
  <si>
    <t>Oleo dos medallas</t>
  </si>
  <si>
    <t>MFB01636</t>
  </si>
  <si>
    <t>Oleo pintor</t>
  </si>
  <si>
    <t>MFB01665</t>
  </si>
  <si>
    <t>Oleo semibrillo revor</t>
  </si>
  <si>
    <t>MFB01685</t>
  </si>
  <si>
    <t>Conc.oleo bermellon revor</t>
  </si>
  <si>
    <t>MFB01686</t>
  </si>
  <si>
    <t>Solucion fungicida revor</t>
  </si>
  <si>
    <t>MFB01709</t>
  </si>
  <si>
    <t>Super oleo sintetico</t>
  </si>
  <si>
    <t>MFB02037</t>
  </si>
  <si>
    <t>Oleo para ladrillo</t>
  </si>
  <si>
    <t>MFB02038</t>
  </si>
  <si>
    <t>Oleo opaco super</t>
  </si>
  <si>
    <t>MFB02399</t>
  </si>
  <si>
    <t>Oleo excello blanco sherwin</t>
  </si>
  <si>
    <t>MFB02463</t>
  </si>
  <si>
    <t>Oleo semibrillo kem pr</t>
  </si>
  <si>
    <t>MFB02476</t>
  </si>
  <si>
    <t>Oleo brillante decoracion</t>
  </si>
  <si>
    <t>MFB02477</t>
  </si>
  <si>
    <t>Oleo opaco decoracion</t>
  </si>
  <si>
    <t>MFB03159</t>
  </si>
  <si>
    <t>Oleo brillante profes.</t>
  </si>
  <si>
    <t>MFB03973</t>
  </si>
  <si>
    <t>Oleo semibrillo</t>
  </si>
  <si>
    <t>MFB04079</t>
  </si>
  <si>
    <t>Oleo excello colores sherwi</t>
  </si>
  <si>
    <t>MFB04180</t>
  </si>
  <si>
    <t>Oleo opaco as 61-damasco</t>
  </si>
  <si>
    <t>MFB04212</t>
  </si>
  <si>
    <t>Oleo brillante revor</t>
  </si>
  <si>
    <t>MFB04213</t>
  </si>
  <si>
    <t>Oleo mate revor</t>
  </si>
  <si>
    <t>MFB04554</t>
  </si>
  <si>
    <t>Oleo brillante huelen</t>
  </si>
  <si>
    <t>MFB04708</t>
  </si>
  <si>
    <t>Oleo sintetico pajarito</t>
  </si>
  <si>
    <t>MFB04709</t>
  </si>
  <si>
    <t>Oleo opaco pajarito</t>
  </si>
  <si>
    <t>MFB04710</t>
  </si>
  <si>
    <t>Oleo sintetico constructor</t>
  </si>
  <si>
    <t>MFB04721</t>
  </si>
  <si>
    <t>Oleo brillante aruko</t>
  </si>
  <si>
    <t>MFB04722</t>
  </si>
  <si>
    <t>Oleo opaco aruko</t>
  </si>
  <si>
    <t>MFB04757</t>
  </si>
  <si>
    <t>Oleo brillante fly</t>
  </si>
  <si>
    <t>MFB04758</t>
  </si>
  <si>
    <t>Oleo opaco cover mat</t>
  </si>
  <si>
    <t>MFB04865</t>
  </si>
  <si>
    <t>Oleo brillante tricol</t>
  </si>
  <si>
    <t>MFB04866</t>
  </si>
  <si>
    <t>Oleo supren</t>
  </si>
  <si>
    <t>MFB05122</t>
  </si>
  <si>
    <t>Oleo brillante adargol</t>
  </si>
  <si>
    <t>MFB05123</t>
  </si>
  <si>
    <t>Oleo opaco adarmat</t>
  </si>
  <si>
    <t>MFB06269</t>
  </si>
  <si>
    <t>Conc.oleo verde revor azul</t>
  </si>
  <si>
    <t>MFB06342</t>
  </si>
  <si>
    <t>Oleo semi-brillo al agua</t>
  </si>
  <si>
    <t>MFB06343</t>
  </si>
  <si>
    <t>gl</t>
  </si>
  <si>
    <t>Oleo opaco blanco tajamar</t>
  </si>
  <si>
    <t>MFB06344</t>
  </si>
  <si>
    <t>MFB07516</t>
  </si>
  <si>
    <t>Oleo brillante blanco tajamar</t>
  </si>
  <si>
    <t>MFB07517</t>
  </si>
  <si>
    <t>Total MFB</t>
  </si>
  <si>
    <t>MFC</t>
  </si>
  <si>
    <t>Latex</t>
  </si>
  <si>
    <t>MFC00015</t>
  </si>
  <si>
    <t>Latex huelen</t>
  </si>
  <si>
    <t>MFC00865</t>
  </si>
  <si>
    <t>Latex rekolor acrilico</t>
  </si>
  <si>
    <t>MFC00915</t>
  </si>
  <si>
    <t>Impermeabilizante sup</t>
  </si>
  <si>
    <t>MFC01081</t>
  </si>
  <si>
    <t>Latex 2001</t>
  </si>
  <si>
    <t>MFC01233</t>
  </si>
  <si>
    <t>Latex extravinil.super c/te</t>
  </si>
  <si>
    <t>MFC01234</t>
  </si>
  <si>
    <t>Latex rekolor acr c/line ar</t>
  </si>
  <si>
    <t>MFC01235</t>
  </si>
  <si>
    <t>Lat.extravinil sup.c/lin ar</t>
  </si>
  <si>
    <t>MFC01401</t>
  </si>
  <si>
    <t>Latex vinilico pintor</t>
  </si>
  <si>
    <t>MFC01403</t>
  </si>
  <si>
    <t>Latex profesional</t>
  </si>
  <si>
    <t>MFC01405</t>
  </si>
  <si>
    <t>Latex tricol</t>
  </si>
  <si>
    <t>MFC01413</t>
  </si>
  <si>
    <t>Latex vinilico super</t>
  </si>
  <si>
    <t>MFC01415</t>
  </si>
  <si>
    <t>Latex acrilico</t>
  </si>
  <si>
    <t>MFC01421</t>
  </si>
  <si>
    <t>Latex opalette  (ext.,int.)</t>
  </si>
  <si>
    <t>MFC01661</t>
  </si>
  <si>
    <t>Latex acrilico revor</t>
  </si>
  <si>
    <t>MFC01662</t>
  </si>
  <si>
    <t>Latex abesto c. revor</t>
  </si>
  <si>
    <t>MFC01673</t>
  </si>
  <si>
    <t>Sellador para cal revor</t>
  </si>
  <si>
    <t>MFC01682</t>
  </si>
  <si>
    <t>Conc.latex ocr- revor rojo</t>
  </si>
  <si>
    <t>MFC01683</t>
  </si>
  <si>
    <t>Conc.latex bermel. revor negro</t>
  </si>
  <si>
    <t>MFC02471</t>
  </si>
  <si>
    <t>Latex extra satinado exteri</t>
  </si>
  <si>
    <t>MFC02473</t>
  </si>
  <si>
    <t>Latex asbesto cemento</t>
  </si>
  <si>
    <t>MFC02474</t>
  </si>
  <si>
    <t>Latex vinilico decoracion</t>
  </si>
  <si>
    <t>MFC02531</t>
  </si>
  <si>
    <t>Latex acrilico blanco tajamar</t>
  </si>
  <si>
    <t>MFC02900</t>
  </si>
  <si>
    <t>Latex excello verde</t>
  </si>
  <si>
    <t>MFC02902</t>
  </si>
  <si>
    <t>Latex super kem int.</t>
  </si>
  <si>
    <t>MFC02905</t>
  </si>
  <si>
    <t>Conc.latex amarillo revor</t>
  </si>
  <si>
    <t>MFC03032</t>
  </si>
  <si>
    <t>Latex universal as 87/crema</t>
  </si>
  <si>
    <t>MFC03128</t>
  </si>
  <si>
    <t>Latex blanco</t>
  </si>
  <si>
    <t>MFC04075</t>
  </si>
  <si>
    <t>Latex excello amari sherwin</t>
  </si>
  <si>
    <t>MFC04076</t>
  </si>
  <si>
    <t>Latex excello negro</t>
  </si>
  <si>
    <t>MFC04077</t>
  </si>
  <si>
    <t>Latex super kem andina ext.</t>
  </si>
  <si>
    <t>MFC04078</t>
  </si>
  <si>
    <t>Latex kem pro 2000 blanco</t>
  </si>
  <si>
    <t>MFC04181</t>
  </si>
  <si>
    <t>Latex func.vinil-acril.crema</t>
  </si>
  <si>
    <t>MFC04210</t>
  </si>
  <si>
    <t>Latex master revor</t>
  </si>
  <si>
    <t>MFC04211</t>
  </si>
  <si>
    <t>Latex vinilico revor</t>
  </si>
  <si>
    <t>MFC04706</t>
  </si>
  <si>
    <t>Latex vinilico pajarito</t>
  </si>
  <si>
    <t>MFC04707</t>
  </si>
  <si>
    <t>Latex vinilico constructor</t>
  </si>
  <si>
    <t>MFC04723</t>
  </si>
  <si>
    <t>Latex aruko</t>
  </si>
  <si>
    <t>MFC04759</t>
  </si>
  <si>
    <t>Latex cover</t>
  </si>
  <si>
    <t>MFC04760</t>
  </si>
  <si>
    <t>Latex fly</t>
  </si>
  <si>
    <t>MFC04761</t>
  </si>
  <si>
    <t>Latex campeon</t>
  </si>
  <si>
    <t>MFC05035</t>
  </si>
  <si>
    <t>Latex aruko economico</t>
  </si>
  <si>
    <t>MFC05124</t>
  </si>
  <si>
    <t>Latex vinilico</t>
  </si>
  <si>
    <t>MFC05328</t>
  </si>
  <si>
    <t>Latex primavera (bolsa)</t>
  </si>
  <si>
    <t>MFC05329</t>
  </si>
  <si>
    <t>Latex primavera colores</t>
  </si>
  <si>
    <t>MFC05524</t>
  </si>
  <si>
    <t>Impermeab. silicona</t>
  </si>
  <si>
    <t>MFC05549</t>
  </si>
  <si>
    <t>Latex excello ocre</t>
  </si>
  <si>
    <t>MFC05550</t>
  </si>
  <si>
    <t>Latex excello rojo ox</t>
  </si>
  <si>
    <t>MFC06222</t>
  </si>
  <si>
    <t>Latex p.construccion revor</t>
  </si>
  <si>
    <t>MFC06223</t>
  </si>
  <si>
    <t>Latex pintor tricolor</t>
  </si>
  <si>
    <t>MFC06224</t>
  </si>
  <si>
    <t>Latex tricolor</t>
  </si>
  <si>
    <t>MFC06225</t>
  </si>
  <si>
    <t>Total MFC</t>
  </si>
  <si>
    <t>MFD</t>
  </si>
  <si>
    <t>Anticorrosivos</t>
  </si>
  <si>
    <t>MFD00164</t>
  </si>
  <si>
    <t>Anticorrosivo rojo maestran</t>
  </si>
  <si>
    <t>MFD00165</t>
  </si>
  <si>
    <t>Anticorrosivo Epoxico</t>
  </si>
  <si>
    <t>MFD00566</t>
  </si>
  <si>
    <t>Antioxido super (b-10)</t>
  </si>
  <si>
    <t>MFD00900</t>
  </si>
  <si>
    <t>Anticorr.rojo maestranza</t>
  </si>
  <si>
    <t>MFD01082</t>
  </si>
  <si>
    <t>Cover oxido (asimet 1)</t>
  </si>
  <si>
    <t>MFD01083</t>
  </si>
  <si>
    <t>Pintura cover para techo (zinc)</t>
  </si>
  <si>
    <t>MFD01085</t>
  </si>
  <si>
    <t>Anticorrosivo gris verdoso</t>
  </si>
  <si>
    <t>MFD01092</t>
  </si>
  <si>
    <t>Pintura cover tech roj eter</t>
  </si>
  <si>
    <t>MFD01093</t>
  </si>
  <si>
    <t>Pintura cover techo</t>
  </si>
  <si>
    <t>MFD01246</t>
  </si>
  <si>
    <t>Antico.asmet gris,rojo,ox.o</t>
  </si>
  <si>
    <t>MFD01333</t>
  </si>
  <si>
    <t>kit</t>
  </si>
  <si>
    <t>Anticorrosivo primer p/galv</t>
  </si>
  <si>
    <t>MFD01334</t>
  </si>
  <si>
    <t>Anticorrosivo Primer Intumescente</t>
  </si>
  <si>
    <t>MFD01340</t>
  </si>
  <si>
    <t>Anticorrosivo conv. oxi no 43</t>
  </si>
  <si>
    <t>MFD01409</t>
  </si>
  <si>
    <t>MFD01668</t>
  </si>
  <si>
    <t>Ant.maestranza revor</t>
  </si>
  <si>
    <t>MFD01669</t>
  </si>
  <si>
    <t>Antic.ind.gris-ocre revor</t>
  </si>
  <si>
    <t>MFD01670</t>
  </si>
  <si>
    <t>Antic.ter.verde-negro revor</t>
  </si>
  <si>
    <t>MFD01671</t>
  </si>
  <si>
    <t>Ant.rojo techo revor</t>
  </si>
  <si>
    <t>MFD01672</t>
  </si>
  <si>
    <t>Galvacril rojo-negro revor</t>
  </si>
  <si>
    <t>MFD01678</t>
  </si>
  <si>
    <t>Antico.epoxi.</t>
  </si>
  <si>
    <t>MFD01681</t>
  </si>
  <si>
    <t>Anticor.asimet 3 gris, rojo</t>
  </si>
  <si>
    <t>MFD01698</t>
  </si>
  <si>
    <t>Tixopac dynex (balde 5)</t>
  </si>
  <si>
    <t>MFD01722</t>
  </si>
  <si>
    <t>MFD01997</t>
  </si>
  <si>
    <t>Pintura esmalte anticorrosi 45</t>
  </si>
  <si>
    <t>MFD02214</t>
  </si>
  <si>
    <t>Anticor.mestranza rojo lata</t>
  </si>
  <si>
    <t>MFD02368</t>
  </si>
  <si>
    <t>Muroseal (caja 4x5)</t>
  </si>
  <si>
    <t>MFD02460</t>
  </si>
  <si>
    <t>Anticorrosivo kem pr</t>
  </si>
  <si>
    <t>MFD02481</t>
  </si>
  <si>
    <t>MFD02482</t>
  </si>
  <si>
    <t>Anticorrosivo asimet 1</t>
  </si>
  <si>
    <t>MFD02493</t>
  </si>
  <si>
    <t>Anticorr.terminacion</t>
  </si>
  <si>
    <t>MFD03030</t>
  </si>
  <si>
    <t>Oleo brill.extra as-45 rojo vivo</t>
  </si>
  <si>
    <t>MFD03035</t>
  </si>
  <si>
    <t>Anticorrosivo as 74-14</t>
  </si>
  <si>
    <t>MFD03036</t>
  </si>
  <si>
    <t>Anticorrosivo as 75-14 rojo</t>
  </si>
  <si>
    <t>MFD03923</t>
  </si>
  <si>
    <t>Antioxido maestranza (b-11)</t>
  </si>
  <si>
    <t>MFD04182</t>
  </si>
  <si>
    <t>Anticorrosivo est.as 733-14</t>
  </si>
  <si>
    <t>MFD04221</t>
  </si>
  <si>
    <t>Ant.industrial a-1 revor</t>
  </si>
  <si>
    <t>MFD04244</t>
  </si>
  <si>
    <t>Galvacril blanco revor</t>
  </si>
  <si>
    <t>MFD04713</t>
  </si>
  <si>
    <t>Pint.roja oxido fe p/calam</t>
  </si>
  <si>
    <t>MFD04715</t>
  </si>
  <si>
    <t>MFD04724</t>
  </si>
  <si>
    <t>Anticorrosivo aruko</t>
  </si>
  <si>
    <t>MFD05034</t>
  </si>
  <si>
    <t>Removedor de oxido-fosfatiz</t>
  </si>
  <si>
    <t>MFD05438</t>
  </si>
  <si>
    <t>Anticorrosivo b.agua zincro</t>
  </si>
  <si>
    <t>MFD06479</t>
  </si>
  <si>
    <t>Antic. ter.gris revor y azul</t>
  </si>
  <si>
    <t>MFD06480</t>
  </si>
  <si>
    <t>Galfri x250</t>
  </si>
  <si>
    <t>Total MFD</t>
  </si>
  <si>
    <t>MFE</t>
  </si>
  <si>
    <t>Barnices y aceites</t>
  </si>
  <si>
    <t>MFE00077</t>
  </si>
  <si>
    <t>Barniz marino color c/fung</t>
  </si>
  <si>
    <t>MFE00957</t>
  </si>
  <si>
    <t>Aceite impre linol 35 dynal</t>
  </si>
  <si>
    <t>MFE01666</t>
  </si>
  <si>
    <t>Barniz proof revor</t>
  </si>
  <si>
    <t>MFE01667</t>
  </si>
  <si>
    <t>B. hidrorrepelente revor</t>
  </si>
  <si>
    <t>MFE01721</t>
  </si>
  <si>
    <t>Blundenol aceite impregn.</t>
  </si>
  <si>
    <t>MFE01999</t>
  </si>
  <si>
    <t>Barniz antifuego #77</t>
  </si>
  <si>
    <t>MFE02003</t>
  </si>
  <si>
    <t>Barniz vitrolux #60</t>
  </si>
  <si>
    <t>MFE02215</t>
  </si>
  <si>
    <t>Barniz marino casablanca dy</t>
  </si>
  <si>
    <t>MFE02483</t>
  </si>
  <si>
    <t>Barniz extra</t>
  </si>
  <si>
    <t>MFE02485</t>
  </si>
  <si>
    <t>Barniz opaco</t>
  </si>
  <si>
    <t>MFE02487</t>
  </si>
  <si>
    <t>Aceite imprimante</t>
  </si>
  <si>
    <t>MFE03043</t>
  </si>
  <si>
    <t>Aceite impregnacion as 1730</t>
  </si>
  <si>
    <t>MFE03135</t>
  </si>
  <si>
    <t>MFE03318</t>
  </si>
  <si>
    <t>Aruko cup</t>
  </si>
  <si>
    <t>MFE03328</t>
  </si>
  <si>
    <t>Retardante de fuego</t>
  </si>
  <si>
    <t>MFE03552</t>
  </si>
  <si>
    <t>Aceite de linaza cocido</t>
  </si>
  <si>
    <t>MFE03675</t>
  </si>
  <si>
    <t>Barniz marino</t>
  </si>
  <si>
    <t>MFE04067</t>
  </si>
  <si>
    <t>Barniz marino ext. kem pro</t>
  </si>
  <si>
    <t>MFE04069</t>
  </si>
  <si>
    <t>Barniz vitrif.c/end</t>
  </si>
  <si>
    <t>MFE04070</t>
  </si>
  <si>
    <t>Barniz mad-cor alerc kem pr</t>
  </si>
  <si>
    <t>MFE04071</t>
  </si>
  <si>
    <t>Esmalte excello colores she</t>
  </si>
  <si>
    <t>MFE04072</t>
  </si>
  <si>
    <t>Esmalte al agua brillant bc</t>
  </si>
  <si>
    <t>MFE04081</t>
  </si>
  <si>
    <t>Aceite linaza cocido</t>
  </si>
  <si>
    <t>MFE04184</t>
  </si>
  <si>
    <t>Barniz marino as440-08 nogal</t>
  </si>
  <si>
    <t>MFE04216</t>
  </si>
  <si>
    <t>Barniz marino revor</t>
  </si>
  <si>
    <t>MFE04217</t>
  </si>
  <si>
    <t>Barniz lustre revor</t>
  </si>
  <si>
    <t>MFE04218</t>
  </si>
  <si>
    <t>Barniz mate revor</t>
  </si>
  <si>
    <t>MFE04219</t>
  </si>
  <si>
    <t>Aceite imprimante revor</t>
  </si>
  <si>
    <t>MFE04576</t>
  </si>
  <si>
    <t>Aceite tipo linaza 1a.</t>
  </si>
  <si>
    <t>MFE04712</t>
  </si>
  <si>
    <t>Barniz marino soquina</t>
  </si>
  <si>
    <t>MFE04763</t>
  </si>
  <si>
    <t>Aceite impregnacion maderol</t>
  </si>
  <si>
    <t>MFE04764</t>
  </si>
  <si>
    <t>Barniz marino brillante</t>
  </si>
  <si>
    <t>MFE04765</t>
  </si>
  <si>
    <t>Barniz marino brillant nav.</t>
  </si>
  <si>
    <t>MFE04766</t>
  </si>
  <si>
    <t>Barniz marino opaco</t>
  </si>
  <si>
    <t>MFE06477</t>
  </si>
  <si>
    <t>Barcryl (b.acrilico) revor</t>
  </si>
  <si>
    <t>MFE06484</t>
  </si>
  <si>
    <t>Fijador muros</t>
  </si>
  <si>
    <t>MFE06538</t>
  </si>
  <si>
    <t>Aceite tipo linaza de 2da.</t>
  </si>
  <si>
    <t>MFE06539</t>
  </si>
  <si>
    <t>Aceite linaza impregn.color</t>
  </si>
  <si>
    <t>MFE06540</t>
  </si>
  <si>
    <t>Preservante Xiladecor</t>
  </si>
  <si>
    <t>MFE06541</t>
  </si>
  <si>
    <t>Xilazel incoloro</t>
  </si>
  <si>
    <t>Total MFE</t>
  </si>
  <si>
    <t>MFF</t>
  </si>
  <si>
    <t>Revestimientos continuos</t>
  </si>
  <si>
    <t>MFF00090</t>
  </si>
  <si>
    <t>Marmolina super (ef-2)</t>
  </si>
  <si>
    <t>MFF01087</t>
  </si>
  <si>
    <t>Porotex blanco lata 32 kgs.</t>
  </si>
  <si>
    <t>MFF01100</t>
  </si>
  <si>
    <t>Base para marmolina</t>
  </si>
  <si>
    <t>MFF01652</t>
  </si>
  <si>
    <t>Granolat elastomerico</t>
  </si>
  <si>
    <t>MFF01656</t>
  </si>
  <si>
    <t>Esm./epoxico blanco 2:1</t>
  </si>
  <si>
    <t>MFF01660</t>
  </si>
  <si>
    <t>Esm./poliuretano ac 2 blanc</t>
  </si>
  <si>
    <t>MFF01690</t>
  </si>
  <si>
    <t>Granolat revor tb.300kgs.</t>
  </si>
  <si>
    <t>MFF01691</t>
  </si>
  <si>
    <t>Travertina extra revor tb.</t>
  </si>
  <si>
    <t>MFF01692</t>
  </si>
  <si>
    <t>Travertina polvo revor saco</t>
  </si>
  <si>
    <t>MFF01727</t>
  </si>
  <si>
    <t>Empaste vinilico p/muro b-1</t>
  </si>
  <si>
    <t>MFF01729</t>
  </si>
  <si>
    <t>Revest.textur. blundelina</t>
  </si>
  <si>
    <t>MFF01730</t>
  </si>
  <si>
    <t>Pintura p/traf bco-contrast</t>
  </si>
  <si>
    <t>MFF02216</t>
  </si>
  <si>
    <t>Dyxtelina standard (lata 33</t>
  </si>
  <si>
    <t>MFF02217</t>
  </si>
  <si>
    <t>Dyxtelina super (lata 33kg)</t>
  </si>
  <si>
    <t>MFF02465</t>
  </si>
  <si>
    <t>Cementina kem pro</t>
  </si>
  <si>
    <t>MFF02466</t>
  </si>
  <si>
    <t>Base para martelina</t>
  </si>
  <si>
    <t>MFF04245</t>
  </si>
  <si>
    <t>Travertina std.revor t.300k</t>
  </si>
  <si>
    <t>MFF04296</t>
  </si>
  <si>
    <t>Marmolina (ef-5) (lat=34kg)</t>
  </si>
  <si>
    <t>MFF04769</t>
  </si>
  <si>
    <t>Covertina st bco.  32 kg</t>
  </si>
  <si>
    <t>MFF04903</t>
  </si>
  <si>
    <t>Marmolina p.rodillo(r-1)</t>
  </si>
  <si>
    <t>MFF05117</t>
  </si>
  <si>
    <t>Martelina especial  34 kg</t>
  </si>
  <si>
    <t>MFF05118</t>
  </si>
  <si>
    <t>Granotex ext.graneado 32kg</t>
  </si>
  <si>
    <t>MFF05119</t>
  </si>
  <si>
    <t>Granotex int.graneado 32kg</t>
  </si>
  <si>
    <t>MFF05884</t>
  </si>
  <si>
    <t>Travertina nat.revor t=300</t>
  </si>
  <si>
    <t>MFF05885</t>
  </si>
  <si>
    <t>Revormix revor t=250kgs</t>
  </si>
  <si>
    <t>MFF05886</t>
  </si>
  <si>
    <t>Revortina revor t=250kgs</t>
  </si>
  <si>
    <t>MFF06221</t>
  </si>
  <si>
    <t>Base travertina y g.revor</t>
  </si>
  <si>
    <t>MFF06537</t>
  </si>
  <si>
    <t>MFF06836</t>
  </si>
  <si>
    <t>Marmolina natural ef-10</t>
  </si>
  <si>
    <t>MFF06837</t>
  </si>
  <si>
    <t>Promuro</t>
  </si>
  <si>
    <t>Total MFF</t>
  </si>
  <si>
    <t>MFG</t>
  </si>
  <si>
    <t>Papeles murales</t>
  </si>
  <si>
    <t>MFG00095</t>
  </si>
  <si>
    <t>Papel mural economico #143</t>
  </si>
  <si>
    <t>MFG00096</t>
  </si>
  <si>
    <t>Papel sakora</t>
  </si>
  <si>
    <t>MFG00097</t>
  </si>
  <si>
    <t>Papel mural gravill #1525-1</t>
  </si>
  <si>
    <t>MFG00315</t>
  </si>
  <si>
    <t>Papel oxford phoenix 1,38m</t>
  </si>
  <si>
    <t>MFG01458</t>
  </si>
  <si>
    <t>Linea bell sol canamo</t>
  </si>
  <si>
    <t>MFG01460</t>
  </si>
  <si>
    <t>Linea bell sol corteza</t>
  </si>
  <si>
    <t>MFG01513</t>
  </si>
  <si>
    <t>Linea bell sol elite</t>
  </si>
  <si>
    <t>MFG01527</t>
  </si>
  <si>
    <t>Linea bell sol pin point</t>
  </si>
  <si>
    <t>MFG01545</t>
  </si>
  <si>
    <t>Linea bell sol intime</t>
  </si>
  <si>
    <t>MFG01553</t>
  </si>
  <si>
    <t>Linea bell sol grass cloth</t>
  </si>
  <si>
    <t>MFG01561</t>
  </si>
  <si>
    <t>Linea bell sol panama</t>
  </si>
  <si>
    <t>MFG02485</t>
  </si>
  <si>
    <t>Carpenter vinilia</t>
  </si>
  <si>
    <t>MFG02500</t>
  </si>
  <si>
    <t>Carpenter texturit</t>
  </si>
  <si>
    <t>MFG02507</t>
  </si>
  <si>
    <t>Carpenter bronze</t>
  </si>
  <si>
    <t>MFG02511</t>
  </si>
  <si>
    <t>Carpenter elite vinili</t>
  </si>
  <si>
    <t>MFG02512</t>
  </si>
  <si>
    <t>Murana baño-cocina</t>
  </si>
  <si>
    <t>MFG03205</t>
  </si>
  <si>
    <t>mt2</t>
  </si>
  <si>
    <t>Colowall duplex 140 grs</t>
  </si>
  <si>
    <t>MFG03207</t>
  </si>
  <si>
    <t>Colowall duplex 180 grs</t>
  </si>
  <si>
    <t>MFG03599</t>
  </si>
  <si>
    <t>Papel mural vinilico swc</t>
  </si>
  <si>
    <t>MFG03600</t>
  </si>
  <si>
    <t>Papel mural camisa</t>
  </si>
  <si>
    <t>MFG03601</t>
  </si>
  <si>
    <t>Papel murapol art 904-1</t>
  </si>
  <si>
    <t>MFG04165</t>
  </si>
  <si>
    <t>Vinilo colowall viniwall 24</t>
  </si>
  <si>
    <t>MFG04513</t>
  </si>
  <si>
    <t>Vinilo colowall duruwall 35</t>
  </si>
  <si>
    <t>MFG04548</t>
  </si>
  <si>
    <t>Papel murana carpenter</t>
  </si>
  <si>
    <t>MFG04558</t>
  </si>
  <si>
    <t>Papel cotele phoenix 1,38m</t>
  </si>
  <si>
    <t>MFG04559</t>
  </si>
  <si>
    <t>Papel shantung phoenix 1,38</t>
  </si>
  <si>
    <t>MFG04560</t>
  </si>
  <si>
    <t>Pap josephine phoenix 1,38m</t>
  </si>
  <si>
    <t>MFG04588</t>
  </si>
  <si>
    <t>Carpenter vinilia vinili.</t>
  </si>
  <si>
    <t>MFG04589</t>
  </si>
  <si>
    <t>Carpenter texturit vinil.</t>
  </si>
  <si>
    <t>MFG04590</t>
  </si>
  <si>
    <t>MFG04960</t>
  </si>
  <si>
    <t>Carpenter elite rev.vinili</t>
  </si>
  <si>
    <t>MFG05460</t>
  </si>
  <si>
    <t>Corcho portugues ancho 0.90</t>
  </si>
  <si>
    <t>MFG05522</t>
  </si>
  <si>
    <t>Papel nubble phoenix 1,38m</t>
  </si>
  <si>
    <t>MFG05527</t>
  </si>
  <si>
    <t>Papel brittany phoenix 1,38</t>
  </si>
  <si>
    <t>Total MFG</t>
  </si>
  <si>
    <t>MFH</t>
  </si>
  <si>
    <t>Pastas</t>
  </si>
  <si>
    <t>MFH00003</t>
  </si>
  <si>
    <t>Pasta extra revor tam=300kg</t>
  </si>
  <si>
    <t>MFH00067</t>
  </si>
  <si>
    <t>Pasta muro super f-6 (caja 8 kilos)</t>
  </si>
  <si>
    <t>MFH00092</t>
  </si>
  <si>
    <t>Pasta gravillante f-4</t>
  </si>
  <si>
    <t>MFH00955</t>
  </si>
  <si>
    <t>Pasta muro latex(lata 5 gl)</t>
  </si>
  <si>
    <t>MFH01390</t>
  </si>
  <si>
    <t>Losalin base saco 30kg</t>
  </si>
  <si>
    <t>MFH01676</t>
  </si>
  <si>
    <t>Pasta para junturas</t>
  </si>
  <si>
    <t>MFH01687</t>
  </si>
  <si>
    <t>Murolat revor tambor 300kgs</t>
  </si>
  <si>
    <t>MFH01688</t>
  </si>
  <si>
    <t>Revortex revor lata 32kgs</t>
  </si>
  <si>
    <t>MFH01693</t>
  </si>
  <si>
    <t>Pasta exterior revor lata</t>
  </si>
  <si>
    <t>MFH01728</t>
  </si>
  <si>
    <t>Pasta gravillante</t>
  </si>
  <si>
    <t>MFH02218</t>
  </si>
  <si>
    <t>Dynamuros lata 30kg</t>
  </si>
  <si>
    <t>MFH02246</t>
  </si>
  <si>
    <t>Thomsit mix a</t>
  </si>
  <si>
    <t>MFH02464</t>
  </si>
  <si>
    <t>MFH02468</t>
  </si>
  <si>
    <t>Pasta gravillante lata 32kg</t>
  </si>
  <si>
    <t>MFH02469</t>
  </si>
  <si>
    <t>Plastiestuco</t>
  </si>
  <si>
    <t>MFH02470</t>
  </si>
  <si>
    <t>Pasta p/cielos lata 32kg natural</t>
  </si>
  <si>
    <t>MFH02526</t>
  </si>
  <si>
    <t>Pasta muro f-6 tajamar</t>
  </si>
  <si>
    <t>MFH02527</t>
  </si>
  <si>
    <t>Pasta muro f-15 tajamar</t>
  </si>
  <si>
    <t>MFH02528</t>
  </si>
  <si>
    <t>MFH03619</t>
  </si>
  <si>
    <t>Pasta muro as89n-10</t>
  </si>
  <si>
    <t>MFH03620</t>
  </si>
  <si>
    <t>Pasta especial para epox.</t>
  </si>
  <si>
    <t>MFH03621</t>
  </si>
  <si>
    <t>Pasta texturina as 90-10</t>
  </si>
  <si>
    <t>MFH03624</t>
  </si>
  <si>
    <t>Pasta muro (f-15)lata 30kg</t>
  </si>
  <si>
    <t>MFH03636</t>
  </si>
  <si>
    <t>Pasta isomur (saco 30 kg)</t>
  </si>
  <si>
    <t>MFH03998</t>
  </si>
  <si>
    <t>Pasta exterior pasticem</t>
  </si>
  <si>
    <t>MFH03999</t>
  </si>
  <si>
    <t>Pastalatex"b" pasta muro</t>
  </si>
  <si>
    <t>MFH04086</t>
  </si>
  <si>
    <t>Lat</t>
  </si>
  <si>
    <t>Pasta muro blanca kem pro</t>
  </si>
  <si>
    <t>MFH04087</t>
  </si>
  <si>
    <t>Pasta muro blanca</t>
  </si>
  <si>
    <t>MFH04767</t>
  </si>
  <si>
    <t>Pasta gravill.exter.2001</t>
  </si>
  <si>
    <t>MFH04770</t>
  </si>
  <si>
    <t>Pasta muros cover</t>
  </si>
  <si>
    <t>MFH04771</t>
  </si>
  <si>
    <t>Pasta muros 2001</t>
  </si>
  <si>
    <t>MFH04864</t>
  </si>
  <si>
    <t>Revestimiento muralin</t>
  </si>
  <si>
    <t>MFH04904</t>
  </si>
  <si>
    <t>Pasta exterior (a-1) (caja 8 kilos)</t>
  </si>
  <si>
    <t>MFH05133</t>
  </si>
  <si>
    <t>Pasta mur empaste primavera</t>
  </si>
  <si>
    <t>MFH05134</t>
  </si>
  <si>
    <t>Pasta blanca gasfiter</t>
  </si>
  <si>
    <t>MFH05135</t>
  </si>
  <si>
    <t>Pasta muro tricolor</t>
  </si>
  <si>
    <t>MFH05136</t>
  </si>
  <si>
    <t>MFH05137</t>
  </si>
  <si>
    <t>Pasta para juntas Promat</t>
  </si>
  <si>
    <t>Total MFH</t>
  </si>
  <si>
    <t>MFI</t>
  </si>
  <si>
    <t>Diluyentes</t>
  </si>
  <si>
    <t>MFI00908</t>
  </si>
  <si>
    <t>Solvente limpio plasticote</t>
  </si>
  <si>
    <t>MFI00912</t>
  </si>
  <si>
    <t>Cave acid p/superf.de horm.</t>
  </si>
  <si>
    <t>MFI01696</t>
  </si>
  <si>
    <t>Diluyente epoxico revor</t>
  </si>
  <si>
    <t>MFI01697</t>
  </si>
  <si>
    <t>Diluyente 20-v revor</t>
  </si>
  <si>
    <t>MFI01732</t>
  </si>
  <si>
    <t>Diluyente aguarras mineral</t>
  </si>
  <si>
    <t>MFI01733</t>
  </si>
  <si>
    <t>Diluyente p/pintura</t>
  </si>
  <si>
    <t>MFI01734</t>
  </si>
  <si>
    <t>Diluyente p/pintura trafico</t>
  </si>
  <si>
    <t>MFI02075</t>
  </si>
  <si>
    <t>Detergente wx concentrado 310</t>
  </si>
  <si>
    <t>MFI04084</t>
  </si>
  <si>
    <t>Aguarras mineral</t>
  </si>
  <si>
    <t>MFI05054</t>
  </si>
  <si>
    <t>Acido muriatico</t>
  </si>
  <si>
    <t>MFI05056</t>
  </si>
  <si>
    <t>Detergente aruko concentrad</t>
  </si>
  <si>
    <t>MFI06485</t>
  </si>
  <si>
    <t>Taxite (removedor)</t>
  </si>
  <si>
    <t>MFI06532</t>
  </si>
  <si>
    <t>MFI06675</t>
  </si>
  <si>
    <t>MFI06721</t>
  </si>
  <si>
    <t>Total MFI</t>
  </si>
  <si>
    <t>MFJ</t>
  </si>
  <si>
    <t>Lacas y selladores</t>
  </si>
  <si>
    <t>MFJ04088</t>
  </si>
  <si>
    <t>Rexpar con filtro uv</t>
  </si>
  <si>
    <t>MFJ04089</t>
  </si>
  <si>
    <t>Impregnante biocida wood-co</t>
  </si>
  <si>
    <t>MFJ04099</t>
  </si>
  <si>
    <t>Goma laca limon andina</t>
  </si>
  <si>
    <t>MFJ04881</t>
  </si>
  <si>
    <t>Sellador piroxilina tricola</t>
  </si>
  <si>
    <t>MFJ04882</t>
  </si>
  <si>
    <t>Laca piroxilina extra</t>
  </si>
  <si>
    <t>MFJ05539</t>
  </si>
  <si>
    <t>Sellador p/muros y ladrillo</t>
  </si>
  <si>
    <t>MFJ06343</t>
  </si>
  <si>
    <t>Imprimante sellador acud o acrilico</t>
  </si>
  <si>
    <t>MFJ06344</t>
  </si>
  <si>
    <t>Thomsit imprimador</t>
  </si>
  <si>
    <t>Total MFJ</t>
  </si>
  <si>
    <t>MFK</t>
  </si>
  <si>
    <t>Anilinas y extractos</t>
  </si>
  <si>
    <t>MFK04093</t>
  </si>
  <si>
    <t>Extracto al agua 100gr</t>
  </si>
  <si>
    <t>Total MFK</t>
  </si>
  <si>
    <t>MFL</t>
  </si>
  <si>
    <t>Tierras</t>
  </si>
  <si>
    <t>MFL02822</t>
  </si>
  <si>
    <t>Tierra color roja de 1era.</t>
  </si>
  <si>
    <t>MFL02836</t>
  </si>
  <si>
    <t>Tierra color amarilla #143</t>
  </si>
  <si>
    <t>MFL02837</t>
  </si>
  <si>
    <t>Tierra color rojo ox de hie</t>
  </si>
  <si>
    <t>MFL04095</t>
  </si>
  <si>
    <t>Tierra color roja nac 100gr</t>
  </si>
  <si>
    <t>MFL04472</t>
  </si>
  <si>
    <t>Tierra color rojo #70</t>
  </si>
  <si>
    <t>MFL04473</t>
  </si>
  <si>
    <t>Tierra color amarillo #143</t>
  </si>
  <si>
    <t>MFL04474</t>
  </si>
  <si>
    <t>Tierra color rojo # 63</t>
  </si>
  <si>
    <t>MFL05135</t>
  </si>
  <si>
    <t>Tierra faraon verde # 919</t>
  </si>
  <si>
    <t>MFL05136</t>
  </si>
  <si>
    <t>Tierra faraon negro humo</t>
  </si>
  <si>
    <t>MFL05137</t>
  </si>
  <si>
    <t>Tierra faraon azul # 910</t>
  </si>
  <si>
    <t>MFL05138</t>
  </si>
  <si>
    <t>Tiza blanca primavera # 41</t>
  </si>
  <si>
    <t>MFL05139</t>
  </si>
  <si>
    <t>MFL05140</t>
  </si>
  <si>
    <t>Tierra faraon rojo liviano</t>
  </si>
  <si>
    <t>MFL06724</t>
  </si>
  <si>
    <t>Tierra color rojo imp.</t>
  </si>
  <si>
    <t>MFL06725</t>
  </si>
  <si>
    <t>Tierra color amarillo imp.</t>
  </si>
  <si>
    <t>Total MFL</t>
  </si>
  <si>
    <t>MFM</t>
  </si>
  <si>
    <t>Pinturas para piscinas</t>
  </si>
  <si>
    <t>MFM01726</t>
  </si>
  <si>
    <t>Pintura p/piscina bs-3</t>
  </si>
  <si>
    <t>MFM02002</t>
  </si>
  <si>
    <t>Pintura piscina plastikote 33</t>
  </si>
  <si>
    <t>MFM04074</t>
  </si>
  <si>
    <t>Pintura piscina sherwin wil</t>
  </si>
  <si>
    <t>MFM04187</t>
  </si>
  <si>
    <t>Pintura p/piscina as 30p</t>
  </si>
  <si>
    <t>MFM04775</t>
  </si>
  <si>
    <t>Pintura piscina iris</t>
  </si>
  <si>
    <t>Total MFM</t>
  </si>
  <si>
    <t>MFO</t>
  </si>
  <si>
    <t>Pintura para trafico</t>
  </si>
  <si>
    <t>MFO01529</t>
  </si>
  <si>
    <t>Pintura trafico reflect.</t>
  </si>
  <si>
    <t>MFO01723</t>
  </si>
  <si>
    <t>Pint.traf.reflect.c/perla</t>
  </si>
  <si>
    <t>MFO02366</t>
  </si>
  <si>
    <t>Sikaproof cl (tambor x 180)</t>
  </si>
  <si>
    <t>MFO04775</t>
  </si>
  <si>
    <t>Tin</t>
  </si>
  <si>
    <t>Sikafloor Pro Seal (15kg)</t>
  </si>
  <si>
    <t>MFO04776</t>
  </si>
  <si>
    <t>Pintura trafico constrast.</t>
  </si>
  <si>
    <t>MFO04777</t>
  </si>
  <si>
    <t>Sikafloor 82 epocem (juego x 22)</t>
  </si>
  <si>
    <t>MFO04778</t>
  </si>
  <si>
    <t>Sikafloor 156  (juegox10)</t>
  </si>
  <si>
    <t>MFO04779</t>
  </si>
  <si>
    <t>Sikafloor 155w  (juegox10)</t>
  </si>
  <si>
    <t>MFO04780</t>
  </si>
  <si>
    <t>Sikafloor 261 ral 1000 (juegox25)</t>
  </si>
  <si>
    <t>MFO04781</t>
  </si>
  <si>
    <t>Sikafloor 261 ral 1001  (juegox25)</t>
  </si>
  <si>
    <t>MFO04782</t>
  </si>
  <si>
    <t>Sikafloor 261 ral 1002 (juegox25)</t>
  </si>
  <si>
    <t>MFO04783</t>
  </si>
  <si>
    <t>Sikafloor 261 ral 1003  (juegox25)</t>
  </si>
  <si>
    <t>MFO04784</t>
  </si>
  <si>
    <t>Sikafloor 261 ral 1011  (juegox25)</t>
  </si>
  <si>
    <t>MFO04785</t>
  </si>
  <si>
    <t>Sikafloor 261 ral 1012  (juegox25)</t>
  </si>
  <si>
    <t>MFO04786</t>
  </si>
  <si>
    <t>Sikafloor 261 ral 1013  (juegox25)</t>
  </si>
  <si>
    <t>MFO04787</t>
  </si>
  <si>
    <t>Sikafloor 261 ral 1014  (juegox25)</t>
  </si>
  <si>
    <t>MFO04788</t>
  </si>
  <si>
    <t>Sikafloor 261 ral 1018  (juegox25)</t>
  </si>
  <si>
    <t>MFO04789</t>
  </si>
  <si>
    <t>Sikafloor 261 ral 1019  (juegox25)</t>
  </si>
  <si>
    <t>MFO04790</t>
  </si>
  <si>
    <t>Sikafloor 261 ral 1020  (juegox25)</t>
  </si>
  <si>
    <t>MFO04791</t>
  </si>
  <si>
    <t>Sikafloor 261 ral 2000  (juegox25)</t>
  </si>
  <si>
    <t>MFO04792</t>
  </si>
  <si>
    <t>Sikafloor 261 ral 2001  (juegox25)</t>
  </si>
  <si>
    <t>MFO04793</t>
  </si>
  <si>
    <t>Sikafloor 261 ral 2012 (juegox25)</t>
  </si>
  <si>
    <t>MFO04794</t>
  </si>
  <si>
    <t>Sikafloor 261 ral 3000  (juegox25)</t>
  </si>
  <si>
    <t>MFO04795</t>
  </si>
  <si>
    <t>Sikafloor 261 ral 3009  (juegox25)</t>
  </si>
  <si>
    <t>MFO04796</t>
  </si>
  <si>
    <t>Sikafloor 261 ral 3013  (juegox25)</t>
  </si>
  <si>
    <t>MFO04797</t>
  </si>
  <si>
    <t>Sikafloor 261 ral 3020  (juegox25)</t>
  </si>
  <si>
    <t>MFO04798</t>
  </si>
  <si>
    <t>Sikafloor 261 ral 4001  (juegox25)</t>
  </si>
  <si>
    <t>MFO04799</t>
  </si>
  <si>
    <t>Sikafloor 261 ral 5000  (juegox25)</t>
  </si>
  <si>
    <t>MFO04800</t>
  </si>
  <si>
    <t>Sikafloor 261 ral  5009  (juegox25)</t>
  </si>
  <si>
    <t>MFO04801</t>
  </si>
  <si>
    <t>Sikafloor 261 ral 5010  (juegox 25)</t>
  </si>
  <si>
    <t>MFO04802</t>
  </si>
  <si>
    <t>Sikafloor 261 ral 5012   (juegox25)</t>
  </si>
  <si>
    <t>MFO04803</t>
  </si>
  <si>
    <t>Sikafloor 261 ral 5018  (juegox25)</t>
  </si>
  <si>
    <t>MFO04804</t>
  </si>
  <si>
    <t>Sikafloor 261 ral 5024  (juegox25)</t>
  </si>
  <si>
    <t>MFO04805</t>
  </si>
  <si>
    <t>Sikafloor 261 ral 6002   (juegox25)</t>
  </si>
  <si>
    <t>MFO04806</t>
  </si>
  <si>
    <t>Sikafloor 261 ral 6016  (juegox25)</t>
  </si>
  <si>
    <t>MFO04807</t>
  </si>
  <si>
    <t>Sikafloor 261 ral 6019  (juegox25)</t>
  </si>
  <si>
    <t>MFO04808</t>
  </si>
  <si>
    <t>Sikafloor 261 ral 6034  (juegox25)</t>
  </si>
  <si>
    <t>MFO04809</t>
  </si>
  <si>
    <t>Sikafloor 261 ral 7000  (juegox25)</t>
  </si>
  <si>
    <t>MFO04810</t>
  </si>
  <si>
    <t>Sikafloor 261 ral 7001  (juegox25)</t>
  </si>
  <si>
    <t>MFO04811</t>
  </si>
  <si>
    <t>Sikafloor 261 ral 7031  (juegox25)</t>
  </si>
  <si>
    <t>MFO04812</t>
  </si>
  <si>
    <t>Sikafloor 261 ral 7032  (juegox25)</t>
  </si>
  <si>
    <t>MFO04813</t>
  </si>
  <si>
    <t>Sikafloor 261 ral 7037  (juegox25)</t>
  </si>
  <si>
    <t>MFO04814</t>
  </si>
  <si>
    <t>Sikafloor 261 ral 7040 (juegox25)</t>
  </si>
  <si>
    <t>MFO04815</t>
  </si>
  <si>
    <t>Sikafloor 261 ral 7047  (juegox25)</t>
  </si>
  <si>
    <t>MFO04816</t>
  </si>
  <si>
    <t>Sikafloor 261 ral 8004  (juegox25)</t>
  </si>
  <si>
    <t>MFO04817</t>
  </si>
  <si>
    <t>Sikafloor 261 ral 9001  (juegox25)</t>
  </si>
  <si>
    <t>MFO04818</t>
  </si>
  <si>
    <t>Sikafloor 261 ral 9002   (juegox25)</t>
  </si>
  <si>
    <t>MFO04819</t>
  </si>
  <si>
    <t>Gal</t>
  </si>
  <si>
    <t>ConcretSeal</t>
  </si>
  <si>
    <t>MFO04820</t>
  </si>
  <si>
    <t>Lapidolith</t>
  </si>
  <si>
    <t>Total MFO</t>
  </si>
  <si>
    <t>MFP</t>
  </si>
  <si>
    <t>MFP00950</t>
  </si>
  <si>
    <t>Pint.intumescente stofire</t>
  </si>
  <si>
    <t>MFP01342</t>
  </si>
  <si>
    <t>Pintura plastikote 101 gr. a col.pas. bc</t>
  </si>
  <si>
    <t>MFP01391</t>
  </si>
  <si>
    <t>Pint.losalin cielo esp(30k)</t>
  </si>
  <si>
    <t>MFP01392</t>
  </si>
  <si>
    <t>Losalin muro granulad grues</t>
  </si>
  <si>
    <t>MFP01393</t>
  </si>
  <si>
    <t>Vitrificante piedra</t>
  </si>
  <si>
    <t>MFP01394</t>
  </si>
  <si>
    <t>Algifol</t>
  </si>
  <si>
    <t>MFP01395</t>
  </si>
  <si>
    <t>Concret seal</t>
  </si>
  <si>
    <t>MFP01537</t>
  </si>
  <si>
    <t>Pintura anticondensante</t>
  </si>
  <si>
    <t>MFP01655</t>
  </si>
  <si>
    <t>Pintura para flexit</t>
  </si>
  <si>
    <t>MFP01674</t>
  </si>
  <si>
    <t>Barniz para parquet</t>
  </si>
  <si>
    <t>MFP01705</t>
  </si>
  <si>
    <t>Convertid. de oxido movilox</t>
  </si>
  <si>
    <t>MFP01710</t>
  </si>
  <si>
    <t>Removedor termitator</t>
  </si>
  <si>
    <t>MFP01713</t>
  </si>
  <si>
    <t>Blunkote-resist calor</t>
  </si>
  <si>
    <t>MFP01720</t>
  </si>
  <si>
    <t>Barniz marino opaco colores</t>
  </si>
  <si>
    <t>MFP02000</t>
  </si>
  <si>
    <t>Pintura fungicida-bacterici bfb#100 bc</t>
  </si>
  <si>
    <t>MFP02005</t>
  </si>
  <si>
    <t>Pintura anticonden 0.5mm</t>
  </si>
  <si>
    <t>MFP02076</t>
  </si>
  <si>
    <t>Pinura plastikote 101 gr. b col. pastele</t>
  </si>
  <si>
    <t>MFP02448</t>
  </si>
  <si>
    <t>Resipol 121</t>
  </si>
  <si>
    <t>MFP02482</t>
  </si>
  <si>
    <t>Aruko-mata hongos para made</t>
  </si>
  <si>
    <t>MFP02488</t>
  </si>
  <si>
    <t>MFP02489</t>
  </si>
  <si>
    <t>Imprimante fijador de cal</t>
  </si>
  <si>
    <t>MFP02490</t>
  </si>
  <si>
    <t>Imprimante ladrillo</t>
  </si>
  <si>
    <t>MFP02491</t>
  </si>
  <si>
    <t>Imprimante hidrorrepelente const.</t>
  </si>
  <si>
    <t>MFP02948</t>
  </si>
  <si>
    <t>lts</t>
  </si>
  <si>
    <t>Disolventes ft-5(stofire)</t>
  </si>
  <si>
    <t>MFP03090</t>
  </si>
  <si>
    <t>Removedor pintu(despintol)</t>
  </si>
  <si>
    <t>MFP03120</t>
  </si>
  <si>
    <t>Ignifugo para maderas-anf-2740</t>
  </si>
  <si>
    <t>MFP03767</t>
  </si>
  <si>
    <t>Pintura sellante de cal</t>
  </si>
  <si>
    <t>MFP04080</t>
  </si>
  <si>
    <t>Secante andina (con envase)</t>
  </si>
  <si>
    <t>MFP04714</t>
  </si>
  <si>
    <t>Pintura techocryl para pizarra</t>
  </si>
  <si>
    <t>MFP06223</t>
  </si>
  <si>
    <t>Removedor pinturas revor</t>
  </si>
  <si>
    <t>MFP06788</t>
  </si>
  <si>
    <t>Losalin muro granulado fino</t>
  </si>
  <si>
    <t>MFP06794</t>
  </si>
  <si>
    <t>Losalin muro grano azucar</t>
  </si>
  <si>
    <t>MFP06795</t>
  </si>
  <si>
    <t>Merulex incoloro (caja 4x3)</t>
  </si>
  <si>
    <t>MFP06796</t>
  </si>
  <si>
    <t>Sellomur  (tarrox1kg)</t>
  </si>
  <si>
    <t>MFP06797</t>
  </si>
  <si>
    <t>Sikaguard-63cl   limon  (juegox30)</t>
  </si>
  <si>
    <t>MFP06798</t>
  </si>
  <si>
    <t>Sikaguard-63 cl habano  (juegox30)</t>
  </si>
  <si>
    <t>MFP06799</t>
  </si>
  <si>
    <t>Sikaguard-65   (juegox25)</t>
  </si>
  <si>
    <t>MFP06800</t>
  </si>
  <si>
    <t>Sikaguard 550w ral 1001 (tinetax25)</t>
  </si>
  <si>
    <t>MFP06801</t>
  </si>
  <si>
    <t>Sikaguard 550 w ral 1013 (tinetax25)</t>
  </si>
  <si>
    <t>MFP06802</t>
  </si>
  <si>
    <t>Sikaguard 550 w ral 1014 y 1015 (tin.x25</t>
  </si>
  <si>
    <t>MFP06803</t>
  </si>
  <si>
    <t>Sikaguard 550w ral 3012 y 3013(tinax25)</t>
  </si>
  <si>
    <t>MFP06804</t>
  </si>
  <si>
    <t>Sikaguard 500 w ral 3015,5024,6004 (tx25</t>
  </si>
  <si>
    <t>MFP06805</t>
  </si>
  <si>
    <t>Sikaguard 550 w ral 6011 (tinetax25)</t>
  </si>
  <si>
    <t>MFP06806</t>
  </si>
  <si>
    <t>Sikaguard 550w ral 7032 (tinetax25)</t>
  </si>
  <si>
    <t>MFP06807</t>
  </si>
  <si>
    <t>Sikaguard 550 w ral 9003 (tinetax25)</t>
  </si>
  <si>
    <t>MFP06808</t>
  </si>
  <si>
    <t>Sikaguard 550 w ral 9016 (tinetax25)</t>
  </si>
  <si>
    <t>MFP06809</t>
  </si>
  <si>
    <t>Sikaguard 550 w ral 1001 (galonx5)</t>
  </si>
  <si>
    <t>MFP06810</t>
  </si>
  <si>
    <t>Sikaguard 550w ral 1013  (galonx5)</t>
  </si>
  <si>
    <t>MFP06811</t>
  </si>
  <si>
    <t>Sikaguard 550 w ral 1014 (galonx5)</t>
  </si>
  <si>
    <t>MFP06812</t>
  </si>
  <si>
    <t>Sikaguard 550 w ral 1015 (galonx5)</t>
  </si>
  <si>
    <t>MFP06813</t>
  </si>
  <si>
    <t>Sikaguard 550 w ral 3012 (galonx5)</t>
  </si>
  <si>
    <t>MFP06814</t>
  </si>
  <si>
    <t>Sikaguard 550 w ral 3013 (galonx5)</t>
  </si>
  <si>
    <t>MFP06815</t>
  </si>
  <si>
    <t>Sikaguard 550 w ral 3015  (galonx5)</t>
  </si>
  <si>
    <t>MFP06816</t>
  </si>
  <si>
    <t>Sikaguard 550 w ral 6004 (galonx5)</t>
  </si>
  <si>
    <t>MFP06817</t>
  </si>
  <si>
    <t>Sikaguard 550 w ral 6011 (galonx5)</t>
  </si>
  <si>
    <t>MFP06818</t>
  </si>
  <si>
    <t>Sikaguard 550 w ral 9001  (galonx5)</t>
  </si>
  <si>
    <t>MFP06819</t>
  </si>
  <si>
    <t>Sikaguard 550w ral 9002  (galonx5)</t>
  </si>
  <si>
    <t>MFP06820</t>
  </si>
  <si>
    <t>Sikaguard 550 w ral 9016 (galonx5)</t>
  </si>
  <si>
    <t>MFP06821</t>
  </si>
  <si>
    <t>Sikafloor 325 ral 7032 (juegox25)</t>
  </si>
  <si>
    <t>MFP06822</t>
  </si>
  <si>
    <t>Sikafloor 2430 CL</t>
  </si>
  <si>
    <t>Total MFP</t>
  </si>
  <si>
    <t>MFQ</t>
  </si>
  <si>
    <t>Pintura para techos</t>
  </si>
  <si>
    <t>MFQ01718</t>
  </si>
  <si>
    <t>Pintura p/pizarron n y v</t>
  </si>
  <si>
    <t>MFQ03037</t>
  </si>
  <si>
    <t>Pintura p/techo as 58-rojo ox</t>
  </si>
  <si>
    <t>MFQ03038</t>
  </si>
  <si>
    <t>Pintura asbest cem.as 87 bco</t>
  </si>
  <si>
    <t>MFQ03285</t>
  </si>
  <si>
    <t>Galvite para techo blanco</t>
  </si>
  <si>
    <t>MFQ03286</t>
  </si>
  <si>
    <t>Galvite p/techo azul</t>
  </si>
  <si>
    <t>Total MFQ</t>
  </si>
  <si>
    <t>MFR</t>
  </si>
  <si>
    <t>Accesorios</t>
  </si>
  <si>
    <t>MFR00920</t>
  </si>
  <si>
    <t>Cave brocha para aplic. 6"</t>
  </si>
  <si>
    <t>MFR00924</t>
  </si>
  <si>
    <t>Cave brocha para aplic. 4"</t>
  </si>
  <si>
    <t>MFR00925</t>
  </si>
  <si>
    <t>Revolvedor p/mezclado prod.</t>
  </si>
  <si>
    <t>MFR02939</t>
  </si>
  <si>
    <t>dia</t>
  </si>
  <si>
    <t>Compresor radial de alto rend.</t>
  </si>
  <si>
    <t>MFR02940</t>
  </si>
  <si>
    <t>Pistola pintar alto rend.</t>
  </si>
  <si>
    <t>MFR02942</t>
  </si>
  <si>
    <t>Equipo de pintura completo</t>
  </si>
  <si>
    <t>MFR02946</t>
  </si>
  <si>
    <t>Equipo de pintura texturado</t>
  </si>
  <si>
    <t>MFR02947</t>
  </si>
  <si>
    <t>Equipo de 250mts2 hrs.pintura</t>
  </si>
  <si>
    <t>MFR03727</t>
  </si>
  <si>
    <t>Brocha 1/2x4</t>
  </si>
  <si>
    <t>MFR04097</t>
  </si>
  <si>
    <t>Acuacrill (pintura techo al agua)</t>
  </si>
  <si>
    <t>MFR04999</t>
  </si>
  <si>
    <t>Aruko-antifuego para madera</t>
  </si>
  <si>
    <t>MFR05000</t>
  </si>
  <si>
    <t>MFR05816</t>
  </si>
  <si>
    <t>Brocha 5x5/8" de cerda</t>
  </si>
  <si>
    <t>MFR05817</t>
  </si>
  <si>
    <t>Brocha 5x5/8" tampico</t>
  </si>
  <si>
    <t>MFR06533</t>
  </si>
  <si>
    <t>Aruko cup protector maderas</t>
  </si>
  <si>
    <t>MFR06839</t>
  </si>
  <si>
    <t>Rodillo chiporro 24 cms.</t>
  </si>
  <si>
    <t>MFR06840</t>
  </si>
  <si>
    <t>Rodillo chiporro  9 cms.</t>
  </si>
  <si>
    <t>MFR06841</t>
  </si>
  <si>
    <t>Repuesto rodill chip.18cms.</t>
  </si>
  <si>
    <t>MFR06842</t>
  </si>
  <si>
    <t>Repuesto rodill chip.12cms.</t>
  </si>
  <si>
    <t>MFR06843</t>
  </si>
  <si>
    <t>Brocha 5/8 x 1"</t>
  </si>
  <si>
    <t>Total MFR</t>
  </si>
  <si>
    <t>MFS</t>
  </si>
  <si>
    <t>Pintura resistente al fuego</t>
  </si>
  <si>
    <t>MFS02473</t>
  </si>
  <si>
    <t>MFS02484</t>
  </si>
  <si>
    <t>Barniz ignifugo clorado</t>
  </si>
  <si>
    <t>MFS03557</t>
  </si>
  <si>
    <t>Stofire f-15</t>
  </si>
  <si>
    <t>MFS03558</t>
  </si>
  <si>
    <t>Intumescente AC Chilcorrofin</t>
  </si>
  <si>
    <t>Total MFS</t>
  </si>
  <si>
    <t>Total MF</t>
  </si>
  <si>
    <t>MG</t>
  </si>
  <si>
    <t>Revestimientos</t>
  </si>
  <si>
    <t>MGA</t>
  </si>
  <si>
    <t>Muros</t>
  </si>
  <si>
    <t>MGA00012</t>
  </si>
  <si>
    <t>Ench.artesan.cauquenes 5x28</t>
  </si>
  <si>
    <t>MGA00013</t>
  </si>
  <si>
    <t>Plancha Northway 150mmx6mm x 3,66m.</t>
  </si>
  <si>
    <t>MGA00014</t>
  </si>
  <si>
    <t>Plancha Northway 150mmx8mmx3,66m.</t>
  </si>
  <si>
    <t>MGA00193</t>
  </si>
  <si>
    <t>Ceramica muro 20x30 cm Cordillera Bco.</t>
  </si>
  <si>
    <t>MGA00212</t>
  </si>
  <si>
    <t>Ceramica muro brasil 15x15</t>
  </si>
  <si>
    <t>MGA00213</t>
  </si>
  <si>
    <t>Ceramica 25x35 lisa blanco</t>
  </si>
  <si>
    <t>MGA00336</t>
  </si>
  <si>
    <t>Enchape lircay 7x25</t>
  </si>
  <si>
    <t>MGA00373</t>
  </si>
  <si>
    <t>Internit gris 5,0 mm</t>
  </si>
  <si>
    <t>MGA00374</t>
  </si>
  <si>
    <t>Piedra petromur</t>
  </si>
  <si>
    <t>MGA00375</t>
  </si>
  <si>
    <t>Porcelanato Dur muso brillante 30x60</t>
  </si>
  <si>
    <t>MGA00376</t>
  </si>
  <si>
    <t>Porcelanato esmaltado mate 30x60</t>
  </si>
  <si>
    <t>MGA00377</t>
  </si>
  <si>
    <t>Listel porcelanato Brescia 4x24</t>
  </si>
  <si>
    <t>MGA00378</t>
  </si>
  <si>
    <t>Porcelanato aqua bone 30x60</t>
  </si>
  <si>
    <t>MGA00568</t>
  </si>
  <si>
    <t>Esquinero ceramico 7x25</t>
  </si>
  <si>
    <t>MGA00569</t>
  </si>
  <si>
    <t>Panel PIT Perforado 0,5mm</t>
  </si>
  <si>
    <t>MGA00797</t>
  </si>
  <si>
    <t>Panel n-10 formac za 0,4</t>
  </si>
  <si>
    <t>MGA00800</t>
  </si>
  <si>
    <t>Formapanel prepint 0,5mm</t>
  </si>
  <si>
    <t>MGA00807</t>
  </si>
  <si>
    <t>Panel n-10 formac pp. 0,5</t>
  </si>
  <si>
    <t>MGA00834</t>
  </si>
  <si>
    <t>Superboard hd4mm</t>
  </si>
  <si>
    <t>MGA00835</t>
  </si>
  <si>
    <t>M2</t>
  </si>
  <si>
    <t>Porcelanato 30x60 cordillera rustico natural</t>
  </si>
  <si>
    <t>MGA00896</t>
  </si>
  <si>
    <t>Colordek 400 0.4 prepint.</t>
  </si>
  <si>
    <t>MGA01783</t>
  </si>
  <si>
    <t>Colordek 500 0.4 prepint.</t>
  </si>
  <si>
    <t>MGA01784</t>
  </si>
  <si>
    <t>Colordek 250 0.4 prepint.</t>
  </si>
  <si>
    <t>MGA01817</t>
  </si>
  <si>
    <t>Ench.prin.osorno 15x7.1x2.5</t>
  </si>
  <si>
    <t>MGA02068</t>
  </si>
  <si>
    <t>Ceramica muro brasil 6,5x20</t>
  </si>
  <si>
    <t>MGA02265</t>
  </si>
  <si>
    <t>Revestimiento vini s=2500</t>
  </si>
  <si>
    <t>MGA02297</t>
  </si>
  <si>
    <t>Muro cordille 20x20 white l</t>
  </si>
  <si>
    <t>MGA02300</t>
  </si>
  <si>
    <t>Cord.20x20 rose fume light</t>
  </si>
  <si>
    <t>MGA02301</t>
  </si>
  <si>
    <t>Muro cordille 20x20 garza l</t>
  </si>
  <si>
    <t>MGA02317</t>
  </si>
  <si>
    <t>Ceramica muro brasil 20x30</t>
  </si>
  <si>
    <t>MGA02318</t>
  </si>
  <si>
    <t>Cerámica Rectificada blanca 30x60</t>
  </si>
  <si>
    <t>MGA02534</t>
  </si>
  <si>
    <t>Panel pv6 p.p. e=0.6 mm</t>
  </si>
  <si>
    <t>MGA02908</t>
  </si>
  <si>
    <t>Formapanel zincalum 0,4mm</t>
  </si>
  <si>
    <t>MGA03155</t>
  </si>
  <si>
    <t>Panel b2 prepintado 0,5mm</t>
  </si>
  <si>
    <t>MGA03156</t>
  </si>
  <si>
    <t>Panel pv4 prepintado 0.5mm</t>
  </si>
  <si>
    <t>MGA03157</t>
  </si>
  <si>
    <t>Panel pv4 zincalum 0,4mm</t>
  </si>
  <si>
    <t>MGA03158</t>
  </si>
  <si>
    <t>Panel pv4 prepintado 0.4mm</t>
  </si>
  <si>
    <t>MGA03283</t>
  </si>
  <si>
    <t>Tinglado americano 5mm</t>
  </si>
  <si>
    <t>MGA03284</t>
  </si>
  <si>
    <t>Tinglado americano 8mm</t>
  </si>
  <si>
    <t>MGA03595</t>
  </si>
  <si>
    <t>Muro cordille 20x20 bone l</t>
  </si>
  <si>
    <t>MGA03679</t>
  </si>
  <si>
    <t>Ceramica muro brasil 15x20</t>
  </si>
  <si>
    <t>MGA03914</t>
  </si>
  <si>
    <t>Marmol napoleon iberico 40 x 40 x 2</t>
  </si>
  <si>
    <t>MGA04369</t>
  </si>
  <si>
    <t>Ceramica muro brasil 20x20</t>
  </si>
  <si>
    <t>MGA04370</t>
  </si>
  <si>
    <t>Ceramica muro Nieve 20x25</t>
  </si>
  <si>
    <t>MGA04371</t>
  </si>
  <si>
    <t>Cerámica Mosaico</t>
  </si>
  <si>
    <t>MGA04437</t>
  </si>
  <si>
    <t>Panel Promatec H e=15mm</t>
  </si>
  <si>
    <t>MGA04438</t>
  </si>
  <si>
    <t>Panel Promatec H, e=20mm</t>
  </si>
  <si>
    <t>MGA04439</t>
  </si>
  <si>
    <t>Carpenter classic</t>
  </si>
  <si>
    <t>MGA04662</t>
  </si>
  <si>
    <t>Enchape titan 29x7</t>
  </si>
  <si>
    <t>MGA04663</t>
  </si>
  <si>
    <t>Enchape standard 24x7</t>
  </si>
  <si>
    <t>MGA04664</t>
  </si>
  <si>
    <t>Ench.especial 27x5,5x2,5</t>
  </si>
  <si>
    <t>MGA04961</t>
  </si>
  <si>
    <t>MGA05519</t>
  </si>
  <si>
    <t>Enchape 7x25</t>
  </si>
  <si>
    <t>MGA05557</t>
  </si>
  <si>
    <t>Murana bano-cocina</t>
  </si>
  <si>
    <t>MGA05680</t>
  </si>
  <si>
    <t>Marmol crema marfil 40 x 40 x 2</t>
  </si>
  <si>
    <t>MGA05681</t>
  </si>
  <si>
    <t>Marmol crema marfil 30,5 x 30,5 x 1</t>
  </si>
  <si>
    <t>MGA05682</t>
  </si>
  <si>
    <t>Marmol crema marfil  plancha</t>
  </si>
  <si>
    <t>MGA05684</t>
  </si>
  <si>
    <t>Marmol crema marfil vanitorio a: 55cm</t>
  </si>
  <si>
    <t>MGA05890</t>
  </si>
  <si>
    <t>Panel pv4-50(1000)prepin.0.4</t>
  </si>
  <si>
    <t>MGA05891</t>
  </si>
  <si>
    <t>Panel pv4-50(1000)zincal.0.4</t>
  </si>
  <si>
    <t>MGA05903</t>
  </si>
  <si>
    <t>Panel pv4-50(1000)prepin.0.5</t>
  </si>
  <si>
    <t>MGA05904</t>
  </si>
  <si>
    <t>Panel r10 prepintado 0.5mm</t>
  </si>
  <si>
    <t>MGA05905</t>
  </si>
  <si>
    <t>Panel r12 prepintado 0.5mm</t>
  </si>
  <si>
    <t>MGA05906</t>
  </si>
  <si>
    <t>Panel r18 prepintado 0.5mm</t>
  </si>
  <si>
    <t>MGA05910</t>
  </si>
  <si>
    <t>Panel b2(450)prepintado 0.5</t>
  </si>
  <si>
    <t>MGA05916</t>
  </si>
  <si>
    <t>Linea muros 20x20</t>
  </si>
  <si>
    <t>MGA05917</t>
  </si>
  <si>
    <t>Linea muros 20x33</t>
  </si>
  <si>
    <t>MGA05918</t>
  </si>
  <si>
    <t>Linea muros 25x33</t>
  </si>
  <si>
    <t>MGA05920</t>
  </si>
  <si>
    <t>Linea muros 25x40</t>
  </si>
  <si>
    <t>MGA06155</t>
  </si>
  <si>
    <t>Muro ceram.cordillera 20x20</t>
  </si>
  <si>
    <t>MGA06363</t>
  </si>
  <si>
    <t>Pl.lisa asbesto cem s/p 3,5</t>
  </si>
  <si>
    <t>MGA06364</t>
  </si>
  <si>
    <t>Pl.lisa asbesto cem s/p 4,0</t>
  </si>
  <si>
    <t>MGA06365</t>
  </si>
  <si>
    <t>Pl.lisa asbesto cem s/p 6,0</t>
  </si>
  <si>
    <t>MGA06398</t>
  </si>
  <si>
    <t>Pl.lisa asbesto cem s/p 8,0</t>
  </si>
  <si>
    <t>MGA06399</t>
  </si>
  <si>
    <t>Tejuela Fibrocemento panel</t>
  </si>
  <si>
    <t>MGA06400</t>
  </si>
  <si>
    <t>Plancha Eterplac 10mm</t>
  </si>
  <si>
    <t>MGA06401</t>
  </si>
  <si>
    <t>Fibrocemento Ecotec 16mm de 455x3030mm</t>
  </si>
  <si>
    <t>MGA06402</t>
  </si>
  <si>
    <t>Plancha Eterplac 15mm</t>
  </si>
  <si>
    <t>MGA06425</t>
  </si>
  <si>
    <t>Panel r21</t>
  </si>
  <si>
    <t>MGA06426</t>
  </si>
  <si>
    <t>Panel R26 instapanel</t>
  </si>
  <si>
    <t>MGA06428</t>
  </si>
  <si>
    <t>Terciado decor. enc.  3,7mm</t>
  </si>
  <si>
    <t>MGA06429</t>
  </si>
  <si>
    <t>Terciado decor. ling. 3,7mm</t>
  </si>
  <si>
    <t>MGA06430</t>
  </si>
  <si>
    <t>Terciado decor. alerc.3,7mm</t>
  </si>
  <si>
    <t>MGA06433</t>
  </si>
  <si>
    <t>Terciado decor. eucal.3,7mm</t>
  </si>
  <si>
    <t>MGA06434</t>
  </si>
  <si>
    <t>Chapas alerce 185x360 nac.</t>
  </si>
  <si>
    <t>MGA06435</t>
  </si>
  <si>
    <t>Chapas coigue 185x360 nac.</t>
  </si>
  <si>
    <t>MGA06436</t>
  </si>
  <si>
    <t>Chapas eucalip. 130</t>
  </si>
  <si>
    <t>MGA06437</t>
  </si>
  <si>
    <t>Chapas eucalip. 210</t>
  </si>
  <si>
    <t>MGA06438</t>
  </si>
  <si>
    <t>Chapas laur. 185x360x0,8</t>
  </si>
  <si>
    <t>MGA06439</t>
  </si>
  <si>
    <t>Chapas lingue 185x360 nac.</t>
  </si>
  <si>
    <t>MGA06440</t>
  </si>
  <si>
    <t>Chapas manio 185x360 nac.</t>
  </si>
  <si>
    <t>MGA06441</t>
  </si>
  <si>
    <t>Chapas oliv. 185x360x0,8</t>
  </si>
  <si>
    <t>MGA06442</t>
  </si>
  <si>
    <t>Tablero decor.eucalip. 16mm(2.44x1.52)</t>
  </si>
  <si>
    <t>MGA06443</t>
  </si>
  <si>
    <t>Tablero decor.eucalip. 20mm(2.44x1.52)</t>
  </si>
  <si>
    <t>MGA06444</t>
  </si>
  <si>
    <t>Tablero dec.ling.o manio 16mm(2.44x1.52)</t>
  </si>
  <si>
    <t>MGA06445</t>
  </si>
  <si>
    <t>Tablero decor.enc.16 1/cara(2.44x1.52)</t>
  </si>
  <si>
    <t>MGA06446</t>
  </si>
  <si>
    <t>Tablero decor. alerce 16mm</t>
  </si>
  <si>
    <t>MGA06447</t>
  </si>
  <si>
    <t>Tablero decor. coigue 16mm(2.44x1.52)</t>
  </si>
  <si>
    <t>MGA06448</t>
  </si>
  <si>
    <t>Laminado bca. 305x130x0,9mm</t>
  </si>
  <si>
    <t>MGA06449</t>
  </si>
  <si>
    <t>Laminado fant.305x130x0,9mm</t>
  </si>
  <si>
    <t>MGA06501</t>
  </si>
  <si>
    <t>Esq.artes.cauquenes 10x20x7</t>
  </si>
  <si>
    <t>MGA06511</t>
  </si>
  <si>
    <t>Hippolon 1,2x2,4 e=4,75mm</t>
  </si>
  <si>
    <t>MGA06512</t>
  </si>
  <si>
    <t>Revestimiento higie  hipp 1,2x2,4 e=3mm</t>
  </si>
  <si>
    <t>MGA06513</t>
  </si>
  <si>
    <t>Hippolon esquineros 2,4mt</t>
  </si>
  <si>
    <t>MGA06514</t>
  </si>
  <si>
    <t>Hippolon juntas 2,4mt</t>
  </si>
  <si>
    <t>MGA06515</t>
  </si>
  <si>
    <t>Hippolon fijadores 32mm</t>
  </si>
  <si>
    <t>MGA06884</t>
  </si>
  <si>
    <t>Ceramica muro 28x40 cm</t>
  </si>
  <si>
    <t>MGA06986</t>
  </si>
  <si>
    <t>Ceramica muro 25x33cm.</t>
  </si>
  <si>
    <t>MGA07501</t>
  </si>
  <si>
    <t>Marmol rojo alicante 40 x 40 x 2</t>
  </si>
  <si>
    <t>MGA07502</t>
  </si>
  <si>
    <t>Marmol blanco iberico 40 x 40 x 2</t>
  </si>
  <si>
    <t>MGA07503</t>
  </si>
  <si>
    <t>Marmol cehegin medium 40 x 40 x 2</t>
  </si>
  <si>
    <t>MGA07512</t>
  </si>
  <si>
    <t>Quiebravista Quadrobrise 25/75</t>
  </si>
  <si>
    <t>MGA07514</t>
  </si>
  <si>
    <t>Panel Quadroline 30x15</t>
  </si>
  <si>
    <t>MGA07515</t>
  </si>
  <si>
    <t>Panel HD 150FS  0,4mm Prepint.</t>
  </si>
  <si>
    <t>MGA07516</t>
  </si>
  <si>
    <t>Luxalon 160m 0,4 prepint</t>
  </si>
  <si>
    <t>MGA07517</t>
  </si>
  <si>
    <t>Luxalon cd 400 0,4 prepint.</t>
  </si>
  <si>
    <t>MGA07519</t>
  </si>
  <si>
    <t>Luxalon softwave 0,5 prepint.</t>
  </si>
  <si>
    <t>MGA07520</t>
  </si>
  <si>
    <t>Luxalon sandwich wall 0,5</t>
  </si>
  <si>
    <t>MGA07521</t>
  </si>
  <si>
    <t>Luxalon cd 50 e o,5 prep.</t>
  </si>
  <si>
    <t>MGA07522</t>
  </si>
  <si>
    <t>Panel HD CD 408 0,4 prepint</t>
  </si>
  <si>
    <t>MGA07523</t>
  </si>
  <si>
    <t>Hunter Douglas 220FS 0,4 prepint.</t>
  </si>
  <si>
    <t>MGA07524</t>
  </si>
  <si>
    <t>Luxalon 230m 0,4 prepint.</t>
  </si>
  <si>
    <t>MGA07525</t>
  </si>
  <si>
    <t>Fibrocemento Duraboard 8mm</t>
  </si>
  <si>
    <t>MGA07526</t>
  </si>
  <si>
    <t>Superboard standar 1,20x2,40 (4mm)</t>
  </si>
  <si>
    <t>MGA07527</t>
  </si>
  <si>
    <t>Superboard standar 1,20x2,40 (5mm)</t>
  </si>
  <si>
    <t>MGA07528</t>
  </si>
  <si>
    <t>Superboard standar 1,20x2,40 (6mm)</t>
  </si>
  <si>
    <t>MGA07529</t>
  </si>
  <si>
    <t>Revestimiento Tile 600 en 12,5mm</t>
  </si>
  <si>
    <t>MGA07530</t>
  </si>
  <si>
    <t>Celosia Aeroscremm de HD</t>
  </si>
  <si>
    <t>MGA07531</t>
  </si>
  <si>
    <t>Revestimiento Hi-Rib 0,5mm</t>
  </si>
  <si>
    <t>MGA07532</t>
  </si>
  <si>
    <t>Panel Aislante lana roca 80 mm</t>
  </si>
  <si>
    <t>MGA07533</t>
  </si>
  <si>
    <t>Scrennpanel 0,8mm de Hunter Douglas</t>
  </si>
  <si>
    <t>MGA07534</t>
  </si>
  <si>
    <t>panel Durafront 10mm</t>
  </si>
  <si>
    <t>Total MGA</t>
  </si>
  <si>
    <t>MGB</t>
  </si>
  <si>
    <t>Cielos</t>
  </si>
  <si>
    <t>MGB00383</t>
  </si>
  <si>
    <t>Permanit gris 6,0 mm</t>
  </si>
  <si>
    <t>MGB00384</t>
  </si>
  <si>
    <t>Superboard 8,0 1.20x2.40 (8mm)</t>
  </si>
  <si>
    <t>MGB00385</t>
  </si>
  <si>
    <t>Superboard 10mm</t>
  </si>
  <si>
    <t>MGB00391</t>
  </si>
  <si>
    <t>Volcanita 10mm</t>
  </si>
  <si>
    <t>MGB00393</t>
  </si>
  <si>
    <t>Volcanita 15mm</t>
  </si>
  <si>
    <t>MGB00593</t>
  </si>
  <si>
    <t>Celotex acust. 0,61x1,22</t>
  </si>
  <si>
    <t>MGB00595</t>
  </si>
  <si>
    <t>Celotex acust. 0,30x0,30</t>
  </si>
  <si>
    <t>MGB00599</t>
  </si>
  <si>
    <t>Difusor prismat 0,61x1,22</t>
  </si>
  <si>
    <t>MGB01297</t>
  </si>
  <si>
    <t>Moldura de yeso s/inst</t>
  </si>
  <si>
    <t>MGB01298</t>
  </si>
  <si>
    <t>Moldura de yeso inst.sob/40</t>
  </si>
  <si>
    <t>MGB01410</t>
  </si>
  <si>
    <t>Volcanita 12,5mm</t>
  </si>
  <si>
    <t>MGB01412</t>
  </si>
  <si>
    <t>Volcanita rf e=15mm</t>
  </si>
  <si>
    <t>MGB01447</t>
  </si>
  <si>
    <t>Volcanita rf e=12,5mm</t>
  </si>
  <si>
    <t>MGB01452</t>
  </si>
  <si>
    <t>Volcanita e=25mm</t>
  </si>
  <si>
    <t>MGB02791</t>
  </si>
  <si>
    <t>Volcanita rh e=15mm</t>
  </si>
  <si>
    <t>MGB02792</t>
  </si>
  <si>
    <t>Volcanita RH 12,5mm</t>
  </si>
  <si>
    <t>MGB03838</t>
  </si>
  <si>
    <t>Permanit gris 3,5 mm</t>
  </si>
  <si>
    <t>MGB03839</t>
  </si>
  <si>
    <t>Superboard 4.0 1.20x2.40 (4mm)</t>
  </si>
  <si>
    <t>MGB03911</t>
  </si>
  <si>
    <t>Luxalon acer esmalt.130b</t>
  </si>
  <si>
    <t>MGB03912</t>
  </si>
  <si>
    <t>Luxalon a g esmalt.84rv6</t>
  </si>
  <si>
    <t>MGB03913</t>
  </si>
  <si>
    <t>Luxagrid 0,61x1,22 inst.</t>
  </si>
  <si>
    <t>MGB04519</t>
  </si>
  <si>
    <t>Yeso 10mm 1x1,50 m s/inst.</t>
  </si>
  <si>
    <t>MGB04520</t>
  </si>
  <si>
    <t>Yeso 10mm 1x1,50 m inst.</t>
  </si>
  <si>
    <t>MGB06734</t>
  </si>
  <si>
    <t>Moldura de yeso s/inst.</t>
  </si>
  <si>
    <t>MGB06735</t>
  </si>
  <si>
    <t>Moldura de yeso inst.</t>
  </si>
  <si>
    <t>MGB06736</t>
  </si>
  <si>
    <t>Yeso 10mm 1x1.50 inst.</t>
  </si>
  <si>
    <t>MGB06737</t>
  </si>
  <si>
    <t>Yeso 10mm 1x1.50 s/inst.</t>
  </si>
  <si>
    <t>MGB06769</t>
  </si>
  <si>
    <t>Elacrit tees y ang.metal</t>
  </si>
  <si>
    <t>MGB06770</t>
  </si>
  <si>
    <t>Plumapol tees y ang.metal.</t>
  </si>
  <si>
    <t>MGB07495</t>
  </si>
  <si>
    <t>Volcanita 10mm 2,40x1,20</t>
  </si>
  <si>
    <t>MGB07496</t>
  </si>
  <si>
    <t>Volcanita 10mm 3,00x1,00</t>
  </si>
  <si>
    <t>MGB07497</t>
  </si>
  <si>
    <t>Volcanita 15mm 2,40x1,20</t>
  </si>
  <si>
    <t>MGB07498</t>
  </si>
  <si>
    <t>Permanit 3,5mm 2,40x1,20</t>
  </si>
  <si>
    <t>MGB07499</t>
  </si>
  <si>
    <t>Permanit 5mm 2,40x1,20</t>
  </si>
  <si>
    <t>MGB07500</t>
  </si>
  <si>
    <t>Permanit 6mm 2,40x1,20</t>
  </si>
  <si>
    <t>MGB07501</t>
  </si>
  <si>
    <t>Volcanita 1,2x2,4x8mm</t>
  </si>
  <si>
    <t>MGB07502</t>
  </si>
  <si>
    <t>Volcanita 1,2x2,4x10mm</t>
  </si>
  <si>
    <t>MGB07503</t>
  </si>
  <si>
    <t>Luxalon 84r v5 acero</t>
  </si>
  <si>
    <t>MGB07504</t>
  </si>
  <si>
    <t>Luxalon 130b acero</t>
  </si>
  <si>
    <t>MGB07505</t>
  </si>
  <si>
    <t>Cielo luxalon tile snap-in</t>
  </si>
  <si>
    <t>MGB07506</t>
  </si>
  <si>
    <t>Cielo luxalon tile lay-in aluminio</t>
  </si>
  <si>
    <t>MGB07507</t>
  </si>
  <si>
    <t>Luxalon minicell 70 acero</t>
  </si>
  <si>
    <t>MGB07508</t>
  </si>
  <si>
    <t>Cielo FS 220 e=0,5mm</t>
  </si>
  <si>
    <t>MGB07509</t>
  </si>
  <si>
    <t>Decomental Blanco 61x61 CM BR</t>
  </si>
  <si>
    <t>MGB4054686</t>
  </si>
  <si>
    <t>Un</t>
  </si>
  <si>
    <t>Perfil T 580 Principal de 3,66 Largo</t>
  </si>
  <si>
    <t>MGB4054688</t>
  </si>
  <si>
    <t>Perfil T580 Conector de 1,22 Largo</t>
  </si>
  <si>
    <t>MGB4054687</t>
  </si>
  <si>
    <t>Perfil T 580 Principal de 0,61 Largo</t>
  </si>
  <si>
    <t>MGB405531</t>
  </si>
  <si>
    <t>Angulo Perimetral 50mm de 3mts de largo</t>
  </si>
  <si>
    <t>Total MGB</t>
  </si>
  <si>
    <t>MGC</t>
  </si>
  <si>
    <t>Cielos colgantes</t>
  </si>
  <si>
    <t>MGC00602</t>
  </si>
  <si>
    <t>Celotex 2'x4'x1/2" concorde</t>
  </si>
  <si>
    <t>MGC00603</t>
  </si>
  <si>
    <t>Celotex1x1x3/4junt.inv.ins</t>
  </si>
  <si>
    <t>MGC00606</t>
  </si>
  <si>
    <t>Cielo acus.f.vidr 2'x4'inst</t>
  </si>
  <si>
    <t>MGC00610</t>
  </si>
  <si>
    <t>Cielo luminoso 2'x4' inst.</t>
  </si>
  <si>
    <t>MGC00612</t>
  </si>
  <si>
    <t>Cielo volcatex 8mm 2'x4''in</t>
  </si>
  <si>
    <t>MGC00627</t>
  </si>
  <si>
    <t>Termotex cosmos20mm 2'x4'in</t>
  </si>
  <si>
    <t>MGC00659</t>
  </si>
  <si>
    <t>Subcontrato cielo luxagrid display</t>
  </si>
  <si>
    <t>MGC01381</t>
  </si>
  <si>
    <t>Cielovit 20mm</t>
  </si>
  <si>
    <t>MGC03306</t>
  </si>
  <si>
    <t>Cielo grid c/placa fib. min</t>
  </si>
  <si>
    <t>MGC04580</t>
  </si>
  <si>
    <t>Placa poliestireno inst.</t>
  </si>
  <si>
    <t>MGC04581</t>
  </si>
  <si>
    <t>Placa volcanita 8mm inst.</t>
  </si>
  <si>
    <t>MGC04582</t>
  </si>
  <si>
    <t>Cielo termico industr inst</t>
  </si>
  <si>
    <t>MGC05442</t>
  </si>
  <si>
    <t>Armstrong acust.0.61x1.22 1</t>
  </si>
  <si>
    <t>MGC05443</t>
  </si>
  <si>
    <t>Armstrong acust.0.61x0.61 9</t>
  </si>
  <si>
    <t>MGC05444</t>
  </si>
  <si>
    <t>Armstrong acust.2`x4` x 5/8</t>
  </si>
  <si>
    <t>MGC06006</t>
  </si>
  <si>
    <t>Cielovit 30mm.</t>
  </si>
  <si>
    <t>MGC06007</t>
  </si>
  <si>
    <t>Cielovit 35mm.</t>
  </si>
  <si>
    <t>MGC06008</t>
  </si>
  <si>
    <t>Cielovit 40mm.</t>
  </si>
  <si>
    <t>MGC06009</t>
  </si>
  <si>
    <t>Cielovit 50mm.</t>
  </si>
  <si>
    <t>MGC06010</t>
  </si>
  <si>
    <t>Cielovit 20mm. instalado</t>
  </si>
  <si>
    <t>MGC06011</t>
  </si>
  <si>
    <t>Cielo Tile Lay-in</t>
  </si>
  <si>
    <t>MGV06012</t>
  </si>
  <si>
    <t>Cielo hunter Douglas 300 C</t>
  </si>
  <si>
    <t>MGV06013</t>
  </si>
  <si>
    <t>Cielo Decometal</t>
  </si>
  <si>
    <t>MGV06014</t>
  </si>
  <si>
    <t>Perfiles T325</t>
  </si>
  <si>
    <t>MGV06015</t>
  </si>
  <si>
    <t>Cielo Baffle 75</t>
  </si>
  <si>
    <t>Total MGC</t>
  </si>
  <si>
    <t>MGD</t>
  </si>
  <si>
    <t>MGD00527</t>
  </si>
  <si>
    <t>Sabatex pint blan col claro</t>
  </si>
  <si>
    <t>MGD03871</t>
  </si>
  <si>
    <t>Sabatex molinet bco col med</t>
  </si>
  <si>
    <t>MGD04224</t>
  </si>
  <si>
    <t>Sabatex pint color intensos</t>
  </si>
  <si>
    <t>MGD04225</t>
  </si>
  <si>
    <t>Enchape Lamitech PF8 122x306</t>
  </si>
  <si>
    <t>Total MGD</t>
  </si>
  <si>
    <t>Total MG</t>
  </si>
  <si>
    <t>MH</t>
  </si>
  <si>
    <t>Pavimentos</t>
  </si>
  <si>
    <t>MHA</t>
  </si>
  <si>
    <t>Ceramicas</t>
  </si>
  <si>
    <t>MHA01905</t>
  </si>
  <si>
    <t>Ceramica piso argentino 31x31</t>
  </si>
  <si>
    <t>MHA01906</t>
  </si>
  <si>
    <t>Ceramica piso mexico 33x33</t>
  </si>
  <si>
    <t>MHA02310</t>
  </si>
  <si>
    <t>Cordillera cord. 20x20 quilicura</t>
  </si>
  <si>
    <t>MHA02311</t>
  </si>
  <si>
    <t>Ceram cord.20x20 gray fume</t>
  </si>
  <si>
    <t>MHA02312</t>
  </si>
  <si>
    <t>Cordillera cord. 33x33 white</t>
  </si>
  <si>
    <t>MHA02315</t>
  </si>
  <si>
    <t>Cordillera cord. 20x20 guinda</t>
  </si>
  <si>
    <t>MHA03618</t>
  </si>
  <si>
    <t>Ceramica piso brasil 30x30</t>
  </si>
  <si>
    <t>MHA03625</t>
  </si>
  <si>
    <t>Ceramica piso brasil 40x40</t>
  </si>
  <si>
    <t>MHA03633</t>
  </si>
  <si>
    <t>Ceramica piso 29,5x29,5</t>
  </si>
  <si>
    <t>MHA04371</t>
  </si>
  <si>
    <t>Cordillera cord. 20x20 alpaca</t>
  </si>
  <si>
    <t>MHA05194</t>
  </si>
  <si>
    <t>Ceram. piso brasil 45x45</t>
  </si>
  <si>
    <t>MHA05921</t>
  </si>
  <si>
    <t>Linea imperial s.33x33</t>
  </si>
  <si>
    <t>MHA05922</t>
  </si>
  <si>
    <t>Linea italiana 20x20</t>
  </si>
  <si>
    <t>MHA05923</t>
  </si>
  <si>
    <t>Mountain 33x33</t>
  </si>
  <si>
    <t>MHA06880</t>
  </si>
  <si>
    <t>Ceramica piso 40x40 cm</t>
  </si>
  <si>
    <t>MHA06882</t>
  </si>
  <si>
    <t>Ceramica piso 33x33 cm</t>
  </si>
  <si>
    <t>MHA06915</t>
  </si>
  <si>
    <t>Thomsit parquet</t>
  </si>
  <si>
    <t>MHA06916</t>
  </si>
  <si>
    <t>Ceramica Rectificada</t>
  </si>
  <si>
    <t>MHA06917</t>
  </si>
  <si>
    <t>Ceramica Rectificada 33x60cm blanco brillante</t>
  </si>
  <si>
    <t>Total MHA</t>
  </si>
  <si>
    <t>MHB</t>
  </si>
  <si>
    <t>Baldosas</t>
  </si>
  <si>
    <t>MHB00277</t>
  </si>
  <si>
    <t>Vereda 20x20 bp 220-verg</t>
  </si>
  <si>
    <t>MHB00519</t>
  </si>
  <si>
    <t>Vereda 40x40 bp 240-verg</t>
  </si>
  <si>
    <t>MHB00521</t>
  </si>
  <si>
    <t>Vereda las condes bp230-acc</t>
  </si>
  <si>
    <t>MHB00523</t>
  </si>
  <si>
    <t>Vereda vitacura bp240-abrx</t>
  </si>
  <si>
    <t>MHB00524</t>
  </si>
  <si>
    <t>Vereda stgo-centro bp240-6p</t>
  </si>
  <si>
    <t>MHB00531</t>
  </si>
  <si>
    <t>Guardap. microv 8x25 gris</t>
  </si>
  <si>
    <t>MHB00533</t>
  </si>
  <si>
    <t>Lisa copiapo 33x33 bp233-co</t>
  </si>
  <si>
    <t>MHB00539</t>
  </si>
  <si>
    <t>Lisa cajon negro bp230-cjnm</t>
  </si>
  <si>
    <t>MHB00543</t>
  </si>
  <si>
    <t>Lisa vallenar 40x40 pulida</t>
  </si>
  <si>
    <t>MHB00545</t>
  </si>
  <si>
    <t>Guardap. microv 8x25 bco.</t>
  </si>
  <si>
    <t>MHB00546</t>
  </si>
  <si>
    <t>Baldosa Turron Alpiste lisa blanco 40x40</t>
  </si>
  <si>
    <t>MHB00547</t>
  </si>
  <si>
    <t>Lisa cabildo gris 30x30</t>
  </si>
  <si>
    <t>MHB00548</t>
  </si>
  <si>
    <t>Baldosa pizarra Alpiste 40x40 gris</t>
  </si>
  <si>
    <t>MHB00549</t>
  </si>
  <si>
    <t>Lisa tahormina 30x30 bp230</t>
  </si>
  <si>
    <t>MHB00555</t>
  </si>
  <si>
    <t>Lisa los pozos 33x33 bp233-</t>
  </si>
  <si>
    <t>MHB00557</t>
  </si>
  <si>
    <t>Fulget negro 40x40 bp240-cf</t>
  </si>
  <si>
    <t>MHB00563</t>
  </si>
  <si>
    <t>Grano de playa 40x40 bp240-</t>
  </si>
  <si>
    <t>MHB00567</t>
  </si>
  <si>
    <t>Guardap. microv 10x30 gris</t>
  </si>
  <si>
    <t>MHB00569</t>
  </si>
  <si>
    <t>Piedra de rio 40x40 bp240-p</t>
  </si>
  <si>
    <t>MHB00571</t>
  </si>
  <si>
    <t>Laja negra bp240-llnx</t>
  </si>
  <si>
    <t>MHB00607</t>
  </si>
  <si>
    <t>Guardap. microv 10x30 bco</t>
  </si>
  <si>
    <t>MHB00609</t>
  </si>
  <si>
    <t>Guardap. microv 10x40 gris</t>
  </si>
  <si>
    <t>MHB00613</t>
  </si>
  <si>
    <t>Relieve copacabana pul.bp24</t>
  </si>
  <si>
    <t>MHB00615</t>
  </si>
  <si>
    <t>Relieve 10 panes 40x40 bp240</t>
  </si>
  <si>
    <t>MHB00619</t>
  </si>
  <si>
    <t>Relieve 112 panes 40x40</t>
  </si>
  <si>
    <t>MHB00621</t>
  </si>
  <si>
    <t>Relieve vitraux negra 40x40</t>
  </si>
  <si>
    <t>MHB00631</t>
  </si>
  <si>
    <t>Relieve 4 pares ocre 20x20</t>
  </si>
  <si>
    <t>MHB01851</t>
  </si>
  <si>
    <t>Bald. al liquido roja 20x20</t>
  </si>
  <si>
    <t>MHB01853</t>
  </si>
  <si>
    <t>Bald al liq amar,ocre,negro</t>
  </si>
  <si>
    <t>MHB01857</t>
  </si>
  <si>
    <t>Bald al liq gris,roja 30x30</t>
  </si>
  <si>
    <t>MHB01859</t>
  </si>
  <si>
    <t>MHB01863</t>
  </si>
  <si>
    <t>Bald al liq roj bisel 15x30</t>
  </si>
  <si>
    <t>MHB01865</t>
  </si>
  <si>
    <t>Bald al liq  biselado 12x25</t>
  </si>
  <si>
    <t>MHB01869</t>
  </si>
  <si>
    <t>Baldosa colon 4 panes 20x20</t>
  </si>
  <si>
    <t>MHB02061</t>
  </si>
  <si>
    <t>Guardap. microv 10x40 bco</t>
  </si>
  <si>
    <t>MHB02112</t>
  </si>
  <si>
    <t>Colonial 40x40 tipo fullget</t>
  </si>
  <si>
    <t>MHB02144</t>
  </si>
  <si>
    <t>Baldosa microv. 30x30 gris</t>
  </si>
  <si>
    <t>MHB02150</t>
  </si>
  <si>
    <t>Baldosa microv. 30x30 beige</t>
  </si>
  <si>
    <t>MHB02183</t>
  </si>
  <si>
    <t>MHB02209</t>
  </si>
  <si>
    <t>Baldosa microvibr 30x30 roj</t>
  </si>
  <si>
    <t>MHB02220</t>
  </si>
  <si>
    <t>Baldosa microv. 30x30 bco</t>
  </si>
  <si>
    <t>MHB03688</t>
  </si>
  <si>
    <t>Bald microv. 25x25 gr maren</t>
  </si>
  <si>
    <t>MHB03689</t>
  </si>
  <si>
    <t>Baldosa microv. 25x25 rojo</t>
  </si>
  <si>
    <t>MHB03691</t>
  </si>
  <si>
    <t>Baldosa microv. 25x25 negro</t>
  </si>
  <si>
    <t>MHB03692</t>
  </si>
  <si>
    <t>Baldosa microv. 25x25 rustica</t>
  </si>
  <si>
    <t>MHB03693</t>
  </si>
  <si>
    <t>Baldosa microv. 25x25 bco</t>
  </si>
  <si>
    <t>MHB03694</t>
  </si>
  <si>
    <t>Baldosa microv. 25x25 colon</t>
  </si>
  <si>
    <t>MHB03695</t>
  </si>
  <si>
    <t>MHB03696</t>
  </si>
  <si>
    <t>MHB03697</t>
  </si>
  <si>
    <t>Baldosa microvibr 30x30 Colonial</t>
  </si>
  <si>
    <t>MHB03698</t>
  </si>
  <si>
    <t>MHB03699</t>
  </si>
  <si>
    <t>Baldosa microv. 30x30 bco. arroz</t>
  </si>
  <si>
    <t>MHB03700</t>
  </si>
  <si>
    <t>Baldosa microv. 40x40 gris</t>
  </si>
  <si>
    <t>MHB03701</t>
  </si>
  <si>
    <t>Baldosa microv. 40x40 rojo</t>
  </si>
  <si>
    <t>MHB03702</t>
  </si>
  <si>
    <t>Baldosa microv. 40x40 negro</t>
  </si>
  <si>
    <t>MHB03791</t>
  </si>
  <si>
    <t>Baldosa microv. 40x40 beige</t>
  </si>
  <si>
    <t>MHB03792</t>
  </si>
  <si>
    <t>Baldosa microv. 40x40 bco.</t>
  </si>
  <si>
    <t>MHB03836</t>
  </si>
  <si>
    <t>Relieve cruz espa¥ola 40x40</t>
  </si>
  <si>
    <t>MHB03837</t>
  </si>
  <si>
    <t>Baldosa microv. 40x40 blanca</t>
  </si>
  <si>
    <t>MHB04222</t>
  </si>
  <si>
    <t>Adoquin recto rustico 40x40</t>
  </si>
  <si>
    <t>MHB04225</t>
  </si>
  <si>
    <t>Baston vallenar cajon negro</t>
  </si>
  <si>
    <t>MHB04227</t>
  </si>
  <si>
    <t>Guardapolvo sanitario bco.</t>
  </si>
  <si>
    <t>MHB05299</t>
  </si>
  <si>
    <t>Baldosa liq.20x20 rojo</t>
  </si>
  <si>
    <t>MHB05300</t>
  </si>
  <si>
    <t>Baldosa liq.20x20 amarillo</t>
  </si>
  <si>
    <t>MHB05301</t>
  </si>
  <si>
    <t>Baldosa liq.20x20 verde</t>
  </si>
  <si>
    <t>MHB05302</t>
  </si>
  <si>
    <t>Baldosa liq.20x20 blanca</t>
  </si>
  <si>
    <t>MHB05303</t>
  </si>
  <si>
    <t>Baldosa liq.20x20 negro</t>
  </si>
  <si>
    <t>MHB05304</t>
  </si>
  <si>
    <t>Baldosa liq.20x20 gris</t>
  </si>
  <si>
    <t>MHB05305</t>
  </si>
  <si>
    <t>Baldosa marmol 30x30 rojo</t>
  </si>
  <si>
    <t>MHB05306</t>
  </si>
  <si>
    <t>Baldosa marmol 30x30 amaril</t>
  </si>
  <si>
    <t>MHB05307</t>
  </si>
  <si>
    <t>Baldosa marmol 30x30 verde</t>
  </si>
  <si>
    <t>MHB05308</t>
  </si>
  <si>
    <t>Baldosa marmol 30x30 blanco</t>
  </si>
  <si>
    <t>MHB05309</t>
  </si>
  <si>
    <t>Baldosa marmol 30x30 gris</t>
  </si>
  <si>
    <t>MHB05310</t>
  </si>
  <si>
    <t>Baldosa marmol 30x30 negro</t>
  </si>
  <si>
    <t>MHB05311</t>
  </si>
  <si>
    <t>Guardapolvo liq.10x20 f/roj</t>
  </si>
  <si>
    <t>MHB05312</t>
  </si>
  <si>
    <t>Guardapolvo liq.10x20 f/ama</t>
  </si>
  <si>
    <t>MHB05313</t>
  </si>
  <si>
    <t>Guardapolvo liq.10x20 f/ver</t>
  </si>
  <si>
    <t>MHB05314</t>
  </si>
  <si>
    <t>Guardapolvo liq.10x20 f.neg</t>
  </si>
  <si>
    <t>MHB05315</t>
  </si>
  <si>
    <t>Guardapolvo mar.10x30 f.roj</t>
  </si>
  <si>
    <t>MHB05316</t>
  </si>
  <si>
    <t>Guardapolvo mar.10x30 f/ama</t>
  </si>
  <si>
    <t>MHB05317</t>
  </si>
  <si>
    <t>Guardapolvo mar.10x30 f/ver</t>
  </si>
  <si>
    <t>MHB05318</t>
  </si>
  <si>
    <t>Guardapolvo mar.10x30 f/neg</t>
  </si>
  <si>
    <t>MHB05582</t>
  </si>
  <si>
    <t>Grada recta 2 franjas bp2r2-cjnr</t>
  </si>
  <si>
    <t>MHB05583</t>
  </si>
  <si>
    <t>Frague BB-01A</t>
  </si>
  <si>
    <t>MHB05584</t>
  </si>
  <si>
    <t>pallets baldosa y flete</t>
  </si>
  <si>
    <t>Total MHB</t>
  </si>
  <si>
    <t>MHC</t>
  </si>
  <si>
    <t>MHC00014</t>
  </si>
  <si>
    <t>Parquet en coigue o euc. nuevo inst.</t>
  </si>
  <si>
    <t>MHC00102</t>
  </si>
  <si>
    <t>Parquet eucaliptus prim fab</t>
  </si>
  <si>
    <t>MHC00501</t>
  </si>
  <si>
    <t>Parquet en coigue o euc. restaurado inst</t>
  </si>
  <si>
    <t>MHC00503</t>
  </si>
  <si>
    <t>Parquet coigue prim.coloc.</t>
  </si>
  <si>
    <t>MHC01502</t>
  </si>
  <si>
    <t>Parquet coigue 1era. en fab</t>
  </si>
  <si>
    <t>MHC01512</t>
  </si>
  <si>
    <t>Parquet caoba 90"15</t>
  </si>
  <si>
    <t>MHC01523</t>
  </si>
  <si>
    <t>Parquet cerezo 90"15</t>
  </si>
  <si>
    <t>MHC01532</t>
  </si>
  <si>
    <t>Parquet roble 90"15</t>
  </si>
  <si>
    <t>MHC01546</t>
  </si>
  <si>
    <t>Parquet caoba 90"18,5</t>
  </si>
  <si>
    <t>MHC01555</t>
  </si>
  <si>
    <t>Parquet roble 90"18,5</t>
  </si>
  <si>
    <t>MHC01562</t>
  </si>
  <si>
    <t>Parquet cerezo 90"18,5</t>
  </si>
  <si>
    <t>MHC03860</t>
  </si>
  <si>
    <t>Parquet eucaliptus prim.col</t>
  </si>
  <si>
    <t>MHC04310</t>
  </si>
  <si>
    <t>Parquet cholguan liso</t>
  </si>
  <si>
    <t>MHC04311</t>
  </si>
  <si>
    <t>Parquet cholguan colonial 3</t>
  </si>
  <si>
    <t>MHC04705</t>
  </si>
  <si>
    <t>Parquet coigue coloc.pulido</t>
  </si>
  <si>
    <t>MHC05467</t>
  </si>
  <si>
    <t>Pulido y vitrificado de piso</t>
  </si>
  <si>
    <t>MHC05468</t>
  </si>
  <si>
    <t>Pulido</t>
  </si>
  <si>
    <t>MHC05508</t>
  </si>
  <si>
    <t>Parquet lam.11mm</t>
  </si>
  <si>
    <t>MHC05509</t>
  </si>
  <si>
    <t>Parquet dise¥o #1-6 muro</t>
  </si>
  <si>
    <t>MHC05510</t>
  </si>
  <si>
    <t>Parquet #7-s krone</t>
  </si>
  <si>
    <t>MHC05511</t>
  </si>
  <si>
    <t>Parquet phys-9-s</t>
  </si>
  <si>
    <t>MHC05512</t>
  </si>
  <si>
    <t>Parquet diamont-rombo</t>
  </si>
  <si>
    <t>MHC05513</t>
  </si>
  <si>
    <t>Parquet tablon klein #3</t>
  </si>
  <si>
    <t>MHC05514</t>
  </si>
  <si>
    <t>Parquet tablon mittel #3</t>
  </si>
  <si>
    <t>MHC05888</t>
  </si>
  <si>
    <t>Entablado americano</t>
  </si>
  <si>
    <t>MHC06109</t>
  </si>
  <si>
    <t>Parquet tradic.para 5 cms.</t>
  </si>
  <si>
    <t>MHC06110</t>
  </si>
  <si>
    <t>Parquet adhesivo l.interm.</t>
  </si>
  <si>
    <t>MHC06114</t>
  </si>
  <si>
    <t>Pastelon 3 dados 6/2</t>
  </si>
  <si>
    <t>MHC06224</t>
  </si>
  <si>
    <t>Servicio pulido para cera</t>
  </si>
  <si>
    <t>MHC06225</t>
  </si>
  <si>
    <t>Pulido c/sistema carnabar</t>
  </si>
  <si>
    <t>MHC06226</t>
  </si>
  <si>
    <t>Pulido c/vitrificado</t>
  </si>
  <si>
    <t>MHC06475</t>
  </si>
  <si>
    <t>Tablon 3 tps</t>
  </si>
  <si>
    <t>MHC06507</t>
  </si>
  <si>
    <t>Tablon 3 tac</t>
  </si>
  <si>
    <t>MHC06530</t>
  </si>
  <si>
    <t>Parquet importad extra duro</t>
  </si>
  <si>
    <t>MHC06531</t>
  </si>
  <si>
    <t>Pulido y satinado de piso</t>
  </si>
  <si>
    <t>MHC06532</t>
  </si>
  <si>
    <t>Pulido para vitrificado</t>
  </si>
  <si>
    <t>MHC06533</t>
  </si>
  <si>
    <t>Pulido con una mano de cera</t>
  </si>
  <si>
    <t>MHC06534</t>
  </si>
  <si>
    <t>Pulido de piso</t>
  </si>
  <si>
    <t>MHC06535</t>
  </si>
  <si>
    <t>Recambio de palmetas piso parquet</t>
  </si>
  <si>
    <t>MHC06536</t>
  </si>
  <si>
    <t>Repegado de palmetas piso parquet</t>
  </si>
  <si>
    <t>MHC06537</t>
  </si>
  <si>
    <t>Tablon corto natural 42 a 60cm</t>
  </si>
  <si>
    <t>MHC06538</t>
  </si>
  <si>
    <t>Tablon natural medio largo capricho</t>
  </si>
  <si>
    <t>MHC06539</t>
  </si>
  <si>
    <t>Tablon madera natural 1 y 2 tps</t>
  </si>
  <si>
    <t>MHC06540</t>
  </si>
  <si>
    <t>Tablon madera natural 3 tps</t>
  </si>
  <si>
    <t>MHC06541</t>
  </si>
  <si>
    <t>Tablon madera natural 180 tac acustico</t>
  </si>
  <si>
    <t>MHC06542</t>
  </si>
  <si>
    <t>Piso flotante Tined Pine  8mm Atika</t>
  </si>
  <si>
    <t>MHC06543</t>
  </si>
  <si>
    <t>Piso flotante sintetico 8mm 15000</t>
  </si>
  <si>
    <t>MHC06544</t>
  </si>
  <si>
    <t>Piso flotante chapa natural 8mm</t>
  </si>
  <si>
    <t>MHC06545</t>
  </si>
  <si>
    <t>Parquet lamino solido natural 10/11</t>
  </si>
  <si>
    <t>MHC06546</t>
  </si>
  <si>
    <t>Parquet universal 14/15</t>
  </si>
  <si>
    <t>MHC06547</t>
  </si>
  <si>
    <t>Parquetmodelos diferentes</t>
  </si>
  <si>
    <t>MHC06548</t>
  </si>
  <si>
    <t>Parquet tejido canasto phys</t>
  </si>
  <si>
    <t>MHC06549</t>
  </si>
  <si>
    <t>Parquet krone 7-s pastelon 4 dados</t>
  </si>
  <si>
    <t>MHC06550</t>
  </si>
  <si>
    <t>Parquet diamont rombo hexagono</t>
  </si>
  <si>
    <t>MHC06551</t>
  </si>
  <si>
    <t>Pulido simple encerado</t>
  </si>
  <si>
    <t>MHC06552</t>
  </si>
  <si>
    <t>Pulido con barniz satinado</t>
  </si>
  <si>
    <t>MHC06553</t>
  </si>
  <si>
    <t>Pulido con barniz vitrificado</t>
  </si>
  <si>
    <t>MHC06554</t>
  </si>
  <si>
    <t>Piso Flotante 8mm</t>
  </si>
  <si>
    <t>MHC06555</t>
  </si>
  <si>
    <t>espuma niveladora</t>
  </si>
  <si>
    <t>MHC06556</t>
  </si>
  <si>
    <t>Piso laminado kronotex, mod equisit</t>
  </si>
  <si>
    <t>Total MHC</t>
  </si>
  <si>
    <t>MHD</t>
  </si>
  <si>
    <t>Plasticos</t>
  </si>
  <si>
    <t>MHD00353</t>
  </si>
  <si>
    <t>Pisopak 2.5 (caja 3.33m2)</t>
  </si>
  <si>
    <t>MHD00354</t>
  </si>
  <si>
    <t>Flexit traf.inten 2,4mm</t>
  </si>
  <si>
    <t>MHD00355</t>
  </si>
  <si>
    <t>Flexit parquet 1,6mm</t>
  </si>
  <si>
    <t>MHD00463</t>
  </si>
  <si>
    <t>Grada compuesta 300x50mm</t>
  </si>
  <si>
    <t>MHD01586</t>
  </si>
  <si>
    <t>Revestimiento vinilico 3100</t>
  </si>
  <si>
    <t>MHD01632</t>
  </si>
  <si>
    <t>Primo 2,0mm</t>
  </si>
  <si>
    <t>MHD01633</t>
  </si>
  <si>
    <t>Sport elite 6,5mm</t>
  </si>
  <si>
    <t>MHD01634</t>
  </si>
  <si>
    <t>Eminent conductivo 2,0mm</t>
  </si>
  <si>
    <t>MHD01635</t>
  </si>
  <si>
    <t>Acoustiflor 4,0mm</t>
  </si>
  <si>
    <t>MHD01638</t>
  </si>
  <si>
    <t>Signal collage 3,2mm</t>
  </si>
  <si>
    <t>MHD01640</t>
  </si>
  <si>
    <t>Optima 2,0mm</t>
  </si>
  <si>
    <t>MHD01641</t>
  </si>
  <si>
    <t>Amstrong u.s.a. 1,6mm</t>
  </si>
  <si>
    <t>MHD02965</t>
  </si>
  <si>
    <t>Guardapolvo dvp 30 mm</t>
  </si>
  <si>
    <t>MHD02966</t>
  </si>
  <si>
    <t>Guardapolvo dvp 65 mm</t>
  </si>
  <si>
    <t>MHD02967</t>
  </si>
  <si>
    <t>Guardapolvo dvp 90§</t>
  </si>
  <si>
    <t>MHD02969</t>
  </si>
  <si>
    <t>Cubrejunta dvp terminal</t>
  </si>
  <si>
    <t>MHD02970</t>
  </si>
  <si>
    <t>Cubrejunta dvp alfombra "j"</t>
  </si>
  <si>
    <t>MHD02972</t>
  </si>
  <si>
    <t>Cubrejunta dvp alfomb plano</t>
  </si>
  <si>
    <t>MHD03840</t>
  </si>
  <si>
    <t>Pisoflex 1,4m (caja 4m2)</t>
  </si>
  <si>
    <t>MHD04856</t>
  </si>
  <si>
    <t>Rev vinil eterfl 2000</t>
  </si>
  <si>
    <t>MHD04857</t>
  </si>
  <si>
    <t>Rev vinil eterfl 3100</t>
  </si>
  <si>
    <t>MHD04860</t>
  </si>
  <si>
    <t>Rev vinil eterfl 2500</t>
  </si>
  <si>
    <t>MHD04861</t>
  </si>
  <si>
    <t>Rev vinoleum at a=1 50</t>
  </si>
  <si>
    <t>MHD04935</t>
  </si>
  <si>
    <t>Flexit medit 1,6mm</t>
  </si>
  <si>
    <t>MHD04936</t>
  </si>
  <si>
    <t>Colorflex esta travert</t>
  </si>
  <si>
    <t>MHD04937</t>
  </si>
  <si>
    <t>Colorflex estamp adobe</t>
  </si>
  <si>
    <t>MHD06677</t>
  </si>
  <si>
    <t>Pisopak 1.4mm (caja 6m2)</t>
  </si>
  <si>
    <t>MHD06678</t>
  </si>
  <si>
    <t>Pisopak 1.6mm (caja 5m2)</t>
  </si>
  <si>
    <t>MHD06679</t>
  </si>
  <si>
    <t>MHD06707</t>
  </si>
  <si>
    <t>Expression basic 3,2mm</t>
  </si>
  <si>
    <t>MHD06885</t>
  </si>
  <si>
    <t>Piso falso usa 24"x24"hpl</t>
  </si>
  <si>
    <t>MHD06929</t>
  </si>
  <si>
    <t>Linoleo 1.4mmx1.83mx25mt</t>
  </si>
  <si>
    <t>MHD06938</t>
  </si>
  <si>
    <t>Linoleo 0.8mmx1.83mx30mt</t>
  </si>
  <si>
    <t>MHD06939</t>
  </si>
  <si>
    <t>Piso falso usa 24"x24" bare</t>
  </si>
  <si>
    <t>MHD06940</t>
  </si>
  <si>
    <t>Rodon Sanitario PVC</t>
  </si>
  <si>
    <t>MHD06941</t>
  </si>
  <si>
    <t>Piso Vinilico</t>
  </si>
  <si>
    <t>Total MHD</t>
  </si>
  <si>
    <t>MHE</t>
  </si>
  <si>
    <t>Alfombras</t>
  </si>
  <si>
    <t>MHE00073</t>
  </si>
  <si>
    <t>Alf.boucle graphics windsor</t>
  </si>
  <si>
    <t>MHE01343</t>
  </si>
  <si>
    <t>Cubrepiso splash</t>
  </si>
  <si>
    <t>MHE01344</t>
  </si>
  <si>
    <t>Alfombra palmetas Bigelow 61x61cm.</t>
  </si>
  <si>
    <t>MHE01644</t>
  </si>
  <si>
    <t>Boucle canada</t>
  </si>
  <si>
    <t>MHE01645</t>
  </si>
  <si>
    <t>Alfombra en palmetas 50x50 milliken COL302</t>
  </si>
  <si>
    <t>MHE01931</t>
  </si>
  <si>
    <t>Alf.diseno monaco 11mm inst</t>
  </si>
  <si>
    <t>MHE01932</t>
  </si>
  <si>
    <t>Alfombra boucle New Classic</t>
  </si>
  <si>
    <t>MHE02093</t>
  </si>
  <si>
    <t>Panete fisira especial</t>
  </si>
  <si>
    <t>MHE02151</t>
  </si>
  <si>
    <t>Alfombra palmetas 50x50 boucle</t>
  </si>
  <si>
    <t>MHE02184</t>
  </si>
  <si>
    <t>Alf.duration pelo cortado</t>
  </si>
  <si>
    <t>MHE02260</t>
  </si>
  <si>
    <t>Alf. flamenco ap-700 s/bg</t>
  </si>
  <si>
    <t>MHE02261</t>
  </si>
  <si>
    <t>Alf. flamenco city b-900</t>
  </si>
  <si>
    <t>MHE02262</t>
  </si>
  <si>
    <t>Alf. flamenco residense 600</t>
  </si>
  <si>
    <t>MHE02263</t>
  </si>
  <si>
    <t>Alf. flamenco residense 800</t>
  </si>
  <si>
    <t>MHE02264</t>
  </si>
  <si>
    <t>Alf. flamenco vogue 1000</t>
  </si>
  <si>
    <t>MHE02971</t>
  </si>
  <si>
    <t>Alf. nouvelle boucle semiberber 1200 gr</t>
  </si>
  <si>
    <t>MHE02973</t>
  </si>
  <si>
    <t>Alf. morocco boucle berber 1500 gr olefi</t>
  </si>
  <si>
    <t>MHE02974</t>
  </si>
  <si>
    <t>Alf. fifth dimension</t>
  </si>
  <si>
    <t>MHE03197</t>
  </si>
  <si>
    <t>Panete fisira standard</t>
  </si>
  <si>
    <t>MHE03209</t>
  </si>
  <si>
    <t>Boucle tuffy</t>
  </si>
  <si>
    <t>MHE03258</t>
  </si>
  <si>
    <t>Cubr boucle tipo proffille</t>
  </si>
  <si>
    <t>MHE03783</t>
  </si>
  <si>
    <t>Boucle target 26</t>
  </si>
  <si>
    <t>MHE04142</t>
  </si>
  <si>
    <t>Alfomb flamen regent</t>
  </si>
  <si>
    <t>MHE04146</t>
  </si>
  <si>
    <t>Alfomb flamen sensat</t>
  </si>
  <si>
    <t>MHE04161</t>
  </si>
  <si>
    <t>Alfomb linea 2000</t>
  </si>
  <si>
    <t>MHE04164</t>
  </si>
  <si>
    <t>Alf tapisol 600 boucle</t>
  </si>
  <si>
    <t>MHE04178</t>
  </si>
  <si>
    <t>Alfombra berbere</t>
  </si>
  <si>
    <t>MHE04179</t>
  </si>
  <si>
    <t>Alf punzonad atlas c/bg</t>
  </si>
  <si>
    <t>MHE04302</t>
  </si>
  <si>
    <t>Alfombra europa 8mm. instal</t>
  </si>
  <si>
    <t>MHE04303</t>
  </si>
  <si>
    <t>Alfombra diplomat 11mm inst</t>
  </si>
  <si>
    <t>MHE04389</t>
  </si>
  <si>
    <t>Alfombra boucle monza</t>
  </si>
  <si>
    <t>MHE04390</t>
  </si>
  <si>
    <t>Alfombra boucle topper</t>
  </si>
  <si>
    <t>MHE04391</t>
  </si>
  <si>
    <t>Alf.calliope artesanal</t>
  </si>
  <si>
    <t>MHE04703</t>
  </si>
  <si>
    <t>Boucle profilleii</t>
  </si>
  <si>
    <t>MHE04880</t>
  </si>
  <si>
    <t>Boucle bristol 32</t>
  </si>
  <si>
    <t>MHE05110</t>
  </si>
  <si>
    <t>Alfombra boucle baltic 6mm ins</t>
  </si>
  <si>
    <t>MHE05447</t>
  </si>
  <si>
    <t>Boucle yuma usa</t>
  </si>
  <si>
    <t>MHE05748</t>
  </si>
  <si>
    <t>Tuffy boucle 540grs polipro</t>
  </si>
  <si>
    <t>MHE05749</t>
  </si>
  <si>
    <t>Target 26 boucle 885gr/m2</t>
  </si>
  <si>
    <t>MHE05750</t>
  </si>
  <si>
    <t>Edimburgh boucle 952grs./m2</t>
  </si>
  <si>
    <t>MHE05751</t>
  </si>
  <si>
    <t>Boucle 500grs usa instalado 550 grs.</t>
  </si>
  <si>
    <t>MHE05752</t>
  </si>
  <si>
    <t>Boucle 850grs usa s/inst.</t>
  </si>
  <si>
    <t>MHE05753</t>
  </si>
  <si>
    <t>Boucle 950grs usa inst</t>
  </si>
  <si>
    <t>MHE05754</t>
  </si>
  <si>
    <t>Alf. 8mm.lo castillo s/inst.</t>
  </si>
  <si>
    <t>MHE05755</t>
  </si>
  <si>
    <t>Alfombr 11mm lo castillo in</t>
  </si>
  <si>
    <t>MHE05802</t>
  </si>
  <si>
    <t>Alfombra 14mm usa lujo s/inst.</t>
  </si>
  <si>
    <t>MHE05803</t>
  </si>
  <si>
    <t>Alfombra 11mm tipo usa s/inst.</t>
  </si>
  <si>
    <t>MHE05824</t>
  </si>
  <si>
    <t>Boucle casual mood</t>
  </si>
  <si>
    <t>MHE05832</t>
  </si>
  <si>
    <t>Alf. sierra boucle traf.intenso 750 gr o</t>
  </si>
  <si>
    <t>MHE05833</t>
  </si>
  <si>
    <t>Alf. boucle rust traf. int.</t>
  </si>
  <si>
    <t>MHE05834</t>
  </si>
  <si>
    <t>Alf dralon plush 8mm. s/ins</t>
  </si>
  <si>
    <t>MHE05835</t>
  </si>
  <si>
    <t>Alf dralon velour 10mm. s/i</t>
  </si>
  <si>
    <t>MHE05836</t>
  </si>
  <si>
    <t>Alf. elegance pelo cortado 1400 gr nylon</t>
  </si>
  <si>
    <t>MHE06051</t>
  </si>
  <si>
    <t>Alfombra 7 mm. lo castillo</t>
  </si>
  <si>
    <t>MHE06052</t>
  </si>
  <si>
    <t>Cubrepiso lo castillo insta</t>
  </si>
  <si>
    <t>MHE06053</t>
  </si>
  <si>
    <t>Pasto sintetico usa</t>
  </si>
  <si>
    <t>MHE06154</t>
  </si>
  <si>
    <t>Alf.virtue pelo cortado</t>
  </si>
  <si>
    <t>MHE06183</t>
  </si>
  <si>
    <t>Alf grand slam 8mm usa</t>
  </si>
  <si>
    <t>MHE06184</t>
  </si>
  <si>
    <t>Alf escapade 10mm usa</t>
  </si>
  <si>
    <t>MHE06188</t>
  </si>
  <si>
    <t>Boucle alto trafico usa 6mm</t>
  </si>
  <si>
    <t>MHE06189</t>
  </si>
  <si>
    <t>Bucle edinburgh</t>
  </si>
  <si>
    <t>MHE06190</t>
  </si>
  <si>
    <t>Alfombra canada felpa</t>
  </si>
  <si>
    <t>MHE06191</t>
  </si>
  <si>
    <t>Alfombra europea 8mm</t>
  </si>
  <si>
    <t>MHE06192</t>
  </si>
  <si>
    <t>Alfombra diplomat 10mm</t>
  </si>
  <si>
    <t>MHE06193</t>
  </si>
  <si>
    <t>Alfombra olympia 12mm</t>
  </si>
  <si>
    <t>MHE06194</t>
  </si>
  <si>
    <t>Alfombra classic value 15mm</t>
  </si>
  <si>
    <t>MHE06195</t>
  </si>
  <si>
    <t>Alfombra etrenity 15mm</t>
  </si>
  <si>
    <t>MHE06196</t>
  </si>
  <si>
    <t>Alfombra festiva 7mm</t>
  </si>
  <si>
    <t>MHE06197</t>
  </si>
  <si>
    <t>Boucle porto</t>
  </si>
  <si>
    <t>MHE06198</t>
  </si>
  <si>
    <t>Alf.boucle alto traf.primavera</t>
  </si>
  <si>
    <t>Total MHE</t>
  </si>
  <si>
    <t>MHF</t>
  </si>
  <si>
    <t>Pastelones y adoquines de cc</t>
  </si>
  <si>
    <t>MHF00149</t>
  </si>
  <si>
    <t>Adoquin 13x17x5</t>
  </si>
  <si>
    <t>MHF00188</t>
  </si>
  <si>
    <t>Pastelon 30x15x3</t>
  </si>
  <si>
    <t>MHF00190</t>
  </si>
  <si>
    <t>Grada 30x30x3</t>
  </si>
  <si>
    <t>MHF00200</t>
  </si>
  <si>
    <t>Pastelon 40x40x4</t>
  </si>
  <si>
    <t>MHF00214</t>
  </si>
  <si>
    <t>Pastelon 50x50x4</t>
  </si>
  <si>
    <t>MHF00220</t>
  </si>
  <si>
    <t>Pastelon 60x60x3</t>
  </si>
  <si>
    <t>MHF00327</t>
  </si>
  <si>
    <t>Adocreto onda 80mm</t>
  </si>
  <si>
    <t>MHF00469</t>
  </si>
  <si>
    <t>Pastelon 40x20cm gris-liso</t>
  </si>
  <si>
    <t>MHF00541</t>
  </si>
  <si>
    <t>Baldosa microvidrada gris 40x60</t>
  </si>
  <si>
    <t>MHF00553</t>
  </si>
  <si>
    <t>Pastelon liso 60x60</t>
  </si>
  <si>
    <t>MHF00554</t>
  </si>
  <si>
    <t>Pastelon hexagonal 35x30 l</t>
  </si>
  <si>
    <t>MHF00570</t>
  </si>
  <si>
    <t>Pas.colonial play-rio 50x50</t>
  </si>
  <si>
    <t>MHF00572</t>
  </si>
  <si>
    <t>Adocreto liso 10x20x6</t>
  </si>
  <si>
    <t>MHF00580</t>
  </si>
  <si>
    <t>Adocreto rec.playa-ri(10x20</t>
  </si>
  <si>
    <t>MHF00600</t>
  </si>
  <si>
    <t>Pastelon 40x40cm liso</t>
  </si>
  <si>
    <t>MHF00644</t>
  </si>
  <si>
    <t>Pastelon venus chico gris</t>
  </si>
  <si>
    <t>MHF00763</t>
  </si>
  <si>
    <t>Adocreto recto 10x20x6 cm</t>
  </si>
  <si>
    <t>MHF00766</t>
  </si>
  <si>
    <t>Pastelon 60x30cm gris-liso</t>
  </si>
  <si>
    <t>MHF00768</t>
  </si>
  <si>
    <t>Pastelon hexagonal 45cm</t>
  </si>
  <si>
    <t>MHF01137</t>
  </si>
  <si>
    <t>Adoquin gris liso 6cm /uni</t>
  </si>
  <si>
    <t>MHF01138</t>
  </si>
  <si>
    <t>Adoquin color 6cm 10x20</t>
  </si>
  <si>
    <t>MHF01139</t>
  </si>
  <si>
    <t>Adoquin color 6cm o trebol</t>
  </si>
  <si>
    <t>MHF01140</t>
  </si>
  <si>
    <t>Adoquin color 6cm gravill</t>
  </si>
  <si>
    <t>MHF01141</t>
  </si>
  <si>
    <t>Adoquin gris 8cm 10x20</t>
  </si>
  <si>
    <t>MHF01142</t>
  </si>
  <si>
    <t>Adoquin color 8cm 10x20</t>
  </si>
  <si>
    <t>MHF01143</t>
  </si>
  <si>
    <t>Adoquin gravillad 8cm 10x20</t>
  </si>
  <si>
    <t>MHF01144</t>
  </si>
  <si>
    <t>Adoquin tipo gato 8cm</t>
  </si>
  <si>
    <t>MHF01501</t>
  </si>
  <si>
    <t>Pastelon 50x50x4cm gris</t>
  </si>
  <si>
    <t>MHF01503</t>
  </si>
  <si>
    <t>Pastelon 40x40x4cm gris</t>
  </si>
  <si>
    <t>MHF01505</t>
  </si>
  <si>
    <t>Adoquin monocret gris 6cm</t>
  </si>
  <si>
    <t>MHF01507</t>
  </si>
  <si>
    <t>Adoquin monocret gris 8cm</t>
  </si>
  <si>
    <t>MHF01870</t>
  </si>
  <si>
    <t>Pastelon liso 40x40</t>
  </si>
  <si>
    <t>MHF01872</t>
  </si>
  <si>
    <t>Pastelon colonial 50x50</t>
  </si>
  <si>
    <t>MHF01873</t>
  </si>
  <si>
    <t>Past.hexag. playa-rio 46x40</t>
  </si>
  <si>
    <t>MHF02097</t>
  </si>
  <si>
    <t>Piedra laja 40x40 blanca</t>
  </si>
  <si>
    <t>MHF02105</t>
  </si>
  <si>
    <t>Adocreto europa 60mm</t>
  </si>
  <si>
    <t>MHF02106</t>
  </si>
  <si>
    <t>Adocreto europa 80mm</t>
  </si>
  <si>
    <t>MHF03013</t>
  </si>
  <si>
    <t>Altebloc onda 24x12x6 adocr</t>
  </si>
  <si>
    <t>MHF03021</t>
  </si>
  <si>
    <t>Pastelon 50x50 gris</t>
  </si>
  <si>
    <t>MHF03022</t>
  </si>
  <si>
    <t>Pastelon 50x25 gris</t>
  </si>
  <si>
    <t>MHF03024</t>
  </si>
  <si>
    <t>Pastelon nordico</t>
  </si>
  <si>
    <t>MHF03025</t>
  </si>
  <si>
    <t>Pastelon hexagonal</t>
  </si>
  <si>
    <t>MHF03055</t>
  </si>
  <si>
    <t>Adoquin cesped 30x30 fulget</t>
  </si>
  <si>
    <t>MHF03719</t>
  </si>
  <si>
    <t>Adoquin 40x40</t>
  </si>
  <si>
    <t>MHF04232</t>
  </si>
  <si>
    <t>Pastelon 50x50 grau</t>
  </si>
  <si>
    <t>MHF04233</t>
  </si>
  <si>
    <t>Pastelon 60x60 grau</t>
  </si>
  <si>
    <t>MHF04239</t>
  </si>
  <si>
    <t>Pastelon rectang 60x30 grau</t>
  </si>
  <si>
    <t>MHF04240</t>
  </si>
  <si>
    <t>Pastelon rectang 50x25 grau</t>
  </si>
  <si>
    <t>MHF04242</t>
  </si>
  <si>
    <t>Pastelon nordico grau</t>
  </si>
  <si>
    <t>MHF04243</t>
  </si>
  <si>
    <t>Pastelon hexagonal grau</t>
  </si>
  <si>
    <t>MHF04246</t>
  </si>
  <si>
    <t>Pastelon venus grau</t>
  </si>
  <si>
    <t>MHF04248</t>
  </si>
  <si>
    <t>Adocreto onda 60 mm grau</t>
  </si>
  <si>
    <t>MHF04249</t>
  </si>
  <si>
    <t>Adocreto recto 10x20x8 grau</t>
  </si>
  <si>
    <t>MHF04254</t>
  </si>
  <si>
    <t>Adocreto tri-ex 60 mm grau</t>
  </si>
  <si>
    <t>MHF04255</t>
  </si>
  <si>
    <t>Adocreto bloq cesped 90 gra</t>
  </si>
  <si>
    <t>MHF04256</t>
  </si>
  <si>
    <t>Adocreto grau cesped 120 mm</t>
  </si>
  <si>
    <t>MHF04269</t>
  </si>
  <si>
    <t>Adocreto adocesped 80 grau</t>
  </si>
  <si>
    <t>MHF05243</t>
  </si>
  <si>
    <t>Pastelon 40x40</t>
  </si>
  <si>
    <t>MHF05244</t>
  </si>
  <si>
    <t>Pastelon 50x50</t>
  </si>
  <si>
    <t>MHF05396</t>
  </si>
  <si>
    <t>Adoquin tipo r e=6cm 10x24</t>
  </si>
  <si>
    <t>MHF05397</t>
  </si>
  <si>
    <t>Adoquin tipo s e=6cm 12x24</t>
  </si>
  <si>
    <t>MHF05398</t>
  </si>
  <si>
    <t>Adoquin tipo s e=8cm 12x24</t>
  </si>
  <si>
    <t>MHF05399</t>
  </si>
  <si>
    <t>Pastelon hexagonal 35 gris</t>
  </si>
  <si>
    <t>MHF05709</t>
  </si>
  <si>
    <t>Adoquin cesped e=8cm 30x30</t>
  </si>
  <si>
    <t>MHF05795</t>
  </si>
  <si>
    <t>Pastelon 40x40 fulget</t>
  </si>
  <si>
    <t>MHF05796</t>
  </si>
  <si>
    <t>Pastelon 50x50 fulget</t>
  </si>
  <si>
    <t>MHF05797</t>
  </si>
  <si>
    <t>Pastelon hexagon 35 fulget</t>
  </si>
  <si>
    <t>MHF05798</t>
  </si>
  <si>
    <t>Adocreto onda gris (32xm2) 12x24x6cm</t>
  </si>
  <si>
    <t>MHF05799</t>
  </si>
  <si>
    <t>Adocreto onda color(32xm2) 12x24x6cm</t>
  </si>
  <si>
    <t>MHF05800</t>
  </si>
  <si>
    <t>Adocreto onda gris(32xm2) 12x24x8cm</t>
  </si>
  <si>
    <t>MHF05801</t>
  </si>
  <si>
    <t>Adocreto onda color(32xm2) 12x24x8cm</t>
  </si>
  <si>
    <t>MHF05802</t>
  </si>
  <si>
    <t>Adocreto recto gris(50xm2) 10x20x6cm</t>
  </si>
  <si>
    <t>MHF05803</t>
  </si>
  <si>
    <t>Adocreto recto color (50xm2) 10x20x6cm</t>
  </si>
  <si>
    <t>MHF05804</t>
  </si>
  <si>
    <t>Adocreto recto gris(50xm2) 10x20x8cm</t>
  </si>
  <si>
    <t>MHF05805</t>
  </si>
  <si>
    <t>Adocreto recto color(50xm2) 10x20x8cm</t>
  </si>
  <si>
    <t>MHF05806</t>
  </si>
  <si>
    <t>Adocesped gris (9xm2) 31x31x4cm</t>
  </si>
  <si>
    <t>MHF05807</t>
  </si>
  <si>
    <t>Pastelon gris (4xm2) 50x50x4cm</t>
  </si>
  <si>
    <t>MHF05808</t>
  </si>
  <si>
    <t>_x0011_/2 pastelon gris(4xm2)  50x25x4cm</t>
  </si>
  <si>
    <t>MHF05809</t>
  </si>
  <si>
    <t>Pastelon hexagonal gris 32x35x4cm</t>
  </si>
  <si>
    <t>MHF05810</t>
  </si>
  <si>
    <t>Pastelon nordico gris 24x20x4cm</t>
  </si>
  <si>
    <t>MHF05811</t>
  </si>
  <si>
    <t>_x0011_/2 pastelon nordico gris</t>
  </si>
  <si>
    <t>MHF05812</t>
  </si>
  <si>
    <t>Adocreto europa gris 11x22x6cm</t>
  </si>
  <si>
    <t>MHF05813</t>
  </si>
  <si>
    <t>Adocreto europa color 11x22x6cm</t>
  </si>
  <si>
    <t>MHF05814</t>
  </si>
  <si>
    <t>Adocreto paleta gris 20,5x12,6x6cm</t>
  </si>
  <si>
    <t>MHF05815</t>
  </si>
  <si>
    <t>Monocret prado 33x33x8cms</t>
  </si>
  <si>
    <t>MHF05816</t>
  </si>
  <si>
    <t>Monocret cesped 60x40x10cms</t>
  </si>
  <si>
    <t>MHF05817</t>
  </si>
  <si>
    <t>Monobloc 60x40x9cm</t>
  </si>
  <si>
    <t>MHF05818</t>
  </si>
  <si>
    <t>Monobloc 60x40x12cms</t>
  </si>
  <si>
    <t>MHF05819</t>
  </si>
  <si>
    <t>Pastelon gris 20x20x4cm</t>
  </si>
  <si>
    <t>MHF05820</t>
  </si>
  <si>
    <t>Pastelon gris 20x40x4cm</t>
  </si>
  <si>
    <t>MHF05821</t>
  </si>
  <si>
    <t>Pastelon gris 40x20x4cm</t>
  </si>
  <si>
    <t>MHF05822</t>
  </si>
  <si>
    <t>Pastelon gris 25x50x4cm</t>
  </si>
  <si>
    <t>MHF05823</t>
  </si>
  <si>
    <t>Pastelon gris 50x50x4cm</t>
  </si>
  <si>
    <t>MHF05824</t>
  </si>
  <si>
    <t>Pastelon gris 60x30x4cm</t>
  </si>
  <si>
    <t>MHF05825</t>
  </si>
  <si>
    <t>Pastelon gris 60x60x4cm</t>
  </si>
  <si>
    <t>MHF05826</t>
  </si>
  <si>
    <t>Pastelon gris 60x80x4cm</t>
  </si>
  <si>
    <t>MHF05827</t>
  </si>
  <si>
    <t>Pastelon nordica gris</t>
  </si>
  <si>
    <t>MHF05828</t>
  </si>
  <si>
    <t>Pastelon hexagonal gris</t>
  </si>
  <si>
    <t>Total MHF</t>
  </si>
  <si>
    <t>MHG</t>
  </si>
  <si>
    <t>Planchas antideslizantes</t>
  </si>
  <si>
    <t>MHG00870</t>
  </si>
  <si>
    <t>Antides.80x37 rod.suave neg</t>
  </si>
  <si>
    <t>MHG00871</t>
  </si>
  <si>
    <t>Antid.80x37 rod.suave color</t>
  </si>
  <si>
    <t>MHG00872</t>
  </si>
  <si>
    <t>Antides.80x31 rod.fuert neg</t>
  </si>
  <si>
    <t>MHG00873</t>
  </si>
  <si>
    <t>Antid.80x31 rod.fuert color</t>
  </si>
  <si>
    <t>MHG00874</t>
  </si>
  <si>
    <t>Antidesliz.120x31 neg.estri</t>
  </si>
  <si>
    <t>MHG00875</t>
  </si>
  <si>
    <t>Antidesliz.120x31 col.estri</t>
  </si>
  <si>
    <t>MHG00876</t>
  </si>
  <si>
    <t>Antidesliz.120x30 negr c/pe</t>
  </si>
  <si>
    <t>MHG00877</t>
  </si>
  <si>
    <t>Antidesliz.120x30 col c/pes</t>
  </si>
  <si>
    <t>MHG00878</t>
  </si>
  <si>
    <t>Antidesliz. negr bot 50x50 cm</t>
  </si>
  <si>
    <t>MHG00879</t>
  </si>
  <si>
    <t>Antide.botonado color 50x50 cm</t>
  </si>
  <si>
    <t>MHG02255</t>
  </si>
  <si>
    <t>Antides.80x40 relieve negro</t>
  </si>
  <si>
    <t>MHG02257</t>
  </si>
  <si>
    <t>Antidesliz 45x45 lis color</t>
  </si>
  <si>
    <t>MHG02259</t>
  </si>
  <si>
    <t>Antidesliz. 80x40 relie col</t>
  </si>
  <si>
    <t>MHG02964</t>
  </si>
  <si>
    <t>Nariz grada dvp escala</t>
  </si>
  <si>
    <t>MHG03405</t>
  </si>
  <si>
    <t>Perfil grada p. alfom.color</t>
  </si>
  <si>
    <t>Total MHG</t>
  </si>
  <si>
    <t>MHH</t>
  </si>
  <si>
    <t>Pavimentos de hormigon colocad</t>
  </si>
  <si>
    <t>MHH06103</t>
  </si>
  <si>
    <t>Hormigon hp35(80)40/3 pav.</t>
  </si>
  <si>
    <t>Total MHH</t>
  </si>
  <si>
    <t>MHI</t>
  </si>
  <si>
    <t>Baldosines ceramicos</t>
  </si>
  <si>
    <t>MHI00338</t>
  </si>
  <si>
    <t>Baldosin 12x25</t>
  </si>
  <si>
    <t>MHI00339</t>
  </si>
  <si>
    <t>Baldosin 20x20</t>
  </si>
  <si>
    <t>MHI00340</t>
  </si>
  <si>
    <t>Baldosin 25x25</t>
  </si>
  <si>
    <t>MHI00505</t>
  </si>
  <si>
    <t>Baldosin 12,5x25 cm</t>
  </si>
  <si>
    <t>MHI00507</t>
  </si>
  <si>
    <t>Baldosin 25x25 cm</t>
  </si>
  <si>
    <t>MHI00511</t>
  </si>
  <si>
    <t>Baldosin de 30x30</t>
  </si>
  <si>
    <t>MHI00513</t>
  </si>
  <si>
    <t>Baldosin 20x20 cm</t>
  </si>
  <si>
    <t>MHI00550</t>
  </si>
  <si>
    <t>Baldosin artesanal 25x25</t>
  </si>
  <si>
    <t>MHI01384</t>
  </si>
  <si>
    <t>Baldosin batuco 15x31 cm</t>
  </si>
  <si>
    <t>MHI01801</t>
  </si>
  <si>
    <t>Baldosin batuco 16x25</t>
  </si>
  <si>
    <t>MHI01805</t>
  </si>
  <si>
    <t>Baldosin artes.30x30 cm</t>
  </si>
  <si>
    <t>MHI03559</t>
  </si>
  <si>
    <t>c/u</t>
  </si>
  <si>
    <t>Esq. 25x12x7</t>
  </si>
  <si>
    <t>MHI04123</t>
  </si>
  <si>
    <t>Baldosin batuco 10x20</t>
  </si>
  <si>
    <t>MHI04124</t>
  </si>
  <si>
    <t>Baldosin batuco 20x30</t>
  </si>
  <si>
    <t>MHI04126</t>
  </si>
  <si>
    <t>Enchape 25x7</t>
  </si>
  <si>
    <t>MHI04132</t>
  </si>
  <si>
    <t>Baldosin ceramico 15x25</t>
  </si>
  <si>
    <t>MHI05433</t>
  </si>
  <si>
    <t>Enchape ceramico 25x7x2</t>
  </si>
  <si>
    <t>MHI05441</t>
  </si>
  <si>
    <t>Pastelon ceramico 40x40</t>
  </si>
  <si>
    <t>MHI05492</t>
  </si>
  <si>
    <t>Baldosin batuco 8x25</t>
  </si>
  <si>
    <t>MHI05517</t>
  </si>
  <si>
    <t>Loseta 12x25</t>
  </si>
  <si>
    <t>MHI05518</t>
  </si>
  <si>
    <t>Loseta 23.5 x 23.5</t>
  </si>
  <si>
    <t>MHI06498</t>
  </si>
  <si>
    <t>Baldosin enchape 20x7</t>
  </si>
  <si>
    <t>Total MHI</t>
  </si>
  <si>
    <t>MHJ</t>
  </si>
  <si>
    <t>MHJ00028</t>
  </si>
  <si>
    <t>MHJ00276</t>
  </si>
  <si>
    <t>MHJ00476</t>
  </si>
  <si>
    <t>Estampado deco-deux</t>
  </si>
  <si>
    <t>MHJ00596</t>
  </si>
  <si>
    <t>Pintura deco-deux</t>
  </si>
  <si>
    <t>MHJ00712</t>
  </si>
  <si>
    <t>Piedra laja</t>
  </si>
  <si>
    <t>MHJ01279</t>
  </si>
  <si>
    <t>Durachil(pav.gran.ext.dur)2</t>
  </si>
  <si>
    <t>MHJ01444</t>
  </si>
  <si>
    <t>Granulado ext duro durachil</t>
  </si>
  <si>
    <t>MHJ01615</t>
  </si>
  <si>
    <t>Ashford formula g=3,8lts.</t>
  </si>
  <si>
    <t>MHJ02079</t>
  </si>
  <si>
    <t>Revest.revepox #105 gr. a col. pasteles</t>
  </si>
  <si>
    <t>MHJ02383</t>
  </si>
  <si>
    <t>Ashford formula tb=208lts.</t>
  </si>
  <si>
    <t>MHJ03672</t>
  </si>
  <si>
    <t>MHJ04128</t>
  </si>
  <si>
    <t>Polvo ceramamico frague</t>
  </si>
  <si>
    <t>MHJ05686</t>
  </si>
  <si>
    <t>Granit nat.gris 30,5x30,5x1</t>
  </si>
  <si>
    <t>MHJ05687</t>
  </si>
  <si>
    <t>Granit nat.rosa 30,5x30,5x1</t>
  </si>
  <si>
    <t>MHJ05688</t>
  </si>
  <si>
    <t>Granit nat.rojo 30,5x30,5x1</t>
  </si>
  <si>
    <t>MHJ05689</t>
  </si>
  <si>
    <t>Granit nat.gris 45,7x45,7x1</t>
  </si>
  <si>
    <t>MHJ05690</t>
  </si>
  <si>
    <t>Granit nat.rosa 45,7x45,7x1</t>
  </si>
  <si>
    <t>MHJ05776</t>
  </si>
  <si>
    <t>Granit nat.rojo 45,7x45,7x1</t>
  </si>
  <si>
    <t>MHJ05777</t>
  </si>
  <si>
    <t>Granit nat.gris 61,0x61,0x1</t>
  </si>
  <si>
    <t>MHJ05778</t>
  </si>
  <si>
    <t>Granit nat.rosa 61,0x61,0x1</t>
  </si>
  <si>
    <t>MHJ05779</t>
  </si>
  <si>
    <t>Granit nat.rojo 61,0x61,0x1</t>
  </si>
  <si>
    <t>MHJ05780</t>
  </si>
  <si>
    <t>Granito labrador fino 40 x 40 x 2</t>
  </si>
  <si>
    <t>MHJ05781</t>
  </si>
  <si>
    <t>Granito labrador fino plancha</t>
  </si>
  <si>
    <t>MHJ05782</t>
  </si>
  <si>
    <t>Granito rosa porriño 40 x 40 x 2</t>
  </si>
  <si>
    <t>MHJ05783</t>
  </si>
  <si>
    <t>Granito negro zimbabwe 40 x 40 x 2</t>
  </si>
  <si>
    <t>MHJ05784</t>
  </si>
  <si>
    <t>Granito rojo balmoral 40 x 40 x 2</t>
  </si>
  <si>
    <t>MHJ05785</t>
  </si>
  <si>
    <t>Granito marron baltico 40 x 40 x 2</t>
  </si>
  <si>
    <t>MHJ05786</t>
  </si>
  <si>
    <t>Porcelanato 40x40 marmol</t>
  </si>
  <si>
    <t>MHJ05787</t>
  </si>
  <si>
    <t>Ucrete HF (35 kg)</t>
  </si>
  <si>
    <t>MHJ05788</t>
  </si>
  <si>
    <t>Piedra Pizarra Oxidada 40x40</t>
  </si>
  <si>
    <t>MHJ05789</t>
  </si>
  <si>
    <t>Porcelanato Trend de Atika</t>
  </si>
  <si>
    <t>MHJ05790</t>
  </si>
  <si>
    <t>Porcelanato Fosil gris 60x60</t>
  </si>
  <si>
    <t>MHJ05791</t>
  </si>
  <si>
    <t>Porcelanato Cementi Bruno 30x60</t>
  </si>
  <si>
    <t>MHJ05792</t>
  </si>
  <si>
    <t>Porcelanato TK 19</t>
  </si>
  <si>
    <t>MHJ05793</t>
  </si>
  <si>
    <t>Piedra Pizarra negra 15x60</t>
  </si>
  <si>
    <t>MHJ05794</t>
  </si>
  <si>
    <t>Porcelanato Trafic Noir</t>
  </si>
  <si>
    <t>MHJ05795</t>
  </si>
  <si>
    <t>Porcelanato Trafic Gris</t>
  </si>
  <si>
    <t>MHJ05796</t>
  </si>
  <si>
    <t>Piedra Pizarra Marina 30x30</t>
  </si>
  <si>
    <t>MHJ05797</t>
  </si>
  <si>
    <t>Porcelanato Travertino beige</t>
  </si>
  <si>
    <t>MHJ05798</t>
  </si>
  <si>
    <t>Porcelanato 120x60 Cemento Sand Atika</t>
  </si>
  <si>
    <t>MHJ05799</t>
  </si>
  <si>
    <t>Porcelanato ST Mokka Mate 60x60</t>
  </si>
  <si>
    <t>MH05800</t>
  </si>
  <si>
    <t>Porcelanato Grafitin 60x60</t>
  </si>
  <si>
    <t>MHJ05801</t>
  </si>
  <si>
    <t>Porcelanato traverk home castagno 20x120</t>
  </si>
  <si>
    <t>MHJ05802</t>
  </si>
  <si>
    <t>Porcelanato gres 60x60</t>
  </si>
  <si>
    <t>MHJ05803</t>
  </si>
  <si>
    <t>Porcelanato granito white 33x66</t>
  </si>
  <si>
    <t>MHJ05804</t>
  </si>
  <si>
    <t>Porcelanato Soul gray dark 60x60 Duomo</t>
  </si>
  <si>
    <t>MHJ05805</t>
  </si>
  <si>
    <t>Porcelanato Estudio Ivory30x60 atika</t>
  </si>
  <si>
    <t>MHJ05806</t>
  </si>
  <si>
    <t>Porcelanato minimal grey 60x60</t>
  </si>
  <si>
    <t>MHJ05807</t>
  </si>
  <si>
    <t>Porcelanato mate beige 40x40 de atika</t>
  </si>
  <si>
    <t>MHJ05808</t>
  </si>
  <si>
    <t>Porcelanato Sand Gobi 30x60</t>
  </si>
  <si>
    <t>MHJ05809</t>
  </si>
  <si>
    <t>Porcelanato Concretto Sabia de atika 60x60</t>
  </si>
  <si>
    <t>Total MHJ</t>
  </si>
  <si>
    <t>MHK</t>
  </si>
  <si>
    <t>Pisos de corcho alto transito</t>
  </si>
  <si>
    <t>MHK01440</t>
  </si>
  <si>
    <t>Parquet traditional 30"30</t>
  </si>
  <si>
    <t>MHK01451</t>
  </si>
  <si>
    <t>Parquet rhapsody 30"30</t>
  </si>
  <si>
    <t>MHK01457</t>
  </si>
  <si>
    <t>Parquet coal 30"30</t>
  </si>
  <si>
    <t>MHK01510</t>
  </si>
  <si>
    <t>Parquet sky  30"30</t>
  </si>
  <si>
    <t>Total MHK</t>
  </si>
  <si>
    <t>MHL</t>
  </si>
  <si>
    <t>Gradas</t>
  </si>
  <si>
    <t>MHL00009</t>
  </si>
  <si>
    <t>Grada 60x45x7,5</t>
  </si>
  <si>
    <t>MHL00151</t>
  </si>
  <si>
    <t>Grada 60x30x3</t>
  </si>
  <si>
    <t>MHL00238</t>
  </si>
  <si>
    <t>Grada 60x30x5</t>
  </si>
  <si>
    <t>MHL02843</t>
  </si>
  <si>
    <t>Grada recta 2 franjas bp2r2</t>
  </si>
  <si>
    <t>MHL02845</t>
  </si>
  <si>
    <t>MHL02846</t>
  </si>
  <si>
    <t>Cinta Antidezlisante 3M</t>
  </si>
  <si>
    <t>MHL02847</t>
  </si>
  <si>
    <t>Grada goma 1,40x0,3m</t>
  </si>
  <si>
    <t>MHL02848</t>
  </si>
  <si>
    <t>Grada porcelanato Duomo</t>
  </si>
  <si>
    <t>Total MHL</t>
  </si>
  <si>
    <t>Total MH</t>
  </si>
  <si>
    <t>MI</t>
  </si>
  <si>
    <t>Cubiertas</t>
  </si>
  <si>
    <t>MIA</t>
  </si>
  <si>
    <t>Asbesto cemento</t>
  </si>
  <si>
    <t>MIA01263</t>
  </si>
  <si>
    <t>Pl lisa 4mm 1.20x2.40</t>
  </si>
  <si>
    <t>MIA01264</t>
  </si>
  <si>
    <t>Pl lisa 6mm 1.20x2.40</t>
  </si>
  <si>
    <t>MIA01265</t>
  </si>
  <si>
    <t>Pl lisa 8mm 1.20x2.40</t>
  </si>
  <si>
    <t>MIA01285</t>
  </si>
  <si>
    <t>Pl std. 4x4mm p9 1.22x0.90</t>
  </si>
  <si>
    <t>MIA01286</t>
  </si>
  <si>
    <t>Pl g.o.4piesx4 p5 1.22x0.92</t>
  </si>
  <si>
    <t>MIA01287</t>
  </si>
  <si>
    <t>Pl lisa 3.5mm 1.20x2.40</t>
  </si>
  <si>
    <t>MIA01642</t>
  </si>
  <si>
    <t>Pl resist. norm std 6x4 p9</t>
  </si>
  <si>
    <t>MIA01645</t>
  </si>
  <si>
    <t>Pl resist. norm std 8x4 p9</t>
  </si>
  <si>
    <t>MIA01646</t>
  </si>
  <si>
    <t>Pl resist. norm std 4x4 p10</t>
  </si>
  <si>
    <t>MIA01657</t>
  </si>
  <si>
    <t>Pl alta resist.st 8x4,5 p10</t>
  </si>
  <si>
    <t>MIA01680</t>
  </si>
  <si>
    <t>Pl alta resist. st 4x4,5 p9</t>
  </si>
  <si>
    <t>MIA01774</t>
  </si>
  <si>
    <t>Pl alta resist. 6x4,5 p9</t>
  </si>
  <si>
    <t>MIA01780</t>
  </si>
  <si>
    <t>Pl alta resist. st 8x4,5 p9</t>
  </si>
  <si>
    <t>MIA01789</t>
  </si>
  <si>
    <t>Pl alta resis.g.o. 4x4,5 p5</t>
  </si>
  <si>
    <t>MIA01886</t>
  </si>
  <si>
    <t>Pl resist. norm g.o. 4x4 p5</t>
  </si>
  <si>
    <t>MIA01890</t>
  </si>
  <si>
    <t>Pl sist. normal g.o.6x4 p5</t>
  </si>
  <si>
    <t>MIA02042</t>
  </si>
  <si>
    <t>Pl resist. norm g.o. 8x4 p5</t>
  </si>
  <si>
    <t>MIA02043</t>
  </si>
  <si>
    <t>Pl alta resist.st 4x4,5 p10</t>
  </si>
  <si>
    <t>MIA02049</t>
  </si>
  <si>
    <t>Pl alta resist.st 6x4,5 p10</t>
  </si>
  <si>
    <t>MIA02058</t>
  </si>
  <si>
    <t>Pl alta resis.g.o. 6x4,5 p5</t>
  </si>
  <si>
    <t>MIA02059</t>
  </si>
  <si>
    <t>Pl alta resis.g.o. 8x4,5 p5</t>
  </si>
  <si>
    <t>MIA02060</t>
  </si>
  <si>
    <t>Pl lisa 3,5 mm 2,4x1,2 17,5</t>
  </si>
  <si>
    <t>MIA02135</t>
  </si>
  <si>
    <t>Pl lisa 4,0 mm 2,4x1,2</t>
  </si>
  <si>
    <t>MIA02194</t>
  </si>
  <si>
    <t>Pl lisa 5,0 mm 2,4x1,2</t>
  </si>
  <si>
    <t>MIA02198</t>
  </si>
  <si>
    <t>Pl lisa 6,0 mm 2,4x1,2</t>
  </si>
  <si>
    <t>MIA02199</t>
  </si>
  <si>
    <t>Pl lisa 8,0 mm 2,4x1,2</t>
  </si>
  <si>
    <t>MIA02200</t>
  </si>
  <si>
    <t>Caball.std 2.5 k mach-hemb</t>
  </si>
  <si>
    <t>MIA02201</t>
  </si>
  <si>
    <t>Caball.g.o.2.5 k macho-hem</t>
  </si>
  <si>
    <t>MIA02202</t>
  </si>
  <si>
    <t>Cumbrera lisa(0,5x1,22 20%)</t>
  </si>
  <si>
    <t>MIA02203</t>
  </si>
  <si>
    <t>Cumbrera lisa(0,5x1,22 30%)</t>
  </si>
  <si>
    <t>MIA02409</t>
  </si>
  <si>
    <t>Pl.g.o. resist.n. 4x4 p0.5 (1.22x0.9)</t>
  </si>
  <si>
    <t>MIA02542</t>
  </si>
  <si>
    <t>Pl resist. norm std 6x4 p10</t>
  </si>
  <si>
    <t>MIA02569</t>
  </si>
  <si>
    <t>Pl resist.norm std 8x4 p10</t>
  </si>
  <si>
    <t>MIA02573</t>
  </si>
  <si>
    <t>Pl alta res.go 4x5.5 p5 470</t>
  </si>
  <si>
    <t>MIA02631</t>
  </si>
  <si>
    <t>Pl alta res.go 6x5.5 p5 470</t>
  </si>
  <si>
    <t>MIA02632</t>
  </si>
  <si>
    <t>Pl alta res.go 8x5.5 p5 470</t>
  </si>
  <si>
    <t>MIA02735</t>
  </si>
  <si>
    <t>Caball.cumbrera go 60 20%</t>
  </si>
  <si>
    <t>MIA02736</t>
  </si>
  <si>
    <t>Caball.cumbrera go 60 30%</t>
  </si>
  <si>
    <t>MIA03663</t>
  </si>
  <si>
    <t>Pl resist. norm st.4x3,5p9</t>
  </si>
  <si>
    <t>MIA03664</t>
  </si>
  <si>
    <t>Pl resist. norm std.4x4 p9</t>
  </si>
  <si>
    <t>MIA04841</t>
  </si>
  <si>
    <t>Pl go p 51/2 8' normal grau</t>
  </si>
  <si>
    <t>MIA04842</t>
  </si>
  <si>
    <t>Pl go p 51/2 8' a res grau</t>
  </si>
  <si>
    <t>MIA04844</t>
  </si>
  <si>
    <t>Pl go p 61/2 4' a res grau</t>
  </si>
  <si>
    <t>MIA04849</t>
  </si>
  <si>
    <t>Pl st 10 8' normal grau</t>
  </si>
  <si>
    <t>MIA04871</t>
  </si>
  <si>
    <t>Plancha lisa 1.20x2.40x3,5</t>
  </si>
  <si>
    <t>MIA04872</t>
  </si>
  <si>
    <t>Plancha lisa 1.20x2.40x4,0</t>
  </si>
  <si>
    <t>MIA04873</t>
  </si>
  <si>
    <t>Plancha g.o p5 1/2 4' norm</t>
  </si>
  <si>
    <t>MIA04874</t>
  </si>
  <si>
    <t>Plancha g.o p5 1/2 a.res.4"</t>
  </si>
  <si>
    <t>MIA04875</t>
  </si>
  <si>
    <t>Plancha std. p.9 4'x3,5mm</t>
  </si>
  <si>
    <t>MIA04876</t>
  </si>
  <si>
    <t>Plancha std. p.9 4'normal</t>
  </si>
  <si>
    <t>MIA04877</t>
  </si>
  <si>
    <t>Plancha std. p.9 a.resist.</t>
  </si>
  <si>
    <t>MIA04878</t>
  </si>
  <si>
    <t>Plancha std. p.10 4'normal</t>
  </si>
  <si>
    <t>MIA04879</t>
  </si>
  <si>
    <t>Plancha std. p.10 4'a. res.</t>
  </si>
  <si>
    <t>MIA05507</t>
  </si>
  <si>
    <t>Pl lisa 5mm</t>
  </si>
  <si>
    <t>MIA06356</t>
  </si>
  <si>
    <t>Pl.alt resist.g.o. p5 1,22</t>
  </si>
  <si>
    <t>MIA06357</t>
  </si>
  <si>
    <t>Pl.alt resist.g.o. p6 1,22</t>
  </si>
  <si>
    <t>MIA06358</t>
  </si>
  <si>
    <t>Pl.alt resist.st. p9 1,22</t>
  </si>
  <si>
    <t>MIA06359</t>
  </si>
  <si>
    <t>Pl.alt resist.st. p10 1,22</t>
  </si>
  <si>
    <t>MIA06360</t>
  </si>
  <si>
    <t>Pl.resist.norm g.o.p5 1,22</t>
  </si>
  <si>
    <t>MIA06361</t>
  </si>
  <si>
    <t>Pl.resist.norm std.p9 1,22</t>
  </si>
  <si>
    <t>MIA06362</t>
  </si>
  <si>
    <t>Pl.resist.norm st. p10 1,22</t>
  </si>
  <si>
    <t>MIA06363</t>
  </si>
  <si>
    <t>Pl.std.resist.n. 4x3.5 p09 (1.22x0.90)</t>
  </si>
  <si>
    <t>MIA06364</t>
  </si>
  <si>
    <t>Pl.std.resist.n. 4x4 p09 (1.22x0.9)</t>
  </si>
  <si>
    <t>MIA06365</t>
  </si>
  <si>
    <t>Pl.std.resist.n. 6x4 p09 (1.83x0.9)</t>
  </si>
  <si>
    <t>MIA06366</t>
  </si>
  <si>
    <t>Pl.std.resist.n. 8x4 p09 (2.44x0.90)</t>
  </si>
  <si>
    <t>MIA06367</t>
  </si>
  <si>
    <t>Pl.std.alta resist. 4x4.5 p09 (1.22x0.9)</t>
  </si>
  <si>
    <t>MIA06368</t>
  </si>
  <si>
    <t>Pl.std.alta resist. 8x4.5 p09 (1.83x0.9)</t>
  </si>
  <si>
    <t>MIA06369</t>
  </si>
  <si>
    <t>Pl.std.alta resist. 8x4.5 p09 (2.44x0.9)</t>
  </si>
  <si>
    <t>MIA06370</t>
  </si>
  <si>
    <t>Pl.std.resist.n. 4x4 p10 (1.22x1.01)</t>
  </si>
  <si>
    <t>MIA06371</t>
  </si>
  <si>
    <t>Pl.std.resist.n. 6x4 p10 (1.83x1.01)</t>
  </si>
  <si>
    <t>MIA06372</t>
  </si>
  <si>
    <t>Pl.std.resist.n. 8x4 p10 (2.44x1.01)</t>
  </si>
  <si>
    <t>MIA06373</t>
  </si>
  <si>
    <t>Pl.std.alta resist.4x4.5 p10 (1.22x1.01)</t>
  </si>
  <si>
    <t>MIA06374</t>
  </si>
  <si>
    <t>Pl.std.alta resist. 6x4.5 p10 (1.83x1.01</t>
  </si>
  <si>
    <t>MIA06375</t>
  </si>
  <si>
    <t>Pl.std.resist.n. 8x4.5 p10 (2.44x1.01)</t>
  </si>
  <si>
    <t>MIA06376</t>
  </si>
  <si>
    <t>Pl.g.o. resist.n. 2x4 p0.5 (0.61x0.9)</t>
  </si>
  <si>
    <t>MIA06377</t>
  </si>
  <si>
    <t>Pl.g.o. resist.n. 6x4 p0.5 (1.83x0.9)</t>
  </si>
  <si>
    <t>MIA06378</t>
  </si>
  <si>
    <t>Pl.g.o. resist.n. 8x4 p0.5 (2.44x0.9)</t>
  </si>
  <si>
    <t>MIA06379</t>
  </si>
  <si>
    <t>Pl.g.o. alta r. 4x4.5 p0.5 (1.22x0.9)</t>
  </si>
  <si>
    <t>Total MIA</t>
  </si>
  <si>
    <t>MIB</t>
  </si>
  <si>
    <t>Fierro galvanizado</t>
  </si>
  <si>
    <t>MIB00111</t>
  </si>
  <si>
    <t>Pl zincalum #26 acan. 0,5mm</t>
  </si>
  <si>
    <t>MIB00305</t>
  </si>
  <si>
    <t>Pl zincalum #24 lisa  0,6mm</t>
  </si>
  <si>
    <t>MIB00324</t>
  </si>
  <si>
    <t>Pl zincalum #24 acan. 0,6mm</t>
  </si>
  <si>
    <t>MIB00377</t>
  </si>
  <si>
    <t>Pl zincalum #26 lisa  0,5mm</t>
  </si>
  <si>
    <t>MIB00665</t>
  </si>
  <si>
    <t>Cub formapanel n10 prep.0,5</t>
  </si>
  <si>
    <t>MIB00669</t>
  </si>
  <si>
    <t>Cub formapanel n10 za 0,4</t>
  </si>
  <si>
    <t>MIB00894</t>
  </si>
  <si>
    <t>Pl colordek 500 0.4 prepint</t>
  </si>
  <si>
    <t>MIB00895</t>
  </si>
  <si>
    <t>Pl colordek 400 0.5 prepint</t>
  </si>
  <si>
    <t>MIB01781</t>
  </si>
  <si>
    <t>Tej colordek 22x22 0.4</t>
  </si>
  <si>
    <t>MIB01782</t>
  </si>
  <si>
    <t>Tej colordek 22x40 0.4</t>
  </si>
  <si>
    <t>MIB01785</t>
  </si>
  <si>
    <t>Pl colordek 250 0.4 s/pint.</t>
  </si>
  <si>
    <t>MIB01786</t>
  </si>
  <si>
    <t>Pl colordek 500 0.5 s/pint.</t>
  </si>
  <si>
    <t>MIB01788</t>
  </si>
  <si>
    <t>Pl colordek 250 0.4 prepint</t>
  </si>
  <si>
    <t>MIB02405</t>
  </si>
  <si>
    <t>Formapanel n10 zincal.0,4mm</t>
  </si>
  <si>
    <t>MIB02877</t>
  </si>
  <si>
    <t>Formapanel n10 prepin.0,5mm</t>
  </si>
  <si>
    <t>MIB03200</t>
  </si>
  <si>
    <t>Canal a.ll. galv.d=45 e=0,5</t>
  </si>
  <si>
    <t>MIB03204</t>
  </si>
  <si>
    <t>Cabellete fe. galv. #24 des. 15 cm.</t>
  </si>
  <si>
    <t>MIB03208</t>
  </si>
  <si>
    <t>Canal a.ll. galv.d=30 e=0,5</t>
  </si>
  <si>
    <t>MIB03210</t>
  </si>
  <si>
    <t>Canal a.ll. galv.d=33 e=0,5</t>
  </si>
  <si>
    <t>MIB03235</t>
  </si>
  <si>
    <t>Canal a.ll. galv.d=40 e=0,5</t>
  </si>
  <si>
    <t>MIB03237</t>
  </si>
  <si>
    <t>Caball fe galv.#28 des=30cm</t>
  </si>
  <si>
    <t>MIB03238</t>
  </si>
  <si>
    <t>Caball fe galv.#28 des=45cm</t>
  </si>
  <si>
    <t>MIB03239</t>
  </si>
  <si>
    <t>Caball fe galv.#24 des=70cm</t>
  </si>
  <si>
    <t>MIB03240</t>
  </si>
  <si>
    <t>Caball fe galv.#26 des=30cm</t>
  </si>
  <si>
    <t>MIB03241</t>
  </si>
  <si>
    <t>Caball fe galv.#26 des=45cm</t>
  </si>
  <si>
    <t>MIB03242</t>
  </si>
  <si>
    <t>Caball fe galv.#26 des=70cm</t>
  </si>
  <si>
    <t>MIB03631</t>
  </si>
  <si>
    <t>Pl zincalum #28 lisa  0,4mm</t>
  </si>
  <si>
    <t>MIB03657</t>
  </si>
  <si>
    <t>Pl zincalum #28 acan. 0,4mm</t>
  </si>
  <si>
    <t>MIB04836</t>
  </si>
  <si>
    <t>Teja austral grav 0,4</t>
  </si>
  <si>
    <t>MIB04837</t>
  </si>
  <si>
    <t>Teja austral alum 0,6</t>
  </si>
  <si>
    <t>MIB04839</t>
  </si>
  <si>
    <t>Teja trapezo prepintado 0,4</t>
  </si>
  <si>
    <t>MIB04840</t>
  </si>
  <si>
    <t>Teja trapezo galv 0,4 grav.</t>
  </si>
  <si>
    <t>MIB05943</t>
  </si>
  <si>
    <t>Pl acero ino.1000x3000 e2mm</t>
  </si>
  <si>
    <t>MIB05944</t>
  </si>
  <si>
    <t>Pl acero ino.1000x3000 e4mm</t>
  </si>
  <si>
    <t>MIB06406</t>
  </si>
  <si>
    <t>Duraplancha instap.805x2000</t>
  </si>
  <si>
    <t>MIB06407</t>
  </si>
  <si>
    <t>Duraplancha instap.805x2500</t>
  </si>
  <si>
    <t>MIB06408</t>
  </si>
  <si>
    <t>Duraplancha instap.805x3000</t>
  </si>
  <si>
    <t>MIB06409</t>
  </si>
  <si>
    <t>Duraplancha instap.805x3660</t>
  </si>
  <si>
    <t>MIB06495</t>
  </si>
  <si>
    <t>Cubierta terraza bicolor</t>
  </si>
  <si>
    <t>MIB06496</t>
  </si>
  <si>
    <t>Luxalon cd 500 0,4 prepint.</t>
  </si>
  <si>
    <t>MIB06497</t>
  </si>
  <si>
    <t>Luxalon cd 450m 0,4 s/pinta</t>
  </si>
  <si>
    <t>MIB06498</t>
  </si>
  <si>
    <t>Teja cuadrada 0,4 luxalon 2</t>
  </si>
  <si>
    <t>MIB06499</t>
  </si>
  <si>
    <t>Teja rectangular 0,4 luxalo</t>
  </si>
  <si>
    <t>MIB06500</t>
  </si>
  <si>
    <t>Luxalon cd 50 e 0,5 s/pintar</t>
  </si>
  <si>
    <t>MIB06501</t>
  </si>
  <si>
    <t>Luxalon sandwich-dek 0,4 pre</t>
  </si>
  <si>
    <t>MIB06502</t>
  </si>
  <si>
    <t>Luxalon CD 425 prepintada 0,5mm</t>
  </si>
  <si>
    <t>Total MIB</t>
  </si>
  <si>
    <t>MIC</t>
  </si>
  <si>
    <t>Fibra de vidrio</t>
  </si>
  <si>
    <t>MIC00297</t>
  </si>
  <si>
    <t>Cub.fibravi.o.std.0,91x1,22 e=0.5mm p/9</t>
  </si>
  <si>
    <t>MIC00629</t>
  </si>
  <si>
    <t>Tejuela caf sentinel</t>
  </si>
  <si>
    <t>MIC02197</t>
  </si>
  <si>
    <t>Teja asf.owenscorninc class</t>
  </si>
  <si>
    <t>MIC03101</t>
  </si>
  <si>
    <t>Cub. fibra vi.g.o.o.92x1.22 e=0.5mm p/5</t>
  </si>
  <si>
    <t>MIC03110</t>
  </si>
  <si>
    <t>Cub. fibra vi.g.0.0.92x2.44</t>
  </si>
  <si>
    <t>MIC03111</t>
  </si>
  <si>
    <t>Cub. fibra vi.o.zinc 0.85x2 e=0.5mm</t>
  </si>
  <si>
    <t>MIC03130</t>
  </si>
  <si>
    <t>Cub. fibra vi.o.zinc 0.85x3 e=0.5mm</t>
  </si>
  <si>
    <t>MIC03132</t>
  </si>
  <si>
    <t>Cub. fibra vi.g.o.0.92x2.44 e= 0.5mm</t>
  </si>
  <si>
    <t>MIC03179</t>
  </si>
  <si>
    <t>Tejuela asf. certainteed</t>
  </si>
  <si>
    <t>MIC04277</t>
  </si>
  <si>
    <t>Pl femog onda zn e=0,5 2500</t>
  </si>
  <si>
    <t>MIC04285</t>
  </si>
  <si>
    <t>Pl femog onda zn e=0,5 3500</t>
  </si>
  <si>
    <t>MIC04295</t>
  </si>
  <si>
    <t>Pl femog onda zn e=0,5 3660</t>
  </si>
  <si>
    <t>MIC04297</t>
  </si>
  <si>
    <t>Pl femoglass 5-v e=0,7 2000</t>
  </si>
  <si>
    <t>MIC04298</t>
  </si>
  <si>
    <t>Pl femoglass 5-v e=0,7 2500</t>
  </si>
  <si>
    <t>MIC04299</t>
  </si>
  <si>
    <t>Pl femoglass 5-v e=0,7 3000</t>
  </si>
  <si>
    <t>MIC04300</t>
  </si>
  <si>
    <t>Pl femoglass 5-v e=0,7 3500</t>
  </si>
  <si>
    <t>MIC04308</t>
  </si>
  <si>
    <t>Pl femog onda zn e=0,7 2000</t>
  </si>
  <si>
    <t>MIC04312</t>
  </si>
  <si>
    <t>Pl femog onda zn e=0,7 2500</t>
  </si>
  <si>
    <t>MIC04315</t>
  </si>
  <si>
    <t>Pl femog onda zn e=0,7 3000</t>
  </si>
  <si>
    <t>MIC04316</t>
  </si>
  <si>
    <t>Pl femog onda zn e=0,7 3660</t>
  </si>
  <si>
    <t>Total MIC</t>
  </si>
  <si>
    <t>MID</t>
  </si>
  <si>
    <t>Tejas de arcilla</t>
  </si>
  <si>
    <t>MID00352</t>
  </si>
  <si>
    <t>Teja colonial 38x21</t>
  </si>
  <si>
    <t>MID00440</t>
  </si>
  <si>
    <t>Caballete</t>
  </si>
  <si>
    <t>MID00558</t>
  </si>
  <si>
    <t>Teja romana 14x19x38</t>
  </si>
  <si>
    <t>MID00560</t>
  </si>
  <si>
    <t>Teja ant. artes.17x25x40</t>
  </si>
  <si>
    <t>MID01823</t>
  </si>
  <si>
    <t>Teja marsellesa</t>
  </si>
  <si>
    <t>MID02044</t>
  </si>
  <si>
    <t>Teja colonial bio bio</t>
  </si>
  <si>
    <t>MID05882</t>
  </si>
  <si>
    <t>Teja colonial 39x19x16</t>
  </si>
  <si>
    <t>MID06304</t>
  </si>
  <si>
    <t>Teja colonial artesanal</t>
  </si>
  <si>
    <t>MID06305</t>
  </si>
  <si>
    <t>Teja colonial industrial</t>
  </si>
  <si>
    <t>Total MID</t>
  </si>
  <si>
    <t>MIE</t>
  </si>
  <si>
    <t>Tejas de cemento comp.</t>
  </si>
  <si>
    <t>MIE00008</t>
  </si>
  <si>
    <t>Teja de chena rustica 10xm2</t>
  </si>
  <si>
    <t>MIE00326</t>
  </si>
  <si>
    <t>Teja #1 roja</t>
  </si>
  <si>
    <t>MIE00435</t>
  </si>
  <si>
    <t>Teja #1 gris perla</t>
  </si>
  <si>
    <t>MIE00441</t>
  </si>
  <si>
    <t>Teja #3 roja</t>
  </si>
  <si>
    <t>MIE00443</t>
  </si>
  <si>
    <t>Teja #4 pizarra</t>
  </si>
  <si>
    <t>MIE00445</t>
  </si>
  <si>
    <t>Teja #4 roja</t>
  </si>
  <si>
    <t>MIE00447</t>
  </si>
  <si>
    <t>Teja #5 pizarra</t>
  </si>
  <si>
    <t>MIE00449</t>
  </si>
  <si>
    <t>Teja #5 roja</t>
  </si>
  <si>
    <t>MIE00455</t>
  </si>
  <si>
    <t>Caballete rojo</t>
  </si>
  <si>
    <t>MIE00932</t>
  </si>
  <si>
    <t>Teja #3 pizarra</t>
  </si>
  <si>
    <t>MIE01194</t>
  </si>
  <si>
    <t>Teja de chena clasica 10 x</t>
  </si>
  <si>
    <t>MIE01195</t>
  </si>
  <si>
    <t>Cumbrera clasica 2,5ml</t>
  </si>
  <si>
    <t>MIE01204</t>
  </si>
  <si>
    <t>Cumbrera rustica 2,5ml</t>
  </si>
  <si>
    <t>MIE02086</t>
  </si>
  <si>
    <t>Teja de chena pint roj/arc.</t>
  </si>
  <si>
    <t>MIE02087</t>
  </si>
  <si>
    <t>Teja col1/2 420x210 1/2 tej</t>
  </si>
  <si>
    <t>MIE02088</t>
  </si>
  <si>
    <t>Cumbrera pint roj/neg 2,5ml</t>
  </si>
  <si>
    <t>MIE02089</t>
  </si>
  <si>
    <t>Fronton teja roj/neg.</t>
  </si>
  <si>
    <t>MIE03579</t>
  </si>
  <si>
    <t>Caballete pizarra gris</t>
  </si>
  <si>
    <t>Total MIE</t>
  </si>
  <si>
    <t>MIF</t>
  </si>
  <si>
    <t>Tejas de madera</t>
  </si>
  <si>
    <t>MIF00730</t>
  </si>
  <si>
    <t>Tejuela 10x60cm ancho 4''/5''</t>
  </si>
  <si>
    <t>MIF02788</t>
  </si>
  <si>
    <t>Tejuela alerce recta</t>
  </si>
  <si>
    <t>MIF07004</t>
  </si>
  <si>
    <t>Tejuela alerce ochavada</t>
  </si>
  <si>
    <t>Total MIF</t>
  </si>
  <si>
    <t>MIG</t>
  </si>
  <si>
    <t>MIG00007</t>
  </si>
  <si>
    <t>Pletina 2"x1/4 (2,37kg/ml)</t>
  </si>
  <si>
    <t>MIG00051</t>
  </si>
  <si>
    <t>Gancho costan cuad 15cm pin</t>
  </si>
  <si>
    <t>MIG00054</t>
  </si>
  <si>
    <t>Gancho costan cuad 20cm pin</t>
  </si>
  <si>
    <t>MIG00056</t>
  </si>
  <si>
    <t>Gancho costan mad 10cm pint</t>
  </si>
  <si>
    <t>MIG00057</t>
  </si>
  <si>
    <t>Gancho costan mad 20cm cinc</t>
  </si>
  <si>
    <t>MIG00058</t>
  </si>
  <si>
    <t>Gancho costan mad 15cm pint</t>
  </si>
  <si>
    <t>MIG00061</t>
  </si>
  <si>
    <t>Gancho costan mad 15cm cinc</t>
  </si>
  <si>
    <t>MIG00063</t>
  </si>
  <si>
    <t>Gancho costan mad 20cm pint</t>
  </si>
  <si>
    <t>MIG00124</t>
  </si>
  <si>
    <t>Golilla neopreno 1/4"x19mm</t>
  </si>
  <si>
    <t>MIG00126</t>
  </si>
  <si>
    <t>Golilla zincada 1/4"</t>
  </si>
  <si>
    <t>MIG00186</t>
  </si>
  <si>
    <t>Gancho costan red 10cm pint</t>
  </si>
  <si>
    <t>MIG00205</t>
  </si>
  <si>
    <t>Gancho costan red 10cm cinc</t>
  </si>
  <si>
    <t>MIG00226</t>
  </si>
  <si>
    <t>Golill plomo plan 1/4"x3/4"</t>
  </si>
  <si>
    <t>MIG00230</t>
  </si>
  <si>
    <t>Golill plomo conc 1/4"x3/4"</t>
  </si>
  <si>
    <t>MIG00231</t>
  </si>
  <si>
    <t>Golilla neopren 1/4"x15mm</t>
  </si>
  <si>
    <t>MIG00382</t>
  </si>
  <si>
    <t>Golilla cinc 1/4x3/4mm plan</t>
  </si>
  <si>
    <t>MIG00624</t>
  </si>
  <si>
    <t>Golilla cin super conc 0.20</t>
  </si>
  <si>
    <t>MIG00626</t>
  </si>
  <si>
    <t>Golilla conc fe c/fieltro</t>
  </si>
  <si>
    <t>MIG01427</t>
  </si>
  <si>
    <t>Gancho j c/go y t cin.1 1/2</t>
  </si>
  <si>
    <t>MIG01429</t>
  </si>
  <si>
    <t>Gancho j c/gol y t cinc. 2"</t>
  </si>
  <si>
    <t>MIG01431</t>
  </si>
  <si>
    <t>Gancho j c/gol y t cinc. 3"</t>
  </si>
  <si>
    <t>MIG01433</t>
  </si>
  <si>
    <t>Con</t>
  </si>
  <si>
    <t>Gancho j c/gol y tuer.4" ca</t>
  </si>
  <si>
    <t>MIG01435</t>
  </si>
  <si>
    <t>Gancho j c/gol y tuer.5"caj</t>
  </si>
  <si>
    <t>MIG02053</t>
  </si>
  <si>
    <t>Golill plana 1/4" corriente</t>
  </si>
  <si>
    <t>MIG02677</t>
  </si>
  <si>
    <t>Tornillo techo 11/2x10 cinc</t>
  </si>
  <si>
    <t>MIG02678</t>
  </si>
  <si>
    <t>Tornillo techo 2x12 cinc.</t>
  </si>
  <si>
    <t>MIG02679</t>
  </si>
  <si>
    <t>Tornillo techo 21/2x12 cinc</t>
  </si>
  <si>
    <t>MIG02680</t>
  </si>
  <si>
    <t>Tornillo techo 3x12 cinc.</t>
  </si>
  <si>
    <t>MIG02681</t>
  </si>
  <si>
    <t>Tornillo techo 31/2x12 cinc</t>
  </si>
  <si>
    <t>MIG02682</t>
  </si>
  <si>
    <t>Tornillo techo 2x12 galv.</t>
  </si>
  <si>
    <t>MIG02683</t>
  </si>
  <si>
    <t>Tornillo techo 11/2x10 galv</t>
  </si>
  <si>
    <t>MIG02684</t>
  </si>
  <si>
    <t>Tornillo techo 31/2x12 galv</t>
  </si>
  <si>
    <t>MIG02685</t>
  </si>
  <si>
    <t>Golilla techo plan cinc 1/4</t>
  </si>
  <si>
    <t>MIG02686</t>
  </si>
  <si>
    <t>Golilla diamant c/fieltro</t>
  </si>
  <si>
    <t>MIG02687</t>
  </si>
  <si>
    <t>Golilla plana neoprene 1/4</t>
  </si>
  <si>
    <t>MIG02688</t>
  </si>
  <si>
    <t>Gancho j c/gol y t cinc.4"</t>
  </si>
  <si>
    <t>MIG02689</t>
  </si>
  <si>
    <t>Gancho j c/gol y t cin.31/2</t>
  </si>
  <si>
    <t>MIG02690</t>
  </si>
  <si>
    <t>Gancho j c/gol y t cin.41/2</t>
  </si>
  <si>
    <t>MIG02691</t>
  </si>
  <si>
    <t>Gancho j c/gol y t cinc. 5"</t>
  </si>
  <si>
    <t>MIG02707</t>
  </si>
  <si>
    <t>Golill pla cte.ac 1/4 150/k</t>
  </si>
  <si>
    <t>MIG02708</t>
  </si>
  <si>
    <t>Golilla pl cte.ace 3/8 90/k</t>
  </si>
  <si>
    <t>MIG02709</t>
  </si>
  <si>
    <t>Golill pla cte ace 1/2 64/k</t>
  </si>
  <si>
    <t>MIG02710</t>
  </si>
  <si>
    <t>Golill pla cte.ace 3/4 28/k</t>
  </si>
  <si>
    <t>MIG02711</t>
  </si>
  <si>
    <t>Golill plan cte. ace 1 18/k</t>
  </si>
  <si>
    <t>MIG03075</t>
  </si>
  <si>
    <t>Gancho</t>
  </si>
  <si>
    <t>MIG03151</t>
  </si>
  <si>
    <t>Gancho omega instap.galv.</t>
  </si>
  <si>
    <t>MIG03844</t>
  </si>
  <si>
    <t>Gancho l 30cm</t>
  </si>
  <si>
    <t>MIG03845</t>
  </si>
  <si>
    <t>Gancho p/costan red 15 ci</t>
  </si>
  <si>
    <t>MIG03846</t>
  </si>
  <si>
    <t>Gancho p/costan cuad 15 c</t>
  </si>
  <si>
    <t>MIG03847</t>
  </si>
  <si>
    <t>Gancho p/costan mad 10 ci</t>
  </si>
  <si>
    <t>MIG03945</t>
  </si>
  <si>
    <t>Gancho j c/gol y tuerca 3</t>
  </si>
  <si>
    <t>MIG04000</t>
  </si>
  <si>
    <t>Gancho j 3" cincado</t>
  </si>
  <si>
    <t>MIG04100</t>
  </si>
  <si>
    <t>Gancho''j''p/cub c/t/gol 2''</t>
  </si>
  <si>
    <t>MIG04101</t>
  </si>
  <si>
    <t>Gancho''j''p/cub c/t/gol 4''</t>
  </si>
  <si>
    <t>MIG04102</t>
  </si>
  <si>
    <t>Gancho p/piz costan mad.15</t>
  </si>
  <si>
    <t>MIG04103</t>
  </si>
  <si>
    <t>Gancho l p/cubierta 200x53</t>
  </si>
  <si>
    <t>MIG04451</t>
  </si>
  <si>
    <t>Golilla conc galv  d=35mm</t>
  </si>
  <si>
    <t>MIG04452</t>
  </si>
  <si>
    <t>Sello neopr p/te canoa d26</t>
  </si>
  <si>
    <t>MIG04455</t>
  </si>
  <si>
    <t>Gancho l zincado</t>
  </si>
  <si>
    <t>MIG06992</t>
  </si>
  <si>
    <t>Gancho costan cuad 10cm cin</t>
  </si>
  <si>
    <t>MIG06993</t>
  </si>
  <si>
    <t>Gancho costan cuad 20cm cin</t>
  </si>
  <si>
    <t>MIG06994</t>
  </si>
  <si>
    <t>Gancho costan red 15cm pint</t>
  </si>
  <si>
    <t>MIG06995</t>
  </si>
  <si>
    <t>Gancho costan cuad 25cm pin</t>
  </si>
  <si>
    <t>MIG06996</t>
  </si>
  <si>
    <t>Gancho costan cuad 25cm cin</t>
  </si>
  <si>
    <t>MIG06997</t>
  </si>
  <si>
    <t>Gancho costan red 20cm pint</t>
  </si>
  <si>
    <t>MIG06998</t>
  </si>
  <si>
    <t>Gancho costan red 20cm cinc</t>
  </si>
  <si>
    <t>MIG06999</t>
  </si>
  <si>
    <t>Gancho costan cuad 10cm pin</t>
  </si>
  <si>
    <t>MIG07000</t>
  </si>
  <si>
    <t>Accesorios de instalación</t>
  </si>
  <si>
    <t>Total MIG</t>
  </si>
  <si>
    <t>MIH</t>
  </si>
  <si>
    <t>Cubiertas de acrilico</t>
  </si>
  <si>
    <t>MIH01353</t>
  </si>
  <si>
    <t>Planch acrilica 1.8x1.2 4mm</t>
  </si>
  <si>
    <t>MIH01355</t>
  </si>
  <si>
    <t>Plancha acrilica 2x1.4 4mm</t>
  </si>
  <si>
    <t>MIH01356</t>
  </si>
  <si>
    <t>Planch acrilica 2.4x1.8 4mm</t>
  </si>
  <si>
    <t>MIH01357</t>
  </si>
  <si>
    <t>Plancha acrilica 2x1.4 5mm</t>
  </si>
  <si>
    <t>MIH01358</t>
  </si>
  <si>
    <t>Cupula acrilica 0.8x0.8 4mm</t>
  </si>
  <si>
    <t>MIH01359</t>
  </si>
  <si>
    <t>Cupula acrilica 0.9x0.9 4mm</t>
  </si>
  <si>
    <t>MIH01360</t>
  </si>
  <si>
    <t>Cupula acrilica 1.1x1.7 4mm</t>
  </si>
  <si>
    <t>MIH01361</t>
  </si>
  <si>
    <t>Cupula acrilica 1.3x1.9 4mm</t>
  </si>
  <si>
    <t>MIH01362</t>
  </si>
  <si>
    <t>Cupula acrilica 1.7x1.7 4mm</t>
  </si>
  <si>
    <t>MIH01363</t>
  </si>
  <si>
    <t>Cupula acrilica d=0.8 4mm</t>
  </si>
  <si>
    <t>MIH02773</t>
  </si>
  <si>
    <t>Cubierta Doble acrylit pv4 e=1.4, bandeja inferior</t>
  </si>
  <si>
    <t>MIH02774</t>
  </si>
  <si>
    <t>Cubierta acrylit pv4 e=1.6 avance=1000</t>
  </si>
  <si>
    <t>MIH02775</t>
  </si>
  <si>
    <t>Cubierta acrylit pv6 e=1.4 avance=910</t>
  </si>
  <si>
    <t>MIH02776</t>
  </si>
  <si>
    <t>Cubierta acrylit pv6 e=1.6 avance=910</t>
  </si>
  <si>
    <t>MIH02777</t>
  </si>
  <si>
    <t>Cubierta Traslucida Poliester HiRib</t>
  </si>
  <si>
    <t>MIH02778</t>
  </si>
  <si>
    <t>Barras de compresion Omega</t>
  </si>
  <si>
    <t>MIH02779</t>
  </si>
  <si>
    <t>Cubierta Traslucida doble Perfil KR-18</t>
  </si>
  <si>
    <t>Total MIH</t>
  </si>
  <si>
    <t>MII</t>
  </si>
  <si>
    <t>Cubiertas p.v.c.</t>
  </si>
  <si>
    <t>MIJ</t>
  </si>
  <si>
    <t>Cubierta fonolita</t>
  </si>
  <si>
    <t>MIJ00628</t>
  </si>
  <si>
    <t>Fonolita 0,65x1,16(0,75 m2)</t>
  </si>
  <si>
    <t>MIJ00799</t>
  </si>
  <si>
    <t>Fonolita economica(0,75 m2)</t>
  </si>
  <si>
    <t>MIJ02777</t>
  </si>
  <si>
    <t>Cub. koverpanel l-804 p.p. a/c e=0.5/0.4</t>
  </si>
  <si>
    <t>MIJ02778</t>
  </si>
  <si>
    <t>Cub. koverpanel l-804p.p. a/c e=0.4/0.4</t>
  </si>
  <si>
    <t>MIJ03761</t>
  </si>
  <si>
    <t>Fonolita 115x65 0.60m2 util</t>
  </si>
  <si>
    <t>MIJ04367</t>
  </si>
  <si>
    <t>Fonolita 0,63x1,16mt grueso</t>
  </si>
  <si>
    <t>Total MIJ</t>
  </si>
  <si>
    <t>MIK</t>
  </si>
  <si>
    <t>Cubiertas para terrazas</t>
  </si>
  <si>
    <t>MIK06496</t>
  </si>
  <si>
    <t>Cubreterrazas placas movil</t>
  </si>
  <si>
    <t>MIK06497</t>
  </si>
  <si>
    <t>Cubreterrazas fibra metal</t>
  </si>
  <si>
    <t>Total MIK</t>
  </si>
  <si>
    <t>MIL</t>
  </si>
  <si>
    <t>Fibrocemento</t>
  </si>
  <si>
    <t>MIL00110</t>
  </si>
  <si>
    <t>Tejuela 20x40mm color</t>
  </si>
  <si>
    <t>MIL00117</t>
  </si>
  <si>
    <t>Canoa de 3,60 mt</t>
  </si>
  <si>
    <t>MIL00137</t>
  </si>
  <si>
    <t>Canoa de 4,00 mt</t>
  </si>
  <si>
    <t>MIL00139</t>
  </si>
  <si>
    <t>Canoa de 4.88mt</t>
  </si>
  <si>
    <t>MIL00147</t>
  </si>
  <si>
    <t>Canoa de 3,60 mt doble ala</t>
  </si>
  <si>
    <t>MIL00156</t>
  </si>
  <si>
    <t>Canoa de 4,88 mt doble ala</t>
  </si>
  <si>
    <t>MIL00322</t>
  </si>
  <si>
    <t>Pl.pizar ar 400 g.o 1,22 p6</t>
  </si>
  <si>
    <t>MIL00341</t>
  </si>
  <si>
    <t>Tejuela 30x60 mm gris</t>
  </si>
  <si>
    <t>MIL00349</t>
  </si>
  <si>
    <t>Caballete artic standard macho</t>
  </si>
  <si>
    <t>MIL00351</t>
  </si>
  <si>
    <t>Caballete artic g.o. macho gris</t>
  </si>
  <si>
    <t>MIL00369</t>
  </si>
  <si>
    <t>Pl. pizarr 400 st 1,22 p10</t>
  </si>
  <si>
    <t>MIL00556</t>
  </si>
  <si>
    <t>Tejuela no. 6 peineta gris</t>
  </si>
  <si>
    <t>MIL00614</t>
  </si>
  <si>
    <t>Caballete teja manquehue rojo</t>
  </si>
  <si>
    <t>MIL00616</t>
  </si>
  <si>
    <t>Teja manquehue color</t>
  </si>
  <si>
    <t>MIL00620</t>
  </si>
  <si>
    <t>Teja chilena roja</t>
  </si>
  <si>
    <t>MIL00833</t>
  </si>
  <si>
    <t>Rodon teja chilena</t>
  </si>
  <si>
    <t>MIL00835</t>
  </si>
  <si>
    <t>Caballete teja chilena macho r.</t>
  </si>
  <si>
    <t>MIL03211</t>
  </si>
  <si>
    <t>Canalon 86 9,00 mts</t>
  </si>
  <si>
    <t>MIL03212</t>
  </si>
  <si>
    <t>Canalon 86 7,50 mts</t>
  </si>
  <si>
    <t>MIL03580</t>
  </si>
  <si>
    <t>Canoa de 4,00 mt doble ala</t>
  </si>
  <si>
    <t>MIL03841</t>
  </si>
  <si>
    <t>Tejuela 30x60mm color</t>
  </si>
  <si>
    <t>MIL03842</t>
  </si>
  <si>
    <t>Pl. pizarr nor g.o.1,22 p5</t>
  </si>
  <si>
    <t>MIL03843</t>
  </si>
  <si>
    <t>Plancha pizarreño p9x1,22 nor. gris</t>
  </si>
  <si>
    <t>MIL03844</t>
  </si>
  <si>
    <t>MIL03845</t>
  </si>
  <si>
    <t>Canoa de 2,44 mt</t>
  </si>
  <si>
    <t>MIL03846</t>
  </si>
  <si>
    <t>Canoa de 4 mt</t>
  </si>
  <si>
    <t>MIL03847</t>
  </si>
  <si>
    <t>MIL03848</t>
  </si>
  <si>
    <t>Tejuela n° 6 peineta gris</t>
  </si>
  <si>
    <t>MIL03849</t>
  </si>
  <si>
    <t>MIL03850</t>
  </si>
  <si>
    <t>Plancha pizarreño nor. g.o. 1,22p5</t>
  </si>
  <si>
    <t>MIL03851</t>
  </si>
  <si>
    <t>Plancha pizarreño p5x122 ar400 gris</t>
  </si>
  <si>
    <t>MIL03852</t>
  </si>
  <si>
    <t>Plancha pizarreño p6x152 ar400 gris</t>
  </si>
  <si>
    <t>MIL03853</t>
  </si>
  <si>
    <t>Plancha pizarreño p6x183 ar400 gris</t>
  </si>
  <si>
    <t>MIL03854</t>
  </si>
  <si>
    <t>Plancha pizarreño p6x214 ar400 gris</t>
  </si>
  <si>
    <t>MIL03855</t>
  </si>
  <si>
    <t>Plancha pizarreño p6x244 ar400 gris</t>
  </si>
  <si>
    <t>MIL03856</t>
  </si>
  <si>
    <t>Plancha pizarreño p6x122 nor.gris</t>
  </si>
  <si>
    <t>MIL03857</t>
  </si>
  <si>
    <t>Plancha pizarreño p6x152 nor.gris</t>
  </si>
  <si>
    <t>MIL03858</t>
  </si>
  <si>
    <t>Plancha pizarreño p6x183 nor.gris</t>
  </si>
  <si>
    <t>MIL03859</t>
  </si>
  <si>
    <t>Plancha pizarreño p5x214 nor.gris</t>
  </si>
  <si>
    <t>MIL03860</t>
  </si>
  <si>
    <t>Plancha pizarreño p5x244 nor.gris</t>
  </si>
  <si>
    <t>MIL03861</t>
  </si>
  <si>
    <t>MIL03862</t>
  </si>
  <si>
    <t>MIL03863</t>
  </si>
  <si>
    <t>Plancha pizarreño p6x244 nor.gris</t>
  </si>
  <si>
    <t>MIL03864</t>
  </si>
  <si>
    <t>Plancha pizarreño p9x122 ar400 gris</t>
  </si>
  <si>
    <t>MIL03865</t>
  </si>
  <si>
    <t>Plancha pizarreño p9x244 ar400 gris</t>
  </si>
  <si>
    <t>MIL03866</t>
  </si>
  <si>
    <t>Plancha pizarreño p10x152 ar400gris</t>
  </si>
  <si>
    <t>MIL03867</t>
  </si>
  <si>
    <t>Plancha pizarreño p10x183 ar400gris</t>
  </si>
  <si>
    <t>MIL03868</t>
  </si>
  <si>
    <t>Plancha pizarreño p10x214 ar400gris</t>
  </si>
  <si>
    <t>MIL03869</t>
  </si>
  <si>
    <t>Plancha pizarreño p10x244 ar400gris</t>
  </si>
  <si>
    <t>MIL03870</t>
  </si>
  <si>
    <t>Plancha pizarreño p9x122 nor. gris</t>
  </si>
  <si>
    <t>MIL03871</t>
  </si>
  <si>
    <t>Plancha pizarreño p9x152 nor. gris</t>
  </si>
  <si>
    <t>MIL03872</t>
  </si>
  <si>
    <t>Plancha pizarreño p9x183 nor. gris</t>
  </si>
  <si>
    <t>MIL03873</t>
  </si>
  <si>
    <t>Plancha pizarreño p9x214 nor. gris</t>
  </si>
  <si>
    <t>MIL03874</t>
  </si>
  <si>
    <t>Plancha pizarreño p9x244 nor. gris</t>
  </si>
  <si>
    <t>MIL03875</t>
  </si>
  <si>
    <t>Plancha pizarreño p10x122 nor.gris</t>
  </si>
  <si>
    <t>MIL03876</t>
  </si>
  <si>
    <t>Plancha pizarreño p10x152 nor.gris</t>
  </si>
  <si>
    <t>MIL03877</t>
  </si>
  <si>
    <t>Plancha pizarreño p10x183 nor.gris</t>
  </si>
  <si>
    <t>MIL03878</t>
  </si>
  <si>
    <t>Plancha pizarreño p10x214 nor.gris</t>
  </si>
  <si>
    <t>MIL03879</t>
  </si>
  <si>
    <t>Plancha pizarreño p10x244 nor.gris</t>
  </si>
  <si>
    <t>MIL03880</t>
  </si>
  <si>
    <t>Caballete artc. standar hembra g.</t>
  </si>
  <si>
    <t>MIL03881</t>
  </si>
  <si>
    <t>Caballete liso macho gris</t>
  </si>
  <si>
    <t>MIL03882</t>
  </si>
  <si>
    <t>Caballete liso hembra gris</t>
  </si>
  <si>
    <t>MIL03883</t>
  </si>
  <si>
    <t>Caballete liso 250x20% gris</t>
  </si>
  <si>
    <t>MIL03884</t>
  </si>
  <si>
    <t>Caballete liso 250x30% gris</t>
  </si>
  <si>
    <t>MIL03885</t>
  </si>
  <si>
    <t>Caballete universal standar g.</t>
  </si>
  <si>
    <t>MIL03886</t>
  </si>
  <si>
    <t>Caballete universal standar z.s.g.</t>
  </si>
  <si>
    <t>MIL03887</t>
  </si>
  <si>
    <t>Terminal caballete univ.standar</t>
  </si>
  <si>
    <t>MIL03888</t>
  </si>
  <si>
    <t>Terminal caballete univ.std. zona s.</t>
  </si>
  <si>
    <t>MIL03889</t>
  </si>
  <si>
    <t>Superboard standar 1,20x2,20x8mm</t>
  </si>
  <si>
    <t>Total MIL</t>
  </si>
  <si>
    <t>MIM</t>
  </si>
  <si>
    <t>Acero zincalum</t>
  </si>
  <si>
    <t>MIM00279</t>
  </si>
  <si>
    <t>Panel pv4 zn. e=0.4 mm</t>
  </si>
  <si>
    <t>MIM00281</t>
  </si>
  <si>
    <t>Panel pv4 galvanizado 0,5mm</t>
  </si>
  <si>
    <t>MIM00283</t>
  </si>
  <si>
    <t>Panel pv4 Traslucido 0,8mm</t>
  </si>
  <si>
    <t>MIM00284</t>
  </si>
  <si>
    <t>Panel PV-4 Curvo 0,5mm prepintado</t>
  </si>
  <si>
    <t>MIM00285</t>
  </si>
  <si>
    <t>Panel pv4 p.p. e=0.4 mm</t>
  </si>
  <si>
    <t>MIM00286</t>
  </si>
  <si>
    <t>Plancha Lisa Prepintada e=0,5mm</t>
  </si>
  <si>
    <t>MIM00287</t>
  </si>
  <si>
    <t>Panel 160M Hunter douglas</t>
  </si>
  <si>
    <t>MIM00288</t>
  </si>
  <si>
    <t>Plancha lisa PP e=0,8mm</t>
  </si>
  <si>
    <t>MIM00289</t>
  </si>
  <si>
    <t>Cubierta KR-18 e=0,6mm pp</t>
  </si>
  <si>
    <t>MIM00290</t>
  </si>
  <si>
    <t>Cubierta sandwich dek CD460</t>
  </si>
  <si>
    <t>MIM02447</t>
  </si>
  <si>
    <t>Panel R-26 0,5mm PP</t>
  </si>
  <si>
    <t>MIM02448</t>
  </si>
  <si>
    <t>Zinc 5 v 0.4mm</t>
  </si>
  <si>
    <t>MIM02449</t>
  </si>
  <si>
    <t>Lamina MT-200 0,5mm PP</t>
  </si>
  <si>
    <t>MIM02450</t>
  </si>
  <si>
    <t>Zinc acanalado 3.35x851x3.66 mts</t>
  </si>
  <si>
    <t>MIM02451</t>
  </si>
  <si>
    <t>Panel CD460 prepintada</t>
  </si>
  <si>
    <t>MIM02454</t>
  </si>
  <si>
    <t>Panel CD 425 pp =0,5mm</t>
  </si>
  <si>
    <t>MIM02455</t>
  </si>
  <si>
    <t>Cubierta Techmet 40mm</t>
  </si>
  <si>
    <t>MIM02456</t>
  </si>
  <si>
    <t>Cubierta Techmet Traslucida Sandwich</t>
  </si>
  <si>
    <t>MIM02457</t>
  </si>
  <si>
    <t>Cubierta panel kover 0,5mm</t>
  </si>
  <si>
    <t>MIM02577</t>
  </si>
  <si>
    <t>Panel pv4 zn. e=0.5 mm</t>
  </si>
  <si>
    <t>MIM02626</t>
  </si>
  <si>
    <t>Panel PV8 PP e=0,5mm</t>
  </si>
  <si>
    <t>MIM02627</t>
  </si>
  <si>
    <t>Panel pv6 zn. e=0.6 mm</t>
  </si>
  <si>
    <t>MIM02628</t>
  </si>
  <si>
    <t>Panel pv6 p.p. e=0.5 mm</t>
  </si>
  <si>
    <t>MIM02629</t>
  </si>
  <si>
    <t>Panel pv4 zn. e=0.6 mm</t>
  </si>
  <si>
    <t>MIM02630</t>
  </si>
  <si>
    <t>Panel pv4 p.p. e=0.5 mm</t>
  </si>
  <si>
    <t>MIM02631</t>
  </si>
  <si>
    <t>Panel pv4 p.p. e=0.6 mm</t>
  </si>
  <si>
    <t>MIM02632</t>
  </si>
  <si>
    <t>Panel pv6 zn. e=0.5 mm</t>
  </si>
  <si>
    <t>MIM02733</t>
  </si>
  <si>
    <t>Panel pv7 zn. e=0.35 mm</t>
  </si>
  <si>
    <t>MIM02734</t>
  </si>
  <si>
    <t>Panel pv7 p.p. e=0.35 mm</t>
  </si>
  <si>
    <t>MIM02735</t>
  </si>
  <si>
    <t>Cubierta KR 18 e=0,5mm ZincAlum</t>
  </si>
  <si>
    <t>MIM02737</t>
  </si>
  <si>
    <t>Cubierta ondulado 48" zn e=0.5 a=1000</t>
  </si>
  <si>
    <t>MIM02738</t>
  </si>
  <si>
    <t>Cubierta ondulada 48" zn e=0.6 a=1000</t>
  </si>
  <si>
    <t>MIM02742</t>
  </si>
  <si>
    <t>Cubierta ondulado 48" p.p. e=0.5 a=1000</t>
  </si>
  <si>
    <t>MIM02743</t>
  </si>
  <si>
    <t>Cubierta ondulado 48"p.p. e=0.6 a=1000</t>
  </si>
  <si>
    <t>MIM02744</t>
  </si>
  <si>
    <t>Panel a-2 zn. e=0.5</t>
  </si>
  <si>
    <t>MIM02745</t>
  </si>
  <si>
    <t>Panel a-2 zn. e=0.6</t>
  </si>
  <si>
    <t>MIM02747</t>
  </si>
  <si>
    <t>Panel a-2 p.p. e=0.5</t>
  </si>
  <si>
    <t>MIM02748</t>
  </si>
  <si>
    <t>Panel pit 900 zn. e=0.5</t>
  </si>
  <si>
    <t>MIM02749</t>
  </si>
  <si>
    <t>Panel pit 900 zn e=0.6</t>
  </si>
  <si>
    <t>MIM02750</t>
  </si>
  <si>
    <t>Panel pit 900 p.p. e=0.5</t>
  </si>
  <si>
    <t>MIM02751</t>
  </si>
  <si>
    <t>Panel pit 900 p.p. e=0.6</t>
  </si>
  <si>
    <t>MIM02753</t>
  </si>
  <si>
    <t>Panel rs-470 zn. e=0.5</t>
  </si>
  <si>
    <t>MIM02770</t>
  </si>
  <si>
    <t>Panel rs-470 zn. e=0.6</t>
  </si>
  <si>
    <t>MIM02771</t>
  </si>
  <si>
    <t>Panel rs-470 p.p. e=0.5</t>
  </si>
  <si>
    <t>MIM02772</t>
  </si>
  <si>
    <t>Panel rs-470 p.p. e=0.6</t>
  </si>
  <si>
    <t>MIM02779</t>
  </si>
  <si>
    <t>Panel super span 50 zn. e=0.5/0.5</t>
  </si>
  <si>
    <t>MIM02780</t>
  </si>
  <si>
    <t>Panel super span 50 p.p. e=0.5/0.5</t>
  </si>
  <si>
    <t>MIM02846</t>
  </si>
  <si>
    <t>MIM02848</t>
  </si>
  <si>
    <t>Pl zincalum #24 lisa</t>
  </si>
  <si>
    <t>MIM02855</t>
  </si>
  <si>
    <t>MIM02856</t>
  </si>
  <si>
    <t>MIM02858</t>
  </si>
  <si>
    <t>MIM02859</t>
  </si>
  <si>
    <t>MIM05873</t>
  </si>
  <si>
    <t>Panel a2 zincalum 0,5mm</t>
  </si>
  <si>
    <t>MIM05908</t>
  </si>
  <si>
    <t>Panel a2 450-50 zincal.0.5</t>
  </si>
  <si>
    <t>MIM05909</t>
  </si>
  <si>
    <t>Panel tecnoroof 853 prepint.</t>
  </si>
  <si>
    <t>MIM06423</t>
  </si>
  <si>
    <t>Teja gerard gravillada colo</t>
  </si>
  <si>
    <t>MIM06424</t>
  </si>
  <si>
    <t>Teja austral prepintada</t>
  </si>
  <si>
    <t>MIM06425</t>
  </si>
  <si>
    <t>Panel MET</t>
  </si>
  <si>
    <t>MIM06426</t>
  </si>
  <si>
    <t>Flete a Lanco Panel MET</t>
  </si>
  <si>
    <t>MIM06427</t>
  </si>
  <si>
    <t>Instalación Panel MET</t>
  </si>
  <si>
    <t>MIM06428</t>
  </si>
  <si>
    <t>PV-4 aquastop de cintac</t>
  </si>
  <si>
    <t>MIM06429</t>
  </si>
  <si>
    <t>Panel Kover pol 100mm</t>
  </si>
  <si>
    <t>Total MIM</t>
  </si>
  <si>
    <t>Total MI</t>
  </si>
  <si>
    <t>MJ</t>
  </si>
  <si>
    <t>Hojalateria</t>
  </si>
  <si>
    <t>MJA</t>
  </si>
  <si>
    <t>Canales</t>
  </si>
  <si>
    <t>MJA01717</t>
  </si>
  <si>
    <t>Canal pvc vinilit 25cms.p25 (4 mt)</t>
  </si>
  <si>
    <t>MJA03078</t>
  </si>
  <si>
    <t>Cubeta standard</t>
  </si>
  <si>
    <t>MJA03213</t>
  </si>
  <si>
    <t>Canal fe galv.#28 des= 45cm</t>
  </si>
  <si>
    <t>MJA03214</t>
  </si>
  <si>
    <t>Canal fe galv.#28 des= 70cm</t>
  </si>
  <si>
    <t>MJA03215</t>
  </si>
  <si>
    <t>Canal fe galv.#28 des=100cm</t>
  </si>
  <si>
    <t>MJA03232</t>
  </si>
  <si>
    <t>Canal fe galv.#26 des= 45cm</t>
  </si>
  <si>
    <t>MJA03233</t>
  </si>
  <si>
    <t>Canal fe galv.#26 des= 70cm</t>
  </si>
  <si>
    <t>MJA03234</t>
  </si>
  <si>
    <t>Canal fe galv.#26 des=100cm</t>
  </si>
  <si>
    <t>MJA03235</t>
  </si>
  <si>
    <t>Canal fe galv.#26 des=120cm</t>
  </si>
  <si>
    <t>MJA03569</t>
  </si>
  <si>
    <t>Canal fe galv.#24 des= 30cm</t>
  </si>
  <si>
    <t>MJA03570</t>
  </si>
  <si>
    <t>Canal fe galv.#24 des= 45cm</t>
  </si>
  <si>
    <t>MJA03571</t>
  </si>
  <si>
    <t>Canal fe galv.#24 des= 70cm</t>
  </si>
  <si>
    <t>MJA03572</t>
  </si>
  <si>
    <t>Canal fe galv.#24 des=100cm</t>
  </si>
  <si>
    <t>MJA03793</t>
  </si>
  <si>
    <t>Canal fe galv.#28 des= 30cm</t>
  </si>
  <si>
    <t>MJA04409</t>
  </si>
  <si>
    <t>Canal alum. 0.7mm instalado</t>
  </si>
  <si>
    <t>MJA05027</t>
  </si>
  <si>
    <t>Canal al 1/2 cana 0.7mm ins</t>
  </si>
  <si>
    <t>MJA06271</t>
  </si>
  <si>
    <t>Canal cont.al.anod.0,7mm in</t>
  </si>
  <si>
    <t>MJA07540</t>
  </si>
  <si>
    <t>Canal c/pendiente 0.75 8601</t>
  </si>
  <si>
    <t>MJA07541</t>
  </si>
  <si>
    <t>Canal c/pendiente 0.75 8602</t>
  </si>
  <si>
    <t>MJA07542</t>
  </si>
  <si>
    <t>Canal c/pendiente 0.75 8603</t>
  </si>
  <si>
    <t>MJA07543</t>
  </si>
  <si>
    <t>Canal c/pendiente 0.75 8604</t>
  </si>
  <si>
    <t>MJA07544</t>
  </si>
  <si>
    <t>Canal c/pendiente 0.75 8605</t>
  </si>
  <si>
    <t>MJA07545</t>
  </si>
  <si>
    <t>Canal s/pendiente 8603n</t>
  </si>
  <si>
    <t>MJA07546</t>
  </si>
  <si>
    <t>Canal s/pendiente 8606n</t>
  </si>
  <si>
    <t>MJA07547</t>
  </si>
  <si>
    <t>Canal des=1219 - 0,5mm PP</t>
  </si>
  <si>
    <t>MJA07548</t>
  </si>
  <si>
    <t>Gancho soporte canal A.LL PP</t>
  </si>
  <si>
    <t>Total MJA</t>
  </si>
  <si>
    <t>MJB</t>
  </si>
  <si>
    <t>Bajadas</t>
  </si>
  <si>
    <t>MJB01744</t>
  </si>
  <si>
    <t>Tub.de baj. pvc vinlit p25 (3 mt)</t>
  </si>
  <si>
    <t>MJB02862</t>
  </si>
  <si>
    <t>Bajada cementar pvc vinilit</t>
  </si>
  <si>
    <t>MJB03074</t>
  </si>
  <si>
    <t>Bajada fe galv.#26 des=30cm</t>
  </si>
  <si>
    <t>MJB03163</t>
  </si>
  <si>
    <t>Bajada de pl 1.25x1.8 mt</t>
  </si>
  <si>
    <t>MJB03164</t>
  </si>
  <si>
    <t>Bajada de pl 1.50x1.8 mt</t>
  </si>
  <si>
    <t>MJB03216</t>
  </si>
  <si>
    <t>Bajada fe galv.#28 des=30cm</t>
  </si>
  <si>
    <t>MJB03217</t>
  </si>
  <si>
    <t>Bajada fe galv.#26 des=45cm</t>
  </si>
  <si>
    <t>MJB03218</t>
  </si>
  <si>
    <t>Bajada fe galv.#24 des=75cm</t>
  </si>
  <si>
    <t>MJB03219</t>
  </si>
  <si>
    <t>Bajada fe galv.#26 des=75cm</t>
  </si>
  <si>
    <t>MJB03573</t>
  </si>
  <si>
    <t>Bajada fe galv.#28 des=45cm</t>
  </si>
  <si>
    <t>MJB03574</t>
  </si>
  <si>
    <t>Bajada fe galv.#28 des=75cm</t>
  </si>
  <si>
    <t>MJB04828</t>
  </si>
  <si>
    <t>Bajada red. alum 0.7x30cm</t>
  </si>
  <si>
    <t>MJB04829</t>
  </si>
  <si>
    <t>Bajada rec. alum 0.7x30cm</t>
  </si>
  <si>
    <t>MJB06272</t>
  </si>
  <si>
    <t>Bajada al.octog.0,7x31cm.in</t>
  </si>
  <si>
    <t>MJB06273</t>
  </si>
  <si>
    <t>Embudillo d=160mm PP</t>
  </si>
  <si>
    <t>Total MJB</t>
  </si>
  <si>
    <t>MJC</t>
  </si>
  <si>
    <t>Forros</t>
  </si>
  <si>
    <t>MJC00023</t>
  </si>
  <si>
    <t>Forro fe galv.#26 des=23cm</t>
  </si>
  <si>
    <t>MJC03220</t>
  </si>
  <si>
    <t>Forro fe galv.#24 des=30cm</t>
  </si>
  <si>
    <t>MJC03221</t>
  </si>
  <si>
    <t>Forro fe galv.#26 des=45cm</t>
  </si>
  <si>
    <t>MJC03222</t>
  </si>
  <si>
    <t>Forro fe galv.#26 des=70cm</t>
  </si>
  <si>
    <t>MJC03223</t>
  </si>
  <si>
    <t>Forro fe galv.#26 des=30cm</t>
  </si>
  <si>
    <t>MJC03224</t>
  </si>
  <si>
    <t>Forro fe galv.#24 des=45cm</t>
  </si>
  <si>
    <t>MJC03225</t>
  </si>
  <si>
    <t>Forro fe galv.#24 des=70cm</t>
  </si>
  <si>
    <t>MJC03226</t>
  </si>
  <si>
    <t>Limahoya galv.#24 des=30cm</t>
  </si>
  <si>
    <t>MJC03227</t>
  </si>
  <si>
    <t>Limahoya galv.#24 des=45cm</t>
  </si>
  <si>
    <t>MJC03228</t>
  </si>
  <si>
    <t>Limahoya galv.#24 des=70cm</t>
  </si>
  <si>
    <t>MJC03229</t>
  </si>
  <si>
    <t>Limahoya galv.#26 des=30cm</t>
  </si>
  <si>
    <t>MJC03230</t>
  </si>
  <si>
    <t>Limahoya galv.#26 des=45cm</t>
  </si>
  <si>
    <t>MJC03231</t>
  </si>
  <si>
    <t>Limahoya galv.#26 des=70cm</t>
  </si>
  <si>
    <t>MJC03575</t>
  </si>
  <si>
    <t>Forro fe galv.#28 des=30cm</t>
  </si>
  <si>
    <t>MJC03576</t>
  </si>
  <si>
    <t>Forro fe galv.#28 des=45cm</t>
  </si>
  <si>
    <t>MJC03577</t>
  </si>
  <si>
    <t>Forro fe galv.#28 des=70cm</t>
  </si>
  <si>
    <t>MJC03578</t>
  </si>
  <si>
    <t>Forro Fe Galv. 0,6mm</t>
  </si>
  <si>
    <t>MJC03579</t>
  </si>
  <si>
    <t>Forro Prepintado 0.5mm</t>
  </si>
  <si>
    <t>MJC03580</t>
  </si>
  <si>
    <t>Caballete des=607 - 0,5mm PP</t>
  </si>
  <si>
    <t>MJC03581</t>
  </si>
  <si>
    <t>Forro Atraque des=406 - 0,5mm PP</t>
  </si>
  <si>
    <t>MJC03582</t>
  </si>
  <si>
    <t>Forro coronacion des=406 - 0,5mm PP</t>
  </si>
  <si>
    <t>MJC03583</t>
  </si>
  <si>
    <t>Forro coronación des=1219 - 0,5mm PP</t>
  </si>
  <si>
    <t>MJC03584</t>
  </si>
  <si>
    <t>Trascara lisa des=607 - 0,5mm PP</t>
  </si>
  <si>
    <t>MJC03585</t>
  </si>
  <si>
    <t>Cortagoteras des=303 - 0,5mm PP</t>
  </si>
  <si>
    <t>MJC03586</t>
  </si>
  <si>
    <t>Forro remate des=150 - 0,5mm PP</t>
  </si>
  <si>
    <t>MJC03587</t>
  </si>
  <si>
    <t>Forro Remate des=220 - 0,5mm PP</t>
  </si>
  <si>
    <t>Total MJC</t>
  </si>
  <si>
    <t>MJD</t>
  </si>
  <si>
    <t>MJD00312</t>
  </si>
  <si>
    <t>Abrazadera galv. 160mm</t>
  </si>
  <si>
    <t>MJD01724</t>
  </si>
  <si>
    <t>Union canaleta pvc vinilit p25</t>
  </si>
  <si>
    <t>MJD01725</t>
  </si>
  <si>
    <t>Tapa canal derecha pvc vini</t>
  </si>
  <si>
    <t>MJD01738</t>
  </si>
  <si>
    <t>Gancho pvc vinilit p25</t>
  </si>
  <si>
    <t>MJD01742</t>
  </si>
  <si>
    <t>Tapa canal izquierda pvc vi</t>
  </si>
  <si>
    <t>MJD01748</t>
  </si>
  <si>
    <t>Codo 67,5 m-h pvc vinilit p</t>
  </si>
  <si>
    <t>MJD01754</t>
  </si>
  <si>
    <t>Embudo p/baj.pvc vinil. p25</t>
  </si>
  <si>
    <t>MJD01760</t>
  </si>
  <si>
    <t>Abrazadera pvc vinilit p25</t>
  </si>
  <si>
    <t>MJD01766</t>
  </si>
  <si>
    <t>Codo 87,5 m-h pvc vinilit p25</t>
  </si>
  <si>
    <t>MJD02861</t>
  </si>
  <si>
    <t>MJD03169</t>
  </si>
  <si>
    <t>Abrazadera bajadas 1 1/2"</t>
  </si>
  <si>
    <t>MJD04109</t>
  </si>
  <si>
    <t>Gancho p/canal-pintados</t>
  </si>
  <si>
    <t>MJD04194</t>
  </si>
  <si>
    <t>Plancha hojalata 0.21 mm</t>
  </si>
  <si>
    <t>MJD04195</t>
  </si>
  <si>
    <t>Plancha hojalata 0.23 mm</t>
  </si>
  <si>
    <t>MJD05876</t>
  </si>
  <si>
    <t>Sombrerete 5" fe galv.</t>
  </si>
  <si>
    <t>MJD05877</t>
  </si>
  <si>
    <t>Sombrerete 4" fe galv.</t>
  </si>
  <si>
    <t>MJD05878</t>
  </si>
  <si>
    <t>Ducto ventilac. 4" fe galv.</t>
  </si>
  <si>
    <t>MJD05879</t>
  </si>
  <si>
    <t>Ducto ventilac. 5" fe galv.</t>
  </si>
  <si>
    <t>MJD05880</t>
  </si>
  <si>
    <t>Arandela fe galv. 4" y 5"</t>
  </si>
  <si>
    <t>MJD05881</t>
  </si>
  <si>
    <t>gorro ductos 4"</t>
  </si>
  <si>
    <t>MJD05882</t>
  </si>
  <si>
    <t>Manto extractores 1x2m</t>
  </si>
  <si>
    <t>MJD05883</t>
  </si>
  <si>
    <t>Anillos eolicos</t>
  </si>
  <si>
    <t>MJD05884</t>
  </si>
  <si>
    <t>Barra omega compresión</t>
  </si>
  <si>
    <t>MJD05885</t>
  </si>
  <si>
    <t>Forro cubreriel des=607 - 0,5mm PP</t>
  </si>
  <si>
    <t>MJD05886</t>
  </si>
  <si>
    <t>Base reductora Eolico de cuadrado a circular</t>
  </si>
  <si>
    <t>Total MJD</t>
  </si>
  <si>
    <t>Total MJ</t>
  </si>
  <si>
    <t>MK</t>
  </si>
  <si>
    <t>Puertas y ventanas</t>
  </si>
  <si>
    <t>MKA</t>
  </si>
  <si>
    <t>Puertas</t>
  </si>
  <si>
    <t>MKA00342</t>
  </si>
  <si>
    <t>Puerta exit modelo lisa pin</t>
  </si>
  <si>
    <t>MKA01372</t>
  </si>
  <si>
    <t>Cholguan encina pino</t>
  </si>
  <si>
    <t>MKA01550</t>
  </si>
  <si>
    <t>Puerta laurel terc 2.1x0.7m</t>
  </si>
  <si>
    <t>MKA01552</t>
  </si>
  <si>
    <t>Puerta laurel terc 2.1x0.8m</t>
  </si>
  <si>
    <t>MKA01554</t>
  </si>
  <si>
    <t>Puerta laurel terc 2.1x0.6m</t>
  </si>
  <si>
    <t>MKA01556</t>
  </si>
  <si>
    <t>Puerta laurel terc ambas ca</t>
  </si>
  <si>
    <t>MKA01563</t>
  </si>
  <si>
    <t>Puerta cholguan encina laur</t>
  </si>
  <si>
    <t>MKA01569</t>
  </si>
  <si>
    <t>Puerta Raulí 85x200 cm</t>
  </si>
  <si>
    <t>MKA01575</t>
  </si>
  <si>
    <t>Puerta cholg encina pino ex</t>
  </si>
  <si>
    <t>MKA01584</t>
  </si>
  <si>
    <t>Puerta cholg encina pino in</t>
  </si>
  <si>
    <t>MKA01616</t>
  </si>
  <si>
    <t>Puerta cholg. liso laure.ex</t>
  </si>
  <si>
    <t>MKA01663</t>
  </si>
  <si>
    <t>Puerta cholg.liso laur. int</t>
  </si>
  <si>
    <t>MKA01695</t>
  </si>
  <si>
    <t>Puerta Seguridad Turfens 86x200</t>
  </si>
  <si>
    <t>MKA01696</t>
  </si>
  <si>
    <t>Puerta Jeld Wen 75x210</t>
  </si>
  <si>
    <t>MKA01697</t>
  </si>
  <si>
    <t>Puerta Bash F60 PCF-60-10D</t>
  </si>
  <si>
    <t>MKA01719</t>
  </si>
  <si>
    <t>Puerta cholg liso pino inte</t>
  </si>
  <si>
    <t>MKA01741</t>
  </si>
  <si>
    <t>Puerta terc laur pino inter</t>
  </si>
  <si>
    <t>MKA01747</t>
  </si>
  <si>
    <t>Puerta terc laur laur inter</t>
  </si>
  <si>
    <t>MKA01757</t>
  </si>
  <si>
    <t>Puerta fuego f-30 c/marco</t>
  </si>
  <si>
    <t>MKA01763</t>
  </si>
  <si>
    <t>Puerta pasteur interior</t>
  </si>
  <si>
    <t>MKA01775</t>
  </si>
  <si>
    <t>Puerta terzian 4mm pino</t>
  </si>
  <si>
    <t>MKA01807</t>
  </si>
  <si>
    <t>Puerta terzian 4mm laurelia</t>
  </si>
  <si>
    <t>MKA02094</t>
  </si>
  <si>
    <t>Puerta nativa exterior 45mm</t>
  </si>
  <si>
    <t>MKA02169</t>
  </si>
  <si>
    <t>Puerta CM termoaisladas</t>
  </si>
  <si>
    <t>MKA02207</t>
  </si>
  <si>
    <t>Puerta Abatir termoaisladas</t>
  </si>
  <si>
    <t>MKA02249</t>
  </si>
  <si>
    <t>Puerta corred 3 h 205x288</t>
  </si>
  <si>
    <t>MKA02256</t>
  </si>
  <si>
    <t>Puerta corred 3 h 205x222</t>
  </si>
  <si>
    <t>MKA03004</t>
  </si>
  <si>
    <t>Cholguan encina laurelia</t>
  </si>
  <si>
    <t>MKA03138</t>
  </si>
  <si>
    <t>Cholguan liso pino</t>
  </si>
  <si>
    <t>MKA03140</t>
  </si>
  <si>
    <t>Cholguan liso laurelia</t>
  </si>
  <si>
    <t>MKA03706</t>
  </si>
  <si>
    <t>Cholguan liso bat pino int.</t>
  </si>
  <si>
    <t>MKA03707</t>
  </si>
  <si>
    <t>Cholguan liso bat laurel in</t>
  </si>
  <si>
    <t>MKA03708</t>
  </si>
  <si>
    <t>Cholguan encina bat pino in</t>
  </si>
  <si>
    <t>MKA03709</t>
  </si>
  <si>
    <t>Cholguan enci bat laurel in</t>
  </si>
  <si>
    <t>MKA03710</t>
  </si>
  <si>
    <t>Terciado pino pino int</t>
  </si>
  <si>
    <t>MKA03711</t>
  </si>
  <si>
    <t>Terciado pino laurelia int</t>
  </si>
  <si>
    <t>MKA03712</t>
  </si>
  <si>
    <t>Terciado pino pino ext</t>
  </si>
  <si>
    <t>MKA03713</t>
  </si>
  <si>
    <t>Terciado pino laurelia ext</t>
  </si>
  <si>
    <t>MKA03714</t>
  </si>
  <si>
    <t>Cholguan liso bat pino ext</t>
  </si>
  <si>
    <t>MKA03715</t>
  </si>
  <si>
    <t>Cholguan liso bat laurel ex</t>
  </si>
  <si>
    <t>MKA03716</t>
  </si>
  <si>
    <t>Cholguan encina bat pino ex</t>
  </si>
  <si>
    <t>MKA03717</t>
  </si>
  <si>
    <t>Cholguan enci bat laurel ex</t>
  </si>
  <si>
    <t>MKA04779</t>
  </si>
  <si>
    <t>Stal 70 mate 2h v.3mm 2x1.9</t>
  </si>
  <si>
    <t>MKA04780</t>
  </si>
  <si>
    <t>Stal 70 mate vd 5mm 2.4x2.1</t>
  </si>
  <si>
    <t>MKA04781</t>
  </si>
  <si>
    <t>Stal 70 r bco v.5mm 2.4x2.3</t>
  </si>
  <si>
    <t>MKA04782</t>
  </si>
  <si>
    <t>Stal 90 champ. cris.5 3x2.4</t>
  </si>
  <si>
    <t>MKA04783</t>
  </si>
  <si>
    <t>Stal 90 bron cris.6 4.8x2.4</t>
  </si>
  <si>
    <t>MKA05022</t>
  </si>
  <si>
    <t>Corred.8000 2hj.v.5mm 2x2mt</t>
  </si>
  <si>
    <t>MKA05026</t>
  </si>
  <si>
    <t>Cor.stal64 2h.v.4mm 1.4x1.4</t>
  </si>
  <si>
    <t>MKA05644</t>
  </si>
  <si>
    <t>Puerta insigne 0,60x2,00 mt</t>
  </si>
  <si>
    <t>MKA05645</t>
  </si>
  <si>
    <t>Puerta insigne 0,65x2,00 mt</t>
  </si>
  <si>
    <t>MKA05646</t>
  </si>
  <si>
    <t>Puerta Placarol 0,85x2,10 m</t>
  </si>
  <si>
    <t>MKA05647</t>
  </si>
  <si>
    <t>Puerta Placarol 0,9x2,1 m</t>
  </si>
  <si>
    <t>MKA05648</t>
  </si>
  <si>
    <t>Puerta Placarol 0,75x2,10 m</t>
  </si>
  <si>
    <t>MKA05649</t>
  </si>
  <si>
    <t>Puerta Placarol 1,0x2,1m</t>
  </si>
  <si>
    <t>MKA05650</t>
  </si>
  <si>
    <t>Puerta especial placarol 90x240</t>
  </si>
  <si>
    <t>MKA05651</t>
  </si>
  <si>
    <t>Puerta placarol 100x230</t>
  </si>
  <si>
    <t>MKA05652</t>
  </si>
  <si>
    <t>Puerta placarol 90x230</t>
  </si>
  <si>
    <t>MKA05653</t>
  </si>
  <si>
    <t>Puerta placarol 80x230</t>
  </si>
  <si>
    <t>MKA05654</t>
  </si>
  <si>
    <t>Puerta Jeldwen 85x210</t>
  </si>
  <si>
    <t>MKA05804</t>
  </si>
  <si>
    <t>Puerta Terciado Pino 0,70x2,10 mt</t>
  </si>
  <si>
    <t>MKA05805</t>
  </si>
  <si>
    <t>Puerta insigne 0,75x2,00 mt</t>
  </si>
  <si>
    <t>MKA05806</t>
  </si>
  <si>
    <t>Puerta insigne 0,85x2,00 mt</t>
  </si>
  <si>
    <t>MKA05807</t>
  </si>
  <si>
    <t>MKA05808</t>
  </si>
  <si>
    <t>Puerta Terciado Pino 0,90x2,00 mt</t>
  </si>
  <si>
    <t>MKA06034</t>
  </si>
  <si>
    <t>Puerta exit classit euc. 45</t>
  </si>
  <si>
    <t>MKA06035</t>
  </si>
  <si>
    <t>Puerta exit enci castell 45</t>
  </si>
  <si>
    <t>MKA06747</t>
  </si>
  <si>
    <t>Puerta alerce</t>
  </si>
  <si>
    <t>MKA06748</t>
  </si>
  <si>
    <t>Puerta tablero pino</t>
  </si>
  <si>
    <t>MKA06771</t>
  </si>
  <si>
    <t>Puerta metalica incombustib</t>
  </si>
  <si>
    <t>MKA06772</t>
  </si>
  <si>
    <t>Puerta acero seguridad</t>
  </si>
  <si>
    <t>MKA06927</t>
  </si>
  <si>
    <t>Terzian liso bat pino int.</t>
  </si>
  <si>
    <t>MKA06928</t>
  </si>
  <si>
    <t>Terzian liso laurelia int.</t>
  </si>
  <si>
    <t>MKA06941</t>
  </si>
  <si>
    <t>Puerta melamin 19 0,40x0,70</t>
  </si>
  <si>
    <t>MKA06942</t>
  </si>
  <si>
    <t>Puerta melamin 19 0,50x0,90</t>
  </si>
  <si>
    <t>MKA06943</t>
  </si>
  <si>
    <t>Puerta melamin 19 0,50x1,10</t>
  </si>
  <si>
    <t>MKA06944</t>
  </si>
  <si>
    <t>Puerta cholguan base blanca 2,00x0,65</t>
  </si>
  <si>
    <t>MKA06945</t>
  </si>
  <si>
    <t>Puerta cholguan base bc. 2,00x0,70</t>
  </si>
  <si>
    <t>MKA06946</t>
  </si>
  <si>
    <t>Puerta cholguan base bc. 2,00x0,75</t>
  </si>
  <si>
    <t>MKA06948</t>
  </si>
  <si>
    <t>Puerta exit MDF</t>
  </si>
  <si>
    <t>MKA06949</t>
  </si>
  <si>
    <t>Puerta  cor. cris.inc.al. mate 205x150</t>
  </si>
  <si>
    <t>MKA06950</t>
  </si>
  <si>
    <t>Puerta cor.cris.inc.al mate 205x180</t>
  </si>
  <si>
    <t>MKA06951</t>
  </si>
  <si>
    <t>Puerta cor.cris.inc.al.mate 205x195</t>
  </si>
  <si>
    <t>MKA06953</t>
  </si>
  <si>
    <t>Puerta cor.cris.inc.al.b. 205x150</t>
  </si>
  <si>
    <t>MKA06954</t>
  </si>
  <si>
    <t>Puerta cor.cris.inc.al.b. 205x180</t>
  </si>
  <si>
    <t>MKA06955</t>
  </si>
  <si>
    <t>Puerta cor.cris.inc.al.b. 205x95</t>
  </si>
  <si>
    <t>MKA06956</t>
  </si>
  <si>
    <t>Puerta seccional 245x250 cm.</t>
  </si>
  <si>
    <t>MKA06957</t>
  </si>
  <si>
    <t>Puerta Masotine HDF 85x210</t>
  </si>
  <si>
    <t>Total MKA</t>
  </si>
  <si>
    <t>MKB</t>
  </si>
  <si>
    <t>Ventanas</t>
  </si>
  <si>
    <t>MKB00138</t>
  </si>
  <si>
    <t>Ventana rauli 2hoj 1x1 mt</t>
  </si>
  <si>
    <t>MKB01168</t>
  </si>
  <si>
    <t>Vent tech s/alet gzl 78x98</t>
  </si>
  <si>
    <t>MKB01224</t>
  </si>
  <si>
    <t>Vent tech s/aleta gzl 55x78</t>
  </si>
  <si>
    <t>MKB01225</t>
  </si>
  <si>
    <t>Vent tech s/ale gzl 114x118</t>
  </si>
  <si>
    <t>MKB01226</t>
  </si>
  <si>
    <t>Cerco tejado ondul/edh/102</t>
  </si>
  <si>
    <t>MKB01227</t>
  </si>
  <si>
    <t>Cerco tejado ondul/edh/606</t>
  </si>
  <si>
    <t>MKB01983</t>
  </si>
  <si>
    <t>Vent tech c/alett ggl 78x98</t>
  </si>
  <si>
    <t>MKB01984</t>
  </si>
  <si>
    <t>Vent tech c/alet ggl 78x140</t>
  </si>
  <si>
    <t>MKB01985</t>
  </si>
  <si>
    <t>Vent tech c/ale ggl 134x140</t>
  </si>
  <si>
    <t>MKB01986</t>
  </si>
  <si>
    <t>Cerco tejado liso eds-304</t>
  </si>
  <si>
    <t>MKB01987</t>
  </si>
  <si>
    <t>Cerco tejado ondul edh-308</t>
  </si>
  <si>
    <t>MKB01988</t>
  </si>
  <si>
    <t>Cerco tejado ondul edh-608</t>
  </si>
  <si>
    <t>MKB01989</t>
  </si>
  <si>
    <t>Cerco tejado liso edl-808</t>
  </si>
  <si>
    <t>MKB02110</t>
  </si>
  <si>
    <t>Vent corred an/br 0,50x0,91</t>
  </si>
  <si>
    <t>MKB02123</t>
  </si>
  <si>
    <t>Vent corred an/bron 100x121</t>
  </si>
  <si>
    <t>MKB02143</t>
  </si>
  <si>
    <t>Ventana corr an/bro 114x151</t>
  </si>
  <si>
    <t>MKB02149</t>
  </si>
  <si>
    <t>Vent corred an/bron 122x136</t>
  </si>
  <si>
    <t>MKB02219</t>
  </si>
  <si>
    <t>Vent celos an/bro 0,55x0,46</t>
  </si>
  <si>
    <t>MKB02225</t>
  </si>
  <si>
    <t>Vent celos an/bro 0,92x0,61</t>
  </si>
  <si>
    <t>MKB02237</t>
  </si>
  <si>
    <t>Ventana corred 2hoj 150x121</t>
  </si>
  <si>
    <t>MKB02243</t>
  </si>
  <si>
    <t>Ventana corred 2hoj 150x151</t>
  </si>
  <si>
    <t>MKB02445</t>
  </si>
  <si>
    <t>Ventan celos an/br 108x0,46</t>
  </si>
  <si>
    <t>MKB02874</t>
  </si>
  <si>
    <t>Ventana cel.cris.stip al.m. 0.59x0.61</t>
  </si>
  <si>
    <t>MKB02878</t>
  </si>
  <si>
    <t>MKB02879</t>
  </si>
  <si>
    <t>MKB02880</t>
  </si>
  <si>
    <t>MKB02881</t>
  </si>
  <si>
    <t>MKB02883</t>
  </si>
  <si>
    <t>MKB04777</t>
  </si>
  <si>
    <t>Stal 54 mate 2h vi.3 1x0.80</t>
  </si>
  <si>
    <t>MKB04778</t>
  </si>
  <si>
    <t>Stal 64 bronce vdr 4 2x1.5</t>
  </si>
  <si>
    <t>MKB05019</t>
  </si>
  <si>
    <t>Corred.5000 2h.v.na.3 1x1m</t>
  </si>
  <si>
    <t>MKB06749</t>
  </si>
  <si>
    <t>Ventanas alerce</t>
  </si>
  <si>
    <t>MKB06763</t>
  </si>
  <si>
    <t>Ventana celosia abatible</t>
  </si>
  <si>
    <t>MKB06764</t>
  </si>
  <si>
    <t>Ventana tapa incombustible</t>
  </si>
  <si>
    <t>MKB06765</t>
  </si>
  <si>
    <t>Ventana rauli 2 hoj 1x1mt</t>
  </si>
  <si>
    <t>MKB06766</t>
  </si>
  <si>
    <t>Ventana cor.cris. stip al mat 0.50x0.9</t>
  </si>
  <si>
    <t>MKB06767</t>
  </si>
  <si>
    <t>Ventana cor.cris.stip al m. 0.63x106</t>
  </si>
  <si>
    <t>MKB06768</t>
  </si>
  <si>
    <t>Ventana cor.cris.inc.al.m. 100x100</t>
  </si>
  <si>
    <t>MKB06769</t>
  </si>
  <si>
    <t>Ventana cor.cris.inc.al.m. 100x121</t>
  </si>
  <si>
    <t>MKB06770</t>
  </si>
  <si>
    <t>Ventana cor. cris.inc.al.m. 100x166</t>
  </si>
  <si>
    <t>MKB06771</t>
  </si>
  <si>
    <t>Ventana cor.cris.inc.al.m. 108x191</t>
  </si>
  <si>
    <t>MKB06772</t>
  </si>
  <si>
    <t>Ventana cor.cris.inc.al.m. 114x151</t>
  </si>
  <si>
    <t>MKB06773</t>
  </si>
  <si>
    <t>Ventana cor.cris.inc.al.m. 122x136</t>
  </si>
  <si>
    <t>MKB06774</t>
  </si>
  <si>
    <t>Ventana cel. cris.stip al.m. 0.55x0.46</t>
  </si>
  <si>
    <t>MKB06775</t>
  </si>
  <si>
    <t>Ventana cel.cris.inc.al.m. 100x46</t>
  </si>
  <si>
    <t>MKB06776</t>
  </si>
  <si>
    <t>Ventana cel.cris.inc.al.m. 108x0.61</t>
  </si>
  <si>
    <t>MKB06777</t>
  </si>
  <si>
    <t>Ventana proy. cris.stip al.m. 0.50x0.46</t>
  </si>
  <si>
    <t>MKB06778</t>
  </si>
  <si>
    <t>Ventana proy.cris.inc.al.n. 0.92x0.46</t>
  </si>
  <si>
    <t>MKB06779</t>
  </si>
  <si>
    <t>Ventana proy.cris.inc.al.m. 100x0.76</t>
  </si>
  <si>
    <t>MKB06780</t>
  </si>
  <si>
    <t>Ventana cor.cris.stip al.b. 0.50x0.91</t>
  </si>
  <si>
    <t>MKB06781</t>
  </si>
  <si>
    <t>Ventana cor.cris.stip al.b. 0.63x106 br</t>
  </si>
  <si>
    <t>MKB06782</t>
  </si>
  <si>
    <t>Vent.cor.cris.inc.al.b. 100x100</t>
  </si>
  <si>
    <t>MKB06783</t>
  </si>
  <si>
    <t>Ventana cor.cris.inc.al.b. 100x121</t>
  </si>
  <si>
    <t>MKB06784</t>
  </si>
  <si>
    <t>Ventana cor.cris.inc.al.b. 100x166</t>
  </si>
  <si>
    <t>MKB06785</t>
  </si>
  <si>
    <t>Ventana cor.cris.inc.al.b. 108x0.91</t>
  </si>
  <si>
    <t>MKB06786</t>
  </si>
  <si>
    <t>Ventana cor.cris.inc.al.b. 114x151</t>
  </si>
  <si>
    <t>MKB06787</t>
  </si>
  <si>
    <t>Ventana cor.cris.inc.al.b. 122x136</t>
  </si>
  <si>
    <t>MKB06788</t>
  </si>
  <si>
    <t>Ventana cel.cris.stip al.b. 0.55x0.46</t>
  </si>
  <si>
    <t>MKB06789</t>
  </si>
  <si>
    <t>Ventana cel.cris.stip al.b. 0.59x0.61</t>
  </si>
  <si>
    <t>MKB06790</t>
  </si>
  <si>
    <t>Ventana cel.cris.inc.al.b. 100x46</t>
  </si>
  <si>
    <t>MKB06791</t>
  </si>
  <si>
    <t>Ventana cel.cris.inc.al.b. 108x0.61</t>
  </si>
  <si>
    <t>MKB06792</t>
  </si>
  <si>
    <t>Ventana proy.cris.stip al.b. 0.50x0.46</t>
  </si>
  <si>
    <t>MKB06793</t>
  </si>
  <si>
    <t>Ventana proy.cris.inc.al.b. 0.92x0.46</t>
  </si>
  <si>
    <t>MKB06794</t>
  </si>
  <si>
    <t>Ventana proy.cri.inc.al.b. 100x0.76</t>
  </si>
  <si>
    <t>MKB06795</t>
  </si>
  <si>
    <t>Ventana PVC 1750x900 Termopanel</t>
  </si>
  <si>
    <t>MKB06796</t>
  </si>
  <si>
    <t>Ventana PVC 2450x900 Termopanel</t>
  </si>
  <si>
    <t>MKB06797</t>
  </si>
  <si>
    <t>Ventana PVC 1700x2000 Termopanel Laminado</t>
  </si>
  <si>
    <t>Total MKB</t>
  </si>
  <si>
    <t>MKC</t>
  </si>
  <si>
    <t>Marcos de maderas y metal</t>
  </si>
  <si>
    <t>MKC00135</t>
  </si>
  <si>
    <t>Marco rauli 2''x4''x3,60</t>
  </si>
  <si>
    <t>MKC00172</t>
  </si>
  <si>
    <t>Marco puerta (5,50mts.)30x7</t>
  </si>
  <si>
    <t>MKC00177</t>
  </si>
  <si>
    <t>MKC00344</t>
  </si>
  <si>
    <t>Marco puerta (5,50mts)45x90</t>
  </si>
  <si>
    <t>MKC00660</t>
  </si>
  <si>
    <t>Marco puerta 1 1/2x4(30x90)</t>
  </si>
  <si>
    <t>MKC01276</t>
  </si>
  <si>
    <t>Tepa marco 2x4x3.60</t>
  </si>
  <si>
    <t>MKC02868</t>
  </si>
  <si>
    <t>Juego de marco pino 2x4"</t>
  </si>
  <si>
    <t>MKC03085</t>
  </si>
  <si>
    <t>Marco p/barnizar 35x90mm.</t>
  </si>
  <si>
    <t>MKC03091</t>
  </si>
  <si>
    <t>Marco p/pintor 35x65mm.</t>
  </si>
  <si>
    <t>MKC03253</t>
  </si>
  <si>
    <t>Marco fe pta 4-2 70mm e=1mm</t>
  </si>
  <si>
    <t>MKC03254</t>
  </si>
  <si>
    <t>Marco fe pta 4-2 70mm e=1,5</t>
  </si>
  <si>
    <t>MKC03256</t>
  </si>
  <si>
    <t>Marco de pino 1.5x3"</t>
  </si>
  <si>
    <t>MKC03632</t>
  </si>
  <si>
    <t>Marco puerta alum standard</t>
  </si>
  <si>
    <t>MKC03646</t>
  </si>
  <si>
    <t>Marco puerta alum reforzado</t>
  </si>
  <si>
    <t>MKC03736</t>
  </si>
  <si>
    <t>Tapa 4-5 (1mm) p/ventana</t>
  </si>
  <si>
    <t>MKC03737</t>
  </si>
  <si>
    <t>Perfil 4-13(1mm) p/ventana</t>
  </si>
  <si>
    <t>MKC03750</t>
  </si>
  <si>
    <t>Tapa 4-14(1mm) p/ventana</t>
  </si>
  <si>
    <t>MKC03978</t>
  </si>
  <si>
    <t>Marco fierro 70mmx1.0mm</t>
  </si>
  <si>
    <t>MKC03979</t>
  </si>
  <si>
    <t>Tapa marco fierro 70mmx1.0</t>
  </si>
  <si>
    <t>MKC03980</t>
  </si>
  <si>
    <t>Marco economico fe 32mmx1.0</t>
  </si>
  <si>
    <t>MKC03981</t>
  </si>
  <si>
    <t>Marco economico fe 60mmx1.0</t>
  </si>
  <si>
    <t>MKC03983</t>
  </si>
  <si>
    <t>Junquillo fierro 10x10x1.0</t>
  </si>
  <si>
    <t>MKC04119</t>
  </si>
  <si>
    <t>Perfil marcos m.st 70x1.0 (4-2)</t>
  </si>
  <si>
    <t>MKC04120</t>
  </si>
  <si>
    <t>Tapa 4-3 (1mm) p/ventana</t>
  </si>
  <si>
    <t>MKC04122</t>
  </si>
  <si>
    <t>Perfiles marcos m.st 60x1.0(4-4)</t>
  </si>
  <si>
    <t>MKC05848</t>
  </si>
  <si>
    <t>Perfil 4-30(1mm) p/ventana</t>
  </si>
  <si>
    <t>MKC05849</t>
  </si>
  <si>
    <t>Tapa 4-31(1mm) p/ventana</t>
  </si>
  <si>
    <t>MKC05850</t>
  </si>
  <si>
    <t>Perfil 3.6 (1mm) p/ventana</t>
  </si>
  <si>
    <t>MKC06036</t>
  </si>
  <si>
    <t>Marco puerta 2''x4''</t>
  </si>
  <si>
    <t>MKC06702</t>
  </si>
  <si>
    <t>Marco puerta (5,50mts) 30x90</t>
  </si>
  <si>
    <t>MKC06703</t>
  </si>
  <si>
    <t>Marco de pino 30x90x5500</t>
  </si>
  <si>
    <t>MKC06705</t>
  </si>
  <si>
    <t>Marco puerta (5,50mts) 45x90</t>
  </si>
  <si>
    <t>MKC06750</t>
  </si>
  <si>
    <t>Marco alerce 2x4"</t>
  </si>
  <si>
    <t>MKC06751</t>
  </si>
  <si>
    <t>Marco rauli 2"x6"x3,60</t>
  </si>
  <si>
    <t>MKC06752</t>
  </si>
  <si>
    <t>Marco puerta alum. standar</t>
  </si>
  <si>
    <t>MKC06753</t>
  </si>
  <si>
    <t>Marco puerta alum. reforzado</t>
  </si>
  <si>
    <t>Total MKC</t>
  </si>
  <si>
    <t>MKD</t>
  </si>
  <si>
    <t>MKD02959</t>
  </si>
  <si>
    <t>Tope dvp p/puerta muebles</t>
  </si>
  <si>
    <t>MKD02960</t>
  </si>
  <si>
    <t>Tope dvp p/puerta</t>
  </si>
  <si>
    <t>MKD04104</t>
  </si>
  <si>
    <t>Pata de fierro p/marco</t>
  </si>
  <si>
    <t>MKD05811</t>
  </si>
  <si>
    <t>Tope p/puerta bronce 1/2 luna</t>
  </si>
  <si>
    <t>MKD05812</t>
  </si>
  <si>
    <t>Tope p/puerta bronce 90</t>
  </si>
  <si>
    <t>MKD05813</t>
  </si>
  <si>
    <t>Carro Ducasse D-30</t>
  </si>
  <si>
    <t>MKD05814</t>
  </si>
  <si>
    <t>Riel Ducasse</t>
  </si>
  <si>
    <t>Total MKD</t>
  </si>
  <si>
    <t>Total MK</t>
  </si>
  <si>
    <t>Vidrios</t>
  </si>
  <si>
    <t>MLA</t>
  </si>
  <si>
    <t>Transparentes</t>
  </si>
  <si>
    <t>MLA00356</t>
  </si>
  <si>
    <t>Vidrio doble instalado</t>
  </si>
  <si>
    <t>MLA00367</t>
  </si>
  <si>
    <t>Vidrio triple transp instal</t>
  </si>
  <si>
    <t>MLA03243</t>
  </si>
  <si>
    <t>Vidrio simple instalado</t>
  </si>
  <si>
    <t>MLA03449</t>
  </si>
  <si>
    <t>Cristal triple 4mm colocado</t>
  </si>
  <si>
    <t>MLA03938</t>
  </si>
  <si>
    <t>Vidrio simple(2mm=plancha)</t>
  </si>
  <si>
    <t>MLA03939</t>
  </si>
  <si>
    <t>Vidrio doble(3mm=plancha)</t>
  </si>
  <si>
    <t>MLA03940</t>
  </si>
  <si>
    <t>Vidrio triple(4mm=plancha)</t>
  </si>
  <si>
    <t>MLA05010</t>
  </si>
  <si>
    <t>Vidrio nacional de 3mm</t>
  </si>
  <si>
    <t>MLA05011</t>
  </si>
  <si>
    <t>Vidrio nacional de 4mm</t>
  </si>
  <si>
    <t>MLA05012</t>
  </si>
  <si>
    <t>Vidrio nacional de 5mm</t>
  </si>
  <si>
    <t>MLA06120</t>
  </si>
  <si>
    <t>Vidrio simple</t>
  </si>
  <si>
    <t>MLA07860</t>
  </si>
  <si>
    <t>Vidrio simple 2mm s/instala</t>
  </si>
  <si>
    <t>MLA07861</t>
  </si>
  <si>
    <t>Total MLA</t>
  </si>
  <si>
    <t>MLB</t>
  </si>
  <si>
    <t>Texturados</t>
  </si>
  <si>
    <t>MLB00361</t>
  </si>
  <si>
    <t>Vidrio catedral moroco</t>
  </si>
  <si>
    <t>MLB00812</t>
  </si>
  <si>
    <t>Vidrio catedral moroco inc</t>
  </si>
  <si>
    <t>MLB01700</t>
  </si>
  <si>
    <t>Vitrea 5mm instal transpar</t>
  </si>
  <si>
    <t>MLB01702</t>
  </si>
  <si>
    <t>Vitrea 6mm instal transpar</t>
  </si>
  <si>
    <t>MLB03244</t>
  </si>
  <si>
    <t>Catedral acanalado fantasia</t>
  </si>
  <si>
    <t>MLB03441</t>
  </si>
  <si>
    <t>Vidrio catedral moroco ins</t>
  </si>
  <si>
    <t>MLB03941</t>
  </si>
  <si>
    <t>Vidrio catedral mosaico in</t>
  </si>
  <si>
    <t>MLB05014</t>
  </si>
  <si>
    <t>Vidrio catedral moroco 4mm</t>
  </si>
  <si>
    <t>MLB05427</t>
  </si>
  <si>
    <t>Cristal 5mm colocado</t>
  </si>
  <si>
    <t>MLB05428</t>
  </si>
  <si>
    <t>Vidro catedral moroco 4mm</t>
  </si>
  <si>
    <t>Total MLB</t>
  </si>
  <si>
    <t>MLC</t>
  </si>
  <si>
    <t>Espejos</t>
  </si>
  <si>
    <t>MLC01750</t>
  </si>
  <si>
    <t>Espejo cristal 3mm. incol.</t>
  </si>
  <si>
    <t>MLC03245</t>
  </si>
  <si>
    <t>Espejo 50x80 3mm c/marc al</t>
  </si>
  <si>
    <t>MLC03445</t>
  </si>
  <si>
    <t>Espejo crist 3mm inst</t>
  </si>
  <si>
    <t>MLC03446</t>
  </si>
  <si>
    <t>Espejo crist 5mm inst</t>
  </si>
  <si>
    <t>MLC04167</t>
  </si>
  <si>
    <t>Espejo 3mm c/marc Al</t>
  </si>
  <si>
    <t>MLC07861</t>
  </si>
  <si>
    <t>MLC07862</t>
  </si>
  <si>
    <t>Espejo cristal 4mm incol</t>
  </si>
  <si>
    <t>Total MLC</t>
  </si>
  <si>
    <t>MLD</t>
  </si>
  <si>
    <t>Especiales</t>
  </si>
  <si>
    <t>MLD00004</t>
  </si>
  <si>
    <t>Cristal incoloro 2,0mm</t>
  </si>
  <si>
    <t>MLD01704</t>
  </si>
  <si>
    <t>Cristal bronce  3mm plancha</t>
  </si>
  <si>
    <t>MLD01706</t>
  </si>
  <si>
    <t>Cristal bronce  5mm plancha</t>
  </si>
  <si>
    <t>MLD01708</t>
  </si>
  <si>
    <t>Cristal bronce  6mm plancha</t>
  </si>
  <si>
    <t>MLD03442</t>
  </si>
  <si>
    <t>Cristal doble 2.6 a 3mm col</t>
  </si>
  <si>
    <t>MLD03447</t>
  </si>
  <si>
    <t>Cristal bronce 4mm instalad</t>
  </si>
  <si>
    <t>MLD03448</t>
  </si>
  <si>
    <t>Cristal bronce 5mm instalad</t>
  </si>
  <si>
    <t>MLD05015</t>
  </si>
  <si>
    <t>Cristal incoloro de 4mm</t>
  </si>
  <si>
    <t>MLD05016</t>
  </si>
  <si>
    <t>Cristal incoloro de 5mm</t>
  </si>
  <si>
    <t>MLD05017</t>
  </si>
  <si>
    <t>Cristal incoloro de 6mm</t>
  </si>
  <si>
    <t>MLD05018</t>
  </si>
  <si>
    <t>Cristal incoloro de 10mm</t>
  </si>
  <si>
    <t>MLD05429</t>
  </si>
  <si>
    <t>Cristal incoloro 10mm insta</t>
  </si>
  <si>
    <t>MLD05558</t>
  </si>
  <si>
    <t>Cristal incoloro  3,0mm</t>
  </si>
  <si>
    <t>MLD05559</t>
  </si>
  <si>
    <t>Cristal incoloro  4,0mm</t>
  </si>
  <si>
    <t>MLD05565</t>
  </si>
  <si>
    <t>Cristal bronce  4,0mm</t>
  </si>
  <si>
    <t>MLD05568</t>
  </si>
  <si>
    <t>Cristal bronce  8,0mm</t>
  </si>
  <si>
    <t>MLD05569</t>
  </si>
  <si>
    <t>Cristal bronce 10,0mm</t>
  </si>
  <si>
    <t>MLD05570</t>
  </si>
  <si>
    <t>mts</t>
  </si>
  <si>
    <t>Cristal incoloro 2mm</t>
  </si>
  <si>
    <t>MLD05571</t>
  </si>
  <si>
    <t>Cristal incoloro 3mm</t>
  </si>
  <si>
    <t>MLD05572</t>
  </si>
  <si>
    <t>Cristal incoloro 4mm</t>
  </si>
  <si>
    <t>MLD05573</t>
  </si>
  <si>
    <t>Cristal bronce 4mm</t>
  </si>
  <si>
    <t>MLD05574</t>
  </si>
  <si>
    <t>Cristal bronce 8mm</t>
  </si>
  <si>
    <t>MLD05575</t>
  </si>
  <si>
    <t>Cristal bronce 10mm</t>
  </si>
  <si>
    <t>MLD05576</t>
  </si>
  <si>
    <t>Cristal Templado 10mm</t>
  </si>
  <si>
    <t>Total MLD</t>
  </si>
  <si>
    <t>MLE</t>
  </si>
  <si>
    <t>Acrilico</t>
  </si>
  <si>
    <t>MLE01364</t>
  </si>
  <si>
    <t>Acril.norglas 1.8x1.2mt 3mm</t>
  </si>
  <si>
    <t>MLE01365</t>
  </si>
  <si>
    <t>Acril.norglas 2.0x1.4mt 3mm</t>
  </si>
  <si>
    <t>MLE01366</t>
  </si>
  <si>
    <t>Acril.norglas 2.4x1.8mt 3mm</t>
  </si>
  <si>
    <t>MLE01367</t>
  </si>
  <si>
    <t>Acril.norglas 2.4x1.8mt 5mm</t>
  </si>
  <si>
    <t>MLE01368</t>
  </si>
  <si>
    <t>Acril.norglas 1.8x1.2mt 6mm</t>
  </si>
  <si>
    <t>Total MLE</t>
  </si>
  <si>
    <t>MLF</t>
  </si>
  <si>
    <t>Policarbonatos</t>
  </si>
  <si>
    <t>MLF01675</t>
  </si>
  <si>
    <t>Perfil pc l16</t>
  </si>
  <si>
    <t>MLF01703</t>
  </si>
  <si>
    <t>Perfil pc union h10</t>
  </si>
  <si>
    <t>MLF01737</t>
  </si>
  <si>
    <t>Perfil pc cierre u16</t>
  </si>
  <si>
    <t>MLF01743</t>
  </si>
  <si>
    <t>Compacto 3mm tr 2,05x6</t>
  </si>
  <si>
    <t>MLF01752</t>
  </si>
  <si>
    <t>Compacto 3mm br 2,05x3</t>
  </si>
  <si>
    <t>MLF01759</t>
  </si>
  <si>
    <t>Alveolar 6mm op 2,1x11,8</t>
  </si>
  <si>
    <t>MLF01765</t>
  </si>
  <si>
    <t>Alveolar 8mm tra 2,1x11,8</t>
  </si>
  <si>
    <t>MLF01799</t>
  </si>
  <si>
    <t>Alveolar 10mm op 2,1x11,6</t>
  </si>
  <si>
    <t>MLF01809</t>
  </si>
  <si>
    <t>Policarbona tra.3 1,83x2,44</t>
  </si>
  <si>
    <t>MLF01815</t>
  </si>
  <si>
    <t>Policarbo tra.4,5 1,83x2,44</t>
  </si>
  <si>
    <t>MLF01825</t>
  </si>
  <si>
    <t>Policarbona tra.6 1,22x2,44</t>
  </si>
  <si>
    <t>MLF01831</t>
  </si>
  <si>
    <t>Policarbona alve  6 2,1x5,8</t>
  </si>
  <si>
    <t>MLF01837</t>
  </si>
  <si>
    <t>Policarbona alve 8 2,10x5,8</t>
  </si>
  <si>
    <t>MLF01892</t>
  </si>
  <si>
    <t>Policarbona alve 10 2,1x5,8</t>
  </si>
  <si>
    <t>MLF02773</t>
  </si>
  <si>
    <t>Alveolar 6mm verde 2,1x11,8</t>
  </si>
  <si>
    <t>MLF02774</t>
  </si>
  <si>
    <t>Alveolar 10mm azul 2,1x11,8</t>
  </si>
  <si>
    <t>MLF02775</t>
  </si>
  <si>
    <t>Alveolar 16mm br 2,1x11,8</t>
  </si>
  <si>
    <t>MLF02776</t>
  </si>
  <si>
    <t>Compacto 3mm opal 2,o5x3</t>
  </si>
  <si>
    <t>MLF02777</t>
  </si>
  <si>
    <t>Compacto 3mm reflex 1,25x3</t>
  </si>
  <si>
    <t>MLF02778</t>
  </si>
  <si>
    <t>Compacto 5mm transp 2,05x6</t>
  </si>
  <si>
    <t>MLF02779</t>
  </si>
  <si>
    <t>Compacto 8mm transp 2,05x6</t>
  </si>
  <si>
    <t>MLF02780</t>
  </si>
  <si>
    <t>Compacto 10mm tran. 2,05x6</t>
  </si>
  <si>
    <t>MLF02781</t>
  </si>
  <si>
    <t>Perfil pc union h6</t>
  </si>
  <si>
    <t>MLF02782</t>
  </si>
  <si>
    <t>Perfil pc u10</t>
  </si>
  <si>
    <t>MLF05851</t>
  </si>
  <si>
    <t>Alveolar 6mm tr 2,1x11,8</t>
  </si>
  <si>
    <t>MLF05852</t>
  </si>
  <si>
    <t>Alveolar 8mm br 2,1x11,8</t>
  </si>
  <si>
    <t>MLF05853</t>
  </si>
  <si>
    <t>Alveolar 10mm tr 2,1x11,8</t>
  </si>
  <si>
    <t>MLF05854</t>
  </si>
  <si>
    <t>Alveolar 16mm tr 2,1x11,8</t>
  </si>
  <si>
    <t>MLF07547</t>
  </si>
  <si>
    <t>Acero galv.pasarela clase b</t>
  </si>
  <si>
    <t>MLF07548</t>
  </si>
  <si>
    <t>Acero fund.revest.en ep.cla</t>
  </si>
  <si>
    <t>Total MLF</t>
  </si>
  <si>
    <t>MLG</t>
  </si>
  <si>
    <t>MLG02769</t>
  </si>
  <si>
    <t>Panel termoacus.cristal 4mm</t>
  </si>
  <si>
    <t>Total MLG</t>
  </si>
  <si>
    <t>MLH</t>
  </si>
  <si>
    <t>MLH00784</t>
  </si>
  <si>
    <t>Masilla para vidrios</t>
  </si>
  <si>
    <t>MLH05430</t>
  </si>
  <si>
    <t>Masilla</t>
  </si>
  <si>
    <t>MLH05431</t>
  </si>
  <si>
    <t>tub</t>
  </si>
  <si>
    <t>Silicona</t>
  </si>
  <si>
    <t>MLH05432</t>
  </si>
  <si>
    <t>Elastoproof silicona</t>
  </si>
  <si>
    <t>MLH05433</t>
  </si>
  <si>
    <t>Total MLH</t>
  </si>
  <si>
    <t>Total ML</t>
  </si>
  <si>
    <t>MM</t>
  </si>
  <si>
    <t>Persianas, cortinas y accesori</t>
  </si>
  <si>
    <t>MMB</t>
  </si>
  <si>
    <t>Cortinas</t>
  </si>
  <si>
    <t>MMB00357</t>
  </si>
  <si>
    <t>Minipersiana 25mm</t>
  </si>
  <si>
    <t>MMB00852</t>
  </si>
  <si>
    <t>Persian.ext.eurollabl.p.72</t>
  </si>
  <si>
    <t>MMB00927</t>
  </si>
  <si>
    <t>Cortina plisserama 150x150</t>
  </si>
  <si>
    <t>MMB00930</t>
  </si>
  <si>
    <t>Cortina vert.vertira 3x2,20</t>
  </si>
  <si>
    <t>MMB00934</t>
  </si>
  <si>
    <t>Cortina vert.vertir 1,8x1,5</t>
  </si>
  <si>
    <t>MMB00936</t>
  </si>
  <si>
    <t>Puerta pleg.ench.0,93x2,4</t>
  </si>
  <si>
    <t>MMB00938</t>
  </si>
  <si>
    <t>Puerta pleg.ench.2,47x2,4</t>
  </si>
  <si>
    <t>MMB00939</t>
  </si>
  <si>
    <t>Pta.plegab. t-p 0,9x2,4</t>
  </si>
  <si>
    <t>MMB01341</t>
  </si>
  <si>
    <t>Cortina plisada classic</t>
  </si>
  <si>
    <t>MMB01511</t>
  </si>
  <si>
    <t>Cortinas plizadas</t>
  </si>
  <si>
    <t>MMB01522</t>
  </si>
  <si>
    <t>Cortinas vert tela 89mm</t>
  </si>
  <si>
    <t>MMB01926</t>
  </si>
  <si>
    <t>Minipersianas madera ramin</t>
  </si>
  <si>
    <t>MMB01990</t>
  </si>
  <si>
    <t>Cortina ventana in. 78x98</t>
  </si>
  <si>
    <t>MMB01991</t>
  </si>
  <si>
    <t>Cortina ventana in. 114x118</t>
  </si>
  <si>
    <t>MMB02994</t>
  </si>
  <si>
    <t>Minipersiana luxaflex combi</t>
  </si>
  <si>
    <t>MMB02996</t>
  </si>
  <si>
    <t>Minipersiana luxaflex stand</t>
  </si>
  <si>
    <t>MMB03007</t>
  </si>
  <si>
    <t>Minipersiana luxaflex perfo</t>
  </si>
  <si>
    <t>MMB03016</t>
  </si>
  <si>
    <t>Cortina vert. tela 64 inst</t>
  </si>
  <si>
    <t>MMB03019</t>
  </si>
  <si>
    <t>Cortina vert. tela 127 ins</t>
  </si>
  <si>
    <t>MMB03058</t>
  </si>
  <si>
    <t>Mini persiana 25mm. 150x150</t>
  </si>
  <si>
    <t>MMB03059</t>
  </si>
  <si>
    <t>Mini persiana 25mm. 200x200</t>
  </si>
  <si>
    <t>MMB03061</t>
  </si>
  <si>
    <t>Micro persiana 16mm 150x150</t>
  </si>
  <si>
    <t>MMB03066</t>
  </si>
  <si>
    <t>Micro persiana 16mm 200x200</t>
  </si>
  <si>
    <t>MMB04601</t>
  </si>
  <si>
    <t>Micropersiana luxaflex 16</t>
  </si>
  <si>
    <t>MMB04602</t>
  </si>
  <si>
    <t>Cortina duette luxaflex 3/8</t>
  </si>
  <si>
    <t>MMB04603</t>
  </si>
  <si>
    <t>Cortina duette luxaflex 3/4</t>
  </si>
  <si>
    <t>MMB04604</t>
  </si>
  <si>
    <t>Cortina vertical tela luxaf</t>
  </si>
  <si>
    <t>MMB04606</t>
  </si>
  <si>
    <t>Cortina plisada luxaflex</t>
  </si>
  <si>
    <t>MMB04607</t>
  </si>
  <si>
    <t>Cortina roller tela dis lux</t>
  </si>
  <si>
    <t>MMB04608</t>
  </si>
  <si>
    <t>Cortina roller tela col lux</t>
  </si>
  <si>
    <t>MMB04609</t>
  </si>
  <si>
    <t>Luxaclair 16mm luxaflex</t>
  </si>
  <si>
    <t>MMB04610</t>
  </si>
  <si>
    <t>Persiana externa p-72 luxaf</t>
  </si>
  <si>
    <t>MMB05791</t>
  </si>
  <si>
    <t>Cortina termica roller</t>
  </si>
  <si>
    <t>MMB05792</t>
  </si>
  <si>
    <t>Cortina termica duette</t>
  </si>
  <si>
    <t>MMB05945</t>
  </si>
  <si>
    <t>Micropersianas (16mm.)</t>
  </si>
  <si>
    <t>MMB06432</t>
  </si>
  <si>
    <t>Cortina plisserama 200x200</t>
  </si>
  <si>
    <t>MMB06453</t>
  </si>
  <si>
    <t>Pta.pleg.acordial 240x240</t>
  </si>
  <si>
    <t>MMB06462</t>
  </si>
  <si>
    <t>Pta.pleg.acordial 240x120</t>
  </si>
  <si>
    <t>MMB06751</t>
  </si>
  <si>
    <t>Persiana celosia alerce</t>
  </si>
  <si>
    <t>MMB06752</t>
  </si>
  <si>
    <t>Persiana celosia rauli</t>
  </si>
  <si>
    <t>MMB06753</t>
  </si>
  <si>
    <t>Persiana clasica</t>
  </si>
  <si>
    <t>MMB06754</t>
  </si>
  <si>
    <t>Persiana clasica 16 diseños</t>
  </si>
  <si>
    <t>MMB06755</t>
  </si>
  <si>
    <t>Persiana amiga 25</t>
  </si>
  <si>
    <t>MMB06756</t>
  </si>
  <si>
    <t>Persiana natural 25</t>
  </si>
  <si>
    <t>MMB06757</t>
  </si>
  <si>
    <t>Persiana natural 50</t>
  </si>
  <si>
    <t>MMB06758</t>
  </si>
  <si>
    <t>Cortina plisada kashmir-marseille</t>
  </si>
  <si>
    <t>MMB06759</t>
  </si>
  <si>
    <t>Cortina plisada day dreams-younger</t>
  </si>
  <si>
    <t>MMB06760</t>
  </si>
  <si>
    <t>Cortina plisada blak-out</t>
  </si>
  <si>
    <t>MMB06761</t>
  </si>
  <si>
    <t>Cortina duette classic 3/8</t>
  </si>
  <si>
    <t>MMB06762</t>
  </si>
  <si>
    <t>Cortina duette elite 3/4</t>
  </si>
  <si>
    <t>MMB06763</t>
  </si>
  <si>
    <t>Cortina duette eclipse 3/4</t>
  </si>
  <si>
    <t>MMB06764</t>
  </si>
  <si>
    <t>Cortina duette sheer visuale 3/4</t>
  </si>
  <si>
    <t>MMB06765</t>
  </si>
  <si>
    <t>Cortina roller moroco</t>
  </si>
  <si>
    <t>MMB06766</t>
  </si>
  <si>
    <t>Cortina roller pima</t>
  </si>
  <si>
    <t>MMB06767</t>
  </si>
  <si>
    <t>Cortina roller screen</t>
  </si>
  <si>
    <t>MMB06768</t>
  </si>
  <si>
    <t>Cortina vertical 127 agua</t>
  </si>
  <si>
    <t>MMB06769</t>
  </si>
  <si>
    <t>Cortina vertical 89 agua</t>
  </si>
  <si>
    <t>MMB06770</t>
  </si>
  <si>
    <t>Cortina vertical 89 fuego-cristal</t>
  </si>
  <si>
    <t>MMB06771</t>
  </si>
  <si>
    <t>Persiana entre cristales luxaclair</t>
  </si>
  <si>
    <t>MMB06772</t>
  </si>
  <si>
    <t>Persiana externa enrollable p-72 c/man.</t>
  </si>
  <si>
    <t>Total MMB</t>
  </si>
  <si>
    <t>MMC</t>
  </si>
  <si>
    <t>Rieles para cortinas</t>
  </si>
  <si>
    <t>MMC00359</t>
  </si>
  <si>
    <t>Toldo siesta</t>
  </si>
  <si>
    <t>MMC00426</t>
  </si>
  <si>
    <t>Toldo ibiza</t>
  </si>
  <si>
    <t>MMC00745</t>
  </si>
  <si>
    <t>Riel p/cortina compl 1.8mt</t>
  </si>
  <si>
    <t>MMC00851</t>
  </si>
  <si>
    <t>Toldos luxaflex</t>
  </si>
  <si>
    <t>MMC03050</t>
  </si>
  <si>
    <t>Riel p/cortina compl 2mt</t>
  </si>
  <si>
    <t>MMC03051</t>
  </si>
  <si>
    <t>Riel p/cortina compl 2.5mt</t>
  </si>
  <si>
    <t>MMC03670</t>
  </si>
  <si>
    <t>Riel cortina alum 15x18,5</t>
  </si>
  <si>
    <t>MMC03678</t>
  </si>
  <si>
    <t>Riel cortina alum 15,4x15,4</t>
  </si>
  <si>
    <t>MMC03681</t>
  </si>
  <si>
    <t>Riel cortina alum 14,5x12</t>
  </si>
  <si>
    <t>MMC03686</t>
  </si>
  <si>
    <t>Riel cortina alum. 15x18,5</t>
  </si>
  <si>
    <t>MMC03687</t>
  </si>
  <si>
    <t>Riel cortina alum. 15,4x15,4</t>
  </si>
  <si>
    <t>MMC03688</t>
  </si>
  <si>
    <t>Riel cortina alum. 14,5x12</t>
  </si>
  <si>
    <t>Total MMC</t>
  </si>
  <si>
    <t>MMD</t>
  </si>
  <si>
    <t>MMD01992</t>
  </si>
  <si>
    <t>Toldo exterior velux 78x98</t>
  </si>
  <si>
    <t>MMD01993</t>
  </si>
  <si>
    <t>Toldo exterior velux 114x118</t>
  </si>
  <si>
    <t>MMD02889</t>
  </si>
  <si>
    <t>Toldo ibiza (3mt x 1,75mt)</t>
  </si>
  <si>
    <t>MMD02901</t>
  </si>
  <si>
    <t>Toldo siesta (1,80 x 0,70)</t>
  </si>
  <si>
    <t>MMD02903</t>
  </si>
  <si>
    <t>Toldo viena tela dickson (1,80 x 1,60)</t>
  </si>
  <si>
    <t>MMD02904</t>
  </si>
  <si>
    <t>Toldo viena tela screen (1,80 x 1,60)</t>
  </si>
  <si>
    <t>Total MMD</t>
  </si>
  <si>
    <t>Total MM</t>
  </si>
  <si>
    <t>MN</t>
  </si>
  <si>
    <t>Quincalleria y cerrajeria</t>
  </si>
  <si>
    <t>MNA</t>
  </si>
  <si>
    <t>Cerraduras, picaportes y canda</t>
  </si>
  <si>
    <t>MNA00667</t>
  </si>
  <si>
    <t>Cerradura Scanavini 960R</t>
  </si>
  <si>
    <t>MNA00668</t>
  </si>
  <si>
    <t>Cerradura Ducasse 2816C</t>
  </si>
  <si>
    <t>MNA00669</t>
  </si>
  <si>
    <t>Barra Antipanico DT-1500 B</t>
  </si>
  <si>
    <t>MNA00670</t>
  </si>
  <si>
    <t>Cerradura Ducasse 2814-D</t>
  </si>
  <si>
    <t>MNA00675</t>
  </si>
  <si>
    <t>Cerradura Seguridad Scanavini</t>
  </si>
  <si>
    <t>MNA00676</t>
  </si>
  <si>
    <t>Cerradura 1180-bs</t>
  </si>
  <si>
    <t>MNA00677</t>
  </si>
  <si>
    <t>Cerradura 1050913-bsbs</t>
  </si>
  <si>
    <t>MNA00678</t>
  </si>
  <si>
    <t>Cerrad 1070-az vaiven y seg</t>
  </si>
  <si>
    <t>MNA00679</t>
  </si>
  <si>
    <t>Cerradura 1040 az</t>
  </si>
  <si>
    <t>MNA00680</t>
  </si>
  <si>
    <t>Cerradura 1080960U</t>
  </si>
  <si>
    <t>MNA00682</t>
  </si>
  <si>
    <t>Cerradura 1080960L</t>
  </si>
  <si>
    <t>MNA00684</t>
  </si>
  <si>
    <t>Cerradura 1054 913-bcbs</t>
  </si>
  <si>
    <t>MNA00857</t>
  </si>
  <si>
    <t>Control acceso 30 KSW</t>
  </si>
  <si>
    <t>MNA00960</t>
  </si>
  <si>
    <t>Cerradura biometrica</t>
  </si>
  <si>
    <t>MNA00967</t>
  </si>
  <si>
    <t>Picaporte 174-3 dicromatado</t>
  </si>
  <si>
    <t>MNA01101</t>
  </si>
  <si>
    <t>Cerr tubular 4040=b5 dormi</t>
  </si>
  <si>
    <t>MNA01102</t>
  </si>
  <si>
    <t>Cerradura tubular 4041-bs</t>
  </si>
  <si>
    <t>MNA01103</t>
  </si>
  <si>
    <t>Cerr tubular 4042-bs closet</t>
  </si>
  <si>
    <t>MNA01300</t>
  </si>
  <si>
    <t>Cerr tubular 4044 ai/bs</t>
  </si>
  <si>
    <t>MNA01428</t>
  </si>
  <si>
    <t>Manilla 924-bsc</t>
  </si>
  <si>
    <t>MNA01430</t>
  </si>
  <si>
    <t>Manilla 924-bsl/bsl</t>
  </si>
  <si>
    <t>MNA01500</t>
  </si>
  <si>
    <t>Cer tubular 4048-bs closet</t>
  </si>
  <si>
    <t>MNA01504</t>
  </si>
  <si>
    <t>Cerr tubular 4044-bs dorm</t>
  </si>
  <si>
    <t>MNA01506</t>
  </si>
  <si>
    <t>Cerr tubular 4046-bs</t>
  </si>
  <si>
    <t>MNA01839</t>
  </si>
  <si>
    <t>Cerradura sobrep. 2010-30</t>
  </si>
  <si>
    <t>MNA01840</t>
  </si>
  <si>
    <t>Cerradura sobrep. 2002</t>
  </si>
  <si>
    <t>MNA01841</t>
  </si>
  <si>
    <t>Cerradura sobrep. 2004</t>
  </si>
  <si>
    <t>MNA01842</t>
  </si>
  <si>
    <t>Cerradura sobrep. 1010-30</t>
  </si>
  <si>
    <t>MNA01843</t>
  </si>
  <si>
    <t>Cerradura sobrep. 1009-30</t>
  </si>
  <si>
    <t>MNA01844</t>
  </si>
  <si>
    <t>Cerradura sobrep. 2070</t>
  </si>
  <si>
    <t>MNA01845</t>
  </si>
  <si>
    <t>Cerradura sobrep. 2010 cil.</t>
  </si>
  <si>
    <t>MNA01846</t>
  </si>
  <si>
    <t>Cerradura sobrep. 2002 ci</t>
  </si>
  <si>
    <t>MNA01847</t>
  </si>
  <si>
    <t>Cerradura sobrep. 2004 ci</t>
  </si>
  <si>
    <t>MNA01848</t>
  </si>
  <si>
    <t>Cerradura sobrep. 1004-ci</t>
  </si>
  <si>
    <t>MNA01849</t>
  </si>
  <si>
    <t>Cerradura sobrep. 1009 cil.</t>
  </si>
  <si>
    <t>MNA01850</t>
  </si>
  <si>
    <t>Cerradura sobrep. 2070 ci</t>
  </si>
  <si>
    <t>MNA02095</t>
  </si>
  <si>
    <t>Cerradura tubular 4180-bsl</t>
  </si>
  <si>
    <t>MNA02096</t>
  </si>
  <si>
    <t>Cadena galvanizada 6mm</t>
  </si>
  <si>
    <t>MNA02270</t>
  </si>
  <si>
    <t>Cerradura cr. 1280922-bebe</t>
  </si>
  <si>
    <t>MNA02271</t>
  </si>
  <si>
    <t>Cerradura 1280b922-bsbs</t>
  </si>
  <si>
    <t>MNA02272</t>
  </si>
  <si>
    <t>Cerradura cr. 1270-ai</t>
  </si>
  <si>
    <t>MNA02273</t>
  </si>
  <si>
    <t>Cerradura br.1280-az p/alum</t>
  </si>
  <si>
    <t>MNA02274</t>
  </si>
  <si>
    <t>Manilla bronce 922-bsc/bsc</t>
  </si>
  <si>
    <t>MNA02275</t>
  </si>
  <si>
    <t>Cerradura br.1270-az p/alum</t>
  </si>
  <si>
    <t>MNA02276</t>
  </si>
  <si>
    <t>Manilla Scanavini Zinc Alloy 970 A</t>
  </si>
  <si>
    <t>MNA02429</t>
  </si>
  <si>
    <t>Cerr tubul.acceso 1t13 b.b.</t>
  </si>
  <si>
    <t>MNA02430</t>
  </si>
  <si>
    <t>Cer. p/closet mod.=4r21 b</t>
  </si>
  <si>
    <t>MNA02504</t>
  </si>
  <si>
    <t>Cerradura br. pul. 15002 simp. pas</t>
  </si>
  <si>
    <t>MNA02505</t>
  </si>
  <si>
    <t>Cerradura br. pul. 15102 cr baño</t>
  </si>
  <si>
    <t>MNA02506</t>
  </si>
  <si>
    <t>Cerradura br. pul. 15202 dorm.</t>
  </si>
  <si>
    <t>MNA02507</t>
  </si>
  <si>
    <t>Cer.polibella tub.clo 15212</t>
  </si>
  <si>
    <t>MNA02508</t>
  </si>
  <si>
    <t>Cerradura 15002 mad. sim. paso</t>
  </si>
  <si>
    <t>MNA02509</t>
  </si>
  <si>
    <t>Cerradura 15102 cr mad. baño</t>
  </si>
  <si>
    <t>MNA02510</t>
  </si>
  <si>
    <t>Cerradura 15202 mad. dorm.</t>
  </si>
  <si>
    <t>MNA02511</t>
  </si>
  <si>
    <t>Cer.polibella tu.anod.16002</t>
  </si>
  <si>
    <t>MNA02512</t>
  </si>
  <si>
    <t>Cer.polibella tub.ban 16102</t>
  </si>
  <si>
    <t>MNA02513</t>
  </si>
  <si>
    <t>Cer.polibella tub.dor.16202</t>
  </si>
  <si>
    <t>MNA02514</t>
  </si>
  <si>
    <t>Cerradura sobrep. 1985 seg. noc.</t>
  </si>
  <si>
    <t>MNA02515</t>
  </si>
  <si>
    <t>Cerradura sobrep. 1985</t>
  </si>
  <si>
    <t>MNA02516</t>
  </si>
  <si>
    <t>Cerradura tub. 14002 simp. paso</t>
  </si>
  <si>
    <t>MNA02518</t>
  </si>
  <si>
    <t>Cerradura sobrep. 1985 ci 30</t>
  </si>
  <si>
    <t>MNA02519</t>
  </si>
  <si>
    <t>Cerradura sobrep. 2985s seg.3 pitones</t>
  </si>
  <si>
    <t>MNA02520</t>
  </si>
  <si>
    <t>Cerradura sobr.1985 ci 45</t>
  </si>
  <si>
    <t>MNA02521</t>
  </si>
  <si>
    <t>Cerradura sobr. 1985 c</t>
  </si>
  <si>
    <t>MNA02522</t>
  </si>
  <si>
    <t>Cerradura emb. 2911 simple paso br</t>
  </si>
  <si>
    <t>MNA02523</t>
  </si>
  <si>
    <t>Cerradura sobrep. 2985p seg. perilla</t>
  </si>
  <si>
    <t>MNA02524</t>
  </si>
  <si>
    <t>Cerradura emb. 960 inox.</t>
  </si>
  <si>
    <t>MNA02525</t>
  </si>
  <si>
    <t>Cerradura emb. 65407-1/2 acc.</t>
  </si>
  <si>
    <t>MNA02526</t>
  </si>
  <si>
    <t>Cer.econ.utility ban 3100</t>
  </si>
  <si>
    <t>MNA02527</t>
  </si>
  <si>
    <t>Cer.econ.utility acc 3300</t>
  </si>
  <si>
    <t>MNA02528</t>
  </si>
  <si>
    <t>Cer.econ.utility  3000</t>
  </si>
  <si>
    <t>MNA02842</t>
  </si>
  <si>
    <t>Cer.polibella tub.cl 15212m</t>
  </si>
  <si>
    <t>MNA02843</t>
  </si>
  <si>
    <t>Cer.polibella tub.clo 16212</t>
  </si>
  <si>
    <t>MNA02844</t>
  </si>
  <si>
    <t>Cerradura emb. 1970 br. seg.</t>
  </si>
  <si>
    <t>MNA02845</t>
  </si>
  <si>
    <t>Cer.polibella tub.clo 17212</t>
  </si>
  <si>
    <t>MNA02847</t>
  </si>
  <si>
    <t>Cerradura sobrep. 1974</t>
  </si>
  <si>
    <t>MNA02848</t>
  </si>
  <si>
    <t>Cer.sobrep.acc 1974-ci</t>
  </si>
  <si>
    <t>MNA02849</t>
  </si>
  <si>
    <t>Cer.sobrep. acc 1974-c</t>
  </si>
  <si>
    <t>MNA02850</t>
  </si>
  <si>
    <t>Cerradura sobrep. 1976</t>
  </si>
  <si>
    <t>MNA02851</t>
  </si>
  <si>
    <t>Cerradura sobrep. 1977</t>
  </si>
  <si>
    <t>MNA02852</t>
  </si>
  <si>
    <t>Cer.ebut.of.br.sat.65407-2</t>
  </si>
  <si>
    <t>MNA02853</t>
  </si>
  <si>
    <t>Cerradura emb. 65408-2 of.</t>
  </si>
  <si>
    <t>MNA02854</t>
  </si>
  <si>
    <t>Cerradura emb. 65408-1/2 acc.</t>
  </si>
  <si>
    <t>MNA02855</t>
  </si>
  <si>
    <t>Cer.ebut.of.br.sat.65409-2</t>
  </si>
  <si>
    <t>MNA02856</t>
  </si>
  <si>
    <t>Cer.ebu.ac.br.sat.65409-1/2</t>
  </si>
  <si>
    <t>MNA02857</t>
  </si>
  <si>
    <t>Cerradura emb. 1970 cr seg.</t>
  </si>
  <si>
    <t>MNA02860</t>
  </si>
  <si>
    <t>Cerradura emb. 6041</t>
  </si>
  <si>
    <t>MNA02958</t>
  </si>
  <si>
    <t>Cerr.de embutir 1309 ba¥o</t>
  </si>
  <si>
    <t>MNA02961</t>
  </si>
  <si>
    <t>Cerrad. de embutir 1510 simp</t>
  </si>
  <si>
    <t>MNA03788</t>
  </si>
  <si>
    <t>Aldaba  2" fierro zincado</t>
  </si>
  <si>
    <t>MNA03789</t>
  </si>
  <si>
    <t>Aldaba 21/2" fierro zincad</t>
  </si>
  <si>
    <t>MNA03790</t>
  </si>
  <si>
    <t>Aldaba  3" fierro zincado</t>
  </si>
  <si>
    <t>MNA03949</t>
  </si>
  <si>
    <t>Picaporte cola 30cms</t>
  </si>
  <si>
    <t>MNA03950</t>
  </si>
  <si>
    <t>Picaporte n#178 21/2</t>
  </si>
  <si>
    <t>MNA03951</t>
  </si>
  <si>
    <t>Portacandado cerrojo 92-5"</t>
  </si>
  <si>
    <t>MNA04108</t>
  </si>
  <si>
    <t>Cerrojo inodoro AC</t>
  </si>
  <si>
    <t>MNA04133</t>
  </si>
  <si>
    <t>Cerradura tub. 14102 cr baño</t>
  </si>
  <si>
    <t>MNA04135</t>
  </si>
  <si>
    <t>Cerradura tub. 14202 dorm.</t>
  </si>
  <si>
    <t>MNA04136</t>
  </si>
  <si>
    <t>Cerrad. ebut.poli acc.65601-1/2</t>
  </si>
  <si>
    <t>MNA04137</t>
  </si>
  <si>
    <t>Cerradura emb. 65404-2 barroca of.</t>
  </si>
  <si>
    <t>MNA04138</t>
  </si>
  <si>
    <t>Cerradura emb. 2915 dorm. bp</t>
  </si>
  <si>
    <t>MNA04139</t>
  </si>
  <si>
    <t>Cerradura emb. 2916 baño bp</t>
  </si>
  <si>
    <t>MNA04674</t>
  </si>
  <si>
    <t>Cerr.my 5135 us3 acceso</t>
  </si>
  <si>
    <t>MNA04675</t>
  </si>
  <si>
    <t>Cerr.my 5107 us3 dormitorio</t>
  </si>
  <si>
    <t>MNA04677</t>
  </si>
  <si>
    <t>Cerr.my 5102 us3 baño</t>
  </si>
  <si>
    <t>MNA04678</t>
  </si>
  <si>
    <t>Cerr.my 5101 us3 simple pas</t>
  </si>
  <si>
    <t>MNA04681</t>
  </si>
  <si>
    <t>Cerr.my 5133 us3 closet</t>
  </si>
  <si>
    <t>MNA05354</t>
  </si>
  <si>
    <t>Cadena no14 med.acero zinc</t>
  </si>
  <si>
    <t>MNA05594</t>
  </si>
  <si>
    <t>Cerr acces tesa-2900 2912 p</t>
  </si>
  <si>
    <t>MNA05595</t>
  </si>
  <si>
    <t>Cerr acces tesa-2900 2912 a</t>
  </si>
  <si>
    <t>MNA05596</t>
  </si>
  <si>
    <t>Cerr d§-of tesa-2900 2910 p</t>
  </si>
  <si>
    <t>MNA05597</t>
  </si>
  <si>
    <t>Cerr d§-of tesa 2910 la</t>
  </si>
  <si>
    <t>MNA05598</t>
  </si>
  <si>
    <t>Cerr b§-d§ tesa 2903 lp</t>
  </si>
  <si>
    <t>MNA05599</t>
  </si>
  <si>
    <t>Cerr b§-d§ tesa 2903 la</t>
  </si>
  <si>
    <t>MNA05600</t>
  </si>
  <si>
    <t>Cerr b§ tesa-2900 2903 lp</t>
  </si>
  <si>
    <t>MNA05601</t>
  </si>
  <si>
    <t>Cerr b§ tesa-2900 2903 la</t>
  </si>
  <si>
    <t>MNA05602</t>
  </si>
  <si>
    <t>Cerr s/pas tesa-2900 2905 p</t>
  </si>
  <si>
    <t>MNA05603</t>
  </si>
  <si>
    <t>Cerr s/pas tesa-2900 2905 a</t>
  </si>
  <si>
    <t>MNA05604</t>
  </si>
  <si>
    <t>Cerr close tesa 2940 lp</t>
  </si>
  <si>
    <t>MNA05605</t>
  </si>
  <si>
    <t>Cerr close tesa 2940 la</t>
  </si>
  <si>
    <t>MNA05607</t>
  </si>
  <si>
    <t>Cerr close tesa 2945 lp</t>
  </si>
  <si>
    <t>MNA05609</t>
  </si>
  <si>
    <t>Cerr close tesa 2945 la</t>
  </si>
  <si>
    <t>MNA05610</t>
  </si>
  <si>
    <t>Cerr loggi tesa-2900 2904 p</t>
  </si>
  <si>
    <t>MNA05611</t>
  </si>
  <si>
    <t>Cerr loggi tesa-2900 2904 a</t>
  </si>
  <si>
    <t>MNA05788</t>
  </si>
  <si>
    <t>Cerradura sobr. 2985 black</t>
  </si>
  <si>
    <t>MNA05789</t>
  </si>
  <si>
    <t>Cerradura sobr. 2985 platinium</t>
  </si>
  <si>
    <t>MNA05790</t>
  </si>
  <si>
    <t>Cerradura sobr. 2985 gold</t>
  </si>
  <si>
    <t>MNA06038</t>
  </si>
  <si>
    <t>Cerr.de embutir 1308 int.</t>
  </si>
  <si>
    <t>MNA06344</t>
  </si>
  <si>
    <t>Tranca p/ventana 149-0 br</t>
  </si>
  <si>
    <t>MNA06345</t>
  </si>
  <si>
    <t>Tranca p/ventana 143-3 br</t>
  </si>
  <si>
    <t>MNA06673</t>
  </si>
  <si>
    <t>Candado cte #340</t>
  </si>
  <si>
    <t>MNA08477</t>
  </si>
  <si>
    <t>Cerr.de embutir 800 70 acc</t>
  </si>
  <si>
    <t>MNA08478</t>
  </si>
  <si>
    <t>Cerradura scanavini 5040 bs</t>
  </si>
  <si>
    <t>MNA08479</t>
  </si>
  <si>
    <t>Cerradura scanavini 5042 bs</t>
  </si>
  <si>
    <t>MNA08480</t>
  </si>
  <si>
    <t>Cerradura scanavini 5043 bs</t>
  </si>
  <si>
    <t>MNA08481</t>
  </si>
  <si>
    <t>Cerradura scanavini 1070 az</t>
  </si>
  <si>
    <t>MNA08482</t>
  </si>
  <si>
    <t>Cerradura scanavini 1080-924 bs</t>
  </si>
  <si>
    <t>MNA08483</t>
  </si>
  <si>
    <t>Cerradura poli 14202</t>
  </si>
  <si>
    <t>MNA08484</t>
  </si>
  <si>
    <t>Cerradura poli 14212</t>
  </si>
  <si>
    <t>MNA08485</t>
  </si>
  <si>
    <t>Cerradura poli 14302</t>
  </si>
  <si>
    <t>MNA08486</t>
  </si>
  <si>
    <t>Cerradura poli 1970-br</t>
  </si>
  <si>
    <t>MNA08487</t>
  </si>
  <si>
    <t>Picaporte recto 8"</t>
  </si>
  <si>
    <t>MNA08488</t>
  </si>
  <si>
    <t>Cerradura scanavini 4044-ai/bs</t>
  </si>
  <si>
    <t>MNA08489</t>
  </si>
  <si>
    <t>Cerradura scanavini 5044-bs</t>
  </si>
  <si>
    <t>MNA08490</t>
  </si>
  <si>
    <t>Cerradura scanavini 7180-bel/bef</t>
  </si>
  <si>
    <t>MNA08491</t>
  </si>
  <si>
    <t>Cadena n 12 gruesa acero cincado</t>
  </si>
  <si>
    <t>MNA08492</t>
  </si>
  <si>
    <t>Cerradura al Piso Dorma</t>
  </si>
  <si>
    <t>MNA08493</t>
  </si>
  <si>
    <t>Manillon siena Italinea</t>
  </si>
  <si>
    <t>MNA18494</t>
  </si>
  <si>
    <t>Cerradura Italinnea 2004 completa</t>
  </si>
  <si>
    <t>Total MNA</t>
  </si>
  <si>
    <t>MNB</t>
  </si>
  <si>
    <t>Bisagras-quicio</t>
  </si>
  <si>
    <t>MNB00333</t>
  </si>
  <si>
    <t>Bisagra pomel 2x2"fe pulido</t>
  </si>
  <si>
    <t>MNB00380</t>
  </si>
  <si>
    <t>Bisag bronce perilla 2.5x2.</t>
  </si>
  <si>
    <t>MNB00386</t>
  </si>
  <si>
    <t>Bisagr bron c/perilla 3x2.5</t>
  </si>
  <si>
    <t>MNB00387</t>
  </si>
  <si>
    <t>Bisagra bronce c/perilla 3x</t>
  </si>
  <si>
    <t>MNB00388</t>
  </si>
  <si>
    <t>Bisag bronce perilla 3.5x3.</t>
  </si>
  <si>
    <t>MNB00390</t>
  </si>
  <si>
    <t>Bisag bronc c/perilla 4x3.5</t>
  </si>
  <si>
    <t>MNB00395</t>
  </si>
  <si>
    <t>Bisagra bronce c/perilla 4x</t>
  </si>
  <si>
    <t>MNB00402</t>
  </si>
  <si>
    <t>Bisag bronceada perilla 3x3</t>
  </si>
  <si>
    <t>MNB00409</t>
  </si>
  <si>
    <t>Bisag bronceada perilla 3.5</t>
  </si>
  <si>
    <t>MNB00416</t>
  </si>
  <si>
    <t>Bisag bronceada perilla 4x4</t>
  </si>
  <si>
    <t>MNB00417</t>
  </si>
  <si>
    <t>Bisagra pomel fier zinc 3x3</t>
  </si>
  <si>
    <t>MNB00420</t>
  </si>
  <si>
    <t>Bisag pomel fe zinc 3.5x3.5</t>
  </si>
  <si>
    <t>MNB00442</t>
  </si>
  <si>
    <t>par</t>
  </si>
  <si>
    <t>Gozne porton 5" fierro zinc</t>
  </si>
  <si>
    <t>MNB00446</t>
  </si>
  <si>
    <t>Gozne porton 6" fierro zinc</t>
  </si>
  <si>
    <t>MNB00454</t>
  </si>
  <si>
    <t>Gozne porton 7" fierro zinc</t>
  </si>
  <si>
    <t>MNB00456</t>
  </si>
  <si>
    <t>Gozne porton 8" fierro zinc</t>
  </si>
  <si>
    <t>MNB00672</t>
  </si>
  <si>
    <t>Quicio de vaiven s/placas 6</t>
  </si>
  <si>
    <t>MNB00688</t>
  </si>
  <si>
    <t>Bisag pomel 2.5x2.5"fe puli</t>
  </si>
  <si>
    <t>MNB00691</t>
  </si>
  <si>
    <t>Bisagra pomel dicro 3.5x3.5</t>
  </si>
  <si>
    <t>MNB00698</t>
  </si>
  <si>
    <t>Bisagra vaiven 3" c/tornill</t>
  </si>
  <si>
    <t>MNB00699</t>
  </si>
  <si>
    <t>Bisagra vaiven 5" c/tornill</t>
  </si>
  <si>
    <t>MNB00700</t>
  </si>
  <si>
    <t>Bisagra vaiven 4" c/tornill</t>
  </si>
  <si>
    <t>MNB00702</t>
  </si>
  <si>
    <t>Bisagra vaiven 6" c/tornill</t>
  </si>
  <si>
    <t>MNB00958</t>
  </si>
  <si>
    <t>Bisagra 3.5x3.5" fe pulido</t>
  </si>
  <si>
    <t>MNB00969</t>
  </si>
  <si>
    <t>Bisag pomel fe 21/2x21/2</t>
  </si>
  <si>
    <t>MNB00979</t>
  </si>
  <si>
    <t>Bisag dicro pasador rem 3x3</t>
  </si>
  <si>
    <t>MNB01600</t>
  </si>
  <si>
    <t>Placa bronce satin p615-bs</t>
  </si>
  <si>
    <t>MNB01602</t>
  </si>
  <si>
    <t>Placa acero inox p615-ai</t>
  </si>
  <si>
    <t>MNB01604</t>
  </si>
  <si>
    <t>Placas acero zinc p615-azb</t>
  </si>
  <si>
    <t>MNB02029</t>
  </si>
  <si>
    <t>Bisagra pomel 3x3" fe pulid</t>
  </si>
  <si>
    <t>MNB02031</t>
  </si>
  <si>
    <t>Pomel 3/8</t>
  </si>
  <si>
    <t>MNB02032</t>
  </si>
  <si>
    <t>Bisagra de extension</t>
  </si>
  <si>
    <t>MNB02318</t>
  </si>
  <si>
    <t>Bisagra bron.2 1/2x2 1/2-bs</t>
  </si>
  <si>
    <t>MNB02319</t>
  </si>
  <si>
    <t>Bisagra crom.2 1/2x2 1/2-bc</t>
  </si>
  <si>
    <t>MNB02320</t>
  </si>
  <si>
    <t>Bisagra bronce 3x3-bs</t>
  </si>
  <si>
    <t>MNB02321</t>
  </si>
  <si>
    <t>Bisagra cromada 3x3-bc</t>
  </si>
  <si>
    <t>MNB02322</t>
  </si>
  <si>
    <t>Bisagra bronce 3x3-bsgf</t>
  </si>
  <si>
    <t>MNB02323</t>
  </si>
  <si>
    <t>Bisagra cromada 3x3-bcgf</t>
  </si>
  <si>
    <t>MNB02324</t>
  </si>
  <si>
    <t>Bisagra 35 x 35-bsgf</t>
  </si>
  <si>
    <t>MNB02325</t>
  </si>
  <si>
    <t>Bisagra crom.3 1/2x3 1/2-bc</t>
  </si>
  <si>
    <t>MNB02326</t>
  </si>
  <si>
    <t>Bisagra bron.3 1/2x3 1/2</t>
  </si>
  <si>
    <t>MNB02327</t>
  </si>
  <si>
    <t>Bisagra crom.3 1/2x3 1/2-bcgf</t>
  </si>
  <si>
    <t>MNB02328</t>
  </si>
  <si>
    <t>Bisagra bronce 4x3 1/2-bsgf</t>
  </si>
  <si>
    <t>MNB02329</t>
  </si>
  <si>
    <t>Bisagra cromada 4x3 1/2-bc</t>
  </si>
  <si>
    <t>MNB02331</t>
  </si>
  <si>
    <t>Bisagra cromada 4x3 1/2-bcg</t>
  </si>
  <si>
    <t>MNB02332</t>
  </si>
  <si>
    <t>Bisagra bronce 4x4-bs</t>
  </si>
  <si>
    <t>MNB02333</t>
  </si>
  <si>
    <t>Bisagra cromada 4x4-bc</t>
  </si>
  <si>
    <t>MNB02334</t>
  </si>
  <si>
    <t>Bisagra bronce 4x4-bsgf</t>
  </si>
  <si>
    <t>MNB02335</t>
  </si>
  <si>
    <t>Bisagra cromada 4x4-bcgf</t>
  </si>
  <si>
    <t>MNB03309</t>
  </si>
  <si>
    <t>Bisagra pomel 4x4" fe pulid</t>
  </si>
  <si>
    <t>MNB04106</t>
  </si>
  <si>
    <t>Gozne fierro porton 4''</t>
  </si>
  <si>
    <t>MNB04107</t>
  </si>
  <si>
    <t>Gozne fierro porton 10''</t>
  </si>
  <si>
    <t>MNB04682</t>
  </si>
  <si>
    <t>Bis.612,3bce brillante 3 1/</t>
  </si>
  <si>
    <t>MNB04684</t>
  </si>
  <si>
    <t>Bis.612,4bce satinado 3 1/2</t>
  </si>
  <si>
    <t>MNB04687</t>
  </si>
  <si>
    <t>Bis.612,5bce envejecido 3 1</t>
  </si>
  <si>
    <t>MNB04688</t>
  </si>
  <si>
    <t>Bis.7225.3 3 1/2"x3 1/2"bb</t>
  </si>
  <si>
    <t>MNB04690</t>
  </si>
  <si>
    <t>Bis.7225.5 3 1/2"x3 1/2"bb</t>
  </si>
  <si>
    <t>MNB04693</t>
  </si>
  <si>
    <t>Bis.3102.32d acero inox</t>
  </si>
  <si>
    <t>MNB04694</t>
  </si>
  <si>
    <t>Bis.3102.32d bb inox</t>
  </si>
  <si>
    <t>MNB05789</t>
  </si>
  <si>
    <t>Quicio hidrau hs-211 75 kgs</t>
  </si>
  <si>
    <t>MNB06024</t>
  </si>
  <si>
    <t>Pomel acero 3/4"x125mm</t>
  </si>
  <si>
    <t>MNB06039</t>
  </si>
  <si>
    <t>Quicio mp bt 875v</t>
  </si>
  <si>
    <t>MNB06049</t>
  </si>
  <si>
    <t>Pomel acero 1/2"x80mm</t>
  </si>
  <si>
    <t>MNB06050</t>
  </si>
  <si>
    <t>Pomel acero 5/8"x110mm</t>
  </si>
  <si>
    <t>MNB06057</t>
  </si>
  <si>
    <t>Pomel acero 1"x165mm</t>
  </si>
  <si>
    <t>MNB06058</t>
  </si>
  <si>
    <t>Pomel acero 3/8"x70mm</t>
  </si>
  <si>
    <t>MNB06059</t>
  </si>
  <si>
    <t>Gozne fierro porton 10"</t>
  </si>
  <si>
    <t>MNB06060</t>
  </si>
  <si>
    <t>Bisagra Ducasse 3.5x3.5"</t>
  </si>
  <si>
    <t>MNB06061</t>
  </si>
  <si>
    <t>Brazo Hidráulico</t>
  </si>
  <si>
    <t>Total MNB</t>
  </si>
  <si>
    <t>MNC</t>
  </si>
  <si>
    <t>Quincalleria</t>
  </si>
  <si>
    <t>MNC00182</t>
  </si>
  <si>
    <t>Españoleta 301 port</t>
  </si>
  <si>
    <t>MNC00662</t>
  </si>
  <si>
    <t>Españoleta 203-bs</t>
  </si>
  <si>
    <t>MNC00664</t>
  </si>
  <si>
    <t>Españoleta 142-bsi</t>
  </si>
  <si>
    <t>MNC00683</t>
  </si>
  <si>
    <t>Españoleta 112-bs</t>
  </si>
  <si>
    <t>MNC00883</t>
  </si>
  <si>
    <t>Manilla cola de pato</t>
  </si>
  <si>
    <t>MNC00884</t>
  </si>
  <si>
    <t>Tope puerta media luna</t>
  </si>
  <si>
    <t>MNC00963</t>
  </si>
  <si>
    <t>Perillon 402</t>
  </si>
  <si>
    <t>MNC00964</t>
  </si>
  <si>
    <t>Perillon 403</t>
  </si>
  <si>
    <t>MNC02030</t>
  </si>
  <si>
    <t>Manilla cola de pato cincad</t>
  </si>
  <si>
    <t>MNC02529</t>
  </si>
  <si>
    <t>Espanolet poli ace cinc 110</t>
  </si>
  <si>
    <t>MNC02530</t>
  </si>
  <si>
    <t>Españoleta 112 br. brill.</t>
  </si>
  <si>
    <t>MNC02532</t>
  </si>
  <si>
    <t>Cubrejunta poli br puli 300</t>
  </si>
  <si>
    <t>MNC02533</t>
  </si>
  <si>
    <t>Cubrejunta bronc pulido 302</t>
  </si>
  <si>
    <t>MNC02535</t>
  </si>
  <si>
    <t>Numero 171-7 br brill. 7cm</t>
  </si>
  <si>
    <t>MNC02984</t>
  </si>
  <si>
    <t>mtl</t>
  </si>
  <si>
    <t>Danpalon 600x8mm transparen</t>
  </si>
  <si>
    <t>MNC02985</t>
  </si>
  <si>
    <t>Danpalon 600x8mm bronce</t>
  </si>
  <si>
    <t>MNC02986</t>
  </si>
  <si>
    <t>Codo dvp p/barra closet</t>
  </si>
  <si>
    <t>MNC02987</t>
  </si>
  <si>
    <t>Codo dvp p/barra ba¥o</t>
  </si>
  <si>
    <t>MNC02993</t>
  </si>
  <si>
    <t>Conector u transparente</t>
  </si>
  <si>
    <t>MNC02995</t>
  </si>
  <si>
    <t>Conector u bronce</t>
  </si>
  <si>
    <t>MNC02997</t>
  </si>
  <si>
    <t>Barra dvp p/ba¥o plastifica</t>
  </si>
  <si>
    <t>MNC03005</t>
  </si>
  <si>
    <t>Soporte dvp barra redondo</t>
  </si>
  <si>
    <t>MNC03008</t>
  </si>
  <si>
    <t>Tapa conector u</t>
  </si>
  <si>
    <t>MNC03009</t>
  </si>
  <si>
    <t>Anclaje</t>
  </si>
  <si>
    <t>MNC03011</t>
  </si>
  <si>
    <t>Soporte dvp barra "u"</t>
  </si>
  <si>
    <t>MNC03015</t>
  </si>
  <si>
    <t>Barra dvp p/closet plastifi</t>
  </si>
  <si>
    <t>MNC03107</t>
  </si>
  <si>
    <t>Soporte dvp barra j al lado</t>
  </si>
  <si>
    <t>MNC03109</t>
  </si>
  <si>
    <t>Soporte dvp barra j arriba</t>
  </si>
  <si>
    <t>MNC03123</t>
  </si>
  <si>
    <t>Tapa dvp barra ba¥o 20 mm</t>
  </si>
  <si>
    <t>MNC03125</t>
  </si>
  <si>
    <t>Tapa dvp barra closet 20 mm</t>
  </si>
  <si>
    <t>MNC03150</t>
  </si>
  <si>
    <t>Tapa tornillo dvp sober 2,5</t>
  </si>
  <si>
    <t>MNC03154</t>
  </si>
  <si>
    <t>Tapa tornillo dvp  8 mm</t>
  </si>
  <si>
    <t>MNC03190</t>
  </si>
  <si>
    <t>Tapa tornillo dvp 10 mm</t>
  </si>
  <si>
    <t>MNC03191</t>
  </si>
  <si>
    <t>Tapa tornillo dvp soberb 3</t>
  </si>
  <si>
    <t>MNC03192</t>
  </si>
  <si>
    <t>Tapa tornillo dvp 11 mm</t>
  </si>
  <si>
    <t>MNC03194</t>
  </si>
  <si>
    <t>Soporte dvp clavo fijo</t>
  </si>
  <si>
    <t>MNC03236</t>
  </si>
  <si>
    <t>Soporte dvp tarugo especial</t>
  </si>
  <si>
    <t>MNC03247</t>
  </si>
  <si>
    <t>Soporte dvp repisa duplo</t>
  </si>
  <si>
    <t>MNC03274</t>
  </si>
  <si>
    <t>Soporte dvp p/repisa fijo</t>
  </si>
  <si>
    <t>MNC03410</t>
  </si>
  <si>
    <t>Soporte dvp repisa economic</t>
  </si>
  <si>
    <t>MNC03411</t>
  </si>
  <si>
    <t>Ojetillo dvp p/soport repis</t>
  </si>
  <si>
    <t>MNC03438</t>
  </si>
  <si>
    <t>Soporte dvp repisa movil</t>
  </si>
  <si>
    <t>MNC03439</t>
  </si>
  <si>
    <t>Soporte dvp repisa tarugo</t>
  </si>
  <si>
    <t>MNC03523</t>
  </si>
  <si>
    <t>Burlete 3mm (1003-l) negro</t>
  </si>
  <si>
    <t>MNC03524</t>
  </si>
  <si>
    <t>Burlete 4mm (329) negro</t>
  </si>
  <si>
    <t>MNC03590</t>
  </si>
  <si>
    <t>Burlete dvp sellador felpa</t>
  </si>
  <si>
    <t>MNC03653</t>
  </si>
  <si>
    <t>Tirador puerta scanavini</t>
  </si>
  <si>
    <t>MNC03747</t>
  </si>
  <si>
    <t>Barra dvp toallera redonda</t>
  </si>
  <si>
    <t>MNC03768</t>
  </si>
  <si>
    <t>Barra dvp toallera cuadrada</t>
  </si>
  <si>
    <t>MNC03771</t>
  </si>
  <si>
    <t>Patin dvp base redondo</t>
  </si>
  <si>
    <t>MNC03772</t>
  </si>
  <si>
    <t>Aldaba 11/2" fierro zincado</t>
  </si>
  <si>
    <t>MNC03777</t>
  </si>
  <si>
    <t>Patin dvp base plano</t>
  </si>
  <si>
    <t>MNC03778</t>
  </si>
  <si>
    <t>Trapecio dvp p/muebles</t>
  </si>
  <si>
    <t>MNC03779</t>
  </si>
  <si>
    <t>Taco base dvp 12 mm</t>
  </si>
  <si>
    <t>MNC03784</t>
  </si>
  <si>
    <t>Taco base dvp perforad 15mm</t>
  </si>
  <si>
    <t>MNC03794</t>
  </si>
  <si>
    <t>Buje dvp para rueda</t>
  </si>
  <si>
    <t>MNC03795</t>
  </si>
  <si>
    <t>Taco base dvp cilindrico</t>
  </si>
  <si>
    <t>MNC03796</t>
  </si>
  <si>
    <t>Taco base dvp 12x3,5 mm</t>
  </si>
  <si>
    <t>MNC03797</t>
  </si>
  <si>
    <t>Golilla dvp 9/24 mm</t>
  </si>
  <si>
    <t>MNC03798</t>
  </si>
  <si>
    <t>Golilla dvp 5/17 mm</t>
  </si>
  <si>
    <t>MNC03799</t>
  </si>
  <si>
    <t>Tapacanto dvp t simple 16mm</t>
  </si>
  <si>
    <t>MNC03800</t>
  </si>
  <si>
    <t>Tapacanto dvp t simple 19mm</t>
  </si>
  <si>
    <t>MNC03801</t>
  </si>
  <si>
    <t>Tapacanto dvp t simple 22mm</t>
  </si>
  <si>
    <t>MNC03802</t>
  </si>
  <si>
    <t>Tapacanto dvp t simple  8mm</t>
  </si>
  <si>
    <t>MNC03803</t>
  </si>
  <si>
    <t>Perfil decorativo dvp</t>
  </si>
  <si>
    <t>MNC03804</t>
  </si>
  <si>
    <t>Remache tapiz dvp</t>
  </si>
  <si>
    <t>MNC03815</t>
  </si>
  <si>
    <t>Guia dvp cajonera hembra</t>
  </si>
  <si>
    <t>MNC03830</t>
  </si>
  <si>
    <t>Riel dvp p/guia cajon macho</t>
  </si>
  <si>
    <t>MNC03832</t>
  </si>
  <si>
    <t>Riel dvp puerta corred mach</t>
  </si>
  <si>
    <t>MNC03833</t>
  </si>
  <si>
    <t>Patin dvp p/riel pta corred</t>
  </si>
  <si>
    <t>MNC03834</t>
  </si>
  <si>
    <t>Riel dvp puerta corred hemb</t>
  </si>
  <si>
    <t>MNC03853</t>
  </si>
  <si>
    <t>Guia sup dvp puerta correde</t>
  </si>
  <si>
    <t>MNC03856</t>
  </si>
  <si>
    <t>Riel dvp u doble</t>
  </si>
  <si>
    <t>MNC03857</t>
  </si>
  <si>
    <t>Riel dvp u simple liso</t>
  </si>
  <si>
    <t>MNC03858</t>
  </si>
  <si>
    <t>Oculta cables dvp en mueble</t>
  </si>
  <si>
    <t>MNC03859</t>
  </si>
  <si>
    <t>Pasacables dvp computador</t>
  </si>
  <si>
    <t>MNC03863</t>
  </si>
  <si>
    <t>Tapacanto dvp especial 16mm</t>
  </si>
  <si>
    <t>MNC03864</t>
  </si>
  <si>
    <t>Tapacanto dvp especial 19mm</t>
  </si>
  <si>
    <t>MNC03865</t>
  </si>
  <si>
    <t>Tapacanto dvp especial 22mm</t>
  </si>
  <si>
    <t>MNC03868</t>
  </si>
  <si>
    <t>Tapacanto dvp adhesivo 10mm</t>
  </si>
  <si>
    <t>MNC03870</t>
  </si>
  <si>
    <t>Tapacanto dvp adhesivo 16mm</t>
  </si>
  <si>
    <t>MNC03873</t>
  </si>
  <si>
    <t>Tapacanto dvp adhesivo 19mm</t>
  </si>
  <si>
    <t>MNC03875</t>
  </si>
  <si>
    <t>Tapacanto dvp adhesivo 22mm</t>
  </si>
  <si>
    <t>MNC03877</t>
  </si>
  <si>
    <t>Tapacanto dvp "a"</t>
  </si>
  <si>
    <t>MNC03880</t>
  </si>
  <si>
    <t>Cubrecanto dvp c rigid 16mm</t>
  </si>
  <si>
    <t>MNC03881</t>
  </si>
  <si>
    <t>Cubrecanto dvp c rigid 19mm</t>
  </si>
  <si>
    <t>MNC03888</t>
  </si>
  <si>
    <t>Doble cordon dvp</t>
  </si>
  <si>
    <t>MNC03892</t>
  </si>
  <si>
    <t>Botagua dvp meson simp flex</t>
  </si>
  <si>
    <t>MNC03894</t>
  </si>
  <si>
    <t>Botagua dvp meson simp rigi</t>
  </si>
  <si>
    <t>MNC03896</t>
  </si>
  <si>
    <t>Tapacanto dvp rigido 35 mm</t>
  </si>
  <si>
    <t>MNC03905</t>
  </si>
  <si>
    <t>Perfil trapecio dvp</t>
  </si>
  <si>
    <t>MNC03906</t>
  </si>
  <si>
    <t>Inserto dvp c/hilo interior</t>
  </si>
  <si>
    <t>MNC03907</t>
  </si>
  <si>
    <t>Tirador Madera 40cm</t>
  </si>
  <si>
    <t>MNC03910</t>
  </si>
  <si>
    <t>Tirador dvp italia 95 mm</t>
  </si>
  <si>
    <t>MNC03915</t>
  </si>
  <si>
    <t>Tirador dvp brasil 95 mm</t>
  </si>
  <si>
    <t>MNC03919</t>
  </si>
  <si>
    <t>Tirador dvp espa¥a 95 mm</t>
  </si>
  <si>
    <t>MNC03924</t>
  </si>
  <si>
    <t>Tirador dvp francia</t>
  </si>
  <si>
    <t>MNC03926</t>
  </si>
  <si>
    <t>Tirador dvp brasil bicolor</t>
  </si>
  <si>
    <t>MNC03933</t>
  </si>
  <si>
    <t>Habas dvp para tirador bras</t>
  </si>
  <si>
    <t>MNC03937</t>
  </si>
  <si>
    <t>Asa dvp chica 46 mm</t>
  </si>
  <si>
    <t>MNC03948</t>
  </si>
  <si>
    <t>Asa dvp grande 56 mm</t>
  </si>
  <si>
    <t>MNC03953</t>
  </si>
  <si>
    <t>Fierro p/espanoleta 13mm 1 mts zinc</t>
  </si>
  <si>
    <t>MNC03958</t>
  </si>
  <si>
    <t>Asa dvp chica p/cholgu 34mm</t>
  </si>
  <si>
    <t>MNC03959</t>
  </si>
  <si>
    <t>Perilla dvp cilindrica</t>
  </si>
  <si>
    <t>MNC03962</t>
  </si>
  <si>
    <t>Perilla dvp esferica</t>
  </si>
  <si>
    <t>MNC03974</t>
  </si>
  <si>
    <t>Burlete dvp sellador goma</t>
  </si>
  <si>
    <t>MNC05787</t>
  </si>
  <si>
    <t>Fier.espanoleta 1/2 cana 1m</t>
  </si>
  <si>
    <t>MNC05809</t>
  </si>
  <si>
    <t>Barra p/closet plastico-met</t>
  </si>
  <si>
    <t>MNC06042</t>
  </si>
  <si>
    <t>Casquillos(ojetillos) met.</t>
  </si>
  <si>
    <t>MNC06043</t>
  </si>
  <si>
    <t>Soporte p/repisa met.bron.</t>
  </si>
  <si>
    <t>MNC06044</t>
  </si>
  <si>
    <t>Tiradores plasticos u.c/t</t>
  </si>
  <si>
    <t>MNC06045</t>
  </si>
  <si>
    <t>Asas de eucaliptus</t>
  </si>
  <si>
    <t>MNC06046</t>
  </si>
  <si>
    <t>Tapa hoyos plasticos color</t>
  </si>
  <si>
    <t>MNC06047</t>
  </si>
  <si>
    <t>Bisagra c/reten recta</t>
  </si>
  <si>
    <t>MNC06048</t>
  </si>
  <si>
    <t>Burlete 3mm</t>
  </si>
  <si>
    <t>MNC06049</t>
  </si>
  <si>
    <t>Burlete 4mm</t>
  </si>
  <si>
    <t>MNC06050</t>
  </si>
  <si>
    <t>Tirador puerta alum. p-45 mate</t>
  </si>
  <si>
    <t>Total MNC</t>
  </si>
  <si>
    <t>MND</t>
  </si>
  <si>
    <t>Rieles y correderas para close</t>
  </si>
  <si>
    <t>MND03946</t>
  </si>
  <si>
    <t>Riel "t" p/closets 2,0mt</t>
  </si>
  <si>
    <t>MND04687</t>
  </si>
  <si>
    <t>Riel t tira 2mt</t>
  </si>
  <si>
    <t>MND04688</t>
  </si>
  <si>
    <t>Riel cuadrado 8 (trefilado)</t>
  </si>
  <si>
    <t>MND04690</t>
  </si>
  <si>
    <t>Riel u-20-d dicromado</t>
  </si>
  <si>
    <t>MND04691</t>
  </si>
  <si>
    <t>Correder aerea d7-d14 c/rod</t>
  </si>
  <si>
    <t>MND04692</t>
  </si>
  <si>
    <t>Corredera al piso cintac</t>
  </si>
  <si>
    <t>MND04693</t>
  </si>
  <si>
    <t>Corredera al piso 19r</t>
  </si>
  <si>
    <t>MND04694</t>
  </si>
  <si>
    <t>Corredera al piso intupac</t>
  </si>
  <si>
    <t>MND04695</t>
  </si>
  <si>
    <t>Tubo para closet 2mt</t>
  </si>
  <si>
    <t>MND06038</t>
  </si>
  <si>
    <t>Topes de goma t.2 c/tarugo</t>
  </si>
  <si>
    <t>MND06039</t>
  </si>
  <si>
    <t>Soporte para repisa metal</t>
  </si>
  <si>
    <t>Total MND</t>
  </si>
  <si>
    <t>Total MN</t>
  </si>
  <si>
    <t>MO</t>
  </si>
  <si>
    <t>Articulos electricos</t>
  </si>
  <si>
    <t>MOA</t>
  </si>
  <si>
    <t>Tableros, interruptores y ench</t>
  </si>
  <si>
    <t>MOA00093</t>
  </si>
  <si>
    <t>Caja redonda pvc</t>
  </si>
  <si>
    <t>MOA00274</t>
  </si>
  <si>
    <t>Interruptor 9/15 embut.comp</t>
  </si>
  <si>
    <t>MOA00280</t>
  </si>
  <si>
    <t>Enchufe doble emb. compact</t>
  </si>
  <si>
    <t>MOA00287</t>
  </si>
  <si>
    <t>Interruptor 9/15 sobrepuest</t>
  </si>
  <si>
    <t>MOA00288</t>
  </si>
  <si>
    <t>Enchufe doble sobrepuesto</t>
  </si>
  <si>
    <t>MOA00292</t>
  </si>
  <si>
    <t>Habitat modulo t.v.</t>
  </si>
  <si>
    <t>MOA00293</t>
  </si>
  <si>
    <t>Habitat mod campanilla 12v</t>
  </si>
  <si>
    <t>MOA00294</t>
  </si>
  <si>
    <t>Habitat mod campanilla 220v</t>
  </si>
  <si>
    <t>MOA00296</t>
  </si>
  <si>
    <t>Habitat enchufe c/segur 10a</t>
  </si>
  <si>
    <t>MOA00300</t>
  </si>
  <si>
    <t>Habitat enchufe c/segur 16a</t>
  </si>
  <si>
    <t>MOA00302</t>
  </si>
  <si>
    <t>Habitat enchufe schuko</t>
  </si>
  <si>
    <t>MOA00303</t>
  </si>
  <si>
    <t>Tablero auto 1-2-3-4 polos</t>
  </si>
  <si>
    <t>MOA00480</t>
  </si>
  <si>
    <t>Base recta cte sin tornillo</t>
  </si>
  <si>
    <t>MOA00484</t>
  </si>
  <si>
    <t>Caja redonda plastica</t>
  </si>
  <si>
    <t>MOA00486</t>
  </si>
  <si>
    <t>Interruptor 9/12 emb.compac</t>
  </si>
  <si>
    <t>MOA00836</t>
  </si>
  <si>
    <t>Caja rectang. plast marisio</t>
  </si>
  <si>
    <t>MOA00837</t>
  </si>
  <si>
    <t>Interruptor auto.unip.ia32a</t>
  </si>
  <si>
    <t>MOA00846</t>
  </si>
  <si>
    <t>Interrup.trip. de paso 3x25</t>
  </si>
  <si>
    <t>MOA00847</t>
  </si>
  <si>
    <t>Interrupt.aut/difer 2x25</t>
  </si>
  <si>
    <t>MOA00848</t>
  </si>
  <si>
    <t>Roseta de madera c/t</t>
  </si>
  <si>
    <t>MOA00856</t>
  </si>
  <si>
    <t>Tapa fierro rectang 5/8 cp</t>
  </si>
  <si>
    <t>MOA00859</t>
  </si>
  <si>
    <t>Tapa anodizadas/soporte</t>
  </si>
  <si>
    <t>MOA00868</t>
  </si>
  <si>
    <t>Interr. 9/12 emb.met c/tapa</t>
  </si>
  <si>
    <t>MOA00885</t>
  </si>
  <si>
    <t>Tapa cincada p/caja rectan</t>
  </si>
  <si>
    <t>MOA00887</t>
  </si>
  <si>
    <t>Tapa plastica s/soporte</t>
  </si>
  <si>
    <t>MOA00898</t>
  </si>
  <si>
    <t>Tablero autom.comp 3x16amp</t>
  </si>
  <si>
    <t>MOA00901</t>
  </si>
  <si>
    <t>Caja tablero aut. 7 contact</t>
  </si>
  <si>
    <t>MOA00903</t>
  </si>
  <si>
    <t>Caja rectangular cincad 5/8</t>
  </si>
  <si>
    <t>MOA00986</t>
  </si>
  <si>
    <t>Equipo sobrep c/acrilenvolv</t>
  </si>
  <si>
    <t>MOA01404</t>
  </si>
  <si>
    <t>Tapa ciega ticino 503</t>
  </si>
  <si>
    <t>MOA02910</t>
  </si>
  <si>
    <t>Protector dif. 2x25</t>
  </si>
  <si>
    <t>MOA04121</t>
  </si>
  <si>
    <t>Inter.9/12+ench.embut.compa</t>
  </si>
  <si>
    <t>MOA04125</t>
  </si>
  <si>
    <t>Interruptor 9/12 sobrepuest</t>
  </si>
  <si>
    <t>MOA04129</t>
  </si>
  <si>
    <t>Enchufe sencillo sobrepuest</t>
  </si>
  <si>
    <t>MOA04131</t>
  </si>
  <si>
    <t>Caja derivac plasti 12 sali</t>
  </si>
  <si>
    <t>MOA04347</t>
  </si>
  <si>
    <t>Enchufe senc.emb. compacto</t>
  </si>
  <si>
    <t>MOA04348</t>
  </si>
  <si>
    <t>Interruptor + ench sobrepue</t>
  </si>
  <si>
    <t>MOA04349</t>
  </si>
  <si>
    <t>Inter 9/12 mod.c/tapa al.ha</t>
  </si>
  <si>
    <t>MOA04350</t>
  </si>
  <si>
    <t>Interruptor 9/15 c/tapa al.</t>
  </si>
  <si>
    <t>MOA04351</t>
  </si>
  <si>
    <t>Ench senci mod c/tap al hab</t>
  </si>
  <si>
    <t>MOA04352</t>
  </si>
  <si>
    <t>Interruptor+ench c/tapa al.</t>
  </si>
  <si>
    <t>MOA04353</t>
  </si>
  <si>
    <t>Interruptor 9/12 tapa plast</t>
  </si>
  <si>
    <t>MOA04354</t>
  </si>
  <si>
    <t>Ench senci t/plast habitat</t>
  </si>
  <si>
    <t>MOA04355</t>
  </si>
  <si>
    <t>Interruptor+ench tapa plast</t>
  </si>
  <si>
    <t>MOA04356</t>
  </si>
  <si>
    <t>Habitat modulo 9/12-16 amp</t>
  </si>
  <si>
    <t>MOA04357</t>
  </si>
  <si>
    <t>Habitat mod enchufe-10 amp</t>
  </si>
  <si>
    <t>MOA04358</t>
  </si>
  <si>
    <t>Habitat tapa alum 1-2-3 mod</t>
  </si>
  <si>
    <t>MOA04360</t>
  </si>
  <si>
    <t>Habitat soporte montaje mod</t>
  </si>
  <si>
    <t>MOA04361</t>
  </si>
  <si>
    <t>Calota unipolar sobrepuesto</t>
  </si>
  <si>
    <t>MOA04362</t>
  </si>
  <si>
    <t>Calota bipolar o tetrap sob</t>
  </si>
  <si>
    <t>MOA05260</t>
  </si>
  <si>
    <t>Cajas empalme m-7010 saime</t>
  </si>
  <si>
    <t>MOA05271</t>
  </si>
  <si>
    <t>Casq. p/interr.aut.unipol</t>
  </si>
  <si>
    <t>MOA05275</t>
  </si>
  <si>
    <t>Atenuador dimmer 600w 220v</t>
  </si>
  <si>
    <t>MOA05278</t>
  </si>
  <si>
    <t>Terminal tapa emd cap</t>
  </si>
  <si>
    <t>MOA05357</t>
  </si>
  <si>
    <t>Medid.elect.act.monof.10-50</t>
  </si>
  <si>
    <t>MOA05359</t>
  </si>
  <si>
    <t>Caja estanca 105x105x55mm ref 92220</t>
  </si>
  <si>
    <t>MOA05361</t>
  </si>
  <si>
    <t>Caja p/inter.auto dif.2x30</t>
  </si>
  <si>
    <t>MOA05364</t>
  </si>
  <si>
    <t>Caja de fierro 5/8'' negra</t>
  </si>
  <si>
    <t>MOA05855</t>
  </si>
  <si>
    <t>Interruptor 9/12 16a 250v 5001</t>
  </si>
  <si>
    <t>MOA05856</t>
  </si>
  <si>
    <t>Interruptor 9/24 16a 250v 5003</t>
  </si>
  <si>
    <t>MOA05857</t>
  </si>
  <si>
    <t>Pulsador unipolar na 10a 5005</t>
  </si>
  <si>
    <t>MOA05858</t>
  </si>
  <si>
    <t>Toma 2p + t 10a 250v alv protegidos 5113</t>
  </si>
  <si>
    <t>MOA05859</t>
  </si>
  <si>
    <t>Pl. aluminio bronce 1p c/tornillo 503/br</t>
  </si>
  <si>
    <t>MOA05860</t>
  </si>
  <si>
    <t>Int. 9/12 c/luz piloto 16a 220v 5001lch</t>
  </si>
  <si>
    <t>MOA05861</t>
  </si>
  <si>
    <t>Int. 9/24 c/luz piloto 16a 220v 5003lch</t>
  </si>
  <si>
    <t>MOA05862</t>
  </si>
  <si>
    <t>Int. c/llave bipolar 10a 250v 5007</t>
  </si>
  <si>
    <t>MOA05863</t>
  </si>
  <si>
    <t>Mod.ench.h.2p+t 10/16a 5180</t>
  </si>
  <si>
    <t>MOA05864</t>
  </si>
  <si>
    <t>Mod.dimmer 220v-500w max 53</t>
  </si>
  <si>
    <t>MOA05865</t>
  </si>
  <si>
    <t>Ench.telef.rj/11 c/cab y term 5982/2</t>
  </si>
  <si>
    <t>MOA05866</t>
  </si>
  <si>
    <t>Timbre c/campanilla bronce 220v 8va 5041</t>
  </si>
  <si>
    <t>MOA05867</t>
  </si>
  <si>
    <t>Zumbador 220v 8va 5048n</t>
  </si>
  <si>
    <t>MOA05868</t>
  </si>
  <si>
    <t>Toma coaxial tv vhf/uhf derivada 5152 d</t>
  </si>
  <si>
    <t>MOA05869</t>
  </si>
  <si>
    <t>Int. de cruzamiento 16a 250v 5012</t>
  </si>
  <si>
    <t>MOA06281</t>
  </si>
  <si>
    <t>Tapa rectang.y redo stand.</t>
  </si>
  <si>
    <t>MOA06283</t>
  </si>
  <si>
    <t>Tapa rectan.y redo p/cable</t>
  </si>
  <si>
    <t>MOA06284</t>
  </si>
  <si>
    <t>Tapa rectangular pvc stand</t>
  </si>
  <si>
    <t>MOA06285</t>
  </si>
  <si>
    <t>Caja chuqui 5/8-1/2 fe zinc</t>
  </si>
  <si>
    <t>MOA06286</t>
  </si>
  <si>
    <t>Caja rectangular pvc</t>
  </si>
  <si>
    <t>MOA06287</t>
  </si>
  <si>
    <t>Caja rectangular fierro 5/8</t>
  </si>
  <si>
    <t>MOA06288</t>
  </si>
  <si>
    <t>Caja rectangular fierro 3/4</t>
  </si>
  <si>
    <t>MOA06293</t>
  </si>
  <si>
    <t>Caja multiple 3/4",1",1 1/4</t>
  </si>
  <si>
    <t>MOA06295</t>
  </si>
  <si>
    <t>Caja para telefono 7"x4"x2"</t>
  </si>
  <si>
    <t>MOA06296</t>
  </si>
  <si>
    <t>Caja empalme m 2079 em o112</t>
  </si>
  <si>
    <t>MOA06964</t>
  </si>
  <si>
    <t>Alpina mod.interr. 9/12 c/p</t>
  </si>
  <si>
    <t>MOA06965</t>
  </si>
  <si>
    <t>Alpina mod.interr. 9/24 c/p</t>
  </si>
  <si>
    <t>MOA06966</t>
  </si>
  <si>
    <t>Alpina mod.enchufe 10a c/t</t>
  </si>
  <si>
    <t>MOA06967</t>
  </si>
  <si>
    <t>Alpina m.ench. 10a c/t c/s</t>
  </si>
  <si>
    <t>MOA06968</t>
  </si>
  <si>
    <t>Alpina tapa bastidor(soport</t>
  </si>
  <si>
    <t>MOA06969</t>
  </si>
  <si>
    <t>Alpina tapa central (tapa)</t>
  </si>
  <si>
    <t>MOA06970</t>
  </si>
  <si>
    <t>Alpina tapa modu falso polo</t>
  </si>
  <si>
    <t>MOA06971</t>
  </si>
  <si>
    <t>Alpina m/dimmer tacto 500w</t>
  </si>
  <si>
    <t>MOA06972</t>
  </si>
  <si>
    <t>Alpina mod.dimmer 500w 220v</t>
  </si>
  <si>
    <t>MOA06973</t>
  </si>
  <si>
    <t>Alpina m.ench. 16a c/t c/s</t>
  </si>
  <si>
    <t>MOA07001</t>
  </si>
  <si>
    <t>Mod.int. 9/32 emb ticino</t>
  </si>
  <si>
    <t>MOA07017</t>
  </si>
  <si>
    <t>Automatico 1x40a</t>
  </si>
  <si>
    <t>MOA07018</t>
  </si>
  <si>
    <t>Caja tablero 12 circuitos</t>
  </si>
  <si>
    <t>MOA07019</t>
  </si>
  <si>
    <t>Automatico 2x25 (sursum)</t>
  </si>
  <si>
    <t>MOA07020</t>
  </si>
  <si>
    <t>Caja tablero  8 circuitos</t>
  </si>
  <si>
    <t>MOA07022</t>
  </si>
  <si>
    <t>Ampolleta 60w clara cte</t>
  </si>
  <si>
    <t>MOA07023</t>
  </si>
  <si>
    <t>Caja derivacion p/ext 3/4''</t>
  </si>
  <si>
    <t>MOA07024</t>
  </si>
  <si>
    <t>Caja derivacion p/int 1/2'' fe</t>
  </si>
  <si>
    <t>MOA07040</t>
  </si>
  <si>
    <t>Terminal de caja de 3/4''</t>
  </si>
  <si>
    <t>MOA07218</t>
  </si>
  <si>
    <t>Caja derivacion 1/2" c/tapa</t>
  </si>
  <si>
    <t>MOA07220</t>
  </si>
  <si>
    <t>Terminal de caja de 1/2"</t>
  </si>
  <si>
    <t>MOA07223</t>
  </si>
  <si>
    <t>Automatico 1x10 amp</t>
  </si>
  <si>
    <t>MOA07225</t>
  </si>
  <si>
    <t>Caja tablero 10 circuitos</t>
  </si>
  <si>
    <t>MOA07226</t>
  </si>
  <si>
    <t>Interruptor auto.unip.ia32a.</t>
  </si>
  <si>
    <t>MOA07227</t>
  </si>
  <si>
    <t>Interruptor aut/difer 2x25</t>
  </si>
  <si>
    <t>MOA07228</t>
  </si>
  <si>
    <t>MOA07229</t>
  </si>
  <si>
    <t>Caja sp 4cc domino ip-40</t>
  </si>
  <si>
    <t>MOA07230</t>
  </si>
  <si>
    <t>Caja sp 4cc c/v y chapa</t>
  </si>
  <si>
    <t>MOA07231</t>
  </si>
  <si>
    <t>Caja sp 8cc c/v-ch domino</t>
  </si>
  <si>
    <t>MOA07232</t>
  </si>
  <si>
    <t>Caja sp 8cc c/v y chapa</t>
  </si>
  <si>
    <t>MOA07233</t>
  </si>
  <si>
    <t>Caja sp 12cc c/v-ch domoni</t>
  </si>
  <si>
    <t>MOA07234</t>
  </si>
  <si>
    <t>MOA07235</t>
  </si>
  <si>
    <t>Caja sp 16cc c/v y chapa</t>
  </si>
  <si>
    <t>MOA07236</t>
  </si>
  <si>
    <t>Caja sp 24cc c/v-ch domino</t>
  </si>
  <si>
    <t>MOA07237</t>
  </si>
  <si>
    <t>Caj sp 32cc c/v y chapa</t>
  </si>
  <si>
    <t>MOA07238</t>
  </si>
  <si>
    <t>Caj sp 36cc c/v-ch domino</t>
  </si>
  <si>
    <t>MOA07239</t>
  </si>
  <si>
    <t>Caja redonda 65x35mm 680001 scabox</t>
  </si>
  <si>
    <t>MOA07240</t>
  </si>
  <si>
    <t>Caja rect 80x80x40mm 680003 scabox</t>
  </si>
  <si>
    <t>MOA07241</t>
  </si>
  <si>
    <t>Caja rect 100x100x52 685004 scabox</t>
  </si>
  <si>
    <t>MOA07242</t>
  </si>
  <si>
    <t>Caja rect 120x80x52 685005 scabox</t>
  </si>
  <si>
    <t>MOA07243</t>
  </si>
  <si>
    <t>Caja rect 150x110x70 685006 scabox</t>
  </si>
  <si>
    <t>MOA07244</t>
  </si>
  <si>
    <t>Caja rect 190x140x71 685007 scabox</t>
  </si>
  <si>
    <t>MOA07245</t>
  </si>
  <si>
    <t>Caja rect 240x190x87 685008 scabox</t>
  </si>
  <si>
    <t>MOA07246</t>
  </si>
  <si>
    <t>Caja rect 300x220x120 685009 scabox</t>
  </si>
  <si>
    <t>Total MOA</t>
  </si>
  <si>
    <t>MOB</t>
  </si>
  <si>
    <t>Conductores y conectores</t>
  </si>
  <si>
    <t>MOB00453</t>
  </si>
  <si>
    <t>Alambre nya 2.5 mm</t>
  </si>
  <si>
    <t>MOB00479</t>
  </si>
  <si>
    <t>Alambre nya 1.5 mm2 rojo</t>
  </si>
  <si>
    <t>MOB00497</t>
  </si>
  <si>
    <t>Alambre nya 2.5 mm2</t>
  </si>
  <si>
    <t>MOB00918</t>
  </si>
  <si>
    <t>Alambre cobre desnudo</t>
  </si>
  <si>
    <t>MOB00919</t>
  </si>
  <si>
    <t>Alambre nya 4.0 mm</t>
  </si>
  <si>
    <t>MOB00972</t>
  </si>
  <si>
    <t>Alambre nya 1,5 mm</t>
  </si>
  <si>
    <t>MOB00973</t>
  </si>
  <si>
    <t>Conductor 3c libre halogeno 2/0</t>
  </si>
  <si>
    <t>MOB00987</t>
  </si>
  <si>
    <t>Tubo circ cluoresc.32 watts</t>
  </si>
  <si>
    <t>MOB00992</t>
  </si>
  <si>
    <t>Cable electrico thw #14</t>
  </si>
  <si>
    <t>MOB00993</t>
  </si>
  <si>
    <t>Cable electrico nsya 1,5mm</t>
  </si>
  <si>
    <t>MOB01166</t>
  </si>
  <si>
    <t>Cordon spt-1 awg-20 2 cond</t>
  </si>
  <si>
    <t>MOB01167</t>
  </si>
  <si>
    <t>Cordon spt-1 awg-18 2 cond</t>
  </si>
  <si>
    <t>MOB01171</t>
  </si>
  <si>
    <t>Cordon svt awg-20 3 conduct</t>
  </si>
  <si>
    <t>MOB01172</t>
  </si>
  <si>
    <t>Cordon svt awg-18 3 conduct</t>
  </si>
  <si>
    <t>MOB01173</t>
  </si>
  <si>
    <t>Cordon hpdc awg-18 3 conduc</t>
  </si>
  <si>
    <t>MOB01174</t>
  </si>
  <si>
    <t>Cable multipar</t>
  </si>
  <si>
    <t>MOB01177</t>
  </si>
  <si>
    <t>Alambre nya 4.0 mm2</t>
  </si>
  <si>
    <t>MOB01797</t>
  </si>
  <si>
    <t>Cable  thhn 33,6 mm2 #2 awg</t>
  </si>
  <si>
    <t>MOB01798</t>
  </si>
  <si>
    <t>Alambre caleco 2x4mm</t>
  </si>
  <si>
    <t>MOB04363</t>
  </si>
  <si>
    <t>Conector elec. nro.33</t>
  </si>
  <si>
    <t>MOB04364</t>
  </si>
  <si>
    <t>Conector elec. nro.44</t>
  </si>
  <si>
    <t>MOB04365</t>
  </si>
  <si>
    <t>Conector elec. nro.66</t>
  </si>
  <si>
    <t>MOB05262</t>
  </si>
  <si>
    <t>mt.</t>
  </si>
  <si>
    <t>Alambre nya 10 mm2</t>
  </si>
  <si>
    <t>MOB05263</t>
  </si>
  <si>
    <t>Caleco plast nyify 2x4 mm2</t>
  </si>
  <si>
    <t>MOB05264</t>
  </si>
  <si>
    <t>Alambre nya 1,5 mm2</t>
  </si>
  <si>
    <t>MOB05265</t>
  </si>
  <si>
    <t>Cable nsya 25,0 mm2</t>
  </si>
  <si>
    <t>MOB05266</t>
  </si>
  <si>
    <t>Cable  thhn 3,31 mm2 #12 awg</t>
  </si>
  <si>
    <t>MOB05355</t>
  </si>
  <si>
    <t>Alambre nya 6,0 mm2</t>
  </si>
  <si>
    <t>MOB07013</t>
  </si>
  <si>
    <t>Cable  thhn 5,26 mm2 #10 awg</t>
  </si>
  <si>
    <t>MOB07014</t>
  </si>
  <si>
    <t>Cable  thhn 8,37 mm2</t>
  </si>
  <si>
    <t>MOB07015</t>
  </si>
  <si>
    <t>Cable  thhn 13,3 mm2 #6 awg</t>
  </si>
  <si>
    <t>MOB07016</t>
  </si>
  <si>
    <t>Alambre nsya 2,5mm2</t>
  </si>
  <si>
    <t>MOB07026</t>
  </si>
  <si>
    <t>Alambre nya 2,5mm2 verde</t>
  </si>
  <si>
    <t>MOB07027</t>
  </si>
  <si>
    <t>Cable nsya 2,5 mm2</t>
  </si>
  <si>
    <t>MOB07028</t>
  </si>
  <si>
    <t>Cable nsya 4,0 mm2</t>
  </si>
  <si>
    <t>MOB07219</t>
  </si>
  <si>
    <t>Alambre nya 1.5 mm2 bco.</t>
  </si>
  <si>
    <t>MOB07221</t>
  </si>
  <si>
    <t>Alambre nya 1.5 mm2 verde</t>
  </si>
  <si>
    <t>MOB07222</t>
  </si>
  <si>
    <t>Alambre plast. nya 1.5mm2 16 a bc</t>
  </si>
  <si>
    <t>MOB07223</t>
  </si>
  <si>
    <t>Alambre plast nya 2.5mm2 21 a rojo</t>
  </si>
  <si>
    <t>MOB07224</t>
  </si>
  <si>
    <t>Alambre plast nya 4mm2 27 a azul</t>
  </si>
  <si>
    <t>MOB07225</t>
  </si>
  <si>
    <t>Alambre plast nya 6mm2 35 a azul</t>
  </si>
  <si>
    <t>MOB07226</t>
  </si>
  <si>
    <t>Alambre plast nya 10mm2 48 a azul</t>
  </si>
  <si>
    <t>Total MOB</t>
  </si>
  <si>
    <t>MOC</t>
  </si>
  <si>
    <t>Tubos para conductores</t>
  </si>
  <si>
    <t>MOC00921</t>
  </si>
  <si>
    <t>Tubo acero 5/8" cincado</t>
  </si>
  <si>
    <t>MOC00928</t>
  </si>
  <si>
    <t>Tubo pvc rigido 1/2"</t>
  </si>
  <si>
    <t>MOC04196</t>
  </si>
  <si>
    <t>Tubo electr. 5/8" barnizado</t>
  </si>
  <si>
    <t>MOC04197</t>
  </si>
  <si>
    <t>Tubo electr. 5/8" galv</t>
  </si>
  <si>
    <t>MOC05185</t>
  </si>
  <si>
    <t>Tuberia pvc conduit 2 1/2'</t>
  </si>
  <si>
    <t>MOC05267</t>
  </si>
  <si>
    <t>Tuberia pvc conduit 1 1/2'</t>
  </si>
  <si>
    <t>MOC05269</t>
  </si>
  <si>
    <t>Tuberia pvc conduit 3/4'</t>
  </si>
  <si>
    <t>MOC05270</t>
  </si>
  <si>
    <t>Tuberia pvc conduit 1/2'</t>
  </si>
  <si>
    <t>MOC05274</t>
  </si>
  <si>
    <t>Bar tomatierra 5/8x11/1/30m</t>
  </si>
  <si>
    <t>MOC05368</t>
  </si>
  <si>
    <t>Tuberia pvc conduit  3'</t>
  </si>
  <si>
    <t>MOC07022</t>
  </si>
  <si>
    <t>Ducto conduit 3/4''</t>
  </si>
  <si>
    <t>MOC07217</t>
  </si>
  <si>
    <t>Ducto pvc r 1/2" (6mt)</t>
  </si>
  <si>
    <t>Total MOC</t>
  </si>
  <si>
    <t>MOD</t>
  </si>
  <si>
    <t>Lamparas, apliquet y accesorio</t>
  </si>
  <si>
    <t>MOD00010</t>
  </si>
  <si>
    <t>Reflector(proyector) 500w</t>
  </si>
  <si>
    <t>MOD00429</t>
  </si>
  <si>
    <t>Fluoresc.hermet 2x40w mod.sup. eterna</t>
  </si>
  <si>
    <t>MOD00433</t>
  </si>
  <si>
    <t>Foco emb.bisel br normal</t>
  </si>
  <si>
    <t>MOD00458</t>
  </si>
  <si>
    <t>Fluores.indust 1x20w mod.rs</t>
  </si>
  <si>
    <t>MOD00536</t>
  </si>
  <si>
    <t>Fluores.indust 2x40w mod.rs</t>
  </si>
  <si>
    <t>MOD00574</t>
  </si>
  <si>
    <t>Foco emb.bisel esmal.normal</t>
  </si>
  <si>
    <t>MOD00752</t>
  </si>
  <si>
    <t>Foco emb.bisel esmal.espec.</t>
  </si>
  <si>
    <t>MOD00754</t>
  </si>
  <si>
    <t>Plafonier globo 25cms.tran</t>
  </si>
  <si>
    <t>MOD00916</t>
  </si>
  <si>
    <t>Ampolleta  60w clara cte</t>
  </si>
  <si>
    <t>MOD00917</t>
  </si>
  <si>
    <t>Ampolleta 100w clara cte</t>
  </si>
  <si>
    <t>MOD00994</t>
  </si>
  <si>
    <t>Equip.fluor. power ref 1405</t>
  </si>
  <si>
    <t>MOD01002</t>
  </si>
  <si>
    <t>Equip.fluor. power ref 2405</t>
  </si>
  <si>
    <t>MOD01019</t>
  </si>
  <si>
    <t>Equip.fluor. power ref 140e</t>
  </si>
  <si>
    <t>MOD01023</t>
  </si>
  <si>
    <t>Equip.fluor. power ref 240e</t>
  </si>
  <si>
    <t>MOD01027</t>
  </si>
  <si>
    <t>Equip.fluor. saef240</t>
  </si>
  <si>
    <t>MOD01029</t>
  </si>
  <si>
    <t>Equip.fluor. eaef 140</t>
  </si>
  <si>
    <t>MOD01084</t>
  </si>
  <si>
    <t>Equip.fluor. eaef 240</t>
  </si>
  <si>
    <t>MOD01086</t>
  </si>
  <si>
    <t>Equip.fluor. eaef 340</t>
  </si>
  <si>
    <t>MOD01088</t>
  </si>
  <si>
    <t>Equip.fluor. saef-tan 140</t>
  </si>
  <si>
    <t>MOD01089</t>
  </si>
  <si>
    <t>Equip.fluor. saef-tan 240</t>
  </si>
  <si>
    <t>MOD01090</t>
  </si>
  <si>
    <t>Equip.fluor. eaef-tan 140</t>
  </si>
  <si>
    <t>MOD01091</t>
  </si>
  <si>
    <t>Equip.fluor. eaef-tan 240</t>
  </si>
  <si>
    <t>MOD01094</t>
  </si>
  <si>
    <t>Equip.alta/efic opt.asimetr</t>
  </si>
  <si>
    <t>MOD01095</t>
  </si>
  <si>
    <t>Equip alta/efic opt.asimetr</t>
  </si>
  <si>
    <t>MOD01096</t>
  </si>
  <si>
    <t>Equip.indust. ialux 140</t>
  </si>
  <si>
    <t>MOD01097</t>
  </si>
  <si>
    <t>Equip.indust. ialux 240</t>
  </si>
  <si>
    <t>MOD01098</t>
  </si>
  <si>
    <t>Eq.sobre acrylenvolv.sae240</t>
  </si>
  <si>
    <t>MOD01099</t>
  </si>
  <si>
    <t>Eq.sobre acrylenvolv sae440</t>
  </si>
  <si>
    <t>MOD01117</t>
  </si>
  <si>
    <t>Eq.sobre acrylenvolv sae220</t>
  </si>
  <si>
    <t>MOD01118</t>
  </si>
  <si>
    <t>Eq.sobre acrylenvolv sae420</t>
  </si>
  <si>
    <t>MOD01119</t>
  </si>
  <si>
    <t>Foco embutido b/tens tommy</t>
  </si>
  <si>
    <t>MOD01120</t>
  </si>
  <si>
    <t>Foco emb. b/tension ipso</t>
  </si>
  <si>
    <t>MOD01121</t>
  </si>
  <si>
    <t>Foco emb. b/tension omega</t>
  </si>
  <si>
    <t>MOD01122</t>
  </si>
  <si>
    <t>Lampara multiuso ecolite</t>
  </si>
  <si>
    <t>MOD01128</t>
  </si>
  <si>
    <t>Lampara ecolite apliq.13-13</t>
  </si>
  <si>
    <t>MOD01145</t>
  </si>
  <si>
    <t>Lampara ecolite ilum.indir</t>
  </si>
  <si>
    <t>MOD01178</t>
  </si>
  <si>
    <t>Foco emb mini70 s/trafo</t>
  </si>
  <si>
    <t>MOD01179</t>
  </si>
  <si>
    <t>Foco emb s/trafo luxa 90</t>
  </si>
  <si>
    <t>MOD01185</t>
  </si>
  <si>
    <t>Foco emb dirig cateye sdi</t>
  </si>
  <si>
    <t>MOD01186</t>
  </si>
  <si>
    <t>Foco emb p/empotrar se1</t>
  </si>
  <si>
    <t>MOD01206</t>
  </si>
  <si>
    <t>Foco emb p/empotrar 5e 2</t>
  </si>
  <si>
    <t>MOD01209</t>
  </si>
  <si>
    <t>Foco alta/efic pal 5 pl 9</t>
  </si>
  <si>
    <t>MOD01210</t>
  </si>
  <si>
    <t>Foco emb alta/efic 5 pl 11</t>
  </si>
  <si>
    <t>MOD01219</t>
  </si>
  <si>
    <t>Plafones cilindro 1 f1 r</t>
  </si>
  <si>
    <t>MOD01259</t>
  </si>
  <si>
    <t>Aplique cil 1 f2 r s/amp</t>
  </si>
  <si>
    <t>MOD01270</t>
  </si>
  <si>
    <t>Aplique c/acrilico 3 pl 3</t>
  </si>
  <si>
    <t>MOD01271</t>
  </si>
  <si>
    <t>Foco jardin diri golf estac</t>
  </si>
  <si>
    <t>MOD01274</t>
  </si>
  <si>
    <t>Foco jardin dirig golf f</t>
  </si>
  <si>
    <t>MOD01288</t>
  </si>
  <si>
    <t>Farol jardin arthur 6vs-1</t>
  </si>
  <si>
    <t>MOD01289</t>
  </si>
  <si>
    <t>Lumin jardin poste 6-pl 2-1</t>
  </si>
  <si>
    <t>MOD01290</t>
  </si>
  <si>
    <t>Lumin jardin poste 6-plc2-2</t>
  </si>
  <si>
    <t>MOD01291</t>
  </si>
  <si>
    <t>Aplique emp/luz bajar.4lbp</t>
  </si>
  <si>
    <t>MOD01292</t>
  </si>
  <si>
    <t>Farol jardin poste 6v2-1</t>
  </si>
  <si>
    <t>MOD01293</t>
  </si>
  <si>
    <t>Farol jardin poste 6v2-2</t>
  </si>
  <si>
    <t>MOD01294</t>
  </si>
  <si>
    <t>Aplique globo/vidrio 4v7-1</t>
  </si>
  <si>
    <t>MOD01295</t>
  </si>
  <si>
    <t>Aplique globo/vidrio 4v7-2</t>
  </si>
  <si>
    <t>MOD01299</t>
  </si>
  <si>
    <t>Aplique globo/vidrio 4v8-1</t>
  </si>
  <si>
    <t>MOD01301</t>
  </si>
  <si>
    <t>Aplique globo/vidrio 4v8-2</t>
  </si>
  <si>
    <t>MOD02795</t>
  </si>
  <si>
    <t>Aplique al-1 (1 luz)</t>
  </si>
  <si>
    <t>MOD02796</t>
  </si>
  <si>
    <t>Apliq.c/gl d=16 1 luz antor</t>
  </si>
  <si>
    <t>MOD02797</t>
  </si>
  <si>
    <t>Apliq.colonial esmal.chico</t>
  </si>
  <si>
    <t>MOD02798</t>
  </si>
  <si>
    <t>Aplique um-1 enchufe 1 luz</t>
  </si>
  <si>
    <t>MOD02799</t>
  </si>
  <si>
    <t>Fluorescente f-240w</t>
  </si>
  <si>
    <t>MOD02800</t>
  </si>
  <si>
    <t>Fluoresc. cielo amer.2x40w</t>
  </si>
  <si>
    <t>MOD02801</t>
  </si>
  <si>
    <t>Fluoresc.super eterna 2x40w</t>
  </si>
  <si>
    <t>MOD02802</t>
  </si>
  <si>
    <t>Fluoresc.fp-2x40w acril.</t>
  </si>
  <si>
    <t>MOD02803</t>
  </si>
  <si>
    <t>Fluoresc.schreibert 2x40w</t>
  </si>
  <si>
    <t>MOD02804</t>
  </si>
  <si>
    <t>Fluoresc.fm-240w ench euca</t>
  </si>
  <si>
    <t>MOD02805</t>
  </si>
  <si>
    <t>Fluoresc.g/al 2x40w marc</t>
  </si>
  <si>
    <t>MOD02806</t>
  </si>
  <si>
    <t>Fluoresc.ind. rs 2x40w</t>
  </si>
  <si>
    <t>MOD02807</t>
  </si>
  <si>
    <t>Fluoresc.ind. ur 1x40w</t>
  </si>
  <si>
    <t>MOD02808</t>
  </si>
  <si>
    <t>Fluoresc.ind. pat. 240ws</t>
  </si>
  <si>
    <t>MOD02809</t>
  </si>
  <si>
    <t>Foco emb.cr bisel normal</t>
  </si>
  <si>
    <t>MOD02810</t>
  </si>
  <si>
    <t>Foco embut bronce bisel/nor</t>
  </si>
  <si>
    <t>MOD02811</t>
  </si>
  <si>
    <t>Foco embut esmalt bisel nor</t>
  </si>
  <si>
    <t>MOD02812</t>
  </si>
  <si>
    <t>Foco bullet esmaltado 100w</t>
  </si>
  <si>
    <t>MOD02813</t>
  </si>
  <si>
    <t>Foco interperie con estaca</t>
  </si>
  <si>
    <t>MOD02814</t>
  </si>
  <si>
    <t>Foco halog.300w int.dinca</t>
  </si>
  <si>
    <t>MOD02815</t>
  </si>
  <si>
    <t>Lumin ll250w haluro met.vid</t>
  </si>
  <si>
    <t>MOD02817</t>
  </si>
  <si>
    <t>Mod 1 luz esmalt.globo d=14</t>
  </si>
  <si>
    <t>MOD02818</t>
  </si>
  <si>
    <t>Mod p2 luz ench eucal.g.d=1</t>
  </si>
  <si>
    <t>MOD02819</t>
  </si>
  <si>
    <t>Mod 1 luz cromad globo d=14</t>
  </si>
  <si>
    <t>MOD02820</t>
  </si>
  <si>
    <t>Plafon esmalt 1 globo d=25</t>
  </si>
  <si>
    <t>MOD02821</t>
  </si>
  <si>
    <t>Plafon ovalado 100 w.</t>
  </si>
  <si>
    <t>MOD02822</t>
  </si>
  <si>
    <t>Plafon esmalt globo d=25</t>
  </si>
  <si>
    <t>MOD02823</t>
  </si>
  <si>
    <t>Plafon mod.p-1 c/acril 1luz</t>
  </si>
  <si>
    <t>MOD02824</t>
  </si>
  <si>
    <t>Pagoda recreo sodio 250w</t>
  </si>
  <si>
    <t>MOD02825</t>
  </si>
  <si>
    <t>Pagoda vina incandescente</t>
  </si>
  <si>
    <t>MOD02826</t>
  </si>
  <si>
    <t>Proyector halogeno 500w</t>
  </si>
  <si>
    <t>MOD02827</t>
  </si>
  <si>
    <t>Proyector haluro metal 250w</t>
  </si>
  <si>
    <t>MOD02828</t>
  </si>
  <si>
    <t>Proyector haluro metal 400w</t>
  </si>
  <si>
    <t>MOD02829</t>
  </si>
  <si>
    <t>Pantalla industrial 125w hg</t>
  </si>
  <si>
    <t>MOD02830</t>
  </si>
  <si>
    <t>Pantalla taller 150w na</t>
  </si>
  <si>
    <t>MOD02831</t>
  </si>
  <si>
    <t>Poste 2 globos d20 esma.tra</t>
  </si>
  <si>
    <t>MOD02832</t>
  </si>
  <si>
    <t>Poste inver.3 gl.d=20 gas t</t>
  </si>
  <si>
    <t>MOD02833</t>
  </si>
  <si>
    <t>Poste colonial 1 luz esmalt</t>
  </si>
  <si>
    <t>MOD04344</t>
  </si>
  <si>
    <t>Equipo ilumin. emer 2 focos</t>
  </si>
  <si>
    <t>MOD04345</t>
  </si>
  <si>
    <t>Equipo ilumin. emer 3 focos</t>
  </si>
  <si>
    <t>MOD05171</t>
  </si>
  <si>
    <t>Tubo fluores. g.e.20w luz-d</t>
  </si>
  <si>
    <t>MOD05173</t>
  </si>
  <si>
    <t>Tubo fluores. ge 40w l.dia</t>
  </si>
  <si>
    <t>MOD05257</t>
  </si>
  <si>
    <t>Fluorescente armado 1x20w</t>
  </si>
  <si>
    <t>MOD05258</t>
  </si>
  <si>
    <t>Fluorescente armado 1x40w</t>
  </si>
  <si>
    <t>MOD05277</t>
  </si>
  <si>
    <t>Riel energizado 1mt</t>
  </si>
  <si>
    <t>MOD05362</t>
  </si>
  <si>
    <t>Apliq tubular vidrio m-1095</t>
  </si>
  <si>
    <t>MOD05363</t>
  </si>
  <si>
    <t>Lampara circ.compl.32w acri</t>
  </si>
  <si>
    <t>MOD05384</t>
  </si>
  <si>
    <t>Eq.fluorescente a.ef. 3x20w</t>
  </si>
  <si>
    <t>MOD05385</t>
  </si>
  <si>
    <t>Eq.fluorescente a.ef. 4x20w</t>
  </si>
  <si>
    <t>MOD05394</t>
  </si>
  <si>
    <t>Eq.fluorescente a.ef. 2x40w</t>
  </si>
  <si>
    <t>MOD05428</t>
  </si>
  <si>
    <t>Eq.fluorescente a.ef. 3x40w</t>
  </si>
  <si>
    <t>MOD05432</t>
  </si>
  <si>
    <t>Eq.fluorescente a.ef. 4x40w</t>
  </si>
  <si>
    <t>MOD06974</t>
  </si>
  <si>
    <t>MOD06990</t>
  </si>
  <si>
    <t>Foco dicroico emb.d.12v/50w</t>
  </si>
  <si>
    <t>MOD07021</t>
  </si>
  <si>
    <t>Lamp.tortuga exterior 100w</t>
  </si>
  <si>
    <t>MOD07022</t>
  </si>
  <si>
    <t>MOD07023</t>
  </si>
  <si>
    <t>Total MOD</t>
  </si>
  <si>
    <t>MOE</t>
  </si>
  <si>
    <t>Lamparas para cielos colgantes</t>
  </si>
  <si>
    <t>MOE00630</t>
  </si>
  <si>
    <t>Eq.fluores. modulad.4x40w</t>
  </si>
  <si>
    <t>MOE00632</t>
  </si>
  <si>
    <t>Eq.fluores. modulad.2x40w</t>
  </si>
  <si>
    <t>MOE06886</t>
  </si>
  <si>
    <t>Lampara alta efic 2x40w1"x4"</t>
  </si>
  <si>
    <t>MOE06887</t>
  </si>
  <si>
    <t>Led panel 40W 61x61cm</t>
  </si>
  <si>
    <t>MOE06888</t>
  </si>
  <si>
    <t>Eq. hermetico LED 2x18W</t>
  </si>
  <si>
    <t>MOE06889</t>
  </si>
  <si>
    <t>Campana LED 200W</t>
  </si>
  <si>
    <t>MOE06890</t>
  </si>
  <si>
    <t>Led sobrepuesto 18W</t>
  </si>
  <si>
    <t>Total MOE</t>
  </si>
  <si>
    <t>MOF</t>
  </si>
  <si>
    <t>Luminarias de alumbrado public</t>
  </si>
  <si>
    <t>MOF0001</t>
  </si>
  <si>
    <t>Poste Alta Tensión Hormigon Armado H=11,5m</t>
  </si>
  <si>
    <t>Total MOF</t>
  </si>
  <si>
    <t>MOG</t>
  </si>
  <si>
    <t>Huinchas aisladoras</t>
  </si>
  <si>
    <t>MOH</t>
  </si>
  <si>
    <t>MOH00020</t>
  </si>
  <si>
    <t>Abrazadera de pvc 5/8"</t>
  </si>
  <si>
    <t>MOH00493</t>
  </si>
  <si>
    <t>Piece rack cuatro  vias</t>
  </si>
  <si>
    <t>MOH00929</t>
  </si>
  <si>
    <t>Abrazadera 5/8"</t>
  </si>
  <si>
    <t>MOH00949</t>
  </si>
  <si>
    <t>Abrazadera 5/8" cincada</t>
  </si>
  <si>
    <t>MOH03010</t>
  </si>
  <si>
    <t>Plastoflex 1/2</t>
  </si>
  <si>
    <t>MOH04991</t>
  </si>
  <si>
    <t>Perno partido</t>
  </si>
  <si>
    <t>MOH06273</t>
  </si>
  <si>
    <t>Abrazadera fierro 1" zincad</t>
  </si>
  <si>
    <t>MOH06274</t>
  </si>
  <si>
    <t>Abrazad p/caleco chicas</t>
  </si>
  <si>
    <t>MOH06275</t>
  </si>
  <si>
    <t>Grapas aislada 5/8</t>
  </si>
  <si>
    <t>MOH06308</t>
  </si>
  <si>
    <t>Abrazad fierro  5/8" zincad</t>
  </si>
  <si>
    <t>MOH06309</t>
  </si>
  <si>
    <t>Abrazad fierro 11mm. zincad</t>
  </si>
  <si>
    <t>MOH06310</t>
  </si>
  <si>
    <t>Abrazad fierro  3/4" zincad</t>
  </si>
  <si>
    <t>MOH07224</t>
  </si>
  <si>
    <t>MOH07225</t>
  </si>
  <si>
    <t>Motor porton automatico de 800kg</t>
  </si>
  <si>
    <t>MOH07226</t>
  </si>
  <si>
    <t>Cremallera porton</t>
  </si>
  <si>
    <t>MOH07227</t>
  </si>
  <si>
    <t>Fotoceldas de seguridad (haz de luz)</t>
  </si>
  <si>
    <t>Total MOH</t>
  </si>
  <si>
    <t>Total MO</t>
  </si>
  <si>
    <t>MP</t>
  </si>
  <si>
    <t>Canerias, tuberias</t>
  </si>
  <si>
    <t>MPA</t>
  </si>
  <si>
    <t>Tuberias de cc. y pzas. esp.</t>
  </si>
  <si>
    <t>MPA00370</t>
  </si>
  <si>
    <t>Curva c.c. 100 mm</t>
  </si>
  <si>
    <t>MPA00389</t>
  </si>
  <si>
    <t>Tee c.c. 100 mm</t>
  </si>
  <si>
    <t>MPA00464</t>
  </si>
  <si>
    <t>Tubo sanit  40mmx1mt 2camp</t>
  </si>
  <si>
    <t>MPA00573</t>
  </si>
  <si>
    <t>Curva c.c. 100 mm c/registr</t>
  </si>
  <si>
    <t>MPA00693</t>
  </si>
  <si>
    <t>Tubo c.c. 100 mm</t>
  </si>
  <si>
    <t>MPA00716</t>
  </si>
  <si>
    <t>Tubo c.c. 150 mm</t>
  </si>
  <si>
    <t>MPA00718</t>
  </si>
  <si>
    <t>Tubo c.c. 175 mm</t>
  </si>
  <si>
    <t>MPA00722</t>
  </si>
  <si>
    <t>Tubo c.c. 200 mm</t>
  </si>
  <si>
    <t>MPA00724</t>
  </si>
  <si>
    <t>Tubo c.c. 250 mm</t>
  </si>
  <si>
    <t>MPA00726</t>
  </si>
  <si>
    <t>Tubo c.c. 300 mm</t>
  </si>
  <si>
    <t>MPA00727</t>
  </si>
  <si>
    <t>Tubo c.c. 350 mm</t>
  </si>
  <si>
    <t>MPA01194</t>
  </si>
  <si>
    <t>Tubo de registro 100mm</t>
  </si>
  <si>
    <t>MPA01195</t>
  </si>
  <si>
    <t>Curva de 100mm</t>
  </si>
  <si>
    <t>MPA01196</t>
  </si>
  <si>
    <t>Tee de 100mm</t>
  </si>
  <si>
    <t>MPA01485</t>
  </si>
  <si>
    <t>Tubo de 100mm x 1mt 20 kg</t>
  </si>
  <si>
    <t>MPA01486</t>
  </si>
  <si>
    <t>Tubo de 150mm x 1mt 35 kg</t>
  </si>
  <si>
    <t>MPA01487</t>
  </si>
  <si>
    <t>Tubo de 200mm x 1mt 54 kg</t>
  </si>
  <si>
    <t>MPA01488</t>
  </si>
  <si>
    <t>Tubo de 250mm x 1mt 75 kg</t>
  </si>
  <si>
    <t>MPA01489</t>
  </si>
  <si>
    <t>Tubo de 1200mm x 1mt 950 kg</t>
  </si>
  <si>
    <t>MPA01490</t>
  </si>
  <si>
    <t>Tubo de 1000mmx1,5mt ar</t>
  </si>
  <si>
    <t>MPA01492</t>
  </si>
  <si>
    <t>Tubo de 1200mmx1,5mt ar</t>
  </si>
  <si>
    <t>MPA01951</t>
  </si>
  <si>
    <t>Tubo cc 100 mm</t>
  </si>
  <si>
    <t>MPA01953</t>
  </si>
  <si>
    <t>MPA01955</t>
  </si>
  <si>
    <t>MPA01957</t>
  </si>
  <si>
    <t>MPA01959</t>
  </si>
  <si>
    <t>MPA01961</t>
  </si>
  <si>
    <t>Tubo de 300mm x 1m</t>
  </si>
  <si>
    <t>MPA01963</t>
  </si>
  <si>
    <t>Tubo cc 400 mm</t>
  </si>
  <si>
    <t>MPA01965</t>
  </si>
  <si>
    <t>Tubo c.c. 500 mm tipo dh</t>
  </si>
  <si>
    <t>MPA02344</t>
  </si>
  <si>
    <t>Tubo c.c. 600 mm</t>
  </si>
  <si>
    <t>MPA02420</t>
  </si>
  <si>
    <t>Tubo c.c. 700 mm</t>
  </si>
  <si>
    <t>MPA02494</t>
  </si>
  <si>
    <t>Tubo c.c. 800 mm</t>
  </si>
  <si>
    <t>MPA02495</t>
  </si>
  <si>
    <t>Tubo c.c. 900 mm</t>
  </si>
  <si>
    <t>MPA02550</t>
  </si>
  <si>
    <t>Tubo sanitario  50x1 1camp</t>
  </si>
  <si>
    <t>MPA02870</t>
  </si>
  <si>
    <t>Tubo c.c. 1000 mm</t>
  </si>
  <si>
    <t>MPA02940</t>
  </si>
  <si>
    <t>Curva de registro 100mm</t>
  </si>
  <si>
    <t>MPA02943</t>
  </si>
  <si>
    <t>Tubo c.c. 1200 mm</t>
  </si>
  <si>
    <t>MPA02944</t>
  </si>
  <si>
    <t>Tubo c/base 600mm x 2,5mt</t>
  </si>
  <si>
    <t>MPA02945</t>
  </si>
  <si>
    <t>Tubo c/base 700mm x 2mt</t>
  </si>
  <si>
    <t>MPA02955</t>
  </si>
  <si>
    <t>Tubo c/base 800mm x 2mt</t>
  </si>
  <si>
    <t>MPA02962</t>
  </si>
  <si>
    <t>Tubo c/base 900mm x 2mt</t>
  </si>
  <si>
    <t>MPA02968</t>
  </si>
  <si>
    <t>Tubo c/base 1000mm x 1,5mt</t>
  </si>
  <si>
    <t>MPA02979</t>
  </si>
  <si>
    <t>Tubo c/base 1200mm x 1,5mt</t>
  </si>
  <si>
    <t>MPA02980</t>
  </si>
  <si>
    <t>Tubo de 100mmx1m</t>
  </si>
  <si>
    <t>MPA02981</t>
  </si>
  <si>
    <t>Tubo de 150mm x 1m</t>
  </si>
  <si>
    <t>MPA02982</t>
  </si>
  <si>
    <t>Tubo de 175mm x 1m</t>
  </si>
  <si>
    <t>MPA02983</t>
  </si>
  <si>
    <t>Tubo de 200 mm x 1m</t>
  </si>
  <si>
    <t>MPA02984</t>
  </si>
  <si>
    <t>Tubo de 250 mm x 1m</t>
  </si>
  <si>
    <t>MPA02985</t>
  </si>
  <si>
    <t>MPA02986</t>
  </si>
  <si>
    <t>Tubo de 350mm x 1m</t>
  </si>
  <si>
    <t>MPA02987</t>
  </si>
  <si>
    <t>Tubo de 400mm x 1m</t>
  </si>
  <si>
    <t>MPA02988</t>
  </si>
  <si>
    <t>Tubo de 450mm x 1m</t>
  </si>
  <si>
    <t>MPA02989</t>
  </si>
  <si>
    <t>Tubo de 500mm x 1m</t>
  </si>
  <si>
    <t>MPA02990</t>
  </si>
  <si>
    <t>Tubo de 600mm x 1m</t>
  </si>
  <si>
    <t>MPA02991</t>
  </si>
  <si>
    <t>Tubo de 700mm x 1m</t>
  </si>
  <si>
    <t>MPA02992</t>
  </si>
  <si>
    <t>Tubo de 400mm x 2m</t>
  </si>
  <si>
    <t>MPA02993</t>
  </si>
  <si>
    <t>Tubo de 500mm x 2m ar</t>
  </si>
  <si>
    <t>MPA02994</t>
  </si>
  <si>
    <t>Tubo de 600mm x 2m arbp</t>
  </si>
  <si>
    <t>MPA02995</t>
  </si>
  <si>
    <t>Tubo de 700mm x 2m arbp</t>
  </si>
  <si>
    <t>Total MPA</t>
  </si>
  <si>
    <t>MPB</t>
  </si>
  <si>
    <t>Tuberia de HDPE</t>
  </si>
  <si>
    <t>MPB0001</t>
  </si>
  <si>
    <t>Tubería HDPE D=160mm</t>
  </si>
  <si>
    <t>MPB0002</t>
  </si>
  <si>
    <t>Tee HDPE D=160mm</t>
  </si>
  <si>
    <t>MPB0003</t>
  </si>
  <si>
    <t>Tubería HDPE D=500mm</t>
  </si>
  <si>
    <t>Total MPB</t>
  </si>
  <si>
    <t>MPC</t>
  </si>
  <si>
    <t>Canerias de cobre y fittings</t>
  </si>
  <si>
    <t>MPC00045</t>
  </si>
  <si>
    <t>Cañeria cobre tipo-l 3/4"</t>
  </si>
  <si>
    <t>MPC00194</t>
  </si>
  <si>
    <t>Cañeria cobre tipo-l 1"</t>
  </si>
  <si>
    <t>MPC00839</t>
  </si>
  <si>
    <t>Cañeria cobre tipo-l 1 1/2"</t>
  </si>
  <si>
    <t>MPC00975</t>
  </si>
  <si>
    <t>Cañeria cobre tipo-l 1/2"</t>
  </si>
  <si>
    <t>MPC01066</t>
  </si>
  <si>
    <t>Cañeria cobre tipo-l 2"</t>
  </si>
  <si>
    <t>MPC01067</t>
  </si>
  <si>
    <t>Cañeria cobre tipo-l 1 1/4"</t>
  </si>
  <si>
    <t>MPC01068</t>
  </si>
  <si>
    <t>Cañeria cobre tipo-l 2 1/2"</t>
  </si>
  <si>
    <t>MPC01069</t>
  </si>
  <si>
    <t>Cañeria cobre tipo-l 3"</t>
  </si>
  <si>
    <t>MPC01070</t>
  </si>
  <si>
    <t>Cañeria cobre tipo-l 4"</t>
  </si>
  <si>
    <t>MPC01071</t>
  </si>
  <si>
    <t>Cañeria cobre tipo-k 1/2"</t>
  </si>
  <si>
    <t>MPC01073</t>
  </si>
  <si>
    <t>Cañeria cobre tipo-k 3/4"</t>
  </si>
  <si>
    <t>MPC01074</t>
  </si>
  <si>
    <t>Cañeria cobre tipo-k 1 "</t>
  </si>
  <si>
    <t>MPC01075</t>
  </si>
  <si>
    <t>Cañeria cobre tipo-k 1 1/4"</t>
  </si>
  <si>
    <t>MPC01076</t>
  </si>
  <si>
    <t>Cañeria cobre tipo-k 1 1/2"</t>
  </si>
  <si>
    <t>MPC01077</t>
  </si>
  <si>
    <t>Cañeria cobre tipo-k 2"</t>
  </si>
  <si>
    <t>MPC01078</t>
  </si>
  <si>
    <t>Cañeria cobre tipo-k 3"</t>
  </si>
  <si>
    <t>MPC01079</t>
  </si>
  <si>
    <t>Cañeria cobre tipo-k 4"</t>
  </si>
  <si>
    <t>MPC04490</t>
  </si>
  <si>
    <t>Cañeria cobre tipo l 1/2"</t>
  </si>
  <si>
    <t>MPC04491</t>
  </si>
  <si>
    <t>Cañeria cobre tipo l 3/4"</t>
  </si>
  <si>
    <t>MPC04887</t>
  </si>
  <si>
    <t>Cañeria cu tipo l 3/8'</t>
  </si>
  <si>
    <t>MPC04888</t>
  </si>
  <si>
    <t>Cañeria cu tipo l 1/2'</t>
  </si>
  <si>
    <t>MPC04889</t>
  </si>
  <si>
    <t>Cañeria cu tipo l 3/4'</t>
  </si>
  <si>
    <t>MPC04890</t>
  </si>
  <si>
    <t>Cañeria cu tipo l 1'</t>
  </si>
  <si>
    <t>MPC04891</t>
  </si>
  <si>
    <t>Cañeria cu tipo l 1 1/4'</t>
  </si>
  <si>
    <t>MPC04892</t>
  </si>
  <si>
    <t>Cañeria cu tipo l 1 1/2'</t>
  </si>
  <si>
    <t>MPC04893</t>
  </si>
  <si>
    <t>Cañeria cu tipo l 2'</t>
  </si>
  <si>
    <t>MPC04894</t>
  </si>
  <si>
    <t>Cañeria cu tipo l 2 1/2'</t>
  </si>
  <si>
    <t>MPC04895</t>
  </si>
  <si>
    <t>Cañeria cu tipo l 3'</t>
  </si>
  <si>
    <t>MPC04896</t>
  </si>
  <si>
    <t>Cañeria cu tipo l 4'</t>
  </si>
  <si>
    <t>MPC04897</t>
  </si>
  <si>
    <t>Fitting de Cobre</t>
  </si>
  <si>
    <t>Total MPC</t>
  </si>
  <si>
    <t>MPD</t>
  </si>
  <si>
    <t>Canerias de fe. y fittings</t>
  </si>
  <si>
    <t>MPD0001</t>
  </si>
  <si>
    <t>Cañeria Acero 12" Sch20</t>
  </si>
  <si>
    <t>MPD0002</t>
  </si>
  <si>
    <t>Cañeria acero galv. 4"</t>
  </si>
  <si>
    <t>Total MPD</t>
  </si>
  <si>
    <t>MPE</t>
  </si>
  <si>
    <t>Canerias de fe. fundido</t>
  </si>
  <si>
    <t>MPE00016</t>
  </si>
  <si>
    <t>Tubo fe. fundido 3" x 1mt</t>
  </si>
  <si>
    <t>MPE00043</t>
  </si>
  <si>
    <t>Tubo fe. fundido 4" x 1mt</t>
  </si>
  <si>
    <t>MPE00066</t>
  </si>
  <si>
    <t>Tubo fe. fundido 2" x 1mt</t>
  </si>
  <si>
    <t>MPE00067</t>
  </si>
  <si>
    <t>Tubo fe. Fdo. 8"</t>
  </si>
  <si>
    <t>Total MPE</t>
  </si>
  <si>
    <t>MPF</t>
  </si>
  <si>
    <t>Caneria de plomo</t>
  </si>
  <si>
    <t>MPG</t>
  </si>
  <si>
    <t>Canerias de pvc y pzas. esp.</t>
  </si>
  <si>
    <t>MPG00246</t>
  </si>
  <si>
    <t>Tee p.v.c. 25mm</t>
  </si>
  <si>
    <t>MPG00253</t>
  </si>
  <si>
    <t>Terminal h.e. p.v.c. 25mm</t>
  </si>
  <si>
    <t>MPG00258</t>
  </si>
  <si>
    <t>Terminal h.i. p.v.c. 25mm</t>
  </si>
  <si>
    <t>MPG00259</t>
  </si>
  <si>
    <t>Buje p.v.c. 25x20 mm corto</t>
  </si>
  <si>
    <t>MPG00260</t>
  </si>
  <si>
    <t>Tapa tornillo p.v.c. 25m/m 3/4</t>
  </si>
  <si>
    <t>MPG00262</t>
  </si>
  <si>
    <t>Tapa tornillo p.v.c. 20m/m 1/2</t>
  </si>
  <si>
    <t>MPG00299</t>
  </si>
  <si>
    <t>Codo 45 grad.110mm pvc san</t>
  </si>
  <si>
    <t>MPG00343</t>
  </si>
  <si>
    <t>Codo 45 grad.50mm pvc blanc</t>
  </si>
  <si>
    <t>MPG00362</t>
  </si>
  <si>
    <t>Vee 450 sencilla  40x40 mm  pvc c/goma</t>
  </si>
  <si>
    <t>MPG00364</t>
  </si>
  <si>
    <t>Vee 450 sencilla  75x75 mm  pvc c/goma</t>
  </si>
  <si>
    <t>MPG00366</t>
  </si>
  <si>
    <t>Vee 450 sencilla 110x40 mm pvc c/goma</t>
  </si>
  <si>
    <t>MPG00368</t>
  </si>
  <si>
    <t>Vee 450 sencilla 110x 50 mm pvc c/goma</t>
  </si>
  <si>
    <t>MPG00371</t>
  </si>
  <si>
    <t>Vee 450 sencilla 110x110 mm pvc c/goma</t>
  </si>
  <si>
    <t>MPG00375</t>
  </si>
  <si>
    <t>Copla dilatacion 40mm pvc c/goma</t>
  </si>
  <si>
    <t>MPG00376</t>
  </si>
  <si>
    <t>Copla dilatacion 50mm pvc c/goma</t>
  </si>
  <si>
    <t>MPG00378</t>
  </si>
  <si>
    <t>Copla dilatacion 75mm pvc c/goma</t>
  </si>
  <si>
    <t>MPG00392</t>
  </si>
  <si>
    <t>Vee doble 75x75x75 mm pvc</t>
  </si>
  <si>
    <t>MPG00394</t>
  </si>
  <si>
    <t>Vee doble 110x110x110mm pvc</t>
  </si>
  <si>
    <t>MPG00405</t>
  </si>
  <si>
    <t>Reduccion  50x40 mm c/goma</t>
  </si>
  <si>
    <t>MPG00406</t>
  </si>
  <si>
    <t>Reduccion  75x50 mm c/goma</t>
  </si>
  <si>
    <t>MPG00410</t>
  </si>
  <si>
    <t>Reduccion 160x110 mm c/goma</t>
  </si>
  <si>
    <t>MPG00418</t>
  </si>
  <si>
    <t>Tubo PVC C-10 40mm</t>
  </si>
  <si>
    <t>MPG00419</t>
  </si>
  <si>
    <t>Tubo PVC C-10 50mm</t>
  </si>
  <si>
    <t>MPG00420</t>
  </si>
  <si>
    <t>Tubo PVC C-10 75mm</t>
  </si>
  <si>
    <t>MPG00421</t>
  </si>
  <si>
    <t>Tubo PVC C-10 110mm</t>
  </si>
  <si>
    <t>MPG00422</t>
  </si>
  <si>
    <t>Tubo PVC C-10, d=160mm</t>
  </si>
  <si>
    <t>MPG00423</t>
  </si>
  <si>
    <t>Tubo PVC C-10, d=200mm</t>
  </si>
  <si>
    <t>MPG00424</t>
  </si>
  <si>
    <t>Tubo PVC C-10, d=63mm</t>
  </si>
  <si>
    <t>MPG00425</t>
  </si>
  <si>
    <t>Tubo PVC C-10, d=355mm</t>
  </si>
  <si>
    <t>MPG00426</t>
  </si>
  <si>
    <t>Tubo PVC C-10, d=250mm</t>
  </si>
  <si>
    <t>MPG00448</t>
  </si>
  <si>
    <t>Tubo sanit  40mmx1mt 1camp</t>
  </si>
  <si>
    <t>MPG00451</t>
  </si>
  <si>
    <t>Tubo sanit  50mmx1mt 1camp</t>
  </si>
  <si>
    <t>MPG00457</t>
  </si>
  <si>
    <t>Tubo sanit  75mmx1mt 1camp</t>
  </si>
  <si>
    <t>MPG00459</t>
  </si>
  <si>
    <t>Tubo sanit 110mmx1mt 1camp</t>
  </si>
  <si>
    <t>MPG00465</t>
  </si>
  <si>
    <t>Tubo sanit  50mmx1mt 2camp</t>
  </si>
  <si>
    <t>MPG00466</t>
  </si>
  <si>
    <t>Tubo sanit  75mmx1mt 2camp</t>
  </si>
  <si>
    <t>MPG00467</t>
  </si>
  <si>
    <t>Tubo sanit 110mmx1mt 2camp</t>
  </si>
  <si>
    <t>MPG00512</t>
  </si>
  <si>
    <t>Tee sanit. 50x50mm pvc</t>
  </si>
  <si>
    <t>MPG00514</t>
  </si>
  <si>
    <t>Tee sanit. 75x40mm pvc</t>
  </si>
  <si>
    <t>MPG00518</t>
  </si>
  <si>
    <t>Tee sanit. 160x110mm pvc</t>
  </si>
  <si>
    <t>MPG00528</t>
  </si>
  <si>
    <t>Tee sanit. 160x160mm pvc</t>
  </si>
  <si>
    <t>MPG00529</t>
  </si>
  <si>
    <t>Tee sanit. doble  75x75x75</t>
  </si>
  <si>
    <t>MPG00532</t>
  </si>
  <si>
    <t>Tee sanit. doble 110x40x40</t>
  </si>
  <si>
    <t>MPG00538</t>
  </si>
  <si>
    <t>Tee sanit. doble  75x40x40</t>
  </si>
  <si>
    <t>MPG00544</t>
  </si>
  <si>
    <t>Tee regist c/tapa  75mm pvc</t>
  </si>
  <si>
    <t>MPG00546</t>
  </si>
  <si>
    <t>Tee regist c/tapa 110mm pvc</t>
  </si>
  <si>
    <t>MPG00561</t>
  </si>
  <si>
    <t>Codo 87.5 grad.40mm pvc</t>
  </si>
  <si>
    <t>MPG00576</t>
  </si>
  <si>
    <t>Codo 45 grad.40mm pvc</t>
  </si>
  <si>
    <t>MPG00577</t>
  </si>
  <si>
    <t>Codo 45 grad.160mm pvc</t>
  </si>
  <si>
    <t>MPG00578</t>
  </si>
  <si>
    <t>Codo 45 grad. 200mm PVC</t>
  </si>
  <si>
    <t>MPG00579</t>
  </si>
  <si>
    <t>Vee 200x160 PVC</t>
  </si>
  <si>
    <t>MPG00581</t>
  </si>
  <si>
    <t>Adaptador fe fundido 110mm</t>
  </si>
  <si>
    <t>MPG00604</t>
  </si>
  <si>
    <t>Codo 87.5 grad.50mm pvc</t>
  </si>
  <si>
    <t>MPG00608</t>
  </si>
  <si>
    <t>Tee sanit. 40x40mm pvc</t>
  </si>
  <si>
    <t>MPG00658</t>
  </si>
  <si>
    <t>Tee sanit. 50x40mm pvc</t>
  </si>
  <si>
    <t>MPG00838</t>
  </si>
  <si>
    <t>Anillo hermetic 50mm pvc</t>
  </si>
  <si>
    <t>MPG00892</t>
  </si>
  <si>
    <t>Codo pvc 32mm</t>
  </si>
  <si>
    <t>MPG00893</t>
  </si>
  <si>
    <t>Tee p.v.c. 32mm</t>
  </si>
  <si>
    <t>MPG00978</t>
  </si>
  <si>
    <t>Anillo hermetic 75mm pvc</t>
  </si>
  <si>
    <t>MPG00981</t>
  </si>
  <si>
    <t>Anillo hermetic 110mm pvc</t>
  </si>
  <si>
    <t>MPG00997</t>
  </si>
  <si>
    <t>Anillo hermetic 160mm pvc</t>
  </si>
  <si>
    <t>MPG01260</t>
  </si>
  <si>
    <t>Tapa gorro p.v.c. 20mm</t>
  </si>
  <si>
    <t>MPG01261</t>
  </si>
  <si>
    <t>Tapa gorro p.v.c. 25mm</t>
  </si>
  <si>
    <t>MPG01262</t>
  </si>
  <si>
    <t>Tapa gorro p.v.c. 32mm</t>
  </si>
  <si>
    <t>MPG01375</t>
  </si>
  <si>
    <t>Terminal h.e. p.v.c. 32mm</t>
  </si>
  <si>
    <t>MPG01376</t>
  </si>
  <si>
    <t>Terminal h.i. p.v.c. 32mm</t>
  </si>
  <si>
    <t>MPG01377</t>
  </si>
  <si>
    <t>Codo pvc 40mm hidraulico</t>
  </si>
  <si>
    <t>MPG01448</t>
  </si>
  <si>
    <t>Buje reductor p.v.c.32x20mm</t>
  </si>
  <si>
    <t>MPG01455</t>
  </si>
  <si>
    <t>Buje reductor p.v.c.32x25mm</t>
  </si>
  <si>
    <t>MPG01524</t>
  </si>
  <si>
    <t>Tee p.v.c. 40mm cement hidr</t>
  </si>
  <si>
    <t>MPG01525</t>
  </si>
  <si>
    <t>Codo p.v.c. 50mm cementar h</t>
  </si>
  <si>
    <t>MPG01526</t>
  </si>
  <si>
    <t>Tee p.v.c. 50mm cement hidr</t>
  </si>
  <si>
    <t>MPG02548</t>
  </si>
  <si>
    <t>Tubo sanit.  40x1 1campana</t>
  </si>
  <si>
    <t>MPG02552</t>
  </si>
  <si>
    <t>Tubo sanit.  75x1 1campana</t>
  </si>
  <si>
    <t>MPG02553</t>
  </si>
  <si>
    <t>Tubo sanit. 110x1 1campana</t>
  </si>
  <si>
    <t>MPG02554</t>
  </si>
  <si>
    <t>Tubo sanitario ventil  75x4</t>
  </si>
  <si>
    <t>MPG02555</t>
  </si>
  <si>
    <t>Tubo sanitario ventil 110x4</t>
  </si>
  <si>
    <t>MPG02556</t>
  </si>
  <si>
    <t>Codo sanitario blanco 50x87</t>
  </si>
  <si>
    <t>MPG02557</t>
  </si>
  <si>
    <t>Codo de regis.sanit.110x110</t>
  </si>
  <si>
    <t>MPG02558</t>
  </si>
  <si>
    <t>Tee sanitaria blanca 50x50</t>
  </si>
  <si>
    <t>MPG02559</t>
  </si>
  <si>
    <t>Tee sanitaria blanca 110x50</t>
  </si>
  <si>
    <t>MPG02560</t>
  </si>
  <si>
    <t>Tee doble sanit. 75x50x50</t>
  </si>
  <si>
    <t>MPG02561</t>
  </si>
  <si>
    <t>Tee esquiner sanit.75x75x50</t>
  </si>
  <si>
    <t>MPG02562</t>
  </si>
  <si>
    <t>Vee sanitaria blanca 50x50</t>
  </si>
  <si>
    <t>MPG02563</t>
  </si>
  <si>
    <t>Vee sanitaria blanca 110x50</t>
  </si>
  <si>
    <t>MPG02565</t>
  </si>
  <si>
    <t>Copla union sanit.bca 50</t>
  </si>
  <si>
    <t>MPG02566</t>
  </si>
  <si>
    <t>Reduccion sanitaria 75x50</t>
  </si>
  <si>
    <t>MPG02567</t>
  </si>
  <si>
    <t>Tubo PVC-II d=200mm</t>
  </si>
  <si>
    <t>MPG02568</t>
  </si>
  <si>
    <t>Tubo Colector 500mm Clase II</t>
  </si>
  <si>
    <t>MPG02569</t>
  </si>
  <si>
    <t>Tubo PVC 200mm ranurado</t>
  </si>
  <si>
    <t>MPG02571</t>
  </si>
  <si>
    <t>Tubo colector 160mm Clase II</t>
  </si>
  <si>
    <t>MPG02572</t>
  </si>
  <si>
    <t>Tubo Colector 400mm Clase II</t>
  </si>
  <si>
    <t>MPG02573</t>
  </si>
  <si>
    <t>Tubo Colector 180mm Clase II</t>
  </si>
  <si>
    <t>MPG02577</t>
  </si>
  <si>
    <t>Tubo colector 160x6 clase 4</t>
  </si>
  <si>
    <t>MPG02578</t>
  </si>
  <si>
    <t>Tubo colector 200x6 clase4</t>
  </si>
  <si>
    <t>MPG02579</t>
  </si>
  <si>
    <t>Tubo colector 250 clase4</t>
  </si>
  <si>
    <t>MPG02580</t>
  </si>
  <si>
    <t>Tubo colector 200x6 clase 2</t>
  </si>
  <si>
    <t>MPG02581</t>
  </si>
  <si>
    <t>Tubo colector 315x6 clase 2</t>
  </si>
  <si>
    <t>MPG02576</t>
  </si>
  <si>
    <t>Tubo colector 355x6 claseI</t>
  </si>
  <si>
    <t>MPG02598</t>
  </si>
  <si>
    <t>Codo PVC 250mm</t>
  </si>
  <si>
    <t>MPG02582</t>
  </si>
  <si>
    <t>Codo colector sanitario 200</t>
  </si>
  <si>
    <t>MPG02583</t>
  </si>
  <si>
    <t>Codo colector sanitario 315</t>
  </si>
  <si>
    <t>MPG02584</t>
  </si>
  <si>
    <t>Tee p/colector 200x200</t>
  </si>
  <si>
    <t>MPG02585</t>
  </si>
  <si>
    <t>Tee p/colector 315x315</t>
  </si>
  <si>
    <t>MPG02586</t>
  </si>
  <si>
    <t>Tee p/union domic 200x110</t>
  </si>
  <si>
    <t>MPG02587</t>
  </si>
  <si>
    <t>Tee p/union domic 315x110</t>
  </si>
  <si>
    <t>MPG02588</t>
  </si>
  <si>
    <t>Copla reparac colector 200</t>
  </si>
  <si>
    <t>MPG02589</t>
  </si>
  <si>
    <t>Copla reparac colector 315</t>
  </si>
  <si>
    <t>MPG02590</t>
  </si>
  <si>
    <t>Copla union p/colector 200</t>
  </si>
  <si>
    <t>MPG02591</t>
  </si>
  <si>
    <t>Copla union p/colector 315</t>
  </si>
  <si>
    <t>MPG02592</t>
  </si>
  <si>
    <t>Tapon para colector 200mm</t>
  </si>
  <si>
    <t>MPG02593</t>
  </si>
  <si>
    <t>Tapon para colector 315mm</t>
  </si>
  <si>
    <t>MPG02594</t>
  </si>
  <si>
    <t>Tapon de prueba 200x110mm</t>
  </si>
  <si>
    <t>MPG02595</t>
  </si>
  <si>
    <t>Tapon de prueba 315x110mm</t>
  </si>
  <si>
    <t>MPG02596</t>
  </si>
  <si>
    <t>Tee 250x250 PVC</t>
  </si>
  <si>
    <t>MPG02939</t>
  </si>
  <si>
    <t>Tubo sanitario pvc 110 x 6mts</t>
  </si>
  <si>
    <t>MPG03361</t>
  </si>
  <si>
    <t>Tee regist c/tapa 160mm pvc</t>
  </si>
  <si>
    <t>MPG03362</t>
  </si>
  <si>
    <t>Tee sanit. 75x75mm pvc c/goma</t>
  </si>
  <si>
    <t>MPG03363</t>
  </si>
  <si>
    <t>Tee sanit. 110x40mm pvc c/goma</t>
  </si>
  <si>
    <t>MPG03364</t>
  </si>
  <si>
    <t>Tee sanit. 110x50mm pvc c/goma</t>
  </si>
  <si>
    <t>MPG03365</t>
  </si>
  <si>
    <t>Tee sanit. 110x75mm pvc c/goma</t>
  </si>
  <si>
    <t>MPG03366</t>
  </si>
  <si>
    <t>Tee sanit. 110x110mm pvc c/goma</t>
  </si>
  <si>
    <t>MPG03673</t>
  </si>
  <si>
    <t>Tubo sanitario 110mm</t>
  </si>
  <si>
    <t>MPG03674</t>
  </si>
  <si>
    <t>Tubo sanitario 40 mm</t>
  </si>
  <si>
    <t>MPG03752</t>
  </si>
  <si>
    <t>Cañeria pol.baj 1/2 56lb/pulg</t>
  </si>
  <si>
    <t>MPG03753</t>
  </si>
  <si>
    <t>Cañeria pol.baj 3/4 56lb/pulg</t>
  </si>
  <si>
    <t>MPG03754</t>
  </si>
  <si>
    <t>Cañeria pol.baj 1" 56lb/pulg</t>
  </si>
  <si>
    <t>MPG03755</t>
  </si>
  <si>
    <t>Cañeria pol.baj 1/2 84lb/pulg</t>
  </si>
  <si>
    <t>MPG03756</t>
  </si>
  <si>
    <t>Cañeria pol.baj 3/4 84lb/pulg</t>
  </si>
  <si>
    <t>MPG03757</t>
  </si>
  <si>
    <t>Cañeria pol.baj 1" 84lb/pulg</t>
  </si>
  <si>
    <t>MPG03822</t>
  </si>
  <si>
    <t>Copla pvc 20mm</t>
  </si>
  <si>
    <t>MPG03823</t>
  </si>
  <si>
    <t>Terminal h.e. p.v.c. 20mm</t>
  </si>
  <si>
    <t>MPG03824</t>
  </si>
  <si>
    <t>Terminal h.i. p.v.c. 20mm</t>
  </si>
  <si>
    <t>MPG03825</t>
  </si>
  <si>
    <t>Tee p.v.c. 20mm</t>
  </si>
  <si>
    <t>MPG03826</t>
  </si>
  <si>
    <t>Codo pvc 20mm</t>
  </si>
  <si>
    <t>MPG03869</t>
  </si>
  <si>
    <t>Bushing p.v.c. r 1"x3/4"</t>
  </si>
  <si>
    <t>MPG03931</t>
  </si>
  <si>
    <t>Codo pvc 20m hi 1/2"</t>
  </si>
  <si>
    <t>MPG03932</t>
  </si>
  <si>
    <t>Tee p.v.c. 20mm hi 1/2"</t>
  </si>
  <si>
    <t>MPG03947</t>
  </si>
  <si>
    <t>Copla pvc 40mm hidraulica</t>
  </si>
  <si>
    <t>MPG03952</t>
  </si>
  <si>
    <t>Copla pvc 50mm hidraulica</t>
  </si>
  <si>
    <t>MPG03954</t>
  </si>
  <si>
    <t>Term. he pvc 40mm hidraulic</t>
  </si>
  <si>
    <t>MPG03955</t>
  </si>
  <si>
    <t>Term. he pvc 50mm hidraulic</t>
  </si>
  <si>
    <t>MPG03957</t>
  </si>
  <si>
    <t>Term. hi pvc 40mm hidraulic</t>
  </si>
  <si>
    <t>MPG03966</t>
  </si>
  <si>
    <t>Term. hi pvc 50mm hidraulic</t>
  </si>
  <si>
    <t>MPG03967</t>
  </si>
  <si>
    <t>Tapa gorro pvc 40mm hidraul</t>
  </si>
  <si>
    <t>MPG03968</t>
  </si>
  <si>
    <t>Tapa gorro pvc 50mm hidraul</t>
  </si>
  <si>
    <t>MPG03969</t>
  </si>
  <si>
    <t>Buje red pvc 40x32mm hidrau</t>
  </si>
  <si>
    <t>MPG03970</t>
  </si>
  <si>
    <t>Buje pvc 50x40mm hidraulico</t>
  </si>
  <si>
    <t>MPG04005</t>
  </si>
  <si>
    <t>Cañeria pe.baja 1/2" 80lb/pl2</t>
  </si>
  <si>
    <t>MPG04006</t>
  </si>
  <si>
    <t>Cañeria pe.baja 3/4" 80lb/pl2</t>
  </si>
  <si>
    <t>MPG04007</t>
  </si>
  <si>
    <t>Cañeria pe.baja 1" 80lb/pl2</t>
  </si>
  <si>
    <t>MPG04008</t>
  </si>
  <si>
    <t>Cañeria pe.baja 11/4"80lb/pl2</t>
  </si>
  <si>
    <t>MPG04459</t>
  </si>
  <si>
    <t>Llave paso pvc cementar 20</t>
  </si>
  <si>
    <t>MPG04928</t>
  </si>
  <si>
    <t>Codo pvc 25 m/m</t>
  </si>
  <si>
    <t>MPG05763</t>
  </si>
  <si>
    <t>Vee pvc s-blanco 75x75 mm.</t>
  </si>
  <si>
    <t>MPG05764</t>
  </si>
  <si>
    <t>Vee pvc s-blanco 110x40 mm.</t>
  </si>
  <si>
    <t>MPG05765</t>
  </si>
  <si>
    <t>Tee hi-hi-hi 1/2'' hidro 3</t>
  </si>
  <si>
    <t>MPG05766</t>
  </si>
  <si>
    <t>Tee hi-hi-hi 3/4'' hidro 3</t>
  </si>
  <si>
    <t>MPG05767</t>
  </si>
  <si>
    <t>Copla hi-hi 1/2''  hidro 3</t>
  </si>
  <si>
    <t>MPG05768</t>
  </si>
  <si>
    <t>Copla hi-hi 3/4''  hidro 3</t>
  </si>
  <si>
    <t>MPG06853</t>
  </si>
  <si>
    <t>Tubo colector t-1  180</t>
  </si>
  <si>
    <t>MPG06854</t>
  </si>
  <si>
    <t>Tubo polidifusion  16mm</t>
  </si>
  <si>
    <t>MPG06855</t>
  </si>
  <si>
    <t>Tubo polidifusion 20mm</t>
  </si>
  <si>
    <t>MPG06856</t>
  </si>
  <si>
    <t>Tubo polidifusion 25mm</t>
  </si>
  <si>
    <t>MPG06857</t>
  </si>
  <si>
    <t>Tubo polidifusion 32mm</t>
  </si>
  <si>
    <t>MPG06858</t>
  </si>
  <si>
    <t>Adhesivo pvc 1-20cc (sello hermetico)</t>
  </si>
  <si>
    <t>MPG06859</t>
  </si>
  <si>
    <t>Adhesivo pvc 1-80cc (sello hermetico)</t>
  </si>
  <si>
    <t>MPG06860</t>
  </si>
  <si>
    <t>Adhesivo pvc 1-250cc (tapa hermetica)</t>
  </si>
  <si>
    <t>MPG06861</t>
  </si>
  <si>
    <t>Tubo pvc gris sanitario 40mm vinilit</t>
  </si>
  <si>
    <t>MPG06862</t>
  </si>
  <si>
    <t>Tubo pvc gris sanitario 50mm vinilit</t>
  </si>
  <si>
    <t>MPG06863</t>
  </si>
  <si>
    <t>Tubo pvc gris sanitario 75mm vinilit</t>
  </si>
  <si>
    <t>MPG06864</t>
  </si>
  <si>
    <t>Tubo pvc gris sanitario 110mm vinilit</t>
  </si>
  <si>
    <t>MPG06865</t>
  </si>
  <si>
    <t>m</t>
  </si>
  <si>
    <t>Tubo PPP 110 mm</t>
  </si>
  <si>
    <t>MPG06866</t>
  </si>
  <si>
    <t>Tubo PPP 75 mm</t>
  </si>
  <si>
    <t>MPG06867</t>
  </si>
  <si>
    <t>Tubo PPP 50 mm</t>
  </si>
  <si>
    <t>MPG06868</t>
  </si>
  <si>
    <t>Centros</t>
  </si>
  <si>
    <t>MPG06869</t>
  </si>
  <si>
    <t>Pasadas</t>
  </si>
  <si>
    <t>MPG06870</t>
  </si>
  <si>
    <t>Abrazaderas</t>
  </si>
  <si>
    <t>MPG06871</t>
  </si>
  <si>
    <t>Piletas</t>
  </si>
  <si>
    <t>Total MPG</t>
  </si>
  <si>
    <t>MPH</t>
  </si>
  <si>
    <t>Mangueras</t>
  </si>
  <si>
    <t>MPI</t>
  </si>
  <si>
    <t>Canerias de bronce y fittings</t>
  </si>
  <si>
    <t>MPI00053</t>
  </si>
  <si>
    <t>Codo de bronce 1 1/2''so-so</t>
  </si>
  <si>
    <t>MPI00064</t>
  </si>
  <si>
    <t>Tee 1 1/2'' s/hilo so.so.so.</t>
  </si>
  <si>
    <t>MPI00074</t>
  </si>
  <si>
    <t>Codo de bronce 1/2"so-so</t>
  </si>
  <si>
    <t>MPI00108</t>
  </si>
  <si>
    <t>Fitting compl urinario fas</t>
  </si>
  <si>
    <t>MPI03315</t>
  </si>
  <si>
    <t>Codo de bronce 1''so-so</t>
  </si>
  <si>
    <t>MPI03317</t>
  </si>
  <si>
    <t>Codo de bronce 3/4''so-so</t>
  </si>
  <si>
    <t>MPI03319</t>
  </si>
  <si>
    <t>Tee de bronce 1/2"so-so-so</t>
  </si>
  <si>
    <t>MPI03320</t>
  </si>
  <si>
    <t>Tee de bronce 3/4''so-so-so</t>
  </si>
  <si>
    <t>MPI03321</t>
  </si>
  <si>
    <t>Tee de bronce 1''so-so-so</t>
  </si>
  <si>
    <t>MPI03325</t>
  </si>
  <si>
    <t>Copla de bronce 3/4''so-so</t>
  </si>
  <si>
    <t>MPI03326</t>
  </si>
  <si>
    <t>Copla de bronce 1''so-so</t>
  </si>
  <si>
    <t>MPI03327</t>
  </si>
  <si>
    <t>Copla de bronce 1 1/4''so-so</t>
  </si>
  <si>
    <t>MPI03329</t>
  </si>
  <si>
    <t>Copla de bronce 1 1/2''so-so</t>
  </si>
  <si>
    <t>MPI04913</t>
  </si>
  <si>
    <t>Union amer bronc so.so.1/2"</t>
  </si>
  <si>
    <t>MPI04914</t>
  </si>
  <si>
    <t>Union amer bronc so.so.3/4''</t>
  </si>
  <si>
    <t>MPI05841</t>
  </si>
  <si>
    <t>Terminal bronce 1/2" hi-so</t>
  </si>
  <si>
    <t>MPI05842</t>
  </si>
  <si>
    <t>Codo bronce 1/2x3/8 so-so</t>
  </si>
  <si>
    <t>MPI05843</t>
  </si>
  <si>
    <t>Codo de bronce 1/2" hi-so</t>
  </si>
  <si>
    <t>MPI05887</t>
  </si>
  <si>
    <t>Terminales 3/4 so-he</t>
  </si>
  <si>
    <t>MPI05892</t>
  </si>
  <si>
    <t>Codo de bronce 3/8 so-he</t>
  </si>
  <si>
    <t>MPI05893</t>
  </si>
  <si>
    <t>Terminales 3/8 so-he</t>
  </si>
  <si>
    <t>MPI05894</t>
  </si>
  <si>
    <t>Copla 3/4 x 1/2 so-so</t>
  </si>
  <si>
    <t>MPI05895</t>
  </si>
  <si>
    <t>Copla 1/2 x 3/8 so-so</t>
  </si>
  <si>
    <t>MPI05896</t>
  </si>
  <si>
    <t>Tapa tornillo 1/2 he</t>
  </si>
  <si>
    <t>MPI05898</t>
  </si>
  <si>
    <t>Tee de bronce 1/2 so-so-so</t>
  </si>
  <si>
    <t>MPI05899</t>
  </si>
  <si>
    <t>Tee br 3/4 x 1/2 so-so-hvi</t>
  </si>
  <si>
    <t>MPI05900</t>
  </si>
  <si>
    <t>Codo de bronce 3/4 so-so</t>
  </si>
  <si>
    <t>MPI05901</t>
  </si>
  <si>
    <t>Codo de bronce 3/8 so-so</t>
  </si>
  <si>
    <t>MPI05902</t>
  </si>
  <si>
    <t>Codo de bronce 1/2 so-he</t>
  </si>
  <si>
    <t>MPI05911</t>
  </si>
  <si>
    <t>Terminal 1/2'' so-he</t>
  </si>
  <si>
    <t>MPI05912</t>
  </si>
  <si>
    <t>Tee br 3/4 1/2 1/2 so-so-so</t>
  </si>
  <si>
    <t>MPI05913</t>
  </si>
  <si>
    <t>Llave paso 3/4"</t>
  </si>
  <si>
    <t>MPI05914</t>
  </si>
  <si>
    <t>Llave paso 1/2"</t>
  </si>
  <si>
    <t>MPI05915</t>
  </si>
  <si>
    <t>Llave Jardin 1/2"</t>
  </si>
  <si>
    <t>MPI05016</t>
  </si>
  <si>
    <t>Llave paso 1"</t>
  </si>
  <si>
    <t>MPI05017</t>
  </si>
  <si>
    <t>Llave paso 32mm</t>
  </si>
  <si>
    <t>Total MPI</t>
  </si>
  <si>
    <t>MPJ</t>
  </si>
  <si>
    <t>Elementos para instalaciones s</t>
  </si>
  <si>
    <t>MPJ02574</t>
  </si>
  <si>
    <t>Anillo goma p/sanit. 50mm</t>
  </si>
  <si>
    <t>MPJ02575</t>
  </si>
  <si>
    <t>Anillo goma p/sanit. 110mm</t>
  </si>
  <si>
    <t>MPJ03167</t>
  </si>
  <si>
    <t>Zoquete de plomo cte 4"</t>
  </si>
  <si>
    <t>MPJ04193</t>
  </si>
  <si>
    <t>Tuercas storz alumi 1 1/2"</t>
  </si>
  <si>
    <t>MPJ04223</t>
  </si>
  <si>
    <t>Tuercas storz aluminio 2"</t>
  </si>
  <si>
    <t>MPJ04226</t>
  </si>
  <si>
    <t>Tuercas storz alumi 2 1/2"</t>
  </si>
  <si>
    <t>MPJ04238</t>
  </si>
  <si>
    <t>Tuercas storz aluminio 3"</t>
  </si>
  <si>
    <t>MPJ04241</t>
  </si>
  <si>
    <t>Tapa storz aluminio 1 1/2"</t>
  </si>
  <si>
    <t>MPJ04251</t>
  </si>
  <si>
    <t>Tapa storz aluminio 2"</t>
  </si>
  <si>
    <t>MPJ04253</t>
  </si>
  <si>
    <t>Tapa storz aluminio 2 1/2"</t>
  </si>
  <si>
    <t>MPJ04257</t>
  </si>
  <si>
    <t>Perno p/gibault 3-1/2x3 1/2</t>
  </si>
  <si>
    <t>MPJ04260</t>
  </si>
  <si>
    <t>Perno p/gibault 3-1/2x4 1/2</t>
  </si>
  <si>
    <t>MPJ04262</t>
  </si>
  <si>
    <t>MPJ04301</t>
  </si>
  <si>
    <t>Perno p/gibault 3-5/8x5 1/4</t>
  </si>
  <si>
    <t>MPJ04304</t>
  </si>
  <si>
    <t>Perno p/gibault 3-5/8x5 1/2</t>
  </si>
  <si>
    <t>MPJ04314</t>
  </si>
  <si>
    <t>Perno p/gibault 4-3/4x5 1/2</t>
  </si>
  <si>
    <t>MPJ04317</t>
  </si>
  <si>
    <t>Pern arran.rocalit 50x3/8x3</t>
  </si>
  <si>
    <t>MPJ04318</t>
  </si>
  <si>
    <t>Perno arra.rocalit 50x1/2x3</t>
  </si>
  <si>
    <t>MPJ04322</t>
  </si>
  <si>
    <t>Pern arran.rocalit 75x1/2x4</t>
  </si>
  <si>
    <t>MPJ04333</t>
  </si>
  <si>
    <t>Pern ar.rocal.100x1/2x4 1/2</t>
  </si>
  <si>
    <t>MPJ04334</t>
  </si>
  <si>
    <t>Pern ar.rocal.125x5/8x5 1/2</t>
  </si>
  <si>
    <t>MPJ04335</t>
  </si>
  <si>
    <t>Perno p/gibault 4-3/4x6 1/2</t>
  </si>
  <si>
    <t>MPJ04336</t>
  </si>
  <si>
    <t>Perno p/gibault 6-3/4x7 cte</t>
  </si>
  <si>
    <t>MPJ04337</t>
  </si>
  <si>
    <t>Perno p/gibault 6-3/4x10</t>
  </si>
  <si>
    <t>MPJ04338</t>
  </si>
  <si>
    <t>Perno p/gibault 8-7/8x12</t>
  </si>
  <si>
    <t>MPJ04339</t>
  </si>
  <si>
    <t>Perno p/gibault 10-7/8x13</t>
  </si>
  <si>
    <t>MPJ04341</t>
  </si>
  <si>
    <t>Pern arr.pvc 75x5/16x2 zinc</t>
  </si>
  <si>
    <t>MPJ04342</t>
  </si>
  <si>
    <t>Pern ar.pvc 90x3/8x2 1/2 zn</t>
  </si>
  <si>
    <t>MPJ04343</t>
  </si>
  <si>
    <t>Pern ar.pvc 110x3/8x2 1/2zn</t>
  </si>
  <si>
    <t>MPJ04386</t>
  </si>
  <si>
    <t>Pern arr.pvc 140x3/8x3 zinc</t>
  </si>
  <si>
    <t>MPJ04392</t>
  </si>
  <si>
    <t>Pern ar.rocal.150x5/8x5 1/2</t>
  </si>
  <si>
    <t>MPJ04393</t>
  </si>
  <si>
    <t>Pern ar.rocal.200x5/8x6 1/2</t>
  </si>
  <si>
    <t>MPJ04397</t>
  </si>
  <si>
    <t>Pern arra.rocalit 250x3/4x9</t>
  </si>
  <si>
    <t>MPJ04398</t>
  </si>
  <si>
    <t>Pern arra.rocalit 350x3/4x9</t>
  </si>
  <si>
    <t>MPJ04399</t>
  </si>
  <si>
    <t>Perno.ar.rocalit 400x3/4x10</t>
  </si>
  <si>
    <t>MPJ04402</t>
  </si>
  <si>
    <t>Perno p/brida 4-5/8x2 1/2</t>
  </si>
  <si>
    <t>MPJ04406</t>
  </si>
  <si>
    <t>Perno p/brida 8-5/8x3 cte</t>
  </si>
  <si>
    <t>MPJ04418</t>
  </si>
  <si>
    <t>Perno p/brida 8-3/4x3 1/2</t>
  </si>
  <si>
    <t>MPJ04419</t>
  </si>
  <si>
    <t>Pern p/brida 12-3/4x3 1/2</t>
  </si>
  <si>
    <t>MPJ04420</t>
  </si>
  <si>
    <t>Perno p/brida 12-3/4x4 cte</t>
  </si>
  <si>
    <t>MPJ04457</t>
  </si>
  <si>
    <t>Perno p/brida 16-7/8x4 1/2</t>
  </si>
  <si>
    <t>MPJ04458</t>
  </si>
  <si>
    <t>Perno p/brida 20-7/8x4 1/2</t>
  </si>
  <si>
    <t>MPJ04477</t>
  </si>
  <si>
    <t>Perno p/brida 20-1x5 cte</t>
  </si>
  <si>
    <t>MPJ04478</t>
  </si>
  <si>
    <t>Perno p/brida 24-1x5 cte</t>
  </si>
  <si>
    <t>MPJ04479</t>
  </si>
  <si>
    <t>Goma tub.pvc sanitario 32mm</t>
  </si>
  <si>
    <t>MPJ04480</t>
  </si>
  <si>
    <t>Goma tub.pvc sanitario 50mm</t>
  </si>
  <si>
    <t>MPJ04481</t>
  </si>
  <si>
    <t>Goma tub.pvc sanitario 75mm</t>
  </si>
  <si>
    <t>MPJ04482</t>
  </si>
  <si>
    <t>Goma tub.pvc sanitario 110</t>
  </si>
  <si>
    <t>MPJ04492</t>
  </si>
  <si>
    <t>Goma tub.pvc sanitario 180</t>
  </si>
  <si>
    <t>MPJ04493</t>
  </si>
  <si>
    <t>Goma tub.pvc sanitario 200</t>
  </si>
  <si>
    <t>MPJ04494</t>
  </si>
  <si>
    <t>Goma tub.pvc sanitario 250</t>
  </si>
  <si>
    <t>MPJ04497</t>
  </si>
  <si>
    <t>Adaptadores 1 1/2 a 1 1/4</t>
  </si>
  <si>
    <t>MPJ04502</t>
  </si>
  <si>
    <t>Gomas p/union gibault 50mm</t>
  </si>
  <si>
    <t>MPJ04503</t>
  </si>
  <si>
    <t>Gomas p/gibault 100mm</t>
  </si>
  <si>
    <t>MPJ04506</t>
  </si>
  <si>
    <t>Gomas p/gibault 200mm</t>
  </si>
  <si>
    <t>MPJ04507</t>
  </si>
  <si>
    <t>Gomas p/gibault 300mm</t>
  </si>
  <si>
    <t>MPJ04516</t>
  </si>
  <si>
    <t>Gomas p/gibault 350mm aw-20</t>
  </si>
  <si>
    <t>MPJ04521</t>
  </si>
  <si>
    <t>Gomas p/gibault 350mm t-20</t>
  </si>
  <si>
    <t>MPJ04522</t>
  </si>
  <si>
    <t>Gomas p/gibault 450mm aw-20</t>
  </si>
  <si>
    <t>MPJ04523</t>
  </si>
  <si>
    <t>Gomas p/union gibault 500mm</t>
  </si>
  <si>
    <t>MPJ04524</t>
  </si>
  <si>
    <t>Gomas p/super simplex 50mm</t>
  </si>
  <si>
    <t>MPJ04525</t>
  </si>
  <si>
    <t>Gomas p/super simplex 100mm</t>
  </si>
  <si>
    <t>MPJ04526</t>
  </si>
  <si>
    <t>Gomas p/super simplex 150mm</t>
  </si>
  <si>
    <t>MPJ04527</t>
  </si>
  <si>
    <t>Gomas p/super simplex 200mm</t>
  </si>
  <si>
    <t>MPJ04528</t>
  </si>
  <si>
    <t>Goma valvula grifo corrient</t>
  </si>
  <si>
    <t>MPJ04529</t>
  </si>
  <si>
    <t>Goma vastago grifo golilla</t>
  </si>
  <si>
    <t>MPJ04530</t>
  </si>
  <si>
    <t>Goma zoquete</t>
  </si>
  <si>
    <t>MPJ04531</t>
  </si>
  <si>
    <t>Goma collarin</t>
  </si>
  <si>
    <t>MPJ04532</t>
  </si>
  <si>
    <t>Goma alcantarillado  4"</t>
  </si>
  <si>
    <t>MPJ04533</t>
  </si>
  <si>
    <t>Goma alcantarillado  3"</t>
  </si>
  <si>
    <t>MPJ04534</t>
  </si>
  <si>
    <t>Valvula angular bron 1 1/2"</t>
  </si>
  <si>
    <t>MPJ04536</t>
  </si>
  <si>
    <t>Valvula angular bronce 2"</t>
  </si>
  <si>
    <t>MPJ04549</t>
  </si>
  <si>
    <t>Valvula angular bron 2 1/2"</t>
  </si>
  <si>
    <t>MPJ04550</t>
  </si>
  <si>
    <t>Valvula angular bronce 3"</t>
  </si>
  <si>
    <t>MPJ04556</t>
  </si>
  <si>
    <t>Valvula angular alum 1 1/2"</t>
  </si>
  <si>
    <t>MPJ04564</t>
  </si>
  <si>
    <t>Valvula angular aluminio 2"</t>
  </si>
  <si>
    <t>MPJ04587</t>
  </si>
  <si>
    <t>Valvula recta bronce 2 1/2"</t>
  </si>
  <si>
    <t>MPJ04588</t>
  </si>
  <si>
    <t>Válvula retencion 100mm</t>
  </si>
  <si>
    <t>MPJ04589</t>
  </si>
  <si>
    <t>Valvula corte 4"</t>
  </si>
  <si>
    <t>MPJ04590</t>
  </si>
  <si>
    <t>Vávula corte 3"</t>
  </si>
  <si>
    <t>MPJ04591</t>
  </si>
  <si>
    <t>Válvula de Retención 3"</t>
  </si>
  <si>
    <t>MPJ04592</t>
  </si>
  <si>
    <t>Brida acero soldar  50mm</t>
  </si>
  <si>
    <t>MPJ04593</t>
  </si>
  <si>
    <t>Brida acero soldar  75mm</t>
  </si>
  <si>
    <t>MPJ04594</t>
  </si>
  <si>
    <t>Brida acero soldar 100mm</t>
  </si>
  <si>
    <t>MPJ04595</t>
  </si>
  <si>
    <t>Brida acero soldar 125mm</t>
  </si>
  <si>
    <t>MPJ04596</t>
  </si>
  <si>
    <t>Brida acero soldar 150mm</t>
  </si>
  <si>
    <t>MPJ04599</t>
  </si>
  <si>
    <t>Brida acero soldar 200mm</t>
  </si>
  <si>
    <t>MPJ04666</t>
  </si>
  <si>
    <t>Brida acero soldar 250mm</t>
  </si>
  <si>
    <t>MPJ04669</t>
  </si>
  <si>
    <t>Brida acero soldar 300mm</t>
  </si>
  <si>
    <t>MPJ04717</t>
  </si>
  <si>
    <t>Brida acero soldar 350mm</t>
  </si>
  <si>
    <t>MPJ04718</t>
  </si>
  <si>
    <t>Brida acero soldar 400mm</t>
  </si>
  <si>
    <t>MPJ04719</t>
  </si>
  <si>
    <t>Brida acero soldar 450mm</t>
  </si>
  <si>
    <t>MPJ04720</t>
  </si>
  <si>
    <t>Brida acero soldar 500mm</t>
  </si>
  <si>
    <t>MPJ04738</t>
  </si>
  <si>
    <t>Brida acero soldar 600mm</t>
  </si>
  <si>
    <t>MPJ04739</t>
  </si>
  <si>
    <t>Brida acero c/hilo  50mm</t>
  </si>
  <si>
    <t>MPJ04740</t>
  </si>
  <si>
    <t>Brida acero c/hilo  75mm</t>
  </si>
  <si>
    <t>MPJ04741</t>
  </si>
  <si>
    <t>Brida acero c/hilo 100mm</t>
  </si>
  <si>
    <t>MPJ04772</t>
  </si>
  <si>
    <t>Brida acero c/hilo 125mm</t>
  </si>
  <si>
    <t>MPJ04773</t>
  </si>
  <si>
    <t>Brida acero c/hilo 150mm</t>
  </si>
  <si>
    <t>MPJ04774</t>
  </si>
  <si>
    <t>Brida acero c/hilo 200mm</t>
  </si>
  <si>
    <t>MPJ04785</t>
  </si>
  <si>
    <t>Arranq dom. rocalit 1/2 d50</t>
  </si>
  <si>
    <t>MPJ04786</t>
  </si>
  <si>
    <t>Arranq dom. rocalit 1/2 d75</t>
  </si>
  <si>
    <t>MPJ04811</t>
  </si>
  <si>
    <t>Arranq dom.rocalit 1/2 d100</t>
  </si>
  <si>
    <t>MPJ04858</t>
  </si>
  <si>
    <t>Arranq dom.rocalit 1/2 d125</t>
  </si>
  <si>
    <t>MPJ04859</t>
  </si>
  <si>
    <t>Arranq dom.rocalit 1/2 d150</t>
  </si>
  <si>
    <t>MPJ04901</t>
  </si>
  <si>
    <t>Arra dom.rocalit 1 1/2 d200</t>
  </si>
  <si>
    <t>MPJ04902</t>
  </si>
  <si>
    <t>Arranq dom. rocalit 3/4 d50</t>
  </si>
  <si>
    <t>MPJ04923</t>
  </si>
  <si>
    <t>Llave collar(a.dom.)1/2he-h</t>
  </si>
  <si>
    <t>MPJ04924</t>
  </si>
  <si>
    <t>Llave collar(a.dom.)3/4he-h</t>
  </si>
  <si>
    <t>MPJ04925</t>
  </si>
  <si>
    <t>Llave tipo emos 1/2''</t>
  </si>
  <si>
    <t>MPJ04927</t>
  </si>
  <si>
    <t>Arranq dom. rocalit 3/4 d75</t>
  </si>
  <si>
    <t>MPJ04954</t>
  </si>
  <si>
    <t>Arranq dom.rocalit 3/4 d100</t>
  </si>
  <si>
    <t>MPJ04962</t>
  </si>
  <si>
    <t>Arranq dom.rocalit 3/4 d125</t>
  </si>
  <si>
    <t>MPJ05005</t>
  </si>
  <si>
    <t>Arranq dom.rocalit 3/4 d150</t>
  </si>
  <si>
    <t>MPJ05036</t>
  </si>
  <si>
    <t>Arranq dom.rocalit 3/4 d200</t>
  </si>
  <si>
    <t>MPJ05037</t>
  </si>
  <si>
    <t>Arranque dom. pvc 1/2 d50</t>
  </si>
  <si>
    <t>MPJ05057</t>
  </si>
  <si>
    <t>Arranque dom. pvc 1/2 d63</t>
  </si>
  <si>
    <t>MPJ05058</t>
  </si>
  <si>
    <t>Arranque dom. pvc 1/2 d75</t>
  </si>
  <si>
    <t>MPJ05059</t>
  </si>
  <si>
    <t>Arranque dom. pvc 1/2 d90</t>
  </si>
  <si>
    <t>MPJ05060</t>
  </si>
  <si>
    <t>Arranque dom. pvc 1/2 d110</t>
  </si>
  <si>
    <t>MPJ05061</t>
  </si>
  <si>
    <t>Arranque dom. pvc 1/2 d140</t>
  </si>
  <si>
    <t>MPJ05062</t>
  </si>
  <si>
    <t>Arranque dom. pvc 1/2 160mm</t>
  </si>
  <si>
    <t>MPJ05063</t>
  </si>
  <si>
    <t>Arranque dom. pvc 3/4 50mm</t>
  </si>
  <si>
    <t>MPJ05064</t>
  </si>
  <si>
    <t>Arranque dom. pvc 3/4 75mm</t>
  </si>
  <si>
    <t>MPJ05065</t>
  </si>
  <si>
    <t>Arranque dom. pvc 3/4 110mm</t>
  </si>
  <si>
    <t>MPJ05066</t>
  </si>
  <si>
    <t>Arranque dom. pvc 3/4 160mm</t>
  </si>
  <si>
    <t>MPJ05067</t>
  </si>
  <si>
    <t>Union gibault 50mm</t>
  </si>
  <si>
    <t>MPJ05068</t>
  </si>
  <si>
    <t>Union gibault 75mm</t>
  </si>
  <si>
    <t>MPJ05069</t>
  </si>
  <si>
    <t>Union gibault 100mm</t>
  </si>
  <si>
    <t>MPJ05070</t>
  </si>
  <si>
    <t>Union gibault 125mm</t>
  </si>
  <si>
    <t>MPJ05071</t>
  </si>
  <si>
    <t>Union gibault 150mm</t>
  </si>
  <si>
    <t>MPJ05072</t>
  </si>
  <si>
    <t>Un gibault 200mm</t>
  </si>
  <si>
    <t>MPJ05073</t>
  </si>
  <si>
    <t>Union gibault 250mm</t>
  </si>
  <si>
    <t>MPJ05074</t>
  </si>
  <si>
    <t>Un gibault 300mm</t>
  </si>
  <si>
    <t>MPJ05075</t>
  </si>
  <si>
    <t>Un gibault 350mm aw20</t>
  </si>
  <si>
    <t>MPJ05076</t>
  </si>
  <si>
    <t>Un gibault 400mm aw20</t>
  </si>
  <si>
    <t>MPJ05077</t>
  </si>
  <si>
    <t>Empaqueta goma p/brida d50</t>
  </si>
  <si>
    <t>MPJ05078</t>
  </si>
  <si>
    <t>Empaqueta goma p/brida d75</t>
  </si>
  <si>
    <t>MPJ05079</t>
  </si>
  <si>
    <t>Empaqueta goma p/brida d100</t>
  </si>
  <si>
    <t>MPJ05080</t>
  </si>
  <si>
    <t>Empaqueta goma p/brida d150</t>
  </si>
  <si>
    <t>MPJ05081</t>
  </si>
  <si>
    <t>Empaqueta goma p/brida d200</t>
  </si>
  <si>
    <t>MPJ05082</t>
  </si>
  <si>
    <t>Empaqueta goma p/brida d300</t>
  </si>
  <si>
    <t>MPJ05083</t>
  </si>
  <si>
    <t>Empaqueta goma p/brida d400</t>
  </si>
  <si>
    <t>MPJ05084</t>
  </si>
  <si>
    <t>Empaqueta goma p/brida d500</t>
  </si>
  <si>
    <t>MPJ05085</t>
  </si>
  <si>
    <t>Empaquet plomo p/brida d50</t>
  </si>
  <si>
    <t>MPJ05086</t>
  </si>
  <si>
    <t>Empaquet plomo p/brida d75</t>
  </si>
  <si>
    <t>MPJ05087</t>
  </si>
  <si>
    <t>Empaquet plomo p/brida d100</t>
  </si>
  <si>
    <t>MPJ05088</t>
  </si>
  <si>
    <t>Empaquet plomo p/brida d150</t>
  </si>
  <si>
    <t>MPJ05089</t>
  </si>
  <si>
    <t>Empaquet plomo p/brida d200</t>
  </si>
  <si>
    <t>MPJ05090</t>
  </si>
  <si>
    <t>Empaquet plomo p/brida d300</t>
  </si>
  <si>
    <t>MPJ05091</t>
  </si>
  <si>
    <t>Empaquet plomo p/brida d400</t>
  </si>
  <si>
    <t>MPJ05092</t>
  </si>
  <si>
    <t>Empaquet plomo p/brida d500</t>
  </si>
  <si>
    <t>MPJ05093</t>
  </si>
  <si>
    <t>Empaquet plomo p/brida d700</t>
  </si>
  <si>
    <t>MPJ05094</t>
  </si>
  <si>
    <t>Empaquet plomo p/brida d900</t>
  </si>
  <si>
    <t>MPJ05095</t>
  </si>
  <si>
    <t>Empaquet plomo p/brid d1000</t>
  </si>
  <si>
    <t>MPJ05101</t>
  </si>
  <si>
    <t>Goma p/arra rocal.20x60x1/4</t>
  </si>
  <si>
    <t>MPJ05102</t>
  </si>
  <si>
    <t>Gom p/arra roca.20c78,5x1/4</t>
  </si>
  <si>
    <t>MPJ05103</t>
  </si>
  <si>
    <t>Gom p/arra rocal.20x102x1/4</t>
  </si>
  <si>
    <t>MPJ05104</t>
  </si>
  <si>
    <t>Gomas p/arranq dom.pvc 32mm</t>
  </si>
  <si>
    <t>MPJ05105</t>
  </si>
  <si>
    <t>Gomas p/arranq dom.pvc 38mm</t>
  </si>
  <si>
    <t>MPJ06416</t>
  </si>
  <si>
    <t>Bifurcacion red seca 2 sto</t>
  </si>
  <si>
    <t>MPJ06417</t>
  </si>
  <si>
    <t>Llave t abrir grifo</t>
  </si>
  <si>
    <t>MPJ06418</t>
  </si>
  <si>
    <t>Tuercas storz para grifo 2"</t>
  </si>
  <si>
    <t>MPJ06419</t>
  </si>
  <si>
    <t>Tuercas storz para grifo 3"</t>
  </si>
  <si>
    <t>MPJ06420</t>
  </si>
  <si>
    <t>Tuercas storz para grifo 4"</t>
  </si>
  <si>
    <t>MPJ06421</t>
  </si>
  <si>
    <t>MPJ06422</t>
  </si>
  <si>
    <t>Nicho Medidor</t>
  </si>
  <si>
    <t>Total MPJ</t>
  </si>
  <si>
    <t>MPK</t>
  </si>
  <si>
    <t>Tuberias y fittings hidraulico</t>
  </si>
  <si>
    <t>MPK02596</t>
  </si>
  <si>
    <t>Tubo hidraul 110x6 c4 ang.</t>
  </si>
  <si>
    <t>MPK02597</t>
  </si>
  <si>
    <t>Tubo hidraul 315x6 c4 ang.</t>
  </si>
  <si>
    <t>MPK02598</t>
  </si>
  <si>
    <t>Tubo hidraul 110x6 c6 ang.</t>
  </si>
  <si>
    <t>MPK02599</t>
  </si>
  <si>
    <t>Tubo hidraul 315x6 c6 ang.</t>
  </si>
  <si>
    <t>MPK02600</t>
  </si>
  <si>
    <t>Tubo hidraul 110x6 c10 ang.</t>
  </si>
  <si>
    <t>MPK02601</t>
  </si>
  <si>
    <t>Curva hidra 110x90 ang.c10</t>
  </si>
  <si>
    <t>MPK02602</t>
  </si>
  <si>
    <t>Curva hidra 110x45 ang.c10</t>
  </si>
  <si>
    <t>MPK02603</t>
  </si>
  <si>
    <t>Curv hidra 110x22,5 ang.c10</t>
  </si>
  <si>
    <t>MPK02604</t>
  </si>
  <si>
    <t>Codo hidraul. 90 grad 50</t>
  </si>
  <si>
    <t>MPK02605</t>
  </si>
  <si>
    <t>Codo hidraul. 90 grad 25</t>
  </si>
  <si>
    <t>MPK02606</t>
  </si>
  <si>
    <t>Tee hidraulico 50 cementar</t>
  </si>
  <si>
    <t>MPK02607</t>
  </si>
  <si>
    <t>Tee hidraulico 32 cementar</t>
  </si>
  <si>
    <t>MPK02608</t>
  </si>
  <si>
    <t>Buje reducc.corto hid.63x50</t>
  </si>
  <si>
    <t>MPK02609</t>
  </si>
  <si>
    <t>Copla reducc. 3/4x1/2 hi-he</t>
  </si>
  <si>
    <t>MPK02610</t>
  </si>
  <si>
    <t>Copla reducc. larga 63x50</t>
  </si>
  <si>
    <t>MPK02611</t>
  </si>
  <si>
    <t>Buje reducc.largo hid.63x25</t>
  </si>
  <si>
    <t>MPK02612</t>
  </si>
  <si>
    <t>Buje reducc.hid.1x3/4 hi-he</t>
  </si>
  <si>
    <t>MPK02613</t>
  </si>
  <si>
    <t>Copla reducc. anger 140x110</t>
  </si>
  <si>
    <t>MPK02614</t>
  </si>
  <si>
    <t>Copla union hidra 50 cement</t>
  </si>
  <si>
    <t>MPK02615</t>
  </si>
  <si>
    <t>Copla union hidra 140 anger</t>
  </si>
  <si>
    <t>MPK02616</t>
  </si>
  <si>
    <t>Copla repara. hid.140 anger</t>
  </si>
  <si>
    <t>MPK02617</t>
  </si>
  <si>
    <t>Termi hidraul. 40x1 1/4 he</t>
  </si>
  <si>
    <t>MPK02618</t>
  </si>
  <si>
    <t>Termi hidraul. 40x1 1/4 hi</t>
  </si>
  <si>
    <t>MPK02619</t>
  </si>
  <si>
    <t>Ter anger giba pvc 160x150</t>
  </si>
  <si>
    <t>MPK02620</t>
  </si>
  <si>
    <t>Termi anger giba pvc 63x50</t>
  </si>
  <si>
    <t>MPK02621</t>
  </si>
  <si>
    <t>Tapon hidraulico anger 140</t>
  </si>
  <si>
    <t>MPK02622</t>
  </si>
  <si>
    <t>Tapon hidraulico 50 cement</t>
  </si>
  <si>
    <t>MPK02623</t>
  </si>
  <si>
    <t>Brida pvc 75mm</t>
  </si>
  <si>
    <t>MPK02624</t>
  </si>
  <si>
    <t>Brida pvc 110mm</t>
  </si>
  <si>
    <t>MPK02625</t>
  </si>
  <si>
    <t>Union amer hidraul. 40 cem</t>
  </si>
  <si>
    <t>MPK02626</t>
  </si>
  <si>
    <t>Union amer hidraul. 90 cem</t>
  </si>
  <si>
    <t>MPK02627</t>
  </si>
  <si>
    <t>Salida estanque 32mm</t>
  </si>
  <si>
    <t>MPK02628</t>
  </si>
  <si>
    <t>Salida estanque 40mm</t>
  </si>
  <si>
    <t>MPK02633</t>
  </si>
  <si>
    <t>Collar arranq.  90x1/2</t>
  </si>
  <si>
    <t>MPK02634</t>
  </si>
  <si>
    <t>Collar arranq. 110x2</t>
  </si>
  <si>
    <t>MPK02635</t>
  </si>
  <si>
    <t>Anillo goma p/hidra 125mm</t>
  </si>
  <si>
    <t>MPK02636</t>
  </si>
  <si>
    <t>Anillo goma p/hidra 315mm</t>
  </si>
  <si>
    <t>MPK02911</t>
  </si>
  <si>
    <t>MPK02912</t>
  </si>
  <si>
    <t>MPK02914</t>
  </si>
  <si>
    <t>MPK02915</t>
  </si>
  <si>
    <t>MPK02924</t>
  </si>
  <si>
    <t>MPK02925</t>
  </si>
  <si>
    <t>MPK02931</t>
  </si>
  <si>
    <t>MPK02932</t>
  </si>
  <si>
    <t>MPK02933</t>
  </si>
  <si>
    <t>MPK02934</t>
  </si>
  <si>
    <t>MPK05758</t>
  </si>
  <si>
    <t>Codo 90 grados hi-hi 1/2''</t>
  </si>
  <si>
    <t>MPK05759</t>
  </si>
  <si>
    <t>Tubo hidro 3 1/2''</t>
  </si>
  <si>
    <t>MPK05760</t>
  </si>
  <si>
    <t>Union amer hi-hi 1/2'' h 3</t>
  </si>
  <si>
    <t>MPK05761</t>
  </si>
  <si>
    <t>Llave paso hidro 3 1/2''hid</t>
  </si>
  <si>
    <t>MPK05762</t>
  </si>
  <si>
    <t>Curva 90 gr.hi-hi hidr 3 1''</t>
  </si>
  <si>
    <t>MPK05821</t>
  </si>
  <si>
    <t>Tubo pvc 20x6mm hidr. c/16 x 6</t>
  </si>
  <si>
    <t>MPK05822</t>
  </si>
  <si>
    <t>Tubo pvc 25x6mm hidr. c/10 x 6</t>
  </si>
  <si>
    <t>MPK05823</t>
  </si>
  <si>
    <t>Tubo pvc 32x6mm hidr. c/10 x 6</t>
  </si>
  <si>
    <t>MPK05914</t>
  </si>
  <si>
    <t>Terminal pvc hid. 32mm</t>
  </si>
  <si>
    <t>MPK05915</t>
  </si>
  <si>
    <t>Terminal pvc hid. 20mm</t>
  </si>
  <si>
    <t>MPK06030</t>
  </si>
  <si>
    <t>Cañeria pvc hid 2" (63 mm)</t>
  </si>
  <si>
    <t>MPK06031</t>
  </si>
  <si>
    <t>Cañeria pvc hid 1 1/2(50mm)</t>
  </si>
  <si>
    <t>MPK06032</t>
  </si>
  <si>
    <t>Cañeria pvc hid 1 1/4(40mm)</t>
  </si>
  <si>
    <t>MPK06846</t>
  </si>
  <si>
    <t>Tubo hidro-3 3/4</t>
  </si>
  <si>
    <t>MPK06847</t>
  </si>
  <si>
    <t>Tubo hidro-3 1''</t>
  </si>
  <si>
    <t>MPK06848</t>
  </si>
  <si>
    <t>Tubo hidro-3 1''  1/4''</t>
  </si>
  <si>
    <t>MPK06849</t>
  </si>
  <si>
    <t>Tubo hidro-3 1''  1/2''</t>
  </si>
  <si>
    <t>MPK06850</t>
  </si>
  <si>
    <t>Tubo hidro-3 2''</t>
  </si>
  <si>
    <t>MPK06851</t>
  </si>
  <si>
    <t>Tubo hidraul clase 10:110</t>
  </si>
  <si>
    <t>MPK06852</t>
  </si>
  <si>
    <t>Tubo hidraul clase 10  75</t>
  </si>
  <si>
    <t>Total MPK</t>
  </si>
  <si>
    <t>MPL</t>
  </si>
  <si>
    <t>Caneria p/riego por goteo y ac</t>
  </si>
  <si>
    <t>MPL03187</t>
  </si>
  <si>
    <t>Terminal de linea</t>
  </si>
  <si>
    <t>MPL05238</t>
  </si>
  <si>
    <t>Conector 1/2"</t>
  </si>
  <si>
    <t>MPL05239</t>
  </si>
  <si>
    <t>Goma conector 1/2"</t>
  </si>
  <si>
    <t>Total MPL</t>
  </si>
  <si>
    <t>MPM</t>
  </si>
  <si>
    <t>Tuberia de fibrocemento y pzas</t>
  </si>
  <si>
    <t>MPM00166</t>
  </si>
  <si>
    <t>Tubo c-20 aw rocalit 75mm</t>
  </si>
  <si>
    <t>MPM00639</t>
  </si>
  <si>
    <t>Tubo c20 aw rocalit 150mm</t>
  </si>
  <si>
    <t>MPM00642</t>
  </si>
  <si>
    <t>Tubo c10 au rocalit 150mm</t>
  </si>
  <si>
    <t>MPM00643</t>
  </si>
  <si>
    <t>Tubo c15 av rocalit 150mm</t>
  </si>
  <si>
    <t>MPM00652</t>
  </si>
  <si>
    <t>Union ss c10 au 150mm</t>
  </si>
  <si>
    <t>MPM00655</t>
  </si>
  <si>
    <t>Union ss c20 aw  75mm</t>
  </si>
  <si>
    <t>MPM00696</t>
  </si>
  <si>
    <t>Union ss c20 aw 100mm</t>
  </si>
  <si>
    <t>MPM00697</t>
  </si>
  <si>
    <t>Union ss c20 aw 150mm</t>
  </si>
  <si>
    <t>MPM00709</t>
  </si>
  <si>
    <t>Union ss c20 aw 250mm</t>
  </si>
  <si>
    <t>MPM00711</t>
  </si>
  <si>
    <t>Union ss c20 aw 350mm</t>
  </si>
  <si>
    <t>MPM00714</t>
  </si>
  <si>
    <t>Goma c20 aw 150mm</t>
  </si>
  <si>
    <t>MPM00715</t>
  </si>
  <si>
    <t>Tubo alcant. c2000 100mm</t>
  </si>
  <si>
    <t>MPM00717</t>
  </si>
  <si>
    <t>Tubo alcant. c2000 200mm</t>
  </si>
  <si>
    <t>MPM00725</t>
  </si>
  <si>
    <t>Tubo alcant. c2000 300mm</t>
  </si>
  <si>
    <t>MPM00751</t>
  </si>
  <si>
    <t>Union alcant. c2000 100mm</t>
  </si>
  <si>
    <t>MPM00755</t>
  </si>
  <si>
    <t>Union alcant. c2000 300mm</t>
  </si>
  <si>
    <t>MPM00756</t>
  </si>
  <si>
    <t>Gom sello u.alc.c2000 100mm</t>
  </si>
  <si>
    <t>MPM00760</t>
  </si>
  <si>
    <t>Gom sello u.alc.c2000 300mm</t>
  </si>
  <si>
    <t>MPM00765</t>
  </si>
  <si>
    <t>Gom tope u.alc. c2000 100mm</t>
  </si>
  <si>
    <t>MPM00770</t>
  </si>
  <si>
    <t>Gom tope u.alc. c2000 300mm</t>
  </si>
  <si>
    <t>MPM00909</t>
  </si>
  <si>
    <t>Tub rocalit vent.100mmx3mt</t>
  </si>
  <si>
    <t>MPM03351</t>
  </si>
  <si>
    <t>Tubo c20 aw rocalit 250mm</t>
  </si>
  <si>
    <t>MPM03352</t>
  </si>
  <si>
    <t>Tubo c20 aw rocalit 300mm</t>
  </si>
  <si>
    <t>MPM03354</t>
  </si>
  <si>
    <t>Goma ss c20 aw 250mm</t>
  </si>
  <si>
    <t>MPM03357</t>
  </si>
  <si>
    <t>Goma ss c20 aw 300mm</t>
  </si>
  <si>
    <t>MPM03358</t>
  </si>
  <si>
    <t>Tubo c15 av rocalit 200mm</t>
  </si>
  <si>
    <t>MPM03359</t>
  </si>
  <si>
    <t>Tubo c15 av rocalit 250mm</t>
  </si>
  <si>
    <t>MPM03412</t>
  </si>
  <si>
    <t>Tubo c15 av rocalit 300mm</t>
  </si>
  <si>
    <t>MPM03597</t>
  </si>
  <si>
    <t>Union ss c15 av 250mm</t>
  </si>
  <si>
    <t>MPM03611</t>
  </si>
  <si>
    <t>Union ss c15 av 300mm</t>
  </si>
  <si>
    <t>MPM03612</t>
  </si>
  <si>
    <t>Goma ss c15 av 150mm</t>
  </si>
  <si>
    <t>MPM03676</t>
  </si>
  <si>
    <t>Union ss c15 av 150mm</t>
  </si>
  <si>
    <t>MPM03677</t>
  </si>
  <si>
    <t>Union ss c15 av 200mm</t>
  </si>
  <si>
    <t>MPM03721</t>
  </si>
  <si>
    <t>Goma ss c15 av 200mm</t>
  </si>
  <si>
    <t>MPM03723</t>
  </si>
  <si>
    <t>Goma ss c15 av 250mm</t>
  </si>
  <si>
    <t>MPM03725</t>
  </si>
  <si>
    <t>Goma ss c15 av 300mm</t>
  </si>
  <si>
    <t>MPM03751</t>
  </si>
  <si>
    <t>Tub c20 aw rocalit 200mm</t>
  </si>
  <si>
    <t>MPM03759</t>
  </si>
  <si>
    <t>Union ss c20 aw 200mm</t>
  </si>
  <si>
    <t>MPM03769</t>
  </si>
  <si>
    <t>Lubricante para rocalit 1 g</t>
  </si>
  <si>
    <t>MPM03770</t>
  </si>
  <si>
    <t>Goma ss c20 aw 200mm</t>
  </si>
  <si>
    <t>MPM03780</t>
  </si>
  <si>
    <t>Goma ss c20 aw  75mm</t>
  </si>
  <si>
    <t>MPM03781</t>
  </si>
  <si>
    <t>Goma ss c20 aw 100mm</t>
  </si>
  <si>
    <t>MPM03782</t>
  </si>
  <si>
    <t>Tub c20 aw rocalit 100mm</t>
  </si>
  <si>
    <t>MPM03882</t>
  </si>
  <si>
    <t>Tubo c10 au rocalit 100mm</t>
  </si>
  <si>
    <t>MPM03884</t>
  </si>
  <si>
    <t>Tubo c10 au rocalit 200mm</t>
  </si>
  <si>
    <t>MPM03885</t>
  </si>
  <si>
    <t>Tubo c10 au rocalit 250mm</t>
  </si>
  <si>
    <t>MPM03890</t>
  </si>
  <si>
    <t>Tubo c10 au rocalit 300mm</t>
  </si>
  <si>
    <t>MPM03893</t>
  </si>
  <si>
    <t>Union ss c10 au 100mm</t>
  </si>
  <si>
    <t>MPM03930</t>
  </si>
  <si>
    <t>Union ss c10 au 200mm</t>
  </si>
  <si>
    <t>MPM04003</t>
  </si>
  <si>
    <t>Union ss c10 au 250mm</t>
  </si>
  <si>
    <t>MPM04004</t>
  </si>
  <si>
    <t>Union ss c10 au 300mm</t>
  </si>
  <si>
    <t>MPM04064</t>
  </si>
  <si>
    <t>Goma ss c10 au 100mm</t>
  </si>
  <si>
    <t>MPM04252</t>
  </si>
  <si>
    <t>Goma ss c10 au 150mm</t>
  </si>
  <si>
    <t>MPM04375</t>
  </si>
  <si>
    <t>Goma ss c10 au 200mm</t>
  </si>
  <si>
    <t>MPM04376</t>
  </si>
  <si>
    <t>Goma ss c10 au 250mm</t>
  </si>
  <si>
    <t>MPM04388</t>
  </si>
  <si>
    <t>Goma ss c10 au 300mm</t>
  </si>
  <si>
    <t>MPM04535</t>
  </si>
  <si>
    <t>Tubo alcant. c2000 175mm</t>
  </si>
  <si>
    <t>MPM04538</t>
  </si>
  <si>
    <t>Tubo alcant. c2000 250mm</t>
  </si>
  <si>
    <t>MPM04544</t>
  </si>
  <si>
    <t>Union alcant. c2000 175mm</t>
  </si>
  <si>
    <t>MPM04566</t>
  </si>
  <si>
    <t>Union alcant. c2000 200mm</t>
  </si>
  <si>
    <t>MPM04704</t>
  </si>
  <si>
    <t>Union alcant. c2000 250mm</t>
  </si>
  <si>
    <t>MPM04897</t>
  </si>
  <si>
    <t>Gom sello u.alcan.c2000 175</t>
  </si>
  <si>
    <t>MPM04898</t>
  </si>
  <si>
    <t>Gom sello u.alcan.c2000 200</t>
  </si>
  <si>
    <t>MPM05002</t>
  </si>
  <si>
    <t>Gom sello u.alcan.c2000 250</t>
  </si>
  <si>
    <t>MPM05003</t>
  </si>
  <si>
    <t>Gom tope u.alcan. c2000 175</t>
  </si>
  <si>
    <t>MPM05004</t>
  </si>
  <si>
    <t>Gom tope u.alcan. c2000 200</t>
  </si>
  <si>
    <t>MPM05025</t>
  </si>
  <si>
    <t>Gom tope u.alcan. c2000 250</t>
  </si>
  <si>
    <t>MPM05026</t>
  </si>
  <si>
    <t>Total MPM</t>
  </si>
  <si>
    <t>MP07882</t>
  </si>
  <si>
    <t>Codo de bronce 1 1/4''</t>
  </si>
  <si>
    <t>MP07883</t>
  </si>
  <si>
    <t>Codo bronce 2''</t>
  </si>
  <si>
    <t>MP07884</t>
  </si>
  <si>
    <t>Copla bronce 2''</t>
  </si>
  <si>
    <t>MP07885</t>
  </si>
  <si>
    <t>Copla de bronce 1/2''</t>
  </si>
  <si>
    <t>MP07886</t>
  </si>
  <si>
    <t>Medidor de Caudal DN 3/4"</t>
  </si>
  <si>
    <t>MPO7887</t>
  </si>
  <si>
    <t>Valvula de Bola 1"</t>
  </si>
  <si>
    <t>MPO7888</t>
  </si>
  <si>
    <t>Tuberia Flexadren D=100mm</t>
  </si>
  <si>
    <t>MPO7889</t>
  </si>
  <si>
    <t>Cañeria inox. d=150mm</t>
  </si>
  <si>
    <t>MPO7890</t>
  </si>
  <si>
    <t>Cañeria inox. d=4"</t>
  </si>
  <si>
    <t>MPO7891</t>
  </si>
  <si>
    <t>Cañeria inox. d=3"</t>
  </si>
  <si>
    <t>MPO7892</t>
  </si>
  <si>
    <t>Codo 3" inxox.</t>
  </si>
  <si>
    <t>MPO7893</t>
  </si>
  <si>
    <t>Cañeria inox. d=1 1/4"</t>
  </si>
  <si>
    <t>Total MP</t>
  </si>
  <si>
    <t>MQ</t>
  </si>
  <si>
    <t>Griferia</t>
  </si>
  <si>
    <t>MQA</t>
  </si>
  <si>
    <t>MQA00210</t>
  </si>
  <si>
    <t>Grifo Temporizado Comisa</t>
  </si>
  <si>
    <t>MQA00219</t>
  </si>
  <si>
    <t>Grifo Temporizado Aqualine de Roca</t>
  </si>
  <si>
    <t>MQA00220</t>
  </si>
  <si>
    <t>Mezclador externo Sprit de Roca</t>
  </si>
  <si>
    <t>MQA00221</t>
  </si>
  <si>
    <t>Rociador antivandalico vandelmaster de Cobra</t>
  </si>
  <si>
    <t>MQA00237</t>
  </si>
  <si>
    <t>Monomando Briggs. mod. Zelta</t>
  </si>
  <si>
    <t>MQA00238</t>
  </si>
  <si>
    <t>Rociador Antivandálico Weigen</t>
  </si>
  <si>
    <t>MQA00239</t>
  </si>
  <si>
    <t>Pulsador temporizado ducha</t>
  </si>
  <si>
    <t>MQA00240</t>
  </si>
  <si>
    <t>Grifo temporizado River</t>
  </si>
  <si>
    <t>MQA00241</t>
  </si>
  <si>
    <t>Mezclador temporizado R7510</t>
  </si>
  <si>
    <t>MQA00242</t>
  </si>
  <si>
    <t>Victoria Plus Monoblock</t>
  </si>
  <si>
    <t>MQA00243</t>
  </si>
  <si>
    <t>Manecilla gerontologica</t>
  </si>
  <si>
    <t>MQA00244</t>
  </si>
  <si>
    <t>Mezclador lavabo corto Baum</t>
  </si>
  <si>
    <t>MQA00245</t>
  </si>
  <si>
    <t>Fluxor urinario mod. Kolben</t>
  </si>
  <si>
    <t>MQA00246</t>
  </si>
  <si>
    <t>Llave temporizada Nibsa</t>
  </si>
  <si>
    <t>MQA00247</t>
  </si>
  <si>
    <t>Fluxometro WC Nibsa</t>
  </si>
  <si>
    <t>MQA00248</t>
  </si>
  <si>
    <t>Monomando ducha streto</t>
  </si>
  <si>
    <t>MQA00249</t>
  </si>
  <si>
    <t>Mezclador ducha Lauter empotrado</t>
  </si>
  <si>
    <t>MQA00150</t>
  </si>
  <si>
    <t>Mezclador fregadero Lauter</t>
  </si>
  <si>
    <t>MQA00151</t>
  </si>
  <si>
    <t>Monomando Nibsa mod. sweet</t>
  </si>
  <si>
    <t>MQA00152</t>
  </si>
  <si>
    <t>Monomando ducha Nibsa mod. sweet</t>
  </si>
  <si>
    <t>MQA00153</t>
  </si>
  <si>
    <t>Grifo Temporizado Bojen Note</t>
  </si>
  <si>
    <t>MQA00264</t>
  </si>
  <si>
    <t>Combin 4l2-109 c/des,cad-ta</t>
  </si>
  <si>
    <t>MQA00286</t>
  </si>
  <si>
    <t>Llave angular c/flexible 30 cm m.</t>
  </si>
  <si>
    <t>MQA00304</t>
  </si>
  <si>
    <t>Monomado Carrara Alto</t>
  </si>
  <si>
    <t>MQA00334</t>
  </si>
  <si>
    <t>Juego ducha fas #1001</t>
  </si>
  <si>
    <t>MQA00335</t>
  </si>
  <si>
    <t>Columna ducha raindance</t>
  </si>
  <si>
    <t>MQA00347</t>
  </si>
  <si>
    <t>Grifo temporizado Madrid de Fanaloza</t>
  </si>
  <si>
    <t>MQA00437</t>
  </si>
  <si>
    <t>Desague utility</t>
  </si>
  <si>
    <t>MQA00944</t>
  </si>
  <si>
    <t>Combinacion lavaplato #1001</t>
  </si>
  <si>
    <t>MQA00945</t>
  </si>
  <si>
    <t>Fluxometro Duomo</t>
  </si>
  <si>
    <t>MQA00946</t>
  </si>
  <si>
    <t>Fluxometro eisen</t>
  </si>
  <si>
    <t>MQA00947</t>
  </si>
  <si>
    <t>Fluxometro WC marca Cobra</t>
  </si>
  <si>
    <t>MQA00948</t>
  </si>
  <si>
    <t>Grifo Temporizado Cobra KM2.100</t>
  </si>
  <si>
    <t>MQA00970</t>
  </si>
  <si>
    <t>Juego sil.hidrostatico</t>
  </si>
  <si>
    <t>MQA00989</t>
  </si>
  <si>
    <t>Llave cromada 301 c/man 100</t>
  </si>
  <si>
    <t>MQA00991</t>
  </si>
  <si>
    <t>Desague cromado 1 1/4" cort</t>
  </si>
  <si>
    <t>MQA00995</t>
  </si>
  <si>
    <t>Llave bidet #314 c/man 100</t>
  </si>
  <si>
    <t>MQA01146</t>
  </si>
  <si>
    <t>Llave lavapl.tip-al c/man 9</t>
  </si>
  <si>
    <t>MQA01147</t>
  </si>
  <si>
    <t>Llave lavat.tip stand c/man</t>
  </si>
  <si>
    <t>MQA01148</t>
  </si>
  <si>
    <t>Llave lavapl.al muro crom 36c</t>
  </si>
  <si>
    <t>MQA01149</t>
  </si>
  <si>
    <t>Llave paso duch camp cr 1/2 100</t>
  </si>
  <si>
    <t>MQA01150</t>
  </si>
  <si>
    <t>Llave paso duch camp cr 3/4</t>
  </si>
  <si>
    <t>MQA01151</t>
  </si>
  <si>
    <t>Llave paso sup.crom 1/2''</t>
  </si>
  <si>
    <t>MQA01152</t>
  </si>
  <si>
    <t>Llave paso sup.crom 3/4''</t>
  </si>
  <si>
    <t>MQA01153</t>
  </si>
  <si>
    <t>Juego ducha #1 c/manill 301-900</t>
  </si>
  <si>
    <t>MQA01154</t>
  </si>
  <si>
    <t>Jueg lavat.#2 c/mang#109 4l2-900</t>
  </si>
  <si>
    <t>MQA01155</t>
  </si>
  <si>
    <t>Juego lavat.#4 c/manill 424-900</t>
  </si>
  <si>
    <t>MQA01156</t>
  </si>
  <si>
    <t>Juego lavat.#5 c/manill 325-900</t>
  </si>
  <si>
    <t>MQA01158</t>
  </si>
  <si>
    <t>Juego bidet #2 c/manill 3t2-900</t>
  </si>
  <si>
    <t>MQA01163</t>
  </si>
  <si>
    <t>Desague 11/4"cola cr 6.5cm</t>
  </si>
  <si>
    <t>MQA01164</t>
  </si>
  <si>
    <t>Desague 11/2"cola cr tina 2</t>
  </si>
  <si>
    <t>MQA03060</t>
  </si>
  <si>
    <t>Juego tina bano#6 c/manill396-100</t>
  </si>
  <si>
    <t>MQA03062</t>
  </si>
  <si>
    <t>Juego ducha#1 c/manilla 301-100</t>
  </si>
  <si>
    <t>MQA04009</t>
  </si>
  <si>
    <t>Desague lavatorio pp11/4</t>
  </si>
  <si>
    <t>MQA04010</t>
  </si>
  <si>
    <t>Desague lavaplato pp11/4"</t>
  </si>
  <si>
    <t>MQA04011</t>
  </si>
  <si>
    <t>Desague lavaplato pp11/2"</t>
  </si>
  <si>
    <t>MQA04907</t>
  </si>
  <si>
    <t>Juego monoblo lava.c/mang4lm-800</t>
  </si>
  <si>
    <t>MQA04908</t>
  </si>
  <si>
    <t>Monomando Lavamanos Jazz</t>
  </si>
  <si>
    <t>MQA04909</t>
  </si>
  <si>
    <t>Juego monoblo lavap.c/man464-800</t>
  </si>
  <si>
    <t>MQA04915</t>
  </si>
  <si>
    <t>Combin cuello cisne mod81 362-900</t>
  </si>
  <si>
    <t>MQA04917</t>
  </si>
  <si>
    <t>Monoblo lavapato Nibsa</t>
  </si>
  <si>
    <t>MQA05153</t>
  </si>
  <si>
    <t>Bebedero agua c/valv autom</t>
  </si>
  <si>
    <t>MQA05993</t>
  </si>
  <si>
    <t>Mango ducha telefono jolly 294</t>
  </si>
  <si>
    <t>MQA05994</t>
  </si>
  <si>
    <t>Mgo ducha telefono kalclean 29a</t>
  </si>
  <si>
    <t>MQA05995</t>
  </si>
  <si>
    <t>Ducha daisy (cabeza) masaje 270</t>
  </si>
  <si>
    <t>MQA05996</t>
  </si>
  <si>
    <t>Flexible std. metal ducha 280</t>
  </si>
  <si>
    <t>MQA05997</t>
  </si>
  <si>
    <t>Flexible stretch ducha 280-s</t>
  </si>
  <si>
    <t>MQA05998</t>
  </si>
  <si>
    <t>Colgador metalico conico 284</t>
  </si>
  <si>
    <t>MQA05999</t>
  </si>
  <si>
    <t>Intercambiador ducha normal 281</t>
  </si>
  <si>
    <t>MQA06652</t>
  </si>
  <si>
    <t>Griferia urinario llave ang</t>
  </si>
  <si>
    <t>MQA06870</t>
  </si>
  <si>
    <t>Llave paso italiana</t>
  </si>
  <si>
    <t>MQA06871</t>
  </si>
  <si>
    <t>Grifo lavamanos Azalea</t>
  </si>
  <si>
    <t>MQA06872</t>
  </si>
  <si>
    <t>Grifo bidet mexico cr ital.</t>
  </si>
  <si>
    <t>MQA06874</t>
  </si>
  <si>
    <t>Grifo receptaculo mex. cro</t>
  </si>
  <si>
    <t>MQA06875</t>
  </si>
  <si>
    <t>Grifo lavamano temporizado river de Roca</t>
  </si>
  <si>
    <t>MQA06876</t>
  </si>
  <si>
    <t>Grifo bidet triss monobloc</t>
  </si>
  <si>
    <t>MQA06877</t>
  </si>
  <si>
    <t>Grifo tina c/ducha cro.ita</t>
  </si>
  <si>
    <t>MQA06878</t>
  </si>
  <si>
    <t>Grifo receptaculo con duch</t>
  </si>
  <si>
    <t>MQA06879</t>
  </si>
  <si>
    <t>Grifo lavaplatos monoblock</t>
  </si>
  <si>
    <t>MQA06881</t>
  </si>
  <si>
    <t>Grifo lavaplatos paini ita</t>
  </si>
  <si>
    <t>MQA06882</t>
  </si>
  <si>
    <t>Kit instalacion griferia</t>
  </si>
  <si>
    <t>MQA06883</t>
  </si>
  <si>
    <t>Monomando Stretto</t>
  </si>
  <si>
    <t>MQA06884</t>
  </si>
  <si>
    <t>Monoblock Troya Tebisa</t>
  </si>
  <si>
    <t>MQA06885</t>
  </si>
  <si>
    <t>Monomando Briggs Carrara Alto</t>
  </si>
  <si>
    <t>MQA06887</t>
  </si>
  <si>
    <t>Monomando Lavaplato Cool Nibsa</t>
  </si>
  <si>
    <t>Total MQA</t>
  </si>
  <si>
    <t>MQB</t>
  </si>
  <si>
    <t>Llaverias y valvulas bronce</t>
  </si>
  <si>
    <t>MQB00082</t>
  </si>
  <si>
    <t>Llave gas c/tuerca</t>
  </si>
  <si>
    <t>MQB02056</t>
  </si>
  <si>
    <t>Llave agua 1/2" jardin</t>
  </si>
  <si>
    <t>MQB04911</t>
  </si>
  <si>
    <t>Llave paso refor.soldar 1/2</t>
  </si>
  <si>
    <t>MQB04912</t>
  </si>
  <si>
    <t>Llave paso refor.soldar 3/4</t>
  </si>
  <si>
    <t>MQB04918</t>
  </si>
  <si>
    <t>Llave jardin (bronce) 1/2''</t>
  </si>
  <si>
    <t>MQB04919</t>
  </si>
  <si>
    <t>Llave jardin 3/4 Nibsa</t>
  </si>
  <si>
    <t>MQB04920</t>
  </si>
  <si>
    <t>Llave jardin bola niqu 1/2'' 073</t>
  </si>
  <si>
    <t>MQB04921</t>
  </si>
  <si>
    <t>Valvula bola (niquel) 1/2'' 024</t>
  </si>
  <si>
    <t>MQB04922</t>
  </si>
  <si>
    <t>Valvula bola (niquel) 3/4''</t>
  </si>
  <si>
    <t>MQB04926</t>
  </si>
  <si>
    <t>Llave tipo emos 3/4''</t>
  </si>
  <si>
    <t>MQB05152</t>
  </si>
  <si>
    <t>Valvula accion c/pie y chor</t>
  </si>
  <si>
    <t>MQB05897</t>
  </si>
  <si>
    <t>Llave paso 3/4'' calefaccion 094</t>
  </si>
  <si>
    <t>MQB05913</t>
  </si>
  <si>
    <t>Llave paso 1/2 hi-hi bronce 051</t>
  </si>
  <si>
    <t>MQB06025</t>
  </si>
  <si>
    <t>Valvul.bola 1'' 200-400 psi 024</t>
  </si>
  <si>
    <t>MQB06029</t>
  </si>
  <si>
    <t>Valvul.bola 11/4 200-400psi 024</t>
  </si>
  <si>
    <t>MQB06653</t>
  </si>
  <si>
    <t>Llave paso soldar</t>
  </si>
  <si>
    <t>MQB06654</t>
  </si>
  <si>
    <t>MQB06655</t>
  </si>
  <si>
    <t>Llave de paso 50mm</t>
  </si>
  <si>
    <t>MQB06656</t>
  </si>
  <si>
    <t>Llave de paso 25mm</t>
  </si>
  <si>
    <t>MQB06657</t>
  </si>
  <si>
    <t>Medidor agua 25mm</t>
  </si>
  <si>
    <t>Total MQB</t>
  </si>
  <si>
    <t>MQC</t>
  </si>
  <si>
    <t>Sifones</t>
  </si>
  <si>
    <t>MQC00191</t>
  </si>
  <si>
    <t>Sifon lavat.plast. metaliz</t>
  </si>
  <si>
    <t>MQC00202</t>
  </si>
  <si>
    <t>Sifon plomo s 1 1/2"</t>
  </si>
  <si>
    <t>MQC00218</t>
  </si>
  <si>
    <t>Sifon lavat.plast. stand.b</t>
  </si>
  <si>
    <t>MQC00254</t>
  </si>
  <si>
    <t>Sifon cromado p/lavamanos</t>
  </si>
  <si>
    <t>MQC00396</t>
  </si>
  <si>
    <t>Sifon lavadero 1 1/2" pvc</t>
  </si>
  <si>
    <t>MQC00990</t>
  </si>
  <si>
    <t>Sifon plomo p 1 1/4"</t>
  </si>
  <si>
    <t>MQC00996</t>
  </si>
  <si>
    <t>Sifon fe fund.s 2 x 1 1/2"</t>
  </si>
  <si>
    <t>MQC03165</t>
  </si>
  <si>
    <t>Sifon plomo p 1 1/2"</t>
  </si>
  <si>
    <t>MQC03166</t>
  </si>
  <si>
    <t>Sifon plomo s 1 1/4"</t>
  </si>
  <si>
    <t>MQC04012</t>
  </si>
  <si>
    <t>Sifon loa 11/2" s/recta</t>
  </si>
  <si>
    <t>MQC04013</t>
  </si>
  <si>
    <t>Sifon loa 11/2" s/curva</t>
  </si>
  <si>
    <t>MQC04014</t>
  </si>
  <si>
    <t>Trampa sifon "s" 11/2"plas</t>
  </si>
  <si>
    <t>MQC04015</t>
  </si>
  <si>
    <t>Trampa sifon "s" 11/4"plas</t>
  </si>
  <si>
    <t>MQC04016</t>
  </si>
  <si>
    <t>Trampa sifon "p" 11/2"plas</t>
  </si>
  <si>
    <t>MQC04017</t>
  </si>
  <si>
    <t>Trampa sifon "p" 11/4"plas</t>
  </si>
  <si>
    <t>MQC05293</t>
  </si>
  <si>
    <t>Sifon loa 11/4" s/curva</t>
  </si>
  <si>
    <t>MQC05294</t>
  </si>
  <si>
    <t>Sifon loa 11/4" s/recta</t>
  </si>
  <si>
    <t>MQC05838</t>
  </si>
  <si>
    <t>Sifon botella loa 1 1/2</t>
  </si>
  <si>
    <t>MQC05839</t>
  </si>
  <si>
    <t>Sifon regio metali 1 1/4"s</t>
  </si>
  <si>
    <t>MQC05840</t>
  </si>
  <si>
    <t>Sifon br cr.ls-2 hoff 11/4</t>
  </si>
  <si>
    <t>MQC06651</t>
  </si>
  <si>
    <t>Sifon cobre grande</t>
  </si>
  <si>
    <t>MQC06652</t>
  </si>
  <si>
    <t>Sifon cromado urinario</t>
  </si>
  <si>
    <t>Total MQC</t>
  </si>
  <si>
    <t>MQD</t>
  </si>
  <si>
    <t>MQD00047</t>
  </si>
  <si>
    <t>Pileta fe fundido p de 4"</t>
  </si>
  <si>
    <t>MQD00122</t>
  </si>
  <si>
    <t>Pileta fe fundido s de 4"</t>
  </si>
  <si>
    <t>MQD00127</t>
  </si>
  <si>
    <t>Pileta fe fundido p de 3"</t>
  </si>
  <si>
    <t>MQD00150</t>
  </si>
  <si>
    <t>Pileta c.c. 6x1"</t>
  </si>
  <si>
    <t>MQD00398</t>
  </si>
  <si>
    <t>Pileta 110x50x40mm pvc con soporte gris</t>
  </si>
  <si>
    <t>MQD00578</t>
  </si>
  <si>
    <t>Pileta 110x50/40mm pvc con soporte gris</t>
  </si>
  <si>
    <t>MQD00645</t>
  </si>
  <si>
    <t>Pileta botagua</t>
  </si>
  <si>
    <t>MQD02536</t>
  </si>
  <si>
    <t>Rejilla bronce marco 10cm.</t>
  </si>
  <si>
    <t>MQD02537</t>
  </si>
  <si>
    <t>Rejilla bronce marco 15cm.</t>
  </si>
  <si>
    <t>MQD02567</t>
  </si>
  <si>
    <t>Pileta c/rej sanit.110x75</t>
  </si>
  <si>
    <t>Total MQD</t>
  </si>
  <si>
    <t>MQE</t>
  </si>
  <si>
    <t>MQE00208</t>
  </si>
  <si>
    <t>Teflon carrete 10mts. 1/2"</t>
  </si>
  <si>
    <t>MQE00209</t>
  </si>
  <si>
    <t>Teflon carrete 10mts. 3/4"</t>
  </si>
  <si>
    <t>MQE00404</t>
  </si>
  <si>
    <t>Lubricante 1/2 litro</t>
  </si>
  <si>
    <t>MQE05100</t>
  </si>
  <si>
    <t>Estopa gasfiter</t>
  </si>
  <si>
    <t>Total MQE</t>
  </si>
  <si>
    <t>MQF</t>
  </si>
  <si>
    <t>Tratamiento de agua</t>
  </si>
  <si>
    <t>MQF06517</t>
  </si>
  <si>
    <t>Polar trat. agua dura 35 lt/min</t>
  </si>
  <si>
    <t>MQF06518</t>
  </si>
  <si>
    <t>Tratam.agua dura 28lt/min</t>
  </si>
  <si>
    <t>Total MQF</t>
  </si>
  <si>
    <t>Total MQ</t>
  </si>
  <si>
    <t>MR</t>
  </si>
  <si>
    <t>Artefactos sanitarios y ambien</t>
  </si>
  <si>
    <t>MRA</t>
  </si>
  <si>
    <t>Artefactos de bano</t>
  </si>
  <si>
    <t>MRA00030</t>
  </si>
  <si>
    <t>Tina corvi fe fundido blanc</t>
  </si>
  <si>
    <t>MRA00087</t>
  </si>
  <si>
    <t>Lavatorio chelsea</t>
  </si>
  <si>
    <t>MRA00152</t>
  </si>
  <si>
    <t>Lavamanos Belair c/pedestal</t>
  </si>
  <si>
    <t>MRA00168</t>
  </si>
  <si>
    <t>Lavabo Monza de Fanaloza</t>
  </si>
  <si>
    <t>MRA00169</t>
  </si>
  <si>
    <t>Lavabo Silke c/pedestal</t>
  </si>
  <si>
    <t>MRA00170</t>
  </si>
  <si>
    <t>WC Victoria c/estanque</t>
  </si>
  <si>
    <t>MRA00171</t>
  </si>
  <si>
    <t>Lavabo Oval Wasser</t>
  </si>
  <si>
    <t>MRA00172</t>
  </si>
  <si>
    <t>Lavabo Lizt para discapacitados</t>
  </si>
  <si>
    <t>MRA00173</t>
  </si>
  <si>
    <t>WC Discapacitados Zurn</t>
  </si>
  <si>
    <t>MRA00174</t>
  </si>
  <si>
    <t>Lavabo Oval mod. Gebbo</t>
  </si>
  <si>
    <t>MRA00175</t>
  </si>
  <si>
    <t>WC Roca Mod. Georgia</t>
  </si>
  <si>
    <t>MRA00176</t>
  </si>
  <si>
    <t>Urinario Luftha c/fluxor</t>
  </si>
  <si>
    <t>MRA00177</t>
  </si>
  <si>
    <t>WC Segovia Dual Fanaloza</t>
  </si>
  <si>
    <t>MRA00178</t>
  </si>
  <si>
    <t>Lavamanos Plus</t>
  </si>
  <si>
    <t>MRA00179</t>
  </si>
  <si>
    <t>Pedestal Plus</t>
  </si>
  <si>
    <t>MRA00180</t>
  </si>
  <si>
    <t>WC Briggs Carlton ADA</t>
  </si>
  <si>
    <t>MRA00181</t>
  </si>
  <si>
    <t>Lavamanos Rigel LS7491</t>
  </si>
  <si>
    <t>MRA00182</t>
  </si>
  <si>
    <t>WC TOTO mod. Carouse</t>
  </si>
  <si>
    <t>MRA00183</t>
  </si>
  <si>
    <t>Asiento WC marca bemis</t>
  </si>
  <si>
    <t>MRA00184</t>
  </si>
  <si>
    <t>WC Fanaloza modelo Niza Desing</t>
  </si>
  <si>
    <t>MRA00185</t>
  </si>
  <si>
    <t>WC Fanaloza modelo Sidney</t>
  </si>
  <si>
    <t>MRA00186</t>
  </si>
  <si>
    <t>WC Roca Laura suspendido</t>
  </si>
  <si>
    <t>MRA00216</t>
  </si>
  <si>
    <t>WC Briggs Mod. Mallorca</t>
  </si>
  <si>
    <t>MRA00217</t>
  </si>
  <si>
    <t>Lavamanos Millbrook Fanaloza</t>
  </si>
  <si>
    <t>MRA00218</t>
  </si>
  <si>
    <t>WC c/estanque Magnet</t>
  </si>
  <si>
    <t>MRA00248</t>
  </si>
  <si>
    <t>Tina pelluco 4 1/2 p blanca</t>
  </si>
  <si>
    <t>MRA00275</t>
  </si>
  <si>
    <t>Estanque plast. pp c/t fit</t>
  </si>
  <si>
    <t>MRA00284</t>
  </si>
  <si>
    <t>Wc amadeus c/anclaje</t>
  </si>
  <si>
    <t>MRA00285</t>
  </si>
  <si>
    <t>Tapa WC</t>
  </si>
  <si>
    <t>MRA00314</t>
  </si>
  <si>
    <t>Estanque amadeus c/fitting</t>
  </si>
  <si>
    <t>MRA00345</t>
  </si>
  <si>
    <t>Tina puyehue 5p blanca</t>
  </si>
  <si>
    <t>MRA00403</t>
  </si>
  <si>
    <t>Base ducha 70x70 enloz bco</t>
  </si>
  <si>
    <t>MRA00423</t>
  </si>
  <si>
    <t>Banera hidr.patrizia 1412</t>
  </si>
  <si>
    <t>MRA00425</t>
  </si>
  <si>
    <t>Bañera hidr.bella 150076</t>
  </si>
  <si>
    <t>MRA00427</t>
  </si>
  <si>
    <t>Bañera hidr.bella 164082 izq/der</t>
  </si>
  <si>
    <t>MRA00537</t>
  </si>
  <si>
    <t>Tina acero Blanco 1,80m</t>
  </si>
  <si>
    <t>MRA00540</t>
  </si>
  <si>
    <t>Base ducha galletue 70x70</t>
  </si>
  <si>
    <t>MRA00542</t>
  </si>
  <si>
    <t>Vanitorio chungara 508x432</t>
  </si>
  <si>
    <t>MRA00594</t>
  </si>
  <si>
    <t>Vanitorio chapo 483x483 cms</t>
  </si>
  <si>
    <t>MRA00595</t>
  </si>
  <si>
    <t>Vanitorio Granito con Lavabo</t>
  </si>
  <si>
    <t>MRA00596</t>
  </si>
  <si>
    <t>Vanitorio Frutillar</t>
  </si>
  <si>
    <t>MRA00597</t>
  </si>
  <si>
    <t>Vanitorio Granito</t>
  </si>
  <si>
    <t>MRA00617</t>
  </si>
  <si>
    <t>WC Fanaloza mod. Penco</t>
  </si>
  <si>
    <t>MRA00685</t>
  </si>
  <si>
    <t>Urinario Wasser Mod. Gerhard</t>
  </si>
  <si>
    <t>MRA00686</t>
  </si>
  <si>
    <t>Urinario Campus Fanalosa</t>
  </si>
  <si>
    <t>MRA00787</t>
  </si>
  <si>
    <t>Urinario Briggs Mod. Hilton</t>
  </si>
  <si>
    <t>MRA00801</t>
  </si>
  <si>
    <t>Bañera hidr.luxura 180 plus izq/der</t>
  </si>
  <si>
    <t>MRA00802</t>
  </si>
  <si>
    <t>Bañera hidr.athena 180142</t>
  </si>
  <si>
    <t>MRA00803</t>
  </si>
  <si>
    <t>Plato ducha soho 160x70</t>
  </si>
  <si>
    <t>MRA00829</t>
  </si>
  <si>
    <t>Lavamanos Mod. nuevo Verona c/Ped.</t>
  </si>
  <si>
    <t>MRA00830</t>
  </si>
  <si>
    <t>Lavamanos Mod. Hald</t>
  </si>
  <si>
    <t>MRA00831</t>
  </si>
  <si>
    <t>Bidet universal fanaloza</t>
  </si>
  <si>
    <t>MRA00832</t>
  </si>
  <si>
    <t>Lavamanos Fanaloza Mod. Florida</t>
  </si>
  <si>
    <t>MRA00968</t>
  </si>
  <si>
    <t>Tanque fitting nuevo verona</t>
  </si>
  <si>
    <t>MRA00984</t>
  </si>
  <si>
    <t>Wc completo nvo verona c/a</t>
  </si>
  <si>
    <t>MRA00988</t>
  </si>
  <si>
    <t>Pedestal belair nac.fanaloz</t>
  </si>
  <si>
    <t>MRA01114</t>
  </si>
  <si>
    <t>Lavamano tome nac. fanaloza</t>
  </si>
  <si>
    <t>MRA01180</t>
  </si>
  <si>
    <t>Base ducha 80x80cm</t>
  </si>
  <si>
    <t>MRA01181</t>
  </si>
  <si>
    <t>Base ducha casa 99.3x65x3cm</t>
  </si>
  <si>
    <t>MRA01184</t>
  </si>
  <si>
    <t>Base ducha edificio 94x67cm</t>
  </si>
  <si>
    <t>MRA01258</t>
  </si>
  <si>
    <t>Vanitorio sidney nac fanalo</t>
  </si>
  <si>
    <t>MRA01895</t>
  </si>
  <si>
    <t>Vanitorio Valencia blanco 50 cm.</t>
  </si>
  <si>
    <t>MRA01896</t>
  </si>
  <si>
    <t>Lavabo bajo cubierta CELITE</t>
  </si>
  <si>
    <t>MRA02091</t>
  </si>
  <si>
    <t>Taza sanitario pizarreno</t>
  </si>
  <si>
    <t>MRA02092</t>
  </si>
  <si>
    <t>Estanque sanit.usanit armad</t>
  </si>
  <si>
    <t>MRA02210</t>
  </si>
  <si>
    <t>Recept. metalamerica 80x80 bco</t>
  </si>
  <si>
    <t>MRA02221</t>
  </si>
  <si>
    <t>Recept. condor 80x80 color</t>
  </si>
  <si>
    <t>MRA02884</t>
  </si>
  <si>
    <t>Wc caburga c/asiento blanco</t>
  </si>
  <si>
    <t>MRA02926</t>
  </si>
  <si>
    <t>Mueble vanitor puert alerce</t>
  </si>
  <si>
    <t>MRA02936</t>
  </si>
  <si>
    <t>Estanque monaco c/fitting</t>
  </si>
  <si>
    <t>MRA02937</t>
  </si>
  <si>
    <t>Wc savex</t>
  </si>
  <si>
    <t>MRA02938</t>
  </si>
  <si>
    <t>Estanque c/fitting</t>
  </si>
  <si>
    <t>MRA03127</t>
  </si>
  <si>
    <t>Modulo ducha nro.1 catalina</t>
  </si>
  <si>
    <t>MRA03367</t>
  </si>
  <si>
    <t>Calefont junker  5lt gas li</t>
  </si>
  <si>
    <t>MRA03368</t>
  </si>
  <si>
    <t>Calefont junker 10lt gas li</t>
  </si>
  <si>
    <t>MRA03369</t>
  </si>
  <si>
    <t>Calefont junker 13lt gas li</t>
  </si>
  <si>
    <t>MRA03370</t>
  </si>
  <si>
    <t>Calefont Neckar 7 Lts. Ionizado</t>
  </si>
  <si>
    <t>MRA03371</t>
  </si>
  <si>
    <t>Calefont Splendid 16 Lts. Ionizado</t>
  </si>
  <si>
    <t>MRA03874</t>
  </si>
  <si>
    <t>Bidet verona universol</t>
  </si>
  <si>
    <t>MRA03876</t>
  </si>
  <si>
    <t>Estanque verona c/t bco.c/f</t>
  </si>
  <si>
    <t>MRA03883</t>
  </si>
  <si>
    <t>Lavatorio blanco orlando</t>
  </si>
  <si>
    <t>MRA03886</t>
  </si>
  <si>
    <t>Lavatorio tome blanco</t>
  </si>
  <si>
    <t>MRA03887</t>
  </si>
  <si>
    <t>Lavatorio belair</t>
  </si>
  <si>
    <t>MRA03889</t>
  </si>
  <si>
    <t>Pedestal orlando</t>
  </si>
  <si>
    <t>MRA03891</t>
  </si>
  <si>
    <t>Pedestal belair</t>
  </si>
  <si>
    <t>MRA03898</t>
  </si>
  <si>
    <t>Wc nuevo verona</t>
  </si>
  <si>
    <t>MRA03934</t>
  </si>
  <si>
    <t>Wc completo monaco fanaloza</t>
  </si>
  <si>
    <t>MRA03935</t>
  </si>
  <si>
    <t>Tanque c/fit(corr) monaco</t>
  </si>
  <si>
    <t>MRA03936</t>
  </si>
  <si>
    <t>Lavamano orlando c/p fanal</t>
  </si>
  <si>
    <t>MRA04001</t>
  </si>
  <si>
    <t>Estanque sanit.econ. c/f</t>
  </si>
  <si>
    <t>MRA04323</t>
  </si>
  <si>
    <t>Wc flamingo completo</t>
  </si>
  <si>
    <t>MRA04324</t>
  </si>
  <si>
    <t>Bidet flamingo completo</t>
  </si>
  <si>
    <t>MRA04325</t>
  </si>
  <si>
    <t>Lavamanos pedestal flamingo</t>
  </si>
  <si>
    <t>MRA04629</t>
  </si>
  <si>
    <t>Tina cartag f/enl f/ing 100</t>
  </si>
  <si>
    <t>MRA04635</t>
  </si>
  <si>
    <t>Urinario f/enloz f/inglesa</t>
  </si>
  <si>
    <t>MRA05151</t>
  </si>
  <si>
    <t>Estanq descar autom 100 lt</t>
  </si>
  <si>
    <t>MRA05336</t>
  </si>
  <si>
    <t>Wc savex d.t.</t>
  </si>
  <si>
    <t>MRA05337</t>
  </si>
  <si>
    <t>Wc comple.century importado</t>
  </si>
  <si>
    <t>MRA05338</t>
  </si>
  <si>
    <t>Wc comp.mod century fashion</t>
  </si>
  <si>
    <t>MRA05339</t>
  </si>
  <si>
    <t>Wc comple. kingston imp.bco</t>
  </si>
  <si>
    <t>MRA05340</t>
  </si>
  <si>
    <t>Wc kingston celeste verde</t>
  </si>
  <si>
    <t>MRA05341</t>
  </si>
  <si>
    <t>Wc compl.acuario bco.import</t>
  </si>
  <si>
    <t>MRA05342</t>
  </si>
  <si>
    <t>Wc completo acuario fashion</t>
  </si>
  <si>
    <t>MRA05343</t>
  </si>
  <si>
    <t>Vanit.empress 4'' y 8'' bco.</t>
  </si>
  <si>
    <t>MRA05344</t>
  </si>
  <si>
    <t>Vanitorio Millbrock Briggs</t>
  </si>
  <si>
    <t>MRA05347</t>
  </si>
  <si>
    <t>Vanit.scorpio verde mist</t>
  </si>
  <si>
    <t>MRA05348</t>
  </si>
  <si>
    <t>Vanit.scorpio colo.fashion</t>
  </si>
  <si>
    <t>MRA06139</t>
  </si>
  <si>
    <t>Vanitor fe fdo llifen 50x38</t>
  </si>
  <si>
    <t>MRA06140</t>
  </si>
  <si>
    <t>Vanit.fe fdo antumal 66x50</t>
  </si>
  <si>
    <t>MRA06144</t>
  </si>
  <si>
    <t>Tina fe fdo. puyehue 1,52</t>
  </si>
  <si>
    <t>MRA06145</t>
  </si>
  <si>
    <t>Tina fe fdo pelluco 1,45</t>
  </si>
  <si>
    <t>MRA06146</t>
  </si>
  <si>
    <t>Tina fe ranco 1,20 mts.</t>
  </si>
  <si>
    <t>MRA06147</t>
  </si>
  <si>
    <t>Tina fe fdo algarrobo 1,01</t>
  </si>
  <si>
    <t>MRA06148</t>
  </si>
  <si>
    <t>Base ducha fdo icalma 80x80</t>
  </si>
  <si>
    <t>MRA06149</t>
  </si>
  <si>
    <t>Lavamanos Cadiz bajo cubierta</t>
  </si>
  <si>
    <t>MRA06219</t>
  </si>
  <si>
    <t>Tina ranco f/enlo f/ing 120</t>
  </si>
  <si>
    <t>MRA06465</t>
  </si>
  <si>
    <t>Termogas ecostatto 300 g</t>
  </si>
  <si>
    <t>MRA06466</t>
  </si>
  <si>
    <t>Termotanque el.ecost 65lt</t>
  </si>
  <si>
    <t>MRA06467</t>
  </si>
  <si>
    <t>Termotanque el.ecost 90lt</t>
  </si>
  <si>
    <t>MRA06468</t>
  </si>
  <si>
    <t>Termotanque el.ecost 130lt</t>
  </si>
  <si>
    <t>MRA06469</t>
  </si>
  <si>
    <t>Termotanque el.ecost 160lt</t>
  </si>
  <si>
    <t>MRA06546</t>
  </si>
  <si>
    <t>Base ducha 70x70 enloz colo</t>
  </si>
  <si>
    <t>MRA06865</t>
  </si>
  <si>
    <t>Lavamano bajo cubier incepa</t>
  </si>
  <si>
    <t>MRA06866</t>
  </si>
  <si>
    <t>Lavamano Valencia premium c/pedestal</t>
  </si>
  <si>
    <t>MRA06867</t>
  </si>
  <si>
    <t>Lavamano semiempotr incepa</t>
  </si>
  <si>
    <t>MRA06868</t>
  </si>
  <si>
    <t>Wc completo incepa</t>
  </si>
  <si>
    <t>MRA06869</t>
  </si>
  <si>
    <t>Bidet completo</t>
  </si>
  <si>
    <t>MRA06931</t>
  </si>
  <si>
    <t>Tina esmaltada 1,05 mts</t>
  </si>
  <si>
    <t>MRA06932</t>
  </si>
  <si>
    <t>Tina esmaltada 1,20 mts</t>
  </si>
  <si>
    <t>MRA06933</t>
  </si>
  <si>
    <t>Tina ariston 1,40 mts</t>
  </si>
  <si>
    <t>MRA06934</t>
  </si>
  <si>
    <t>Tina ariston 1,50 mts</t>
  </si>
  <si>
    <t>MRA06935</t>
  </si>
  <si>
    <t>Tina ariston 1,60 mts</t>
  </si>
  <si>
    <t>MRA06936</t>
  </si>
  <si>
    <t>Tina ariston 1,70 mts</t>
  </si>
  <si>
    <t>MRA06937</t>
  </si>
  <si>
    <t>Receptaculo Briggs 80x80</t>
  </si>
  <si>
    <t>MRA06985</t>
  </si>
  <si>
    <t>Bañera hidr. luxura 150 plus izq/der</t>
  </si>
  <si>
    <t>MRA06986</t>
  </si>
  <si>
    <t>Banera hidro.sofia 1409</t>
  </si>
  <si>
    <t>MRA06987</t>
  </si>
  <si>
    <t>Bañera hidro.sofia 150085 plus izq/der</t>
  </si>
  <si>
    <t>MRA06988</t>
  </si>
  <si>
    <t>Bañera hidro.sofia 170085 plus izq/der</t>
  </si>
  <si>
    <t>MRA06989</t>
  </si>
  <si>
    <t>Bañera hidro.sofia 180090 plus izq/der</t>
  </si>
  <si>
    <t>MRA06991</t>
  </si>
  <si>
    <t>Bañera hidr.bionda 152152 izq/der</t>
  </si>
  <si>
    <t>MRA06995</t>
  </si>
  <si>
    <t>Lav. com. belair c/p fanaloza</t>
  </si>
  <si>
    <t>MRA06996</t>
  </si>
  <si>
    <t>MRA06997</t>
  </si>
  <si>
    <t>MRA06998</t>
  </si>
  <si>
    <t>MRA06999</t>
  </si>
  <si>
    <t>MRA07000</t>
  </si>
  <si>
    <t>Lavamano con pedestal Cobra</t>
  </si>
  <si>
    <t>MRA07001</t>
  </si>
  <si>
    <t>MRA07002</t>
  </si>
  <si>
    <t>Lavamano Azalea Atika</t>
  </si>
  <si>
    <t>MRA07003</t>
  </si>
  <si>
    <t>WC Atika JA 344</t>
  </si>
  <si>
    <t>MRA07004</t>
  </si>
  <si>
    <t>WC Valencia Fanaloza</t>
  </si>
  <si>
    <t>MRA07005</t>
  </si>
  <si>
    <t>WC Olmos</t>
  </si>
  <si>
    <t>MRA07006</t>
  </si>
  <si>
    <t>WC Tome infantil</t>
  </si>
  <si>
    <t>MRA07007</t>
  </si>
  <si>
    <t>WC Wasser mod. Klar</t>
  </si>
  <si>
    <t>MRA07008</t>
  </si>
  <si>
    <t>Lavamanos Wasser linea Klar</t>
  </si>
  <si>
    <t>MRA07009</t>
  </si>
  <si>
    <t>Lavabo semiempotrado Duravit de Duomo</t>
  </si>
  <si>
    <t>MRA07010</t>
  </si>
  <si>
    <t>Estructura soporte cubierta vanitorio</t>
  </si>
  <si>
    <t>MRA07011</t>
  </si>
  <si>
    <t>WC Widder p/fluxor Wasser</t>
  </si>
  <si>
    <t>MRA07012</t>
  </si>
  <si>
    <t>WC Akim de Wasser c/estanque</t>
  </si>
  <si>
    <t>MRA07013</t>
  </si>
  <si>
    <t>Lavabo Tammo encimera</t>
  </si>
  <si>
    <t>MRA07014</t>
  </si>
  <si>
    <t>Urinario mural Nette de Wasser</t>
  </si>
  <si>
    <t>Total MRA</t>
  </si>
  <si>
    <t>MRB</t>
  </si>
  <si>
    <t>Accesorios de bano</t>
  </si>
  <si>
    <t>MRB00032</t>
  </si>
  <si>
    <t>Percha simple cromada</t>
  </si>
  <si>
    <t>MRB00065</t>
  </si>
  <si>
    <t>Celosia esmalt.10x15cms alu</t>
  </si>
  <si>
    <t>MRB00069</t>
  </si>
  <si>
    <t>Celosia esmalt.15x15cms fe</t>
  </si>
  <si>
    <t>MRB00070</t>
  </si>
  <si>
    <t>Dispensador jabon inox</t>
  </si>
  <si>
    <t>MRB00072</t>
  </si>
  <si>
    <t>Celosia esmalt.15x30cms alu</t>
  </si>
  <si>
    <t>MRB00073</t>
  </si>
  <si>
    <t>Barra Seguridad discapacitados</t>
  </si>
  <si>
    <t>MRB00074</t>
  </si>
  <si>
    <t>Barra Movil</t>
  </si>
  <si>
    <t>MRB00075</t>
  </si>
  <si>
    <t>Cesto de residuos c/tapa</t>
  </si>
  <si>
    <t>MRB00076</t>
  </si>
  <si>
    <t>Dispensador jabon automatico</t>
  </si>
  <si>
    <t>MRB00077</t>
  </si>
  <si>
    <t>Percha mod. abend</t>
  </si>
  <si>
    <t>MRB00078</t>
  </si>
  <si>
    <t>Portarrollo Rigel</t>
  </si>
  <si>
    <t>MRB00081</t>
  </si>
  <si>
    <t>Celosia esmalt.20x20cms fe</t>
  </si>
  <si>
    <t>MRB00084</t>
  </si>
  <si>
    <t>Portarrollo inox Jumbo</t>
  </si>
  <si>
    <t>MRB00105</t>
  </si>
  <si>
    <t>Celosia esmalt.25x25cms fe</t>
  </si>
  <si>
    <t>MRB00106</t>
  </si>
  <si>
    <t>Celosia esmalt.25x40cms alu</t>
  </si>
  <si>
    <t>MRB00174</t>
  </si>
  <si>
    <t>Barra seguridad inox. recta 91cm</t>
  </si>
  <si>
    <t>MRB00175</t>
  </si>
  <si>
    <t>Barra seguridad inox. abatible 73cm</t>
  </si>
  <si>
    <t>MRB00267</t>
  </si>
  <si>
    <t>Dispensador jabon ecole</t>
  </si>
  <si>
    <t>MRB00268</t>
  </si>
  <si>
    <t>Asiento caprice fanaloza</t>
  </si>
  <si>
    <t>MRB00278</t>
  </si>
  <si>
    <t>Celosia alumi plegada 15x15</t>
  </si>
  <si>
    <t>MRB00289</t>
  </si>
  <si>
    <t>Asiento especial amadeus</t>
  </si>
  <si>
    <t>MRB00291</t>
  </si>
  <si>
    <t>Celosia alumi lisa 20x20 cm</t>
  </si>
  <si>
    <t>MRB00295</t>
  </si>
  <si>
    <t>Celosia alumi plegada 20x40</t>
  </si>
  <si>
    <t>MRB00306</t>
  </si>
  <si>
    <t>Celosia alumi lisa 30x30 cm</t>
  </si>
  <si>
    <t>MRB00492</t>
  </si>
  <si>
    <t>Escuadra fe 3x3" dicromatad</t>
  </si>
  <si>
    <t>MRB00495</t>
  </si>
  <si>
    <t>Mampara ti fron 155x140 bl</t>
  </si>
  <si>
    <t>MRB00845</t>
  </si>
  <si>
    <t>Celosia esmalt.20x30cms alu</t>
  </si>
  <si>
    <t>MRB01509</t>
  </si>
  <si>
    <t>Jabonera inox antivandalica</t>
  </si>
  <si>
    <t>MRB01521</t>
  </si>
  <si>
    <t>Portarrollo Monat</t>
  </si>
  <si>
    <t>MRB01540</t>
  </si>
  <si>
    <t>Toallero anilla Monat</t>
  </si>
  <si>
    <t>MRB01560</t>
  </si>
  <si>
    <t>percha Monat inox</t>
  </si>
  <si>
    <t>MRB01566</t>
  </si>
  <si>
    <t>Potvaso senc.crom c/vaso 01</t>
  </si>
  <si>
    <t>MRB01572</t>
  </si>
  <si>
    <t>Toallero fe cr 60cms</t>
  </si>
  <si>
    <t>MRB01581</t>
  </si>
  <si>
    <t>Porta toalla nova cromado 037</t>
  </si>
  <si>
    <t>MRB01588</t>
  </si>
  <si>
    <t>Percha 3 ganchos fe croma 020/3</t>
  </si>
  <si>
    <t>MRB01631</t>
  </si>
  <si>
    <t>Gancho  sencillo 024</t>
  </si>
  <si>
    <t>MRB02906</t>
  </si>
  <si>
    <t>MRB02909</t>
  </si>
  <si>
    <t>MRB02953</t>
  </si>
  <si>
    <t>MRB02954</t>
  </si>
  <si>
    <t>Vanitorio sidney blanco</t>
  </si>
  <si>
    <t>MRB02956</t>
  </si>
  <si>
    <t>MRB02963</t>
  </si>
  <si>
    <t>MRB03006</t>
  </si>
  <si>
    <t>Cubierta de vanitorio curvo 63cm</t>
  </si>
  <si>
    <t>MRB03012</t>
  </si>
  <si>
    <t>Cenefa, espejo un foco 64cm</t>
  </si>
  <si>
    <t>MRB03014</t>
  </si>
  <si>
    <t>Mueble vanitorio 60 cm recto f/lacado</t>
  </si>
  <si>
    <t>MRB03072</t>
  </si>
  <si>
    <t>Barra 3/4" fe cr 1,5 mt c/f</t>
  </si>
  <si>
    <t>MRB03831</t>
  </si>
  <si>
    <t>Toallera adhes. color</t>
  </si>
  <si>
    <t>MRB03900</t>
  </si>
  <si>
    <t>Jabon.c/manil.color l=angul</t>
  </si>
  <si>
    <t>MRB03901</t>
  </si>
  <si>
    <t>Jabonera mediana angular</t>
  </si>
  <si>
    <t>MRB03903</t>
  </si>
  <si>
    <t>Jabonera c/man bca.angular</t>
  </si>
  <si>
    <t>MRB03908</t>
  </si>
  <si>
    <t>Portarrollo angular</t>
  </si>
  <si>
    <t>MRB04105</t>
  </si>
  <si>
    <t>Escuadra consola fe p/lavat</t>
  </si>
  <si>
    <t>MRB04570</t>
  </si>
  <si>
    <t>Tapa wc modelo imperial</t>
  </si>
  <si>
    <t>MRB04571</t>
  </si>
  <si>
    <t>Tapa wc standard</t>
  </si>
  <si>
    <t>MRB04572</t>
  </si>
  <si>
    <t>Portarrollo Loza bca.</t>
  </si>
  <si>
    <t>MRB04573</t>
  </si>
  <si>
    <t>Jabonera Loza bca.</t>
  </si>
  <si>
    <t>MRB04574</t>
  </si>
  <si>
    <t>Toallero Loza juego</t>
  </si>
  <si>
    <t>MRB05350</t>
  </si>
  <si>
    <t>Portarrollo adhes. color</t>
  </si>
  <si>
    <t>MRB05351</t>
  </si>
  <si>
    <t>Jabonera adhes. bco.color</t>
  </si>
  <si>
    <t>MRB05352</t>
  </si>
  <si>
    <t>Gancho sencillo bco.color</t>
  </si>
  <si>
    <t>MRB05647</t>
  </si>
  <si>
    <t>Mampara ba¥ rec fro 180x140</t>
  </si>
  <si>
    <t>MRB05648</t>
  </si>
  <si>
    <t>Mampara ba¥ rec fro 180x160</t>
  </si>
  <si>
    <t>MRB05649</t>
  </si>
  <si>
    <t>Mampara ba¥ rec fro 180x170</t>
  </si>
  <si>
    <t>MRB05650</t>
  </si>
  <si>
    <t>Mamp ba¥ bat ti 1hoj 140x80</t>
  </si>
  <si>
    <t>MRB05651</t>
  </si>
  <si>
    <t>Mampara ba¥ rec u 180x80x80</t>
  </si>
  <si>
    <t>MRB05652</t>
  </si>
  <si>
    <t>Mampara ba¥ rec u 180x85x85</t>
  </si>
  <si>
    <t>MRB05653</t>
  </si>
  <si>
    <t>Mamp ba¥ bat ti 2ho 140x145</t>
  </si>
  <si>
    <t>MRB05654</t>
  </si>
  <si>
    <t>Mamp ba¥ bat rec 2ho 180x85</t>
  </si>
  <si>
    <t>MRB05655</t>
  </si>
  <si>
    <t>Mamp ba¥ bat ti 2ho 140x160</t>
  </si>
  <si>
    <t>MRB05657</t>
  </si>
  <si>
    <t>Mamp ba¥ bat rec 2ho 180x95</t>
  </si>
  <si>
    <t>MRB05658</t>
  </si>
  <si>
    <t>Mamp ba¥ bat re 2ho 180x105</t>
  </si>
  <si>
    <t>MRB05659</t>
  </si>
  <si>
    <t>Mampara ba¥ ti e 140x70x155</t>
  </si>
  <si>
    <t>MRB05660</t>
  </si>
  <si>
    <t>Mampara ba¥ ti e 155x150x70</t>
  </si>
  <si>
    <t>MRB05661</t>
  </si>
  <si>
    <t>Mampara ba¥ ti e 155x160x70</t>
  </si>
  <si>
    <t>MRB05662</t>
  </si>
  <si>
    <t>Mampara ba¥ ti e 155x170x70</t>
  </si>
  <si>
    <t>MRB05677</t>
  </si>
  <si>
    <t>Mampara ba¥ ti e 155x180x70</t>
  </si>
  <si>
    <t>MRB05683</t>
  </si>
  <si>
    <t>Mampara murano t fr 150x125</t>
  </si>
  <si>
    <t>MRB05685</t>
  </si>
  <si>
    <t>Mampara murano t fr 150x130</t>
  </si>
  <si>
    <t>MRB05710</t>
  </si>
  <si>
    <t>Mampara murano t fr 150x135</t>
  </si>
  <si>
    <t>MRB05711</t>
  </si>
  <si>
    <t>Mampara murano ti f 150x140</t>
  </si>
  <si>
    <t>MRB05712</t>
  </si>
  <si>
    <t>Mampara murano ti f 150x145</t>
  </si>
  <si>
    <t>MRB05718</t>
  </si>
  <si>
    <t>Mampara murano ti f 150x150</t>
  </si>
  <si>
    <t>MRB05738</t>
  </si>
  <si>
    <t>Mampara murano ti f 150x155</t>
  </si>
  <si>
    <t>MRB05739</t>
  </si>
  <si>
    <t>Mampara murano ti f 150x160</t>
  </si>
  <si>
    <t>MRB05740</t>
  </si>
  <si>
    <t>Mampara murano ti f 150x165</t>
  </si>
  <si>
    <t>MRB05741</t>
  </si>
  <si>
    <t>Mampara murano ti f 150x170</t>
  </si>
  <si>
    <t>MRB05742</t>
  </si>
  <si>
    <t>Mampara murano ti f 150x175</t>
  </si>
  <si>
    <t>MRB06148</t>
  </si>
  <si>
    <t>MRB06248</t>
  </si>
  <si>
    <t>Mampara tina fron 155x150 bl</t>
  </si>
  <si>
    <t>MRB06249</t>
  </si>
  <si>
    <t>Mampara ti fron 155x160 bl</t>
  </si>
  <si>
    <t>MRB06250</t>
  </si>
  <si>
    <t>Mampara ti fron 155x170 bl</t>
  </si>
  <si>
    <t>MRB06251</t>
  </si>
  <si>
    <t>Mampara ti fron 155x180 bl</t>
  </si>
  <si>
    <t>MRB06252</t>
  </si>
  <si>
    <t>Manpara ba¥ rec 180x70x70</t>
  </si>
  <si>
    <t>MRB06253</t>
  </si>
  <si>
    <t>Manpara baño rec 180x80x80</t>
  </si>
  <si>
    <t>MRB06254</t>
  </si>
  <si>
    <t>Vanitorio 63cm curvo c/cub.</t>
  </si>
  <si>
    <t>MRB06255</t>
  </si>
  <si>
    <t>Vanitorio 81 cm curvo con cajon</t>
  </si>
  <si>
    <t>MRB06256</t>
  </si>
  <si>
    <t>Cubierta de vanitorio curvo 81cm</t>
  </si>
  <si>
    <t>MRB06257</t>
  </si>
  <si>
    <t>Vanitorio 96cm curvo dos cajones</t>
  </si>
  <si>
    <t>MRB06258</t>
  </si>
  <si>
    <t>Cubierta vanitorio curvo de 96 cm</t>
  </si>
  <si>
    <t>MRB06259</t>
  </si>
  <si>
    <t>Vanitorio economico 63 cm</t>
  </si>
  <si>
    <t>MRB06260</t>
  </si>
  <si>
    <t>Cubierta economica de 63 cm</t>
  </si>
  <si>
    <t>MRB06261</t>
  </si>
  <si>
    <t>Vanitorio economico 79 cm</t>
  </si>
  <si>
    <t>MRB06262</t>
  </si>
  <si>
    <t>Vanitorio economico 94cm</t>
  </si>
  <si>
    <t>MRB06263</t>
  </si>
  <si>
    <t>Cenefa,espejo dos focos 80cm</t>
  </si>
  <si>
    <t>MRB06264</t>
  </si>
  <si>
    <t>Cenefa,espejo dos focos 94cm</t>
  </si>
  <si>
    <t>MRB06265</t>
  </si>
  <si>
    <t>Mueble vanitorio 60cm curvo f/lacado</t>
  </si>
  <si>
    <t>MRB06266</t>
  </si>
  <si>
    <t>Mueble vanitorio 76 curvo f/lacado</t>
  </si>
  <si>
    <t>MRB06267</t>
  </si>
  <si>
    <t>Mueble vanitorio 94 cm curvo f/lacado</t>
  </si>
  <si>
    <t>MRB06268</t>
  </si>
  <si>
    <t>Percha Loza Doble</t>
  </si>
  <si>
    <t>MRB06269</t>
  </si>
  <si>
    <t>Jabonera con manilla l/trad</t>
  </si>
  <si>
    <t>MRB06270</t>
  </si>
  <si>
    <t>Portarrollo inox. sobreponer</t>
  </si>
  <si>
    <t>MRB06271</t>
  </si>
  <si>
    <t>Dispensador de Toalla</t>
  </si>
  <si>
    <t>MRB06272</t>
  </si>
  <si>
    <t>Secador de manos Electrico</t>
  </si>
  <si>
    <t>MRB06273</t>
  </si>
  <si>
    <t>Portarrollo Weis</t>
  </si>
  <si>
    <t>MRB06274</t>
  </si>
  <si>
    <t>Secador de manos Xlerator</t>
  </si>
  <si>
    <t>Total MRB</t>
  </si>
  <si>
    <t>MRC</t>
  </si>
  <si>
    <t>Artefactos de cocina</t>
  </si>
  <si>
    <t>MRC00048</t>
  </si>
  <si>
    <t>Lavap 2taz 1sec 120x50 cm</t>
  </si>
  <si>
    <t>MRC00085</t>
  </si>
  <si>
    <t>Lavap 1taz 1sec 100x50 cm</t>
  </si>
  <si>
    <t>MRC00158</t>
  </si>
  <si>
    <t>Lavap teka 1t2s 120 cm</t>
  </si>
  <si>
    <t>MRC00176</t>
  </si>
  <si>
    <t>Meson Lavacopas 1t inox.</t>
  </si>
  <si>
    <t>MRC00178</t>
  </si>
  <si>
    <t>Lavaplato teka 1t1s 100cm</t>
  </si>
  <si>
    <t>MRC00180</t>
  </si>
  <si>
    <t>Meson Lavaplato Inoxidable 1taz 1sec</t>
  </si>
  <si>
    <t>MRC00181</t>
  </si>
  <si>
    <t>Lavaplato Industrial Biggi 2C 1E</t>
  </si>
  <si>
    <t>MRC00182</t>
  </si>
  <si>
    <t>Lavaplato industrial Biggi 1C 1E</t>
  </si>
  <si>
    <t>MRC00183</t>
  </si>
  <si>
    <t>Fregadero glarus 120x43,5</t>
  </si>
  <si>
    <t>MRC00184</t>
  </si>
  <si>
    <t>Lavaplato teka 2t2s 150 cm</t>
  </si>
  <si>
    <t>MRC00185</t>
  </si>
  <si>
    <t>Fregadero Roca Mod. Lots</t>
  </si>
  <si>
    <t>MRC00186</t>
  </si>
  <si>
    <t>Fregadero encimera Basel 80x43,5</t>
  </si>
  <si>
    <t>MRC00673</t>
  </si>
  <si>
    <t>Meson LavaOllas 1t Inox.</t>
  </si>
  <si>
    <t>MRC00694</t>
  </si>
  <si>
    <t>Cocina gas 4 plat. bianca - 5</t>
  </si>
  <si>
    <t>MRC01250</t>
  </si>
  <si>
    <t>Lavap est.s/esc 53x38cm</t>
  </si>
  <si>
    <t>MRC01252</t>
  </si>
  <si>
    <t>Lavap est.s/esc 62x42cm</t>
  </si>
  <si>
    <t>MRC01304</t>
  </si>
  <si>
    <t>Cocina gas 4 plato ac. inox</t>
  </si>
  <si>
    <t>MRC01306</t>
  </si>
  <si>
    <t>Cocina elemat 4 pl horno el</t>
  </si>
  <si>
    <t>MRC01350</t>
  </si>
  <si>
    <t>Anafre trotter 2 quemad gas</t>
  </si>
  <si>
    <t>MRC01354</t>
  </si>
  <si>
    <t>Anafre trotter 2 platos elec</t>
  </si>
  <si>
    <t>MRC02729</t>
  </si>
  <si>
    <t>Horno elec.dos camaras he-2</t>
  </si>
  <si>
    <t>MRC02730</t>
  </si>
  <si>
    <t>Cocina indust.8 quem.cg-8c</t>
  </si>
  <si>
    <t>MRC02731</t>
  </si>
  <si>
    <t>Cocina semi.ind. 6 pl-cg-6</t>
  </si>
  <si>
    <t>MRC02732</t>
  </si>
  <si>
    <t>Anafre a gas 4 quemadores</t>
  </si>
  <si>
    <t>MRC02733</t>
  </si>
  <si>
    <t>Cubierta postformada gris grafito</t>
  </si>
  <si>
    <t>MRC02739</t>
  </si>
  <si>
    <t>Campana ind. acero inoxida 200 x 130 cms</t>
  </si>
  <si>
    <t>MRC02740</t>
  </si>
  <si>
    <t>Baño maria aut.3 dpos.a ga</t>
  </si>
  <si>
    <t>MRC02741</t>
  </si>
  <si>
    <t>Baño maria aut.4 dpos.a ga</t>
  </si>
  <si>
    <t>MRC02742</t>
  </si>
  <si>
    <t>Marmita ind.gas 150lt mg150</t>
  </si>
  <si>
    <t>MRC02743</t>
  </si>
  <si>
    <t>Marmita ind.gas 250lt mg250</t>
  </si>
  <si>
    <t>MRC02744</t>
  </si>
  <si>
    <t>Sarten basc.biggi 150 lts.</t>
  </si>
  <si>
    <t>MRC02916</t>
  </si>
  <si>
    <t>Mueble base melam 1m+cub.</t>
  </si>
  <si>
    <t>MRC02917</t>
  </si>
  <si>
    <t>Mueble mural melam.1m+cu.</t>
  </si>
  <si>
    <t>MRC02918</t>
  </si>
  <si>
    <t>Lavap teka 80x50 1t1s</t>
  </si>
  <si>
    <t>MRC02919</t>
  </si>
  <si>
    <t>Lavap teka 100x50 1t1s empotrar</t>
  </si>
  <si>
    <t>MRC02920</t>
  </si>
  <si>
    <t>Lavap teka 120x50 2t1s</t>
  </si>
  <si>
    <t>MRC02921</t>
  </si>
  <si>
    <t>Lavap 180x50 2 tazas 2 sec</t>
  </si>
  <si>
    <t>MRC02922</t>
  </si>
  <si>
    <t>Lavap ac.ino.thesa 80x50</t>
  </si>
  <si>
    <t>MRC02923</t>
  </si>
  <si>
    <t>Lavap ac.ino.thesa 100x50</t>
  </si>
  <si>
    <t>MRC02927</t>
  </si>
  <si>
    <t>Horno elec.empo teka ht 510</t>
  </si>
  <si>
    <t>MRC02928</t>
  </si>
  <si>
    <t>Horno gas empot. teka hg-10</t>
  </si>
  <si>
    <t>MRC02929</t>
  </si>
  <si>
    <t>Campana ce-60 teka s/fil</t>
  </si>
  <si>
    <t>MRC02930</t>
  </si>
  <si>
    <t>Cocina empotra 4g 60x43,5 i</t>
  </si>
  <si>
    <t>MRC03168</t>
  </si>
  <si>
    <t>Tarugo plast.3/8x1" (cien)</t>
  </si>
  <si>
    <t>MRC03376</t>
  </si>
  <si>
    <t>Cocina gas 2 platos s/horno</t>
  </si>
  <si>
    <t>MRC03378</t>
  </si>
  <si>
    <t>Cocina gas 2 platos c/horno</t>
  </si>
  <si>
    <t>MRC03742</t>
  </si>
  <si>
    <t>Base 90§ siena 90cms.</t>
  </si>
  <si>
    <t>MRC03743</t>
  </si>
  <si>
    <t>Base 45§ siena 45cms.</t>
  </si>
  <si>
    <t>MRC03925</t>
  </si>
  <si>
    <t>Lavap est.s/esc.12lt.serviu</t>
  </si>
  <si>
    <t>MRC04018</t>
  </si>
  <si>
    <t>Base caja siena 45cms</t>
  </si>
  <si>
    <t>MRC04019</t>
  </si>
  <si>
    <t>Base esquinero siena 90x90</t>
  </si>
  <si>
    <t>MRC04020</t>
  </si>
  <si>
    <t>Base botella siena 45cms.</t>
  </si>
  <si>
    <t>MRC04021</t>
  </si>
  <si>
    <t>Base verdulero siena 45cms.</t>
  </si>
  <si>
    <t>MRC04022</t>
  </si>
  <si>
    <t>Base terminal siena 30cms.</t>
  </si>
  <si>
    <t>MRC04023</t>
  </si>
  <si>
    <t>Base lvplato siena 80cms.</t>
  </si>
  <si>
    <t>MRC04561</t>
  </si>
  <si>
    <t>Campana mod. l c/extr</t>
  </si>
  <si>
    <t>MRC04562</t>
  </si>
  <si>
    <t>Campana mod. C-100</t>
  </si>
  <si>
    <t>MRC04563</t>
  </si>
  <si>
    <t>Campana mod. C-200M</t>
  </si>
  <si>
    <t>MRC04564</t>
  </si>
  <si>
    <t>Extractor tipo Domo</t>
  </si>
  <si>
    <t>MRC04565</t>
  </si>
  <si>
    <t>Set tuberias instalacion extractor</t>
  </si>
  <si>
    <t>MRC04637</t>
  </si>
  <si>
    <t>Lvcopa quilpue enl f/i 24 l</t>
  </si>
  <si>
    <t>MRC04655</t>
  </si>
  <si>
    <t>Lvplato centin f/i 156 2t2s</t>
  </si>
  <si>
    <t>MRC04656</t>
  </si>
  <si>
    <t>Lvplato chocham fi 137 2t1s</t>
  </si>
  <si>
    <t>MRC04657</t>
  </si>
  <si>
    <t>Lvplato tenglo f/i 96 1t1s</t>
  </si>
  <si>
    <t>MRC04658</t>
  </si>
  <si>
    <t>Lvplato st dgo f/i 80 1t1s</t>
  </si>
  <si>
    <t>MRC04995</t>
  </si>
  <si>
    <t>Lavap est.c/esc 80x50cm</t>
  </si>
  <si>
    <t>MRC06141</t>
  </si>
  <si>
    <t>Lavacopa fe fdo miramar</t>
  </si>
  <si>
    <t>MRC06545</t>
  </si>
  <si>
    <t>Lavap est.c/esc 100x50</t>
  </si>
  <si>
    <t>MRC06667</t>
  </si>
  <si>
    <t>Lavacopa teka 45x50 cms.</t>
  </si>
  <si>
    <t>MRC06668</t>
  </si>
  <si>
    <t>Horno ind. a gas de 2 camaras</t>
  </si>
  <si>
    <t>MRC06669</t>
  </si>
  <si>
    <t>Marmita ind. a gas de 150 lts</t>
  </si>
  <si>
    <t>MRC06670</t>
  </si>
  <si>
    <t>Marmita industrial a gas de 250 lts</t>
  </si>
  <si>
    <t>MRC06671</t>
  </si>
  <si>
    <t>Sarten basculante a gas de 150 lts</t>
  </si>
  <si>
    <t>MRC06774</t>
  </si>
  <si>
    <t>Base 1pta melam/pvc softf</t>
  </si>
  <si>
    <t>MRC06775</t>
  </si>
  <si>
    <t>Base 2ptas mel/pvc softfor</t>
  </si>
  <si>
    <t>MRC06776</t>
  </si>
  <si>
    <t>Cajonera 4cjnes melam/pvc</t>
  </si>
  <si>
    <t>MRC06777</t>
  </si>
  <si>
    <t>Utilero 2ptas melam/pvc</t>
  </si>
  <si>
    <t>MRC06778</t>
  </si>
  <si>
    <t>Base p/lavaplato 2ptas/mela</t>
  </si>
  <si>
    <t>MRC06779</t>
  </si>
  <si>
    <t>Colgar 1pta melam/pvc soft</t>
  </si>
  <si>
    <t>MRC06780</t>
  </si>
  <si>
    <t>Colgar 2ptas melam/pvc sof</t>
  </si>
  <si>
    <t>MRC06795</t>
  </si>
  <si>
    <t>Base 45 cm f/melam beige</t>
  </si>
  <si>
    <t>MRC06796</t>
  </si>
  <si>
    <t>Base 45 cm 1 cajon f/melam</t>
  </si>
  <si>
    <t>MRC06798</t>
  </si>
  <si>
    <t>Base 90 cm f/melam.beige</t>
  </si>
  <si>
    <t>MRC06799</t>
  </si>
  <si>
    <t>Base esquina 90cm f/melam</t>
  </si>
  <si>
    <t>MRC06800</t>
  </si>
  <si>
    <t>Base terminal melam roble</t>
  </si>
  <si>
    <t>MRC06801</t>
  </si>
  <si>
    <t>Mural 45 cm f/melam beige</t>
  </si>
  <si>
    <t>MRC06802</t>
  </si>
  <si>
    <t>Mural 45 cm puertas vidriad</t>
  </si>
  <si>
    <t>MRC06803</t>
  </si>
  <si>
    <t>Mural 90 cm f/melam beige</t>
  </si>
  <si>
    <t>MRC06804</t>
  </si>
  <si>
    <t>Mural 90 cm puertas vidriad</t>
  </si>
  <si>
    <t>MRC06805</t>
  </si>
  <si>
    <t>Mural 100 cm f/melam beige</t>
  </si>
  <si>
    <t>MRC06806</t>
  </si>
  <si>
    <t>Mural 100 cm puertas vidria</t>
  </si>
  <si>
    <t>MRC06807</t>
  </si>
  <si>
    <t>Mural esquina 50x50 cm</t>
  </si>
  <si>
    <t>MRC06808</t>
  </si>
  <si>
    <t>Mural frente campana 60x33</t>
  </si>
  <si>
    <t>MRC06809</t>
  </si>
  <si>
    <t>Mural terminal melam.roble</t>
  </si>
  <si>
    <t>MRC06810</t>
  </si>
  <si>
    <t>Divisional superior 135 cm</t>
  </si>
  <si>
    <t>MRC06811</t>
  </si>
  <si>
    <t>Divisional superior 180 cm</t>
  </si>
  <si>
    <t>MRC06812</t>
  </si>
  <si>
    <t>Divisional base botel.135cm</t>
  </si>
  <si>
    <t>MRC06813</t>
  </si>
  <si>
    <t>Divisional base term.180 cm</t>
  </si>
  <si>
    <t>MRC06814</t>
  </si>
  <si>
    <t>cms</t>
  </si>
  <si>
    <t>Cenefa c/luz madera  natur.</t>
  </si>
  <si>
    <t>MRC06815</t>
  </si>
  <si>
    <t>Cenefa sin luz madera natur</t>
  </si>
  <si>
    <t>MRC06817</t>
  </si>
  <si>
    <t>Cubierta encina c/rodon mad</t>
  </si>
  <si>
    <t>MRC06818</t>
  </si>
  <si>
    <t>Cubierta granito gris ocre</t>
  </si>
  <si>
    <t>MRC06819</t>
  </si>
  <si>
    <t>Mueble alto 45cms f/melam</t>
  </si>
  <si>
    <t>MRC06820</t>
  </si>
  <si>
    <t>Cubierta Granito gris mara</t>
  </si>
  <si>
    <t>MRC06821</t>
  </si>
  <si>
    <t>Refrigerador Miele K1901</t>
  </si>
  <si>
    <t>MRC06822</t>
  </si>
  <si>
    <t>Hielera Famava NX 1204</t>
  </si>
  <si>
    <t>MRC06823</t>
  </si>
  <si>
    <t>Cava Miele KWT 1611</t>
  </si>
  <si>
    <t>MRC06824</t>
  </si>
  <si>
    <t>Cava Miele KWT 4154</t>
  </si>
  <si>
    <t>MRC06825</t>
  </si>
  <si>
    <t>Puertas mueble base</t>
  </si>
  <si>
    <t>Total MRC</t>
  </si>
  <si>
    <t>MRE</t>
  </si>
  <si>
    <t>Artefactos de lavanderia o Industriales</t>
  </si>
  <si>
    <t>MRE00597</t>
  </si>
  <si>
    <t>Lavadero frutillar atril</t>
  </si>
  <si>
    <t>MRE01200</t>
  </si>
  <si>
    <t>Lavadero tipo oval</t>
  </si>
  <si>
    <t>MRE01202</t>
  </si>
  <si>
    <t>Artesa 91x58 cm</t>
  </si>
  <si>
    <t>MRE06142</t>
  </si>
  <si>
    <t>Lavadero fe fdo frutillar</t>
  </si>
  <si>
    <t>MRE06143</t>
  </si>
  <si>
    <t>Lavadero fe fdo pto octay</t>
  </si>
  <si>
    <t>MRE06144</t>
  </si>
  <si>
    <t>Lavarropa astra chico</t>
  </si>
  <si>
    <t>MRE06145</t>
  </si>
  <si>
    <t>Mueble lavarropa chico</t>
  </si>
  <si>
    <t>MRE06146</t>
  </si>
  <si>
    <t>Lavarropa astra grande</t>
  </si>
  <si>
    <t>MRE06147</t>
  </si>
  <si>
    <t>Mueble lavarropa grande</t>
  </si>
  <si>
    <t>MRE06148</t>
  </si>
  <si>
    <t>Maniluvio de 4 Puestos</t>
  </si>
  <si>
    <t>MRE06149</t>
  </si>
  <si>
    <t>Lavadero 5 puestos de 2500x500x1240mm</t>
  </si>
  <si>
    <t>MRE06150</t>
  </si>
  <si>
    <t>Caja para valvulas</t>
  </si>
  <si>
    <t>Total MRE</t>
  </si>
  <si>
    <t>MRF</t>
  </si>
  <si>
    <t>Acond.aire,calefactores chimen</t>
  </si>
  <si>
    <t>MRF00757</t>
  </si>
  <si>
    <t>Termo electrico 250lt</t>
  </si>
  <si>
    <t>MRF00886</t>
  </si>
  <si>
    <t>Chim conv.m 850 colec.y p c</t>
  </si>
  <si>
    <t>MRF01129</t>
  </si>
  <si>
    <t>Termo electrico  30lt 2kw</t>
  </si>
  <si>
    <t>MRF01130</t>
  </si>
  <si>
    <t>Termo electrico 120lt 2kw</t>
  </si>
  <si>
    <t>MRF01131</t>
  </si>
  <si>
    <t>Termo electrico 180lt 2kw</t>
  </si>
  <si>
    <t>MRF01132</t>
  </si>
  <si>
    <t>Termo electrico Troter 500lt 6kw</t>
  </si>
  <si>
    <t>MRF01133</t>
  </si>
  <si>
    <t>Termo gas 130lt</t>
  </si>
  <si>
    <t>MRF01135</t>
  </si>
  <si>
    <t>Termo gas 200lt</t>
  </si>
  <si>
    <t>MRF01136</t>
  </si>
  <si>
    <t>Caldera leña uniclima 40.000 kcal/hr</t>
  </si>
  <si>
    <t>MRF02543</t>
  </si>
  <si>
    <t>Caldera a gas 20000 k.cal/h</t>
  </si>
  <si>
    <t>MRF02544</t>
  </si>
  <si>
    <t>Caldera dies.38000 kca/h s/q</t>
  </si>
  <si>
    <t>MRF02545</t>
  </si>
  <si>
    <t>Caldera electrica 9,24 kw</t>
  </si>
  <si>
    <t>MRF02547</t>
  </si>
  <si>
    <t>Calef.amb.a lena chimi-fam</t>
  </si>
  <si>
    <t>MRF03370</t>
  </si>
  <si>
    <t>Termo electric winter 120lt</t>
  </si>
  <si>
    <t>MRF03371</t>
  </si>
  <si>
    <t>Termo electric winter 200lt</t>
  </si>
  <si>
    <t>MRF03372</t>
  </si>
  <si>
    <t>Termo electric winter 250lt</t>
  </si>
  <si>
    <t>MRF03373</t>
  </si>
  <si>
    <t>Termo gas winter 130lt</t>
  </si>
  <si>
    <t>MRF03374</t>
  </si>
  <si>
    <t>Termo gas winter 160lt</t>
  </si>
  <si>
    <t>MRF03375</t>
  </si>
  <si>
    <t>Termo gas winter 200lt</t>
  </si>
  <si>
    <t>MRF03634</t>
  </si>
  <si>
    <t>Chim conv.m500 colec.y p.st</t>
  </si>
  <si>
    <t>MRF03638</t>
  </si>
  <si>
    <t>Chim conv.m600 colec.y p.st</t>
  </si>
  <si>
    <t>MRF03647</t>
  </si>
  <si>
    <t>Chim conv.m700s colec.y p.s</t>
  </si>
  <si>
    <t>MRF03648</t>
  </si>
  <si>
    <t>Extractor Eolico 24" Galv.</t>
  </si>
  <si>
    <t>MRF03665</t>
  </si>
  <si>
    <t>Chim conv.m700d colec.y p.s</t>
  </si>
  <si>
    <t>MRF03666</t>
  </si>
  <si>
    <t>Chim conv.m850 colec.y p.st</t>
  </si>
  <si>
    <t>MRF03671</t>
  </si>
  <si>
    <t>Chim conv.m1050 colec.y p.std</t>
  </si>
  <si>
    <t>MRF03680</t>
  </si>
  <si>
    <t>Chim conv.m500 colect.y ces</t>
  </si>
  <si>
    <t>MRF03682</t>
  </si>
  <si>
    <t>nid</t>
  </si>
  <si>
    <t>Chim conv.m600 colect.y ces</t>
  </si>
  <si>
    <t>MRF03703</t>
  </si>
  <si>
    <t>Chim conv.m700s colec.y ces</t>
  </si>
  <si>
    <t>MRF03704</t>
  </si>
  <si>
    <t>Chim conv.m700d colec.y p c</t>
  </si>
  <si>
    <t>MRF03705</t>
  </si>
  <si>
    <t>Chim conv.m1050 colec.y p cesta</t>
  </si>
  <si>
    <t>MRF05622</t>
  </si>
  <si>
    <t>Extr.bano edm-80(80m3/h)</t>
  </si>
  <si>
    <t>MRF05623</t>
  </si>
  <si>
    <t>Extr.bano edm-100(100m3/h)</t>
  </si>
  <si>
    <t>MRF05624</t>
  </si>
  <si>
    <t>Extr.bano edm-160(160m3/h)</t>
  </si>
  <si>
    <t>MRF05625</t>
  </si>
  <si>
    <t>Extr.coc hsm-150(400m3/h)</t>
  </si>
  <si>
    <t>MRF05626</t>
  </si>
  <si>
    <t>Extr.coc hsm-180(600m3/h)</t>
  </si>
  <si>
    <t>MRF05627</t>
  </si>
  <si>
    <t>Extr.coc hsm-225(900m3/h)</t>
  </si>
  <si>
    <t>MRF05628</t>
  </si>
  <si>
    <t>Extr.coc hcm-150 c/t 400m3</t>
  </si>
  <si>
    <t>MRF05629</t>
  </si>
  <si>
    <t>Extr.coc hcm-180 c/t 600m3</t>
  </si>
  <si>
    <t>MRF05630</t>
  </si>
  <si>
    <t>Extr.coc hcm-225 c/t 900m3</t>
  </si>
  <si>
    <t>MRF05631</t>
  </si>
  <si>
    <t>Extr.c.coc ck-35(350m3h)</t>
  </si>
  <si>
    <t>MRF05632</t>
  </si>
  <si>
    <t>Extr.c.coc ck-50(480m3/h)</t>
  </si>
  <si>
    <t>MRF05633</t>
  </si>
  <si>
    <t>Extr.c.a p.ckb-600 600m3/h</t>
  </si>
  <si>
    <t>MRF05634</t>
  </si>
  <si>
    <t>Extr.c.a p.ckb-800 800m3/h</t>
  </si>
  <si>
    <t>MRF05635</t>
  </si>
  <si>
    <t>Extr.c.b.p.cbm 180 1400m3</t>
  </si>
  <si>
    <t>MRF05636</t>
  </si>
  <si>
    <t>Extr.c.b.p.cbm 240 1870m3</t>
  </si>
  <si>
    <t>MRF05719</t>
  </si>
  <si>
    <t>Extr.c.alta pres.ckb-1200</t>
  </si>
  <si>
    <t>MRF05720</t>
  </si>
  <si>
    <t>Extr.c.a pres.ckb-2000</t>
  </si>
  <si>
    <t>MRF05721</t>
  </si>
  <si>
    <t>VEX -01, 02 y 03</t>
  </si>
  <si>
    <t>MRF05722</t>
  </si>
  <si>
    <t>VEX - 04</t>
  </si>
  <si>
    <t>MRF05723</t>
  </si>
  <si>
    <t>Extr.c.b pres.cbm 270/270</t>
  </si>
  <si>
    <t>MRF05724</t>
  </si>
  <si>
    <t>Extr.c.b pres.cbm 320/240</t>
  </si>
  <si>
    <t>MRF05725</t>
  </si>
  <si>
    <t>Extr.c.b pres.cbm 320/320</t>
  </si>
  <si>
    <t>MRF06078</t>
  </si>
  <si>
    <t>Termoestabilizador mv112 gc</t>
  </si>
  <si>
    <t>MRF06079</t>
  </si>
  <si>
    <t>Termoestabilizador mv120 gc</t>
  </si>
  <si>
    <t>MRF06080</t>
  </si>
  <si>
    <t>Termoestabilizador mv130 gc</t>
  </si>
  <si>
    <t>MRF06081</t>
  </si>
  <si>
    <t>Termoestabilizador mv112 gl</t>
  </si>
  <si>
    <t>MRF06082</t>
  </si>
  <si>
    <t>Termoestabilizador mv120 gl</t>
  </si>
  <si>
    <t>MRF06149</t>
  </si>
  <si>
    <t>A/a baja silueta 60000 btu split</t>
  </si>
  <si>
    <t>MRF06150</t>
  </si>
  <si>
    <t>A/a miraco 18000 btu split</t>
  </si>
  <si>
    <t>MRF06151</t>
  </si>
  <si>
    <t>A/a miraco 24000 btu split</t>
  </si>
  <si>
    <t>MRF06465</t>
  </si>
  <si>
    <t>Calet.orbis m/423200 c.17m2</t>
  </si>
  <si>
    <t>MRF06466</t>
  </si>
  <si>
    <t>Calet.orbis m/437100 c.32m2</t>
  </si>
  <si>
    <t>MRF06467</t>
  </si>
  <si>
    <t>Calet.orbis m/463100 c.50m2</t>
  </si>
  <si>
    <t>MRF06468</t>
  </si>
  <si>
    <t>Calet.orbis m/438100 c.32m2</t>
  </si>
  <si>
    <t>MRF06469</t>
  </si>
  <si>
    <t>Calet.orbis m/464100 c.50m2</t>
  </si>
  <si>
    <t>MRF06470</t>
  </si>
  <si>
    <t>Termo.gas ecostatto 120lt</t>
  </si>
  <si>
    <t>MRF06471</t>
  </si>
  <si>
    <t>Termo.gas ecostatto 150lt</t>
  </si>
  <si>
    <t>MRF06472</t>
  </si>
  <si>
    <t>Calef.tiro bal.ecost 1400/k</t>
  </si>
  <si>
    <t>MRF06473</t>
  </si>
  <si>
    <t>Calef.tiro bal.ecost 2400/k</t>
  </si>
  <si>
    <t>MRF06474</t>
  </si>
  <si>
    <t>Calef.tiro bal.ecost 3500/k</t>
  </si>
  <si>
    <t>MRF06520</t>
  </si>
  <si>
    <t>A/a kelvinator 12000 btu fr f/c</t>
  </si>
  <si>
    <t>MRF06521</t>
  </si>
  <si>
    <t>A/a carrier 18000 btu fr f/c</t>
  </si>
  <si>
    <t>MRF06522</t>
  </si>
  <si>
    <t>A/a carrier 24000 btu fr</t>
  </si>
  <si>
    <t>MRF06755</t>
  </si>
  <si>
    <t>A/a carrier 9000btu sol f/c</t>
  </si>
  <si>
    <t>MRF06887</t>
  </si>
  <si>
    <t>A/a carrier 12000 btu fr10</t>
  </si>
  <si>
    <t>MRF06907</t>
  </si>
  <si>
    <t>Termoestabilizador mv130 gl</t>
  </si>
  <si>
    <t>MRF06908</t>
  </si>
  <si>
    <t>Termoelectrico tte 165 lts.</t>
  </si>
  <si>
    <t>MRF06910</t>
  </si>
  <si>
    <t>Termoelectrico tte 50 lts.</t>
  </si>
  <si>
    <t>MRF06911</t>
  </si>
  <si>
    <t>Termoelectrico tte 90 lts.</t>
  </si>
  <si>
    <t>MRF06912</t>
  </si>
  <si>
    <t>Termoelectrico tte 135 lts</t>
  </si>
  <si>
    <t>MRF06913</t>
  </si>
  <si>
    <t>Termoelectrico tte 160 lts.</t>
  </si>
  <si>
    <t>MRF06914</t>
  </si>
  <si>
    <t>Bomba condensado AA</t>
  </si>
  <si>
    <t>MRF06915</t>
  </si>
  <si>
    <t>Bomba recirculadora</t>
  </si>
  <si>
    <t>MRF06916</t>
  </si>
  <si>
    <t>Estanque de expansión 24 lts</t>
  </si>
  <si>
    <t>Total MRF</t>
  </si>
  <si>
    <t>MRG</t>
  </si>
  <si>
    <t>Fijaciones sanitarias</t>
  </si>
  <si>
    <t>MRG02942</t>
  </si>
  <si>
    <t>Calefon indugas ite 5 lts. licuado s/p.</t>
  </si>
  <si>
    <t>MRG02946</t>
  </si>
  <si>
    <t>Calefon indugas ite 10 lts.licuado s/p.</t>
  </si>
  <si>
    <t>MRG02947</t>
  </si>
  <si>
    <t>Calefon indugas ite 13 lts.licuado s/p.</t>
  </si>
  <si>
    <t>MRG02950</t>
  </si>
  <si>
    <t>Calefon splendid sl 5000 licuado s/p.</t>
  </si>
  <si>
    <t>MRG02951</t>
  </si>
  <si>
    <t>Calefon splendid sl 10000 licuado s/p.</t>
  </si>
  <si>
    <t>MRG02952</t>
  </si>
  <si>
    <t>Calefon splendid sl 13000 licuado s/p.</t>
  </si>
  <si>
    <t>MRG03017</t>
  </si>
  <si>
    <t>MRG03018</t>
  </si>
  <si>
    <t>Termo electrico 30lt 2kw</t>
  </si>
  <si>
    <t>MRG03023</t>
  </si>
  <si>
    <t>MRG03029</t>
  </si>
  <si>
    <t>Termo electrico 100lt</t>
  </si>
  <si>
    <t>MRG03033</t>
  </si>
  <si>
    <t>Termo electrico 400lt 6kw</t>
  </si>
  <si>
    <t>MRG03045</t>
  </si>
  <si>
    <t>MRG03049</t>
  </si>
  <si>
    <t>MRG03052</t>
  </si>
  <si>
    <t>Caldera a gas 23000 k.cal/h</t>
  </si>
  <si>
    <t>MRG03053</t>
  </si>
  <si>
    <t>Caldera dies.38000 kca/h s/</t>
  </si>
  <si>
    <t>MRG03060</t>
  </si>
  <si>
    <t>MRG03062</t>
  </si>
  <si>
    <t>MRG03085</t>
  </si>
  <si>
    <t>MRG03089</t>
  </si>
  <si>
    <t>MRG03093</t>
  </si>
  <si>
    <t>MRG03095</t>
  </si>
  <si>
    <t>MRG03100</t>
  </si>
  <si>
    <t>MRG03103</t>
  </si>
  <si>
    <t>MRG03104</t>
  </si>
  <si>
    <t>Termoelectrico tte 85 lts.</t>
  </si>
  <si>
    <t>MRG03105</t>
  </si>
  <si>
    <t>Termotanque a gas de alta recup ii-m-250</t>
  </si>
  <si>
    <t>MRG03106</t>
  </si>
  <si>
    <t>Termotanque a gas de alta recup ii-m-300</t>
  </si>
  <si>
    <t>MRG03108</t>
  </si>
  <si>
    <t>MRG03113</t>
  </si>
  <si>
    <t>Sika 1 (tambor 200kg)</t>
  </si>
  <si>
    <t>MRG03114</t>
  </si>
  <si>
    <t>Kit de Instalacion Lavamanos</t>
  </si>
  <si>
    <t>MRG03115</t>
  </si>
  <si>
    <t>Kit de Instalación WC</t>
  </si>
  <si>
    <t>MRG03116</t>
  </si>
  <si>
    <t>Kit de Instalacion Receptaculo</t>
  </si>
  <si>
    <t>MRG03117</t>
  </si>
  <si>
    <t>Kit de Fijaciones Urinario</t>
  </si>
  <si>
    <t>Total MRG</t>
  </si>
  <si>
    <t>MRH</t>
  </si>
  <si>
    <t>Cubiertas,partes y piezas post</t>
  </si>
  <si>
    <t>MRH03658</t>
  </si>
  <si>
    <t>Pasamano aluminio</t>
  </si>
  <si>
    <t>MRH03745</t>
  </si>
  <si>
    <t>Protecc. grada al 53x28,5</t>
  </si>
  <si>
    <t>MRH05335</t>
  </si>
  <si>
    <t>Tee aluminio 15x15x1,3</t>
  </si>
  <si>
    <t>MRH06944</t>
  </si>
  <si>
    <t>Cub s/resp.frente 90g.50cm</t>
  </si>
  <si>
    <t>MRH06945</t>
  </si>
  <si>
    <t>Cub s/resp.frent.180g.50cm</t>
  </si>
  <si>
    <t>MRH06946</t>
  </si>
  <si>
    <t>Cub c/resp.fren.180g.50cm f</t>
  </si>
  <si>
    <t>MRH06947</t>
  </si>
  <si>
    <t>Cub p/van.masisa desn.70cm</t>
  </si>
  <si>
    <t>MRH06948</t>
  </si>
  <si>
    <t>Cub mesa y esc.90g.62cm</t>
  </si>
  <si>
    <t>MRH06949</t>
  </si>
  <si>
    <t>Angulo por metro lineal</t>
  </si>
  <si>
    <t>MRH06950</t>
  </si>
  <si>
    <t>Pasamano alum. mate</t>
  </si>
  <si>
    <t>MRH06951</t>
  </si>
  <si>
    <t>Tee alum. 15x15x1,3</t>
  </si>
  <si>
    <t>MRH06952</t>
  </si>
  <si>
    <t>Tee doble aluminio 15x7,5x1,4</t>
  </si>
  <si>
    <t>MRH06953</t>
  </si>
  <si>
    <t>Total MRH</t>
  </si>
  <si>
    <t>Total MR</t>
  </si>
  <si>
    <t>MS</t>
  </si>
  <si>
    <t>Aislantes e impermeabilizantes</t>
  </si>
  <si>
    <t>MSA</t>
  </si>
  <si>
    <t>Aislantes</t>
  </si>
  <si>
    <t>MSA00100</t>
  </si>
  <si>
    <t>Aislapol perla bolsa 250lt</t>
  </si>
  <si>
    <t>MSA00401</t>
  </si>
  <si>
    <t>Aislan papel 1cara 5cm</t>
  </si>
  <si>
    <t>MSA00411</t>
  </si>
  <si>
    <t>Aislan papel 2caras 5cm</t>
  </si>
  <si>
    <t>MSA00412</t>
  </si>
  <si>
    <t>Lana Mineral 40mm 1 cara</t>
  </si>
  <si>
    <t>MSA00413</t>
  </si>
  <si>
    <t>Lana Mineral 50mm 1 cara</t>
  </si>
  <si>
    <t>MSA00415</t>
  </si>
  <si>
    <t>Aislapol 10 mm. std</t>
  </si>
  <si>
    <t>MSA00481</t>
  </si>
  <si>
    <t>Aislapol  25 mm.  std.</t>
  </si>
  <si>
    <t>MSA00483</t>
  </si>
  <si>
    <t>Aislapol  20 mm  std.</t>
  </si>
  <si>
    <t>MSA00485</t>
  </si>
  <si>
    <t>Aislapol  30 mm.  std.</t>
  </si>
  <si>
    <t>MSA00487</t>
  </si>
  <si>
    <t>Aislapol  50 mm. std.</t>
  </si>
  <si>
    <t>MSA00720</t>
  </si>
  <si>
    <t>Aislapol granul bolsa 250lt</t>
  </si>
  <si>
    <t>MSA01080</t>
  </si>
  <si>
    <t>Lana Fibra de vidrio 50mm 0,6x10m</t>
  </si>
  <si>
    <t>MSA01081</t>
  </si>
  <si>
    <t>Monopol 50mm</t>
  </si>
  <si>
    <t>MSA01082</t>
  </si>
  <si>
    <t>Monopol en perla</t>
  </si>
  <si>
    <t>MSA01093</t>
  </si>
  <si>
    <t>Monopol granulado</t>
  </si>
  <si>
    <t>MSA01211</t>
  </si>
  <si>
    <t>Lana Fibra Vidrio 80 mm Polipropileno blanco</t>
  </si>
  <si>
    <t>MSA01212</t>
  </si>
  <si>
    <t>Lana Fibra Vidrio 50 mm Polipropileno blanco</t>
  </si>
  <si>
    <t>MSA01213</t>
  </si>
  <si>
    <t>Harvi foil lami. aisl 404</t>
  </si>
  <si>
    <t>MSA01302</t>
  </si>
  <si>
    <t>Harvi foil lami. aisl 423</t>
  </si>
  <si>
    <t>MSA01303</t>
  </si>
  <si>
    <t>Harvi foil lami. aisl 427</t>
  </si>
  <si>
    <t>MSA02869</t>
  </si>
  <si>
    <t>Duralfoil sr304 al. 1cara</t>
  </si>
  <si>
    <t>MSA02871</t>
  </si>
  <si>
    <t>Duralf dr323 al.dob cara</t>
  </si>
  <si>
    <t>MSA02872</t>
  </si>
  <si>
    <t>Duralf dcr430 al.dob cara</t>
  </si>
  <si>
    <t>MSA02875</t>
  </si>
  <si>
    <t>Duralf dcr440 al.dob cara</t>
  </si>
  <si>
    <t>MSA02876</t>
  </si>
  <si>
    <t>Duralf. antillama 760</t>
  </si>
  <si>
    <t>MSA03087</t>
  </si>
  <si>
    <t>Aislan colch.libre st.4cm</t>
  </si>
  <si>
    <t>MSA03088</t>
  </si>
  <si>
    <t>Aislan colch.libre st.5cm</t>
  </si>
  <si>
    <t>MSA03091</t>
  </si>
  <si>
    <t>Monopol 10mm</t>
  </si>
  <si>
    <t>MSA03195</t>
  </si>
  <si>
    <t>Fisiterm aislante term acus</t>
  </si>
  <si>
    <t>MSA03542</t>
  </si>
  <si>
    <t>Fisiterm especial antillama</t>
  </si>
  <si>
    <t>MSA03651</t>
  </si>
  <si>
    <t>Aislapol  35 mm. std.</t>
  </si>
  <si>
    <t>MSA03730</t>
  </si>
  <si>
    <t>Cinta autoadhes Al. 2"x50mt</t>
  </si>
  <si>
    <t>MSA03773</t>
  </si>
  <si>
    <t>Harvi foil lami. aisl 524</t>
  </si>
  <si>
    <t>MSA03806</t>
  </si>
  <si>
    <t>Alusatermic 762 al 2caras</t>
  </si>
  <si>
    <t>MSA03807</t>
  </si>
  <si>
    <t>Alusatermic 752 al 2caras</t>
  </si>
  <si>
    <t>MSA03816</t>
  </si>
  <si>
    <t>Alusatermic 741 al 1cara</t>
  </si>
  <si>
    <t>MSA03835</t>
  </si>
  <si>
    <t>Harvi foil lami. aisl 424</t>
  </si>
  <si>
    <t>MSA03848</t>
  </si>
  <si>
    <t>Alusatermic 731 al 1cara</t>
  </si>
  <si>
    <t>MSA04031</t>
  </si>
  <si>
    <t>Isopack 10mm.</t>
  </si>
  <si>
    <t>MSA04032</t>
  </si>
  <si>
    <t>Isopack 20mm.</t>
  </si>
  <si>
    <t>MSA04033</t>
  </si>
  <si>
    <t>Isopack 30mm.</t>
  </si>
  <si>
    <t>MSA04034</t>
  </si>
  <si>
    <t>Isopack 40mm.</t>
  </si>
  <si>
    <t>MSA04035</t>
  </si>
  <si>
    <t>Isopack 50mm.</t>
  </si>
  <si>
    <t>MSA04036</t>
  </si>
  <si>
    <t>Isopack en perlas</t>
  </si>
  <si>
    <t>MSA04037</t>
  </si>
  <si>
    <t>Isopack granulado</t>
  </si>
  <si>
    <t>MSA04166</t>
  </si>
  <si>
    <t>Duralfoil (1.37x55mt) 315</t>
  </si>
  <si>
    <t>MSA05608</t>
  </si>
  <si>
    <t>Aislan roll 75mm formato 1.2x20mt2 ó 24m</t>
  </si>
  <si>
    <t>MSA06002</t>
  </si>
  <si>
    <t>Aislapol  20mm. 15 kg/m3</t>
  </si>
  <si>
    <t>MSA06003</t>
  </si>
  <si>
    <t>Aislapol  30 mm. 30 kg/m3</t>
  </si>
  <si>
    <t>MSA06004</t>
  </si>
  <si>
    <t>Aislapol  40 mm. std</t>
  </si>
  <si>
    <t>MSA06005</t>
  </si>
  <si>
    <t>Aislapol  50 mm. 30 kg/m3</t>
  </si>
  <si>
    <t>MSA06011</t>
  </si>
  <si>
    <t>Aislapol 100 mm. std.</t>
  </si>
  <si>
    <t>MSA06260</t>
  </si>
  <si>
    <t>Cinta aluminio 1690 50mmx66</t>
  </si>
  <si>
    <t>MSA06391</t>
  </si>
  <si>
    <t>Isopack 15mm</t>
  </si>
  <si>
    <t>MSA06392</t>
  </si>
  <si>
    <t>Isopack 25mm</t>
  </si>
  <si>
    <t>MSA06454</t>
  </si>
  <si>
    <t>Termoreflex 921</t>
  </si>
  <si>
    <t>MSA06509</t>
  </si>
  <si>
    <t>Bib lana vidrio colch.50mm</t>
  </si>
  <si>
    <t>MSA06548</t>
  </si>
  <si>
    <t>Monopol 20mm</t>
  </si>
  <si>
    <t>MSA06706</t>
  </si>
  <si>
    <t>Harvi foil lami. aisl 223</t>
  </si>
  <si>
    <t>MSA06765</t>
  </si>
  <si>
    <t>Ecofoil 2020/aluminio 1cara</t>
  </si>
  <si>
    <t>MSA06766</t>
  </si>
  <si>
    <t>Ecofoil 2040/alum.2caras ref</t>
  </si>
  <si>
    <t>MSA06767</t>
  </si>
  <si>
    <t>Ecofoil 2030/alum.1cara ref</t>
  </si>
  <si>
    <t>MSA06773</t>
  </si>
  <si>
    <t>A.global al+burbujas aire</t>
  </si>
  <si>
    <t>MSA06820</t>
  </si>
  <si>
    <t>Aislante fibra fl 50mm</t>
  </si>
  <si>
    <t>MSA06821</t>
  </si>
  <si>
    <t>Aislante fibra c/papel 38mm</t>
  </si>
  <si>
    <t>MSA06822</t>
  </si>
  <si>
    <t>Aislante fibra foil al.50mm</t>
  </si>
  <si>
    <t>MSA06823</t>
  </si>
  <si>
    <t>Aisl termo-acus.panel rp/25</t>
  </si>
  <si>
    <t>MSA06824</t>
  </si>
  <si>
    <t>Aislante acus panel pt/25</t>
  </si>
  <si>
    <t>MSA06940</t>
  </si>
  <si>
    <t>Termopol 15mm</t>
  </si>
  <si>
    <t>MSA06975</t>
  </si>
  <si>
    <t>Aislaroll 50 mm formato 1.2x12mt2 ó 14.4</t>
  </si>
  <si>
    <t>MSA06976</t>
  </si>
  <si>
    <t>Aislapol 1x0,50 5mm</t>
  </si>
  <si>
    <t>MSA06977</t>
  </si>
  <si>
    <t>Aislapol 1x0,50 4mm</t>
  </si>
  <si>
    <t>MSA06978</t>
  </si>
  <si>
    <t>Aislapol 1x0,50 3cm</t>
  </si>
  <si>
    <t>MSA06979</t>
  </si>
  <si>
    <t>Aislapol 1x0,50 2cm</t>
  </si>
  <si>
    <t>MSA06980</t>
  </si>
  <si>
    <t>Aislapol 1,0x3,0x50mm</t>
  </si>
  <si>
    <t>MSA06981</t>
  </si>
  <si>
    <t>Aislapol 1,0x3,0x30mm</t>
  </si>
  <si>
    <t>MSA06982</t>
  </si>
  <si>
    <t>Aislanglass 80mm</t>
  </si>
  <si>
    <t>MSA06983</t>
  </si>
  <si>
    <t>Banda Acustica 70mm</t>
  </si>
  <si>
    <t>MSA06984</t>
  </si>
  <si>
    <t>Sonoglass panel e=25mm</t>
  </si>
  <si>
    <t>MSA06985</t>
  </si>
  <si>
    <t>Sonoglass e=50mm</t>
  </si>
  <si>
    <t>MSA06986</t>
  </si>
  <si>
    <t>Solarguard RFSK 75"x125'</t>
  </si>
  <si>
    <t>Total MSA</t>
  </si>
  <si>
    <t>MSB</t>
  </si>
  <si>
    <t>Impermeabilizantes</t>
  </si>
  <si>
    <t>MSB00037</t>
  </si>
  <si>
    <t>MSB00452</t>
  </si>
  <si>
    <t>Igol primer</t>
  </si>
  <si>
    <t>MSB00525</t>
  </si>
  <si>
    <t>Igol denso</t>
  </si>
  <si>
    <t>MSB00618</t>
  </si>
  <si>
    <t>Imprimante asfal.dynaflex l</t>
  </si>
  <si>
    <t>MSB00819</t>
  </si>
  <si>
    <t>Cave glaze trat imper.</t>
  </si>
  <si>
    <t>MSB00822</t>
  </si>
  <si>
    <t>Cave glaze sup. transp.</t>
  </si>
  <si>
    <t>MSB00832</t>
  </si>
  <si>
    <t>MSB00940</t>
  </si>
  <si>
    <t>Esm. caucho clorado clorima</t>
  </si>
  <si>
    <t>MSB01054</t>
  </si>
  <si>
    <t>Acryseal revor impermeabil.</t>
  </si>
  <si>
    <t>MSB01055</t>
  </si>
  <si>
    <t>Jue</t>
  </si>
  <si>
    <t>Flexocret Seal (20lts + 20 kg)</t>
  </si>
  <si>
    <t>MSB01105</t>
  </si>
  <si>
    <t>cun</t>
  </si>
  <si>
    <t>Articoll impermeable</t>
  </si>
  <si>
    <t>MSB01214</t>
  </si>
  <si>
    <t>Conservado 5 (tamborx150)</t>
  </si>
  <si>
    <t>MSB01215</t>
  </si>
  <si>
    <t>Hyperdesmo PB (40kg)</t>
  </si>
  <si>
    <t>MSB01220</t>
  </si>
  <si>
    <t>Graceone (tambor 200kg)</t>
  </si>
  <si>
    <t>MSB01296</t>
  </si>
  <si>
    <t>Resipol s300 techos y terra</t>
  </si>
  <si>
    <t>MSB01334</t>
  </si>
  <si>
    <t>Revest.plastipren</t>
  </si>
  <si>
    <t>MSB01335</t>
  </si>
  <si>
    <t>Revest.plastiroof blanco# 400</t>
  </si>
  <si>
    <t>MSB01337</t>
  </si>
  <si>
    <t>Revest.antigoteo 0.3 mm absorkote #707 b</t>
  </si>
  <si>
    <t>MSB01345</t>
  </si>
  <si>
    <t>Revest.epoxico 2 comp.</t>
  </si>
  <si>
    <t>MSB01567</t>
  </si>
  <si>
    <t>Fieltro bitumac 850</t>
  </si>
  <si>
    <t>MSB01568</t>
  </si>
  <si>
    <t>Membrana asf. tep jp-2 4mm roll 10m2</t>
  </si>
  <si>
    <t>MSB01591</t>
  </si>
  <si>
    <t>Cave clear-a hidr.tran l=20</t>
  </si>
  <si>
    <t>MSB01614</t>
  </si>
  <si>
    <t>Cave glaze trat.imperm.tb/2</t>
  </si>
  <si>
    <t>MSB01711</t>
  </si>
  <si>
    <t>Epomax 100 s/solv.100%solid</t>
  </si>
  <si>
    <t>MSB01731</t>
  </si>
  <si>
    <t>Imper. p/muro y alba¥ileria</t>
  </si>
  <si>
    <t>MSB01735</t>
  </si>
  <si>
    <t>Imperm. ladrillo color ladrillo</t>
  </si>
  <si>
    <t>MSB01736</t>
  </si>
  <si>
    <t>Imperm. ladrillo incoloro</t>
  </si>
  <si>
    <t>MSB01946</t>
  </si>
  <si>
    <t>Cave ii sello hidraul 14 kg</t>
  </si>
  <si>
    <t>MSB01960</t>
  </si>
  <si>
    <t>Cave ii sello hidraul 20 kg</t>
  </si>
  <si>
    <t>MSB02069</t>
  </si>
  <si>
    <t>Dyn-fen jj-4 (10m2)</t>
  </si>
  <si>
    <t>MSB02070</t>
  </si>
  <si>
    <t>Dynaflex denso tambor 180kg</t>
  </si>
  <si>
    <t>MSB02078</t>
  </si>
  <si>
    <t>Revest.antigoteo 0.5 mm</t>
  </si>
  <si>
    <t>MSB02080</t>
  </si>
  <si>
    <t>Revest.plastipren 800 cm3</t>
  </si>
  <si>
    <t>MSB02081</t>
  </si>
  <si>
    <t>Revest.plastiroof 400</t>
  </si>
  <si>
    <t>MSB02083</t>
  </si>
  <si>
    <t>Revest.plastipren 300</t>
  </si>
  <si>
    <t>MSB02084</t>
  </si>
  <si>
    <t>Revest.plastiroof blanco</t>
  </si>
  <si>
    <t>MSB02085</t>
  </si>
  <si>
    <t>Revest.plastiroof ma 378.5 blanco</t>
  </si>
  <si>
    <t>MSB02170</t>
  </si>
  <si>
    <t>pot</t>
  </si>
  <si>
    <t>Elastoproof imperm.inc 1kg</t>
  </si>
  <si>
    <t>MSB02277</t>
  </si>
  <si>
    <t>Elastoimpermeable 10 kg</t>
  </si>
  <si>
    <t>MSB02282</t>
  </si>
  <si>
    <t>bar</t>
  </si>
  <si>
    <t>Elastoimpermeable b=80 k</t>
  </si>
  <si>
    <t>MSB02294</t>
  </si>
  <si>
    <t>Pistola para calofatear</t>
  </si>
  <si>
    <t>MSB02363</t>
  </si>
  <si>
    <t>Intraplast (saco 20x0.85)</t>
  </si>
  <si>
    <t>MSB02440</t>
  </si>
  <si>
    <t>Igol incol. hidrorepelente</t>
  </si>
  <si>
    <t>MSB02442</t>
  </si>
  <si>
    <t>Sika top 107 seal</t>
  </si>
  <si>
    <t>MSB02447</t>
  </si>
  <si>
    <t>Resipoll 111 (1gl) fachadas</t>
  </si>
  <si>
    <t>MSB02452</t>
  </si>
  <si>
    <t>Aruko primer</t>
  </si>
  <si>
    <t>MSB02453</t>
  </si>
  <si>
    <t>Aruko denso</t>
  </si>
  <si>
    <t>MSB02885</t>
  </si>
  <si>
    <t>Polieti.ancho 2mt e=0,004cm</t>
  </si>
  <si>
    <t>MSB02886</t>
  </si>
  <si>
    <t>Polieti.ancho 2mt e=0,01cm</t>
  </si>
  <si>
    <t>MSB02887</t>
  </si>
  <si>
    <t>Polieti.ancho 2mt e=0,015cm</t>
  </si>
  <si>
    <t>MSB02888</t>
  </si>
  <si>
    <t>Polieti.ancho 2mt e=0,02cm</t>
  </si>
  <si>
    <t>MSB02889</t>
  </si>
  <si>
    <t>Poliet. 0,5mm (500 micrones) 400m2</t>
  </si>
  <si>
    <t>MSB03068</t>
  </si>
  <si>
    <t>Impermeabilizante super 1</t>
  </si>
  <si>
    <t>MSB03322</t>
  </si>
  <si>
    <t>lec</t>
  </si>
  <si>
    <t>Elastoproof imperm.inc 3kg</t>
  </si>
  <si>
    <t>MSB03492</t>
  </si>
  <si>
    <t>Polieti.todo ancho y esp.eq</t>
  </si>
  <si>
    <t>MSB03615</t>
  </si>
  <si>
    <t>Impermeab.sellador as-86-5</t>
  </si>
  <si>
    <t>MSB03739</t>
  </si>
  <si>
    <t>Dynaflex fieltro 10/40 roll</t>
  </si>
  <si>
    <t>MSB03740</t>
  </si>
  <si>
    <t>Dynaflex fieltro 15/40 d 15</t>
  </si>
  <si>
    <t>MSB03741</t>
  </si>
  <si>
    <t>Dynaflex fieltro 15 lb roll</t>
  </si>
  <si>
    <t>MSB03849</t>
  </si>
  <si>
    <t>MSB03850</t>
  </si>
  <si>
    <t>MSB03851</t>
  </si>
  <si>
    <t>MSB03852</t>
  </si>
  <si>
    <t>MSB03927</t>
  </si>
  <si>
    <t>Dynafoil r.i.a.(rollo 40m2)</t>
  </si>
  <si>
    <t>MSB03928</t>
  </si>
  <si>
    <t>Dyx-fex b-5 (rollo 10m2)</t>
  </si>
  <si>
    <t>MSB03929</t>
  </si>
  <si>
    <t>Dyx-fex b-10 (rollo 10m2)</t>
  </si>
  <si>
    <t>MSB04042</t>
  </si>
  <si>
    <t>Elastoproof repel. agua t=80k</t>
  </si>
  <si>
    <t>MSB04191</t>
  </si>
  <si>
    <t>Pint.imper.lad.as 86-2-241</t>
  </si>
  <si>
    <t>MSB04230</t>
  </si>
  <si>
    <t>Tep primer (tb=200 lts)</t>
  </si>
  <si>
    <t>MSB04231</t>
  </si>
  <si>
    <t>Tep denso (tb=180 kgs)</t>
  </si>
  <si>
    <t>MSB04716</t>
  </si>
  <si>
    <t>Cave i imper. superf b-cem</t>
  </si>
  <si>
    <t>MSB04728</t>
  </si>
  <si>
    <t>Impermeabilizante silicona</t>
  </si>
  <si>
    <t>MSB04736</t>
  </si>
  <si>
    <t>Antihumedad chilcostop 1 kg</t>
  </si>
  <si>
    <t>MSB04825</t>
  </si>
  <si>
    <t>Aocem asf 1 imprimante</t>
  </si>
  <si>
    <t>MSB04826</t>
  </si>
  <si>
    <t>Aocem asf 2 denso</t>
  </si>
  <si>
    <t>MSB05032</t>
  </si>
  <si>
    <t>Aruko tan impermeabilizante</t>
  </si>
  <si>
    <t>MSB05033</t>
  </si>
  <si>
    <t>Impermeab.de ladrillo</t>
  </si>
  <si>
    <t>MSB05435</t>
  </si>
  <si>
    <t>Dynalfroof (lata 5gl)</t>
  </si>
  <si>
    <t>MSB05461</t>
  </si>
  <si>
    <t>Cave plast imper.super suav</t>
  </si>
  <si>
    <t>MSB05488</t>
  </si>
  <si>
    <t>Aocem incoloro</t>
  </si>
  <si>
    <t>MSB05667</t>
  </si>
  <si>
    <t>Cave primer imprim.asfaltic 200</t>
  </si>
  <si>
    <t>MSB05668</t>
  </si>
  <si>
    <t>Cave primer imprim.asfaltic 20</t>
  </si>
  <si>
    <t>MSB05669</t>
  </si>
  <si>
    <t>Cave denso pint.asfalt 200</t>
  </si>
  <si>
    <t>MSB05717</t>
  </si>
  <si>
    <t>Cave denso pint.asfalt 20 k</t>
  </si>
  <si>
    <t>MSB05970</t>
  </si>
  <si>
    <t>Cave ladrillo imper./muros</t>
  </si>
  <si>
    <t>MSB05971</t>
  </si>
  <si>
    <t>MSB05972</t>
  </si>
  <si>
    <t>MSB05973</t>
  </si>
  <si>
    <t>Cave woodseal imper./madera 298</t>
  </si>
  <si>
    <t>MSB05976</t>
  </si>
  <si>
    <t>Cave woodseal imper./madera 20</t>
  </si>
  <si>
    <t>MSB05977</t>
  </si>
  <si>
    <t>Cave woodseal imper./madera 5</t>
  </si>
  <si>
    <t>MSB05978</t>
  </si>
  <si>
    <t>Cave incoloro imper./muros 208</t>
  </si>
  <si>
    <t>MSB05979</t>
  </si>
  <si>
    <t>Cave incoloro imper./muros 20</t>
  </si>
  <si>
    <t>MSB05980</t>
  </si>
  <si>
    <t>Cave incoloro imper./muros 5</t>
  </si>
  <si>
    <t>MSB05992</t>
  </si>
  <si>
    <t>Cave polflex cu¥ete 100 kg.</t>
  </si>
  <si>
    <t>MSB06037</t>
  </si>
  <si>
    <t>Cave polflex tineta  20 kg.</t>
  </si>
  <si>
    <t>MSB06254</t>
  </si>
  <si>
    <t>Fieltro-artrecos 1040</t>
  </si>
  <si>
    <t>MSB06262</t>
  </si>
  <si>
    <t>Fieltro-artrecos 15 lbs</t>
  </si>
  <si>
    <t>MSB06263</t>
  </si>
  <si>
    <t>Fieltro-artrecos 1540</t>
  </si>
  <si>
    <t>MSB06427</t>
  </si>
  <si>
    <t>Dynaflex fieltro 10/16 4kg/</t>
  </si>
  <si>
    <t>MSB06431</t>
  </si>
  <si>
    <t>Dynaflex fielt.15/400 26kg/</t>
  </si>
  <si>
    <t>MSB06476</t>
  </si>
  <si>
    <t>Novadesilex</t>
  </si>
  <si>
    <t>MSB06478</t>
  </si>
  <si>
    <t>Hidrofugante revor</t>
  </si>
  <si>
    <t>MSB06540</t>
  </si>
  <si>
    <t>Fieltro 15 libras rol=40m2</t>
  </si>
  <si>
    <t>MSB06758</t>
  </si>
  <si>
    <t>Cave clear-s hidr.tran l=20</t>
  </si>
  <si>
    <t>MSB06792</t>
  </si>
  <si>
    <t>Conservado 5</t>
  </si>
  <si>
    <t>MSB06903</t>
  </si>
  <si>
    <t>Cave los hidr.tran tb/208</t>
  </si>
  <si>
    <t>MSB06904</t>
  </si>
  <si>
    <t>Cave los hidr.tran tn/ 20</t>
  </si>
  <si>
    <t>MSB06905</t>
  </si>
  <si>
    <t>Plastipren 301</t>
  </si>
  <si>
    <t>MSB06906</t>
  </si>
  <si>
    <t>Plastipren 300</t>
  </si>
  <si>
    <t>MSB06907</t>
  </si>
  <si>
    <t>Hidrofugo impermeabilizante seal-3000</t>
  </si>
  <si>
    <t>MSB06908</t>
  </si>
  <si>
    <t>Hidrorrepelente fachadas/s sel-9500</t>
  </si>
  <si>
    <t>MSB06909</t>
  </si>
  <si>
    <t>Hidrorrepelente fachada/a.   sel-2940</t>
  </si>
  <si>
    <t>MSB06910</t>
  </si>
  <si>
    <t>Impermeabilizante elastomerico sel-3030</t>
  </si>
  <si>
    <t>MSB06911</t>
  </si>
  <si>
    <t>MSB06912</t>
  </si>
  <si>
    <t>Sellador concreto para piso sel-2400</t>
  </si>
  <si>
    <t>MSB06918</t>
  </si>
  <si>
    <t>Igol ladrillo (caja 4x3)</t>
  </si>
  <si>
    <t>MSB06919</t>
  </si>
  <si>
    <t>Igol primer (tineta x17)</t>
  </si>
  <si>
    <t>MSB06920</t>
  </si>
  <si>
    <t>Igol primer (caja 4x3)</t>
  </si>
  <si>
    <t>MSB06921</t>
  </si>
  <si>
    <t>Igol primer (tambor x 180)</t>
  </si>
  <si>
    <t>MSB06922</t>
  </si>
  <si>
    <t>Igol denso (tambor x 180)</t>
  </si>
  <si>
    <t>MSB06923</t>
  </si>
  <si>
    <t>Igol incoloro (tineta x 15)</t>
  </si>
  <si>
    <t>MSB06924</t>
  </si>
  <si>
    <t>Igol incoloro (caja 4x3)</t>
  </si>
  <si>
    <t>MSB06925</t>
  </si>
  <si>
    <t>Conservado 5 (tineta x 15)</t>
  </si>
  <si>
    <t>MSB06926</t>
  </si>
  <si>
    <t>Conservado 5 (galon x 3)</t>
  </si>
  <si>
    <t>MSB06927</t>
  </si>
  <si>
    <t>Sealoflex elastic (tarrox3)</t>
  </si>
  <si>
    <t>MSB06928</t>
  </si>
  <si>
    <t>Sika top 107seal gris (juego x 5 ) 7.5 k</t>
  </si>
  <si>
    <t>MSB06929</t>
  </si>
  <si>
    <t>Sika top 107 seal blanco (juego x5) 7.5</t>
  </si>
  <si>
    <t>MSB06930</t>
  </si>
  <si>
    <t>Sika top 107 seal blanco (juego x 25) 25</t>
  </si>
  <si>
    <t>MSB06931</t>
  </si>
  <si>
    <t>Sika top 107 seal gris (juego x 37.5</t>
  </si>
  <si>
    <t>MSB06932</t>
  </si>
  <si>
    <t>Igol denso (tineta x 17)</t>
  </si>
  <si>
    <t>MSB06933</t>
  </si>
  <si>
    <t>Igol denso (caja 4x3)</t>
  </si>
  <si>
    <t>MSB06934</t>
  </si>
  <si>
    <t>Sika top armatec110 epo cem. (juegox26.5</t>
  </si>
  <si>
    <t>MSB06935</t>
  </si>
  <si>
    <t>Sealoflex elastic   (tinetax20)</t>
  </si>
  <si>
    <t>MSB06936</t>
  </si>
  <si>
    <t>SikaPlant WP 1120</t>
  </si>
  <si>
    <t>Total MSB</t>
  </si>
  <si>
    <t>Total MS</t>
  </si>
  <si>
    <t>MT</t>
  </si>
  <si>
    <t>Maquinarias</t>
  </si>
  <si>
    <t>MTA</t>
  </si>
  <si>
    <t>Movimiento de tierra (arriendo</t>
  </si>
  <si>
    <t>MTA00088</t>
  </si>
  <si>
    <t>hor</t>
  </si>
  <si>
    <t>Miniexcavadora kubota</t>
  </si>
  <si>
    <t>MTA00301</t>
  </si>
  <si>
    <t>Bulldozer cat d8l</t>
  </si>
  <si>
    <t>MTA00859</t>
  </si>
  <si>
    <t>Excavadora oruga 130</t>
  </si>
  <si>
    <t>MTA01244</t>
  </si>
  <si>
    <t>Retroexcavadora fergus. m86</t>
  </si>
  <si>
    <t>MTA01351</t>
  </si>
  <si>
    <t>Miniretroex.carmix k425 c/o</t>
  </si>
  <si>
    <t>MTA01370</t>
  </si>
  <si>
    <t>Miniretroex.carmix k414 c/o</t>
  </si>
  <si>
    <t>MTA01595</t>
  </si>
  <si>
    <t>Miniretroex.carmix k413 c/o</t>
  </si>
  <si>
    <t>MTA01617</t>
  </si>
  <si>
    <t>Retroexcavadora ford 555-c</t>
  </si>
  <si>
    <t>MTA01618</t>
  </si>
  <si>
    <t>Retroexcavadora ford 555-b</t>
  </si>
  <si>
    <t>MTA01694</t>
  </si>
  <si>
    <t>Minicarg.thomas t-83 c/op.</t>
  </si>
  <si>
    <t>MTA01712</t>
  </si>
  <si>
    <t>Minicarg.thomas t-135 c/op.</t>
  </si>
  <si>
    <t>MTA01740</t>
  </si>
  <si>
    <t>Minicarg.thomas t-173 c/op.</t>
  </si>
  <si>
    <t>MTA01746</t>
  </si>
  <si>
    <t>Minicarg.thomas t-233 c/op.</t>
  </si>
  <si>
    <t>MTA01756</t>
  </si>
  <si>
    <t>Miniretr.powerfas 125wtd c/</t>
  </si>
  <si>
    <t>MTA01800</t>
  </si>
  <si>
    <t>Excav.hidraulica oruga 170</t>
  </si>
  <si>
    <t>MTA01803</t>
  </si>
  <si>
    <t>Retroexcavadora fergu. mf96</t>
  </si>
  <si>
    <t>MTA01813</t>
  </si>
  <si>
    <t>Miniexcavadora bobcat</t>
  </si>
  <si>
    <t>MTA01816</t>
  </si>
  <si>
    <t>Miniexcav.c/martillo hidra</t>
  </si>
  <si>
    <t>MTA01829</t>
  </si>
  <si>
    <t>Bobcat mod 974</t>
  </si>
  <si>
    <t>MTA01835</t>
  </si>
  <si>
    <t>Minicarg. 700 kgs</t>
  </si>
  <si>
    <t>MTA02062</t>
  </si>
  <si>
    <t>Miniretr.powerfab 180x c/o</t>
  </si>
  <si>
    <t>MTA02072</t>
  </si>
  <si>
    <t>Miniretr.powerfab 1250x c/o</t>
  </si>
  <si>
    <t>MTA02107</t>
  </si>
  <si>
    <t>Miniretr.powerfab 1700x c/o</t>
  </si>
  <si>
    <t>MTA02230</t>
  </si>
  <si>
    <t>Cargador cartepillar 950-e</t>
  </si>
  <si>
    <t>MTA02236</t>
  </si>
  <si>
    <t>Retroexcavadora caterp. 320</t>
  </si>
  <si>
    <t>MTA02242</t>
  </si>
  <si>
    <t>mes</t>
  </si>
  <si>
    <t>Rodillo doble tambor rs166a</t>
  </si>
  <si>
    <t>MTA03581</t>
  </si>
  <si>
    <t>Excav.hidraulica oruga 220</t>
  </si>
  <si>
    <t>MTA03582</t>
  </si>
  <si>
    <t>Martillo hidraulico dem s/r</t>
  </si>
  <si>
    <t>MTA03872</t>
  </si>
  <si>
    <t>Motoniveladora 140 g.</t>
  </si>
  <si>
    <t>MTA03878</t>
  </si>
  <si>
    <t>Bulldozer cat d8-k</t>
  </si>
  <si>
    <t>MTA03879</t>
  </si>
  <si>
    <t>Bulldozer cat d8-n</t>
  </si>
  <si>
    <t>MTA03897</t>
  </si>
  <si>
    <t>Motoniveladora 135h</t>
  </si>
  <si>
    <t>MTA03917</t>
  </si>
  <si>
    <t>Retroexcavadora cat. 416</t>
  </si>
  <si>
    <t>MTA04169</t>
  </si>
  <si>
    <t>Motoniveladora 160hp</t>
  </si>
  <si>
    <t>MTA04171</t>
  </si>
  <si>
    <t>Retroexcavadora</t>
  </si>
  <si>
    <t>MTA05434</t>
  </si>
  <si>
    <t>Motoniveladora 160h</t>
  </si>
  <si>
    <t>MTA05439</t>
  </si>
  <si>
    <t>Retroexcavadora jcb 4x4</t>
  </si>
  <si>
    <t>MTA05538</t>
  </si>
  <si>
    <t>Ret.excavadora jcb  4x4x4</t>
  </si>
  <si>
    <t>MTA05542</t>
  </si>
  <si>
    <t>Mini cargador case 1845c</t>
  </si>
  <si>
    <t>MTA05543</t>
  </si>
  <si>
    <t>Martillo demoled.ramner  21</t>
  </si>
  <si>
    <t>MTA05544</t>
  </si>
  <si>
    <t>Martillo demoled.ramner  26</t>
  </si>
  <si>
    <t>MTA05546</t>
  </si>
  <si>
    <t>Gravilladora etnyre(150-h/m</t>
  </si>
  <si>
    <t>MTA05606</t>
  </si>
  <si>
    <t>Cargador frontal 1,5mt3</t>
  </si>
  <si>
    <t>MTA05769</t>
  </si>
  <si>
    <t>Motonivelado. fiatall 105a</t>
  </si>
  <si>
    <t>MTA05875</t>
  </si>
  <si>
    <t>Tractor - nivelador</t>
  </si>
  <si>
    <t>MTA06036</t>
  </si>
  <si>
    <t>Bulldozer cat d8r</t>
  </si>
  <si>
    <t>MTA06240</t>
  </si>
  <si>
    <t>Retroexcavadora cat 416</t>
  </si>
  <si>
    <t>MTA06318</t>
  </si>
  <si>
    <t>Cargador bobcat 773 tg 60 hp</t>
  </si>
  <si>
    <t>MTA06319</t>
  </si>
  <si>
    <t>Brazo excavador bobcat 709</t>
  </si>
  <si>
    <t>MTA06320</t>
  </si>
  <si>
    <t>Martillo hidr.p/bobcat 853</t>
  </si>
  <si>
    <t>MTA06321</t>
  </si>
  <si>
    <t>Miniexcavadora bobcat 331</t>
  </si>
  <si>
    <t>MTA06463</t>
  </si>
  <si>
    <t>Motoniveladora 180 hp</t>
  </si>
  <si>
    <t>MTA06543</t>
  </si>
  <si>
    <t>Retroexcavadora fergus.mf96</t>
  </si>
  <si>
    <t>MTA06544</t>
  </si>
  <si>
    <t>Retroexcavadora case 580 h</t>
  </si>
  <si>
    <t>MTA06550</t>
  </si>
  <si>
    <t>Cargador 950f</t>
  </si>
  <si>
    <t>MTA06888</t>
  </si>
  <si>
    <t>Bulldozer cat d-8-k</t>
  </si>
  <si>
    <t>MTA06889</t>
  </si>
  <si>
    <t>Bulldozer cat d-6d</t>
  </si>
  <si>
    <t>MTA06890</t>
  </si>
  <si>
    <t>Bulldozer d5</t>
  </si>
  <si>
    <t>MTA06891</t>
  </si>
  <si>
    <t>Bulldozer d 4 e</t>
  </si>
  <si>
    <t>MTA06892</t>
  </si>
  <si>
    <t>Cargador cat 966-f</t>
  </si>
  <si>
    <t>MTA06893</t>
  </si>
  <si>
    <t>Cargador cat 950-e</t>
  </si>
  <si>
    <t>MTA06894</t>
  </si>
  <si>
    <t>Cargador cat 936</t>
  </si>
  <si>
    <t>MTA06895</t>
  </si>
  <si>
    <t>Motoniveladora cat 146</t>
  </si>
  <si>
    <t>MTA06896</t>
  </si>
  <si>
    <t>Motoniveladora cat 140-g</t>
  </si>
  <si>
    <t>MTA06897</t>
  </si>
  <si>
    <t>Retroexcavadora cat 320-l</t>
  </si>
  <si>
    <t>MTA06899</t>
  </si>
  <si>
    <t>MTA06950</t>
  </si>
  <si>
    <t>Cargador bobcat 653</t>
  </si>
  <si>
    <t>Total MTA</t>
  </si>
  <si>
    <t>MTB</t>
  </si>
  <si>
    <t>Equip. compactacion (venta)</t>
  </si>
  <si>
    <t>MTB00494</t>
  </si>
  <si>
    <t>Placa compac 40x40 benc.</t>
  </si>
  <si>
    <t>MTB00508</t>
  </si>
  <si>
    <t>Placa compac 40x40 monofas.</t>
  </si>
  <si>
    <t>MTB00509</t>
  </si>
  <si>
    <t>Placa compac 40x40 trifasi.</t>
  </si>
  <si>
    <t>MTB02467</t>
  </si>
  <si>
    <t>Placa compac mbw 53x46 benc</t>
  </si>
  <si>
    <t>MTB02475</t>
  </si>
  <si>
    <t>Placa compac mbw 56x53 benc</t>
  </si>
  <si>
    <t>MTB02957</t>
  </si>
  <si>
    <t>Vibropison 64 kgs</t>
  </si>
  <si>
    <t>MTB03142</t>
  </si>
  <si>
    <t>Rodillo compactador</t>
  </si>
  <si>
    <t>MTB03517</t>
  </si>
  <si>
    <t>Placa compac 50x50 electr.</t>
  </si>
  <si>
    <t>MTB03518</t>
  </si>
  <si>
    <t>Placa compac 50 benc.</t>
  </si>
  <si>
    <t>MTB03828</t>
  </si>
  <si>
    <t>Placa compac 60x70 benc.</t>
  </si>
  <si>
    <t>MTB03829</t>
  </si>
  <si>
    <t>Placa compac 60x70 trifasi.</t>
  </si>
  <si>
    <t>Total MTB</t>
  </si>
  <si>
    <t>MTC</t>
  </si>
  <si>
    <t>Vibradores (venta)</t>
  </si>
  <si>
    <t>MTC00163</t>
  </si>
  <si>
    <t>Paleta vibradora</t>
  </si>
  <si>
    <t>MTC00534</t>
  </si>
  <si>
    <t>Unidad motriz monofasica</t>
  </si>
  <si>
    <t>MTC00535</t>
  </si>
  <si>
    <t>Unidad motriz bencinera 5hp.</t>
  </si>
  <si>
    <t>MTC00551</t>
  </si>
  <si>
    <t>Unidad motriz trifasica</t>
  </si>
  <si>
    <t>MTC00853</t>
  </si>
  <si>
    <t>Vibrad 25mm d-25 largo 6mt</t>
  </si>
  <si>
    <t>MTC00854</t>
  </si>
  <si>
    <t>Vibrad 35mm d-35 largo 6mt</t>
  </si>
  <si>
    <t>MTC00855</t>
  </si>
  <si>
    <t>Vibrad 45mm d-45 largo 6mt</t>
  </si>
  <si>
    <t>MTC00858</t>
  </si>
  <si>
    <t>Vibrad 65mm d-65 largo 6mt</t>
  </si>
  <si>
    <t>MTC00860</t>
  </si>
  <si>
    <t>Un.motriz d-220 monof.2hp</t>
  </si>
  <si>
    <t>MTC00862</t>
  </si>
  <si>
    <t>Un.motriz d-380 trif 2 hp</t>
  </si>
  <si>
    <t>MTC00863</t>
  </si>
  <si>
    <t>Un.motriz d-500 ben.5,5hp</t>
  </si>
  <si>
    <t>MTC03519</t>
  </si>
  <si>
    <t>Sonda p. 35</t>
  </si>
  <si>
    <t>MTC03520</t>
  </si>
  <si>
    <t>Sonda p. 46</t>
  </si>
  <si>
    <t>MTC03522</t>
  </si>
  <si>
    <t>Cercha vibrad. 3.5mt trif</t>
  </si>
  <si>
    <t>MTC05614</t>
  </si>
  <si>
    <t>Un.motriz elect.2hp monofas</t>
  </si>
  <si>
    <t>MTC05615</t>
  </si>
  <si>
    <t>Un.motriz elect.2hp trifas</t>
  </si>
  <si>
    <t>MTC05616</t>
  </si>
  <si>
    <t>Un.motriz bencina 5hp</t>
  </si>
  <si>
    <t>MTC05617</t>
  </si>
  <si>
    <t>Vibrad 35mm mod.p.35 c/5mt</t>
  </si>
  <si>
    <t>MTC05618</t>
  </si>
  <si>
    <t>Vibrad 48mm mod.p-48 c/6mt</t>
  </si>
  <si>
    <t>MTC05619</t>
  </si>
  <si>
    <t>Vibrad 60mm mod.p-60 c/6mt</t>
  </si>
  <si>
    <t>MTC05974</t>
  </si>
  <si>
    <t>Un.motriz d-220 mnf 1,5 hp</t>
  </si>
  <si>
    <t>MTC06118</t>
  </si>
  <si>
    <t>Vibrador inmersion 50mm</t>
  </si>
  <si>
    <t>MTC06160</t>
  </si>
  <si>
    <t>Vibrador inmersion 45mm</t>
  </si>
  <si>
    <t>MTC06161</t>
  </si>
  <si>
    <t>Vibrador inmersion 35mm</t>
  </si>
  <si>
    <t>MTC06173</t>
  </si>
  <si>
    <t>Unid. motriz 130 monof. 2.0 hp</t>
  </si>
  <si>
    <t>MTC06902</t>
  </si>
  <si>
    <t>Un.motriz d-380 trif 1,5 hp</t>
  </si>
  <si>
    <t>Total MTC</t>
  </si>
  <si>
    <t>MTD</t>
  </si>
  <si>
    <t>Transporte de material (arrien</t>
  </si>
  <si>
    <t>MTD00062</t>
  </si>
  <si>
    <t>Maquinaria</t>
  </si>
  <si>
    <t>Subcont estrac.escom.c/carg</t>
  </si>
  <si>
    <t>MTD00815</t>
  </si>
  <si>
    <t>Dumpers 1300kg c/operador</t>
  </si>
  <si>
    <t>MTD00849</t>
  </si>
  <si>
    <t>Dumpers 1500kg c/operador</t>
  </si>
  <si>
    <t>MTD00866</t>
  </si>
  <si>
    <t>Dumpers 3500kg c/operador</t>
  </si>
  <si>
    <t>MTD01346</t>
  </si>
  <si>
    <t>Dumper 2000 kg c/operador</t>
  </si>
  <si>
    <t>MTD01755</t>
  </si>
  <si>
    <t>Carro arrastre concret.700l</t>
  </si>
  <si>
    <t>MTD01761</t>
  </si>
  <si>
    <t>Carro arrastre plana aro 14</t>
  </si>
  <si>
    <t>MTD02113</t>
  </si>
  <si>
    <t>Camion c/tolva 6m3</t>
  </si>
  <si>
    <t>MTD05255</t>
  </si>
  <si>
    <t>Camion tolva 7m3</t>
  </si>
  <si>
    <t>MTD05256</t>
  </si>
  <si>
    <t>MTD06901</t>
  </si>
  <si>
    <t>Camion tolva 12m3</t>
  </si>
  <si>
    <t>MTD06902</t>
  </si>
  <si>
    <t>Dumper 1000 kg c/oper.</t>
  </si>
  <si>
    <t>Total MTD</t>
  </si>
  <si>
    <t>MTE</t>
  </si>
  <si>
    <t>Bombas (ventas)</t>
  </si>
  <si>
    <t>MTE00431</t>
  </si>
  <si>
    <t>Bomba 2" bencinera robin</t>
  </si>
  <si>
    <t>MTE01768</t>
  </si>
  <si>
    <t>Hidroneu.hidropac e8-m</t>
  </si>
  <si>
    <t>MTE01769</t>
  </si>
  <si>
    <t>Hidroneu.hidropac te2-200</t>
  </si>
  <si>
    <t>MTE01770</t>
  </si>
  <si>
    <t>Hidroneu.hidropac te2-400</t>
  </si>
  <si>
    <t>MTE01771</t>
  </si>
  <si>
    <t>Hidroneu.hidropac tm7-2-400</t>
  </si>
  <si>
    <t>MTE01772</t>
  </si>
  <si>
    <t>Hidroneu.hidrop. tm10-2-400</t>
  </si>
  <si>
    <t>MTE01811</t>
  </si>
  <si>
    <t>Motob.autoceban 2"x2" benc. 5hp</t>
  </si>
  <si>
    <t>MTE05499</t>
  </si>
  <si>
    <t>Hidroneu.hidropac f-13 m</t>
  </si>
  <si>
    <t>MTE05614</t>
  </si>
  <si>
    <t>Motor bomba h610 fms2hp mon</t>
  </si>
  <si>
    <t>MTE05615</t>
  </si>
  <si>
    <t>Motor bomba h610 fms3hp tri</t>
  </si>
  <si>
    <t>MTE05616</t>
  </si>
  <si>
    <t>Motor bomba h610 fms5hp ben</t>
  </si>
  <si>
    <t>MTE05621</t>
  </si>
  <si>
    <t>Motob.autoceban 3''x3'' benc.</t>
  </si>
  <si>
    <t>MTE06176</t>
  </si>
  <si>
    <t>Bomba sumergible 3'' ss-300</t>
  </si>
  <si>
    <t>MTE06961</t>
  </si>
  <si>
    <t>Motosold 240 a perkins/mecc</t>
  </si>
  <si>
    <t>MTE06962</t>
  </si>
  <si>
    <t>Motosold 400 a perkins/mecc</t>
  </si>
  <si>
    <t>MTE06963</t>
  </si>
  <si>
    <t>Motosold 500 a perkins/mecc</t>
  </si>
  <si>
    <t>MTE06964</t>
  </si>
  <si>
    <t>Bomba ESPA Mod. Multinox 55</t>
  </si>
  <si>
    <t>MTE06965</t>
  </si>
  <si>
    <t>Bomba sumergible pedrollo MC 20/50</t>
  </si>
  <si>
    <t>MTE06966</t>
  </si>
  <si>
    <t>Estanque Hidroneumatico 550 Lts</t>
  </si>
  <si>
    <t>MTE06967</t>
  </si>
  <si>
    <t>Bomba Reggio STO-200; 2HP</t>
  </si>
  <si>
    <t>Total MTE</t>
  </si>
  <si>
    <t>MTF</t>
  </si>
  <si>
    <t>Moldajes y andamios (ventas)</t>
  </si>
  <si>
    <t>MTF00309</t>
  </si>
  <si>
    <t>Alzaprima 1,50x2,40 mts.</t>
  </si>
  <si>
    <t>MTF00316</t>
  </si>
  <si>
    <t>Andamio catre 2.70x1.50 mt</t>
  </si>
  <si>
    <t>MTF00319</t>
  </si>
  <si>
    <t>Alzaprima 2,30x2,90 mts.</t>
  </si>
  <si>
    <t>MTF00321</t>
  </si>
  <si>
    <t>Andamio colgan 0,90x2,60 mt</t>
  </si>
  <si>
    <t>MTF00323</t>
  </si>
  <si>
    <t>Torre andamio 10 mts.</t>
  </si>
  <si>
    <t>MTF00552</t>
  </si>
  <si>
    <t>Moldes de 15x18</t>
  </si>
  <si>
    <t>MTF00559</t>
  </si>
  <si>
    <t>Andamios standard</t>
  </si>
  <si>
    <t>MTF01619</t>
  </si>
  <si>
    <t>Mold met.p/sobre 25x14 2car</t>
  </si>
  <si>
    <t>MTF01620</t>
  </si>
  <si>
    <t>Mold met.p/caden 14x25 2car</t>
  </si>
  <si>
    <t>MTF02568</t>
  </si>
  <si>
    <t>Andamio iso alta resistenci</t>
  </si>
  <si>
    <t>MTF06459</t>
  </si>
  <si>
    <t>Alzaprima 1,60x2,70 mts.</t>
  </si>
  <si>
    <t>Total MTF</t>
  </si>
  <si>
    <t>MTG</t>
  </si>
  <si>
    <t>Hormigones (venta)</t>
  </si>
  <si>
    <t>MTG01374</t>
  </si>
  <si>
    <t>Trompo 150 lts. monof.</t>
  </si>
  <si>
    <t>MTG01383</t>
  </si>
  <si>
    <t>Trompo 210 lts. monof.</t>
  </si>
  <si>
    <t>MTG01418</t>
  </si>
  <si>
    <t>Trompo 330 lts. trifa.</t>
  </si>
  <si>
    <t>MTG01446</t>
  </si>
  <si>
    <t>Trompo italia-mono 360lts.</t>
  </si>
  <si>
    <t>MTG01624</t>
  </si>
  <si>
    <t>Trompo italia-mono 300lts.</t>
  </si>
  <si>
    <t>MTG03514</t>
  </si>
  <si>
    <t>Betonera 11p tol fija 330lt</t>
  </si>
  <si>
    <t>MTG03515</t>
  </si>
  <si>
    <t>Betonera 11p tol aut. 330lt</t>
  </si>
  <si>
    <t>MTG03748</t>
  </si>
  <si>
    <t>Betonera 7s tol fija  210lt</t>
  </si>
  <si>
    <t>MTG03749</t>
  </si>
  <si>
    <t>Betonera 16s tol fij  480lt</t>
  </si>
  <si>
    <t>MTG03786</t>
  </si>
  <si>
    <t>Trompo 125 lts. monofasico</t>
  </si>
  <si>
    <t>MTG03787</t>
  </si>
  <si>
    <t>Trompo 125 lts. bencinero</t>
  </si>
  <si>
    <t>MTG05436</t>
  </si>
  <si>
    <t>Trompo ital.gasolina 300lit</t>
  </si>
  <si>
    <t>MTG05437</t>
  </si>
  <si>
    <t>Trompo ital.gasolina disel</t>
  </si>
  <si>
    <t>MTG05438</t>
  </si>
  <si>
    <t>Betonera 500 lts. disel autocargable hid</t>
  </si>
  <si>
    <t>MTG05439</t>
  </si>
  <si>
    <t>Bomba hormigonera estacionaria</t>
  </si>
  <si>
    <t>MTG05440</t>
  </si>
  <si>
    <t>Bomba Hormigonera Telescopica</t>
  </si>
  <si>
    <t>Total MTG</t>
  </si>
  <si>
    <t>MTH</t>
  </si>
  <si>
    <t>Regadores e imprimadores (arri</t>
  </si>
  <si>
    <t>MTH03502</t>
  </si>
  <si>
    <t>Regador diluidor manual</t>
  </si>
  <si>
    <t>MTH03534</t>
  </si>
  <si>
    <t>Camion imprimador</t>
  </si>
  <si>
    <t>MTH03535</t>
  </si>
  <si>
    <t>Camion agua mack algibe</t>
  </si>
  <si>
    <t>MTH06267</t>
  </si>
  <si>
    <t>Camion imprimador 5700 lt.</t>
  </si>
  <si>
    <t>Total MTH</t>
  </si>
  <si>
    <t>MTI</t>
  </si>
  <si>
    <t>Tractores (venta)</t>
  </si>
  <si>
    <t>MTJ</t>
  </si>
  <si>
    <t>Gruas (arriendo)</t>
  </si>
  <si>
    <t>MTJ00083</t>
  </si>
  <si>
    <t>Grua horquilla 3000-5000k</t>
  </si>
  <si>
    <t>MTJ02449</t>
  </si>
  <si>
    <t>Grua horquilla 6 tons.</t>
  </si>
  <si>
    <t>MTJ03145</t>
  </si>
  <si>
    <t>Grua canduela p=22,5m p700k</t>
  </si>
  <si>
    <t>MTJ03152</t>
  </si>
  <si>
    <t>Grua dalbe(hidr) p=24m p750</t>
  </si>
  <si>
    <t>MTJ05826</t>
  </si>
  <si>
    <t>Grua grove 20 tons. (nueva)</t>
  </si>
  <si>
    <t>MTJ06227</t>
  </si>
  <si>
    <t>Grua p&amp;h 45 ton ano 90</t>
  </si>
  <si>
    <t>MTJ06228</t>
  </si>
  <si>
    <t>Camion grua 30 ton m. benz</t>
  </si>
  <si>
    <t>MTJ06229</t>
  </si>
  <si>
    <t>Camion grua 25 ton m. benz</t>
  </si>
  <si>
    <t>MTJ06230</t>
  </si>
  <si>
    <t>Camion grua 17 ton. dimex</t>
  </si>
  <si>
    <t>MTJ06231</t>
  </si>
  <si>
    <t>Camion grua 14 ton</t>
  </si>
  <si>
    <t>MTJ06232</t>
  </si>
  <si>
    <t>Potain gmr hd 16-a. h b/gancho 18,5m</t>
  </si>
  <si>
    <t>MTJ06233</t>
  </si>
  <si>
    <t>Potain gmr 219-az h. b/gancho 26,7m</t>
  </si>
  <si>
    <t>MTJ06234</t>
  </si>
  <si>
    <t>Potain gmr 215 y 216. h b/gancho 20m</t>
  </si>
  <si>
    <t>MTJ06235</t>
  </si>
  <si>
    <t>Potain 428-g. h autonomia 33m</t>
  </si>
  <si>
    <t>MTJ06236</t>
  </si>
  <si>
    <t>Potain f3/29b h:35m</t>
  </si>
  <si>
    <t>MTJ06237</t>
  </si>
  <si>
    <t>Camion cama baja</t>
  </si>
  <si>
    <t>MTJ06238</t>
  </si>
  <si>
    <t>Camion plano 20 ton</t>
  </si>
  <si>
    <t>Total MTJ</t>
  </si>
  <si>
    <t>MTK</t>
  </si>
  <si>
    <t>Plantas electricas (venta)</t>
  </si>
  <si>
    <t>MTL</t>
  </si>
  <si>
    <t>Otros (arriendo)</t>
  </si>
  <si>
    <t>MTL00325</t>
  </si>
  <si>
    <t>Plataforma vertical 10 mts.</t>
  </si>
  <si>
    <t>MTL00428</t>
  </si>
  <si>
    <t>Torre concret.1000kg</t>
  </si>
  <si>
    <t>MTL00565</t>
  </si>
  <si>
    <t>Elevador 500 kgs trifasico 12</t>
  </si>
  <si>
    <t>MTL00579</t>
  </si>
  <si>
    <t>Elevador 500 kgs trifasico</t>
  </si>
  <si>
    <t>MTL01169</t>
  </si>
  <si>
    <t>Barredora hidraulica</t>
  </si>
  <si>
    <t>MTL01229</t>
  </si>
  <si>
    <t>Hoja dozer nivelar terreno</t>
  </si>
  <si>
    <t>MTL01812</t>
  </si>
  <si>
    <t>Estanque 9000 lts.</t>
  </si>
  <si>
    <t>MTL01821</t>
  </si>
  <si>
    <t>Tolva 6 m3</t>
  </si>
  <si>
    <t>MTL01828</t>
  </si>
  <si>
    <t>Minicargador dumper c/oper</t>
  </si>
  <si>
    <t>MTL01834</t>
  </si>
  <si>
    <t>Trasplantador arboles</t>
  </si>
  <si>
    <t>MTL02330</t>
  </si>
  <si>
    <t>Senalizaciones camineras</t>
  </si>
  <si>
    <t>MTL02411</t>
  </si>
  <si>
    <t>MTL02462</t>
  </si>
  <si>
    <t>Elev.plataf.500kg c/flet</t>
  </si>
  <si>
    <t>MTL03525</t>
  </si>
  <si>
    <t>Sonda extractora de testigo</t>
  </si>
  <si>
    <t>MTL06230</t>
  </si>
  <si>
    <t>Camion capacho gmc (15m.)</t>
  </si>
  <si>
    <t>MTL06244</t>
  </si>
  <si>
    <t>Plataforma hidraulica kuli</t>
  </si>
  <si>
    <t>MTL06245</t>
  </si>
  <si>
    <t>Maquina arenadora</t>
  </si>
  <si>
    <t>MTL06246</t>
  </si>
  <si>
    <t>Demoledor bosch modelo 11305</t>
  </si>
  <si>
    <t>MTL06247</t>
  </si>
  <si>
    <t>Demoledor bosch modelo 11313</t>
  </si>
  <si>
    <t>MTL06248</t>
  </si>
  <si>
    <t>Taladro para fierro de 1/2 bosch</t>
  </si>
  <si>
    <t>MTL06249</t>
  </si>
  <si>
    <t>Taladro para concreto bosch 11210</t>
  </si>
  <si>
    <t>MTL06250</t>
  </si>
  <si>
    <t>Taladro para concreto bosch 11218</t>
  </si>
  <si>
    <t>MTL06251</t>
  </si>
  <si>
    <t>Taladro para concreto bosch 11216</t>
  </si>
  <si>
    <t>MTL06252</t>
  </si>
  <si>
    <t>Sierra circular skill-bosch</t>
  </si>
  <si>
    <t>MTL06253</t>
  </si>
  <si>
    <t>Esmeril angular bosch 9"</t>
  </si>
  <si>
    <t>MTL06254</t>
  </si>
  <si>
    <t>Soldadora indura i-250</t>
  </si>
  <si>
    <t>MTL06255</t>
  </si>
  <si>
    <t>Brocas de 5mm a 11mm</t>
  </si>
  <si>
    <t>MTL06256</t>
  </si>
  <si>
    <t>Brocas de 12mm a 16mm</t>
  </si>
  <si>
    <t>MTL06257</t>
  </si>
  <si>
    <t>Brocas de 17mm a 19mm</t>
  </si>
  <si>
    <t>MTL06258</t>
  </si>
  <si>
    <t>Brocas de 20mm a 25mm</t>
  </si>
  <si>
    <t>MTL06259</t>
  </si>
  <si>
    <t>Brocas de 26mm a 40mm</t>
  </si>
  <si>
    <t>MTL06260</t>
  </si>
  <si>
    <t>Ascensor k-10 city super 1000kg 12 pers.</t>
  </si>
  <si>
    <t>MTL06261</t>
  </si>
  <si>
    <t>Ascensor giant 1500kg, 18 personas</t>
  </si>
  <si>
    <t>MTL06262</t>
  </si>
  <si>
    <t>Ascensor twin giant 2000kg 25 pers.</t>
  </si>
  <si>
    <t>MTL06460</t>
  </si>
  <si>
    <t>Elevador plataforma 16mts</t>
  </si>
  <si>
    <t>MTL06744</t>
  </si>
  <si>
    <t>Elevador plataforma 500kg.</t>
  </si>
  <si>
    <t>MTL06745</t>
  </si>
  <si>
    <t>Elevador plataforma 1000kg.</t>
  </si>
  <si>
    <t>MTL06746</t>
  </si>
  <si>
    <t>Hidrolavadora 130 bar</t>
  </si>
  <si>
    <t>Total MTL</t>
  </si>
  <si>
    <t>MTM</t>
  </si>
  <si>
    <t>Otros (venta)</t>
  </si>
  <si>
    <t>MTM00140</t>
  </si>
  <si>
    <t>Minicargador hydra mac</t>
  </si>
  <si>
    <t>MTM01622</t>
  </si>
  <si>
    <t>MTM01623</t>
  </si>
  <si>
    <t>Grua dalbe(hidr) p=18m p600</t>
  </si>
  <si>
    <t>MTM03143</t>
  </si>
  <si>
    <t>Arnero vibratorio</t>
  </si>
  <si>
    <t>MTM05321</t>
  </si>
  <si>
    <t>Motor diesel 4hp</t>
  </si>
  <si>
    <t>MTM05322</t>
  </si>
  <si>
    <t>Motor diesel 6,5hp</t>
  </si>
  <si>
    <t>MTM05323</t>
  </si>
  <si>
    <t>Motor diesel 13,2hp</t>
  </si>
  <si>
    <t>MTM05324</t>
  </si>
  <si>
    <t>Motor disel 24hp c/polea</t>
  </si>
  <si>
    <t>MTM05325</t>
  </si>
  <si>
    <t>Motor disel 39,6mp c/polea</t>
  </si>
  <si>
    <t>MTM05326</t>
  </si>
  <si>
    <t>Tractor shanghai 504 gf (frutero)</t>
  </si>
  <si>
    <t>MTM06954</t>
  </si>
  <si>
    <t>Grua horquilla clark cgp-25</t>
  </si>
  <si>
    <t>Total MTM</t>
  </si>
  <si>
    <t>MTN</t>
  </si>
  <si>
    <t>Equipos de pavimentacion (vent</t>
  </si>
  <si>
    <t>MTN00142</t>
  </si>
  <si>
    <t>Alisador d/pavimento vibra</t>
  </si>
  <si>
    <t>MTN00841</t>
  </si>
  <si>
    <t>Cortad.pavim.autom. 35hp.wi</t>
  </si>
  <si>
    <t>MTN00843</t>
  </si>
  <si>
    <t>Cortad.pavim.autom. 14hp.ko</t>
  </si>
  <si>
    <t>MTN00844</t>
  </si>
  <si>
    <t>Cortad.pavim.manual 13 hp.h</t>
  </si>
  <si>
    <t>MTN01611</t>
  </si>
  <si>
    <t>Disco corte diama.12''tyroli</t>
  </si>
  <si>
    <t>MTN01707</t>
  </si>
  <si>
    <t>Cortadora pav.16hp c/b.de a</t>
  </si>
  <si>
    <t>MTN02172</t>
  </si>
  <si>
    <t>Maq.cortad pavto.18hp elec</t>
  </si>
  <si>
    <t>MTN02421</t>
  </si>
  <si>
    <t>Cortadora pav 7,5hp robin</t>
  </si>
  <si>
    <t>MTN02427</t>
  </si>
  <si>
    <t>Cortadora pav 16hp brigg</t>
  </si>
  <si>
    <t>MTN02498</t>
  </si>
  <si>
    <t>Cercha vibradora reticulada</t>
  </si>
  <si>
    <t>MTN02517</t>
  </si>
  <si>
    <t>Alisadora-helicoptero mbw</t>
  </si>
  <si>
    <t>MTN02531</t>
  </si>
  <si>
    <t>Cercha vibradora mbw 4.6mt</t>
  </si>
  <si>
    <t>MTN03144</t>
  </si>
  <si>
    <t>Cercha vibrad. 3.5mt benc.</t>
  </si>
  <si>
    <t>MTN04444</t>
  </si>
  <si>
    <t>Cunas punta lapiz inglesas</t>
  </si>
  <si>
    <t>MTN06106</t>
  </si>
  <si>
    <t>Alisadora (venta)</t>
  </si>
  <si>
    <t>MTN06163</t>
  </si>
  <si>
    <t>Cortadora de pavimento 8 hp</t>
  </si>
  <si>
    <t>Total MTN</t>
  </si>
  <si>
    <t>MTO</t>
  </si>
  <si>
    <t>Equip. compactacion (arriendo)</t>
  </si>
  <si>
    <t>MTO00583</t>
  </si>
  <si>
    <t>Placa wacker 50x60 y 40x50</t>
  </si>
  <si>
    <t>MTO00861</t>
  </si>
  <si>
    <t>Rodillo liso 1080kg s/oper</t>
  </si>
  <si>
    <t>MTO01436</t>
  </si>
  <si>
    <t>Compactador 250 kgs. bencin</t>
  </si>
  <si>
    <t>MTO01531</t>
  </si>
  <si>
    <t>Rod.bw55 130kg(din.1000kg)</t>
  </si>
  <si>
    <t>MTO01533</t>
  </si>
  <si>
    <t>Rod.bw75 950kg(din.4000kg)</t>
  </si>
  <si>
    <t>MTO01534</t>
  </si>
  <si>
    <t>Rod.bw905 1350kg(din.6000k)</t>
  </si>
  <si>
    <t>MTO01535</t>
  </si>
  <si>
    <t>Placa benc 60kg (35x52cm)</t>
  </si>
  <si>
    <t>MTO01536</t>
  </si>
  <si>
    <t>Placa benc 90kgs (43x40cm)</t>
  </si>
  <si>
    <t>MTO01538</t>
  </si>
  <si>
    <t>Vibropisonador 85kgs 30x33c</t>
  </si>
  <si>
    <t>MTO01573</t>
  </si>
  <si>
    <t>Placa cp 110kg 2100 kg dina</t>
  </si>
  <si>
    <t>MTO01793</t>
  </si>
  <si>
    <t>Terminadora asf. 100 tm/h</t>
  </si>
  <si>
    <t>MTO01794</t>
  </si>
  <si>
    <t>Rodillo neumatico</t>
  </si>
  <si>
    <t>MTO01795</t>
  </si>
  <si>
    <t>Rodillo liso</t>
  </si>
  <si>
    <t>MTO01868</t>
  </si>
  <si>
    <t>Placa bosh 40x40</t>
  </si>
  <si>
    <t>MTO02242</t>
  </si>
  <si>
    <t>Rodillo hamm grw-15</t>
  </si>
  <si>
    <t>MTO02359</t>
  </si>
  <si>
    <t>Vibropisones wacker 60kg</t>
  </si>
  <si>
    <t>MTO02388</t>
  </si>
  <si>
    <t>Placas compactadoras</t>
  </si>
  <si>
    <t>MTO02484</t>
  </si>
  <si>
    <t>Rodillo compac nbw 1100 kg</t>
  </si>
  <si>
    <t>MTO02486</t>
  </si>
  <si>
    <t>Vibropison mbw 64 kg</t>
  </si>
  <si>
    <t>MTO02492</t>
  </si>
  <si>
    <t>MTO02496</t>
  </si>
  <si>
    <t>MTO02497</t>
  </si>
  <si>
    <t>Rodillo compac mbw 1100kg</t>
  </si>
  <si>
    <t>MTO02772</t>
  </si>
  <si>
    <t>Vibropison mbw 64kg</t>
  </si>
  <si>
    <t>MTO03726</t>
  </si>
  <si>
    <t>Rod.bw60 hd 580kg din.2740k</t>
  </si>
  <si>
    <t>MTO03758</t>
  </si>
  <si>
    <t>Rodillo dynapac neum cp-21</t>
  </si>
  <si>
    <t>MTO03918</t>
  </si>
  <si>
    <t>Rodillo dynapac ca 25-d</t>
  </si>
  <si>
    <t>MTO04294</t>
  </si>
  <si>
    <t>MTO05770</t>
  </si>
  <si>
    <t>Rodillo liso terra th 10</t>
  </si>
  <si>
    <t>MTO06189</t>
  </si>
  <si>
    <t>Rod.case w-70 1ton din.3ton</t>
  </si>
  <si>
    <t>MTO06191</t>
  </si>
  <si>
    <t>Placa benc 50x50 cm. gasol</t>
  </si>
  <si>
    <t>MTO06239</t>
  </si>
  <si>
    <t>Rodillo bw60 560kgs diesel</t>
  </si>
  <si>
    <t>MTO06241</t>
  </si>
  <si>
    <t>Vibropisonadores</t>
  </si>
  <si>
    <t>MTO06264</t>
  </si>
  <si>
    <t>Rodillo dynapac ca-15-a</t>
  </si>
  <si>
    <t>MTO06323</t>
  </si>
  <si>
    <t>Placa apisonad.p/bobcat 853</t>
  </si>
  <si>
    <t>MTO06756</t>
  </si>
  <si>
    <t>Cent compact carrier 48000</t>
  </si>
  <si>
    <t>MTO06757</t>
  </si>
  <si>
    <t>Cent compact carrier 60000bt</t>
  </si>
  <si>
    <t>MTO06759</t>
  </si>
  <si>
    <t>Cent split carrier 48000 btu</t>
  </si>
  <si>
    <t>MTO06863</t>
  </si>
  <si>
    <t>Cortadora de pavimento s/d</t>
  </si>
  <si>
    <t>MTO06900</t>
  </si>
  <si>
    <t>MTO06977</t>
  </si>
  <si>
    <t>Placa benc 2200 70x70</t>
  </si>
  <si>
    <t>MTO06978</t>
  </si>
  <si>
    <t>Placa tipo pison 30x40</t>
  </si>
  <si>
    <t>MTO06979</t>
  </si>
  <si>
    <t>Placa tipo 1100 50x50 benc</t>
  </si>
  <si>
    <t>MTO06980</t>
  </si>
  <si>
    <t>Placa tipo 1800 60x60 benc</t>
  </si>
  <si>
    <t>MTO06981</t>
  </si>
  <si>
    <t>Rodillo vibratorio</t>
  </si>
  <si>
    <t>MTO06982</t>
  </si>
  <si>
    <t>MTO06983</t>
  </si>
  <si>
    <t>MTO06984</t>
  </si>
  <si>
    <t>Rodillo mod. bw75 1000kgs diesel</t>
  </si>
  <si>
    <t>MTO06985</t>
  </si>
  <si>
    <t>Rodillo mod. bw90 1350kgs diesel</t>
  </si>
  <si>
    <t>MTO06986</t>
  </si>
  <si>
    <t>Rodillo mod. bw120  2700kgs diesel</t>
  </si>
  <si>
    <t>MTO06987</t>
  </si>
  <si>
    <t>Rodillo mod. 75 1000kgs diesel</t>
  </si>
  <si>
    <t>MTO06988</t>
  </si>
  <si>
    <t>Rodillo mod. bw90 1350kgs</t>
  </si>
  <si>
    <t>MTO06989</t>
  </si>
  <si>
    <t>Rodillo mod. bw120  2700kgs</t>
  </si>
  <si>
    <t>MTO06990</t>
  </si>
  <si>
    <t>Placa compactadora 40x43 mod.p9</t>
  </si>
  <si>
    <t>MTO06991</t>
  </si>
  <si>
    <t>Placa compactadora 40x43 mod. p9</t>
  </si>
  <si>
    <t>MTO06992</t>
  </si>
  <si>
    <t>Placa compactadora 55x65 mod. 2155</t>
  </si>
  <si>
    <t>MTO06993</t>
  </si>
  <si>
    <t>MTO06994</t>
  </si>
  <si>
    <t>Placa compactadora 38x73 mod.30/38</t>
  </si>
  <si>
    <t>MTO06995</t>
  </si>
  <si>
    <t>Placa compactadora 38x73 mod. 30/38</t>
  </si>
  <si>
    <t>MTO06996</t>
  </si>
  <si>
    <t>Placa compactadora 55x90 mod. 50/52</t>
  </si>
  <si>
    <t>MTO06997</t>
  </si>
  <si>
    <t>MTO06998</t>
  </si>
  <si>
    <t>Placa compactadora circular 380mm</t>
  </si>
  <si>
    <t>MTO06999</t>
  </si>
  <si>
    <t>MTO07000</t>
  </si>
  <si>
    <t>Vibroapisonador mod. rt75-rt65-vra65</t>
  </si>
  <si>
    <t>MTO07001</t>
  </si>
  <si>
    <t>MTO07002</t>
  </si>
  <si>
    <t>Alisadoras de pavimento de aspas</t>
  </si>
  <si>
    <t>MTO07003</t>
  </si>
  <si>
    <t>MTO07004</t>
  </si>
  <si>
    <t>Alisadora de pavimento rodillo 4mts</t>
  </si>
  <si>
    <t>MTO07005</t>
  </si>
  <si>
    <t>Total MTO</t>
  </si>
  <si>
    <t>MTP</t>
  </si>
  <si>
    <t>Vibradores (arriendo)</t>
  </si>
  <si>
    <t>MTP00040</t>
  </si>
  <si>
    <t>sem</t>
  </si>
  <si>
    <t>Vibroplato compactador</t>
  </si>
  <si>
    <t>MTP00748</t>
  </si>
  <si>
    <t>Vibrocomp.placa 50x50 benc</t>
  </si>
  <si>
    <t>MTP01183</t>
  </si>
  <si>
    <t>Vibrador de inmersion 45mm-60mm</t>
  </si>
  <si>
    <t>MTP01184</t>
  </si>
  <si>
    <t>Vibrador de inmersion 25mm-35mm-45mm-60m</t>
  </si>
  <si>
    <t>MTP01185</t>
  </si>
  <si>
    <t>Vidrador de alta frecuencia 36mm-50mm</t>
  </si>
  <si>
    <t>MTP01186</t>
  </si>
  <si>
    <t>Vibrador de alta frecuencia 35mm-50mm</t>
  </si>
  <si>
    <t>MTP01231</t>
  </si>
  <si>
    <t>Vibrador stow</t>
  </si>
  <si>
    <t>MTP01232</t>
  </si>
  <si>
    <t>Vibrador bencinero</t>
  </si>
  <si>
    <t>MTP01543</t>
  </si>
  <si>
    <t>Vibr.inmers.25,35,45,60mm</t>
  </si>
  <si>
    <t>MTP01544</t>
  </si>
  <si>
    <t>Unid.motriz c/vib.de inm.</t>
  </si>
  <si>
    <t>MTP01558</t>
  </si>
  <si>
    <t>Cercha vibradora 3,5 mt</t>
  </si>
  <si>
    <t>MTP01597</t>
  </si>
  <si>
    <t>Cercha vibradora 3,5mt 5hp</t>
  </si>
  <si>
    <t>MTP01609</t>
  </si>
  <si>
    <t>Vibropisones (sapitos)</t>
  </si>
  <si>
    <t>MTP02882</t>
  </si>
  <si>
    <t>Vibr. inmersion 525 benc.</t>
  </si>
  <si>
    <t>MTP02907</t>
  </si>
  <si>
    <t>Vibr. inmersion 525 elect.</t>
  </si>
  <si>
    <t>MTP06193</t>
  </si>
  <si>
    <t>Vib.inm.220v c/sond 6mx35mm</t>
  </si>
  <si>
    <t>MTP06237</t>
  </si>
  <si>
    <t>Vibradores</t>
  </si>
  <si>
    <t>MTP06983</t>
  </si>
  <si>
    <t>Vibrador electrico 1,5hp</t>
  </si>
  <si>
    <t>MTP06984</t>
  </si>
  <si>
    <t>Vibrador bencin. 4 tiempos</t>
  </si>
  <si>
    <t>Total MTP</t>
  </si>
  <si>
    <t>MTQ</t>
  </si>
  <si>
    <t>Bombas (arriendo)</t>
  </si>
  <si>
    <t>MTQ00434</t>
  </si>
  <si>
    <t>Motobomba 3" y 3" bencinera</t>
  </si>
  <si>
    <t>MTQ00436</t>
  </si>
  <si>
    <t>Motobomba 4" bencinera robi</t>
  </si>
  <si>
    <t>MTQ01547</t>
  </si>
  <si>
    <t>Bomba agot. 4"</t>
  </si>
  <si>
    <t>MTQ01548</t>
  </si>
  <si>
    <t>Bomba agot. 3''c/mang. succ</t>
  </si>
  <si>
    <t>MTQ01549</t>
  </si>
  <si>
    <t>Bomba agot. 2''c/mang. succ</t>
  </si>
  <si>
    <t>MTQ01606</t>
  </si>
  <si>
    <t>Motobomba 2''</t>
  </si>
  <si>
    <t>MTQ01607</t>
  </si>
  <si>
    <t>Motobomba 3''</t>
  </si>
  <si>
    <t>MTQ02139</t>
  </si>
  <si>
    <t>Bomba sumergible</t>
  </si>
  <si>
    <t>MTQ02146</t>
  </si>
  <si>
    <t>Motobomba bencinera</t>
  </si>
  <si>
    <t>MTQ02499</t>
  </si>
  <si>
    <t>Bombas agot.2" c/mang.succ.</t>
  </si>
  <si>
    <t>MTQ02546</t>
  </si>
  <si>
    <t>Bombas agot.3"c/mang. succ</t>
  </si>
  <si>
    <t>MTQ02547</t>
  </si>
  <si>
    <t>Bomba de agotamiento 2"x2" (no incl man)</t>
  </si>
  <si>
    <t>MTQ02548</t>
  </si>
  <si>
    <t>Bomba de agotamiento 2"x2"</t>
  </si>
  <si>
    <t>MTQ02549</t>
  </si>
  <si>
    <t>Bomba de agotamiento 3"x3"</t>
  </si>
  <si>
    <t>MTQ02550</t>
  </si>
  <si>
    <t>MTQ02551</t>
  </si>
  <si>
    <t>Bomba de agotamiento 2"x2" trash</t>
  </si>
  <si>
    <t>MTQ02552</t>
  </si>
  <si>
    <t>MTQ02553</t>
  </si>
  <si>
    <t>Bomba de agotamiento 3"x3" trash</t>
  </si>
  <si>
    <t>MTQ02554</t>
  </si>
  <si>
    <t>MTQ02555</t>
  </si>
  <si>
    <t>Motobomba de diafragma 3"x3"</t>
  </si>
  <si>
    <t>MTQ02556</t>
  </si>
  <si>
    <t>Manguera de succion 2"o 3" o 4"</t>
  </si>
  <si>
    <t>MTQ02557</t>
  </si>
  <si>
    <t>Manguera de succion 2" o 3"</t>
  </si>
  <si>
    <t>MTQ02558</t>
  </si>
  <si>
    <t>Bomba Centrifuga 40/200 A</t>
  </si>
  <si>
    <t>MTQ02559</t>
  </si>
  <si>
    <t>Bomba Sumergible agua limpia 4"</t>
  </si>
  <si>
    <t>Total MTQ</t>
  </si>
  <si>
    <t>MTR</t>
  </si>
  <si>
    <t>Moldajes y andamios (arriendo)</t>
  </si>
  <si>
    <t>MTR00250</t>
  </si>
  <si>
    <t>Puntal italiano 1,7 -3,00mt</t>
  </si>
  <si>
    <t>MTR00255</t>
  </si>
  <si>
    <t>Puntal italiano 1,8 -3,20mt</t>
  </si>
  <si>
    <t>MTR00329</t>
  </si>
  <si>
    <t>Andamio 1 catre</t>
  </si>
  <si>
    <t>MTR00331</t>
  </si>
  <si>
    <t>Andamio colgante</t>
  </si>
  <si>
    <t>MTR00346</t>
  </si>
  <si>
    <t>Torre andamio 10 mts altura</t>
  </si>
  <si>
    <t>MTR00348</t>
  </si>
  <si>
    <t>Escaleras interiores andami</t>
  </si>
  <si>
    <t>MTR00350</t>
  </si>
  <si>
    <t>Alzaprima altura 1.60x2.40</t>
  </si>
  <si>
    <t>MTR00358</t>
  </si>
  <si>
    <t>Alzaprima altura 2.30x2.90</t>
  </si>
  <si>
    <t>MTR00360</t>
  </si>
  <si>
    <t>Escala telescopica  4 mts.</t>
  </si>
  <si>
    <t>MTR00363</t>
  </si>
  <si>
    <t>Escala telescopica  6 mts.</t>
  </si>
  <si>
    <t>MTR00365</t>
  </si>
  <si>
    <t>Escala telescopica  8 mts.</t>
  </si>
  <si>
    <t>MTR00413</t>
  </si>
  <si>
    <t>Escala telescopica 10 mts.</t>
  </si>
  <si>
    <t>MTR00418</t>
  </si>
  <si>
    <t>Escala telescopica 12 mts.</t>
  </si>
  <si>
    <t>MTR00422</t>
  </si>
  <si>
    <t>Escala telescopica 14 mts.</t>
  </si>
  <si>
    <t>MTR00430</t>
  </si>
  <si>
    <t>Moldes 15x18 tira</t>
  </si>
  <si>
    <t>MTR01762</t>
  </si>
  <si>
    <t>Plataf.elev.t/tij c/o 14 mt</t>
  </si>
  <si>
    <t>MTR01773</t>
  </si>
  <si>
    <t>Plataf.elev.articul c/o 14</t>
  </si>
  <si>
    <t>MTR01806</t>
  </si>
  <si>
    <t>Plataf.elev.mark c/o 21 mts</t>
  </si>
  <si>
    <t>MTR01896</t>
  </si>
  <si>
    <t>Plat.telescopica 6,71 mt</t>
  </si>
  <si>
    <t>MTR01904</t>
  </si>
  <si>
    <t>Plat.telescopica 9,14 mt</t>
  </si>
  <si>
    <t>MTR01913</t>
  </si>
  <si>
    <t>Plataf.telescopica 10,7 mt</t>
  </si>
  <si>
    <t>MTR02010</t>
  </si>
  <si>
    <t>Andamio 1 catre 2,8x2 s/tab</t>
  </si>
  <si>
    <t>MTR02040</t>
  </si>
  <si>
    <t>Plataf.elev.t/tij c/o 7,92m</t>
  </si>
  <si>
    <t>MTR02152</t>
  </si>
  <si>
    <t>Plataf.elev.workforce 6,71</t>
  </si>
  <si>
    <t>MTR02193</t>
  </si>
  <si>
    <t>Plataf.elev.workforce 9,14</t>
  </si>
  <si>
    <t>MTR02211</t>
  </si>
  <si>
    <t>Plataf.elev.workforce 10,7</t>
  </si>
  <si>
    <t>MTR02222</t>
  </si>
  <si>
    <t>Plataf.elev.t/tij c/o 10 mt</t>
  </si>
  <si>
    <t>MTR02349</t>
  </si>
  <si>
    <t>Andamios standard calid iso</t>
  </si>
  <si>
    <t>MTR02935</t>
  </si>
  <si>
    <t>Escalera telescopica 12m</t>
  </si>
  <si>
    <t>MTR02941</t>
  </si>
  <si>
    <t>Escalera 6 m</t>
  </si>
  <si>
    <t>MTR02977</t>
  </si>
  <si>
    <t>Alzaprima altura 1.75-3.10m</t>
  </si>
  <si>
    <t>MTR02981</t>
  </si>
  <si>
    <t>Alzaprima altura 2.35-4.00m</t>
  </si>
  <si>
    <t>MTR02983</t>
  </si>
  <si>
    <t>Andamio jjeip 1 catre</t>
  </si>
  <si>
    <t>MTR04319</t>
  </si>
  <si>
    <t>And.1 cat.2,8mt c/ban.o tab</t>
  </si>
  <si>
    <t>MTR06190</t>
  </si>
  <si>
    <t>Andamio met. c/tunel (cpo)</t>
  </si>
  <si>
    <t>MTR07901</t>
  </si>
  <si>
    <t>Andamios metalicos c/tunel</t>
  </si>
  <si>
    <t>MTR07902</t>
  </si>
  <si>
    <t>Puntal italiano 1,8-4,00mt</t>
  </si>
  <si>
    <t>Total MTR</t>
  </si>
  <si>
    <t>MTS</t>
  </si>
  <si>
    <t>Hormigones (arriendo)</t>
  </si>
  <si>
    <t>MTS00256</t>
  </si>
  <si>
    <t>Planta horm ttm500(14m3/hr)</t>
  </si>
  <si>
    <t>MTS00265</t>
  </si>
  <si>
    <t>Planta horm ttm800(16m3/hr)</t>
  </si>
  <si>
    <t>MTS00656</t>
  </si>
  <si>
    <t>Minicargador c/op. s/trasl</t>
  </si>
  <si>
    <t>MTS00956</t>
  </si>
  <si>
    <t>Betonera autopr.merlo 8 m3</t>
  </si>
  <si>
    <t>MTS00959</t>
  </si>
  <si>
    <t>Equipo transp.shotcret dump</t>
  </si>
  <si>
    <t>MTS01110</t>
  </si>
  <si>
    <t>Autohormigonera 0,80m3 c/o</t>
  </si>
  <si>
    <t>MTS01228</t>
  </si>
  <si>
    <t>Trompo electrico</t>
  </si>
  <si>
    <t>MTS01230</t>
  </si>
  <si>
    <t>Trompo bencinero</t>
  </si>
  <si>
    <t>MTS01347</t>
  </si>
  <si>
    <t>Autohormigonera 2,5 m3 c/op</t>
  </si>
  <si>
    <t>MTS01438</t>
  </si>
  <si>
    <t>Autohormigonera 3,5 m3 c/op</t>
  </si>
  <si>
    <t>MTS01541</t>
  </si>
  <si>
    <t>Trompito 150lts electrico</t>
  </si>
  <si>
    <t>MTS01542</t>
  </si>
  <si>
    <t>Betonera volteo mecan 330l</t>
  </si>
  <si>
    <t>MTS01637</t>
  </si>
  <si>
    <t>Trompo electrico 210 lts</t>
  </si>
  <si>
    <t>MTS01919</t>
  </si>
  <si>
    <t>Autohormigonera 2m3 c/oper</t>
  </si>
  <si>
    <t>MTS01932</t>
  </si>
  <si>
    <t>MTS02280</t>
  </si>
  <si>
    <t>Betoneras 11p c/tolvas elec</t>
  </si>
  <si>
    <t>MTS02290</t>
  </si>
  <si>
    <t>Trompo 15o lts</t>
  </si>
  <si>
    <t>MTS02291</t>
  </si>
  <si>
    <t>Trompo electrico 150 lt.</t>
  </si>
  <si>
    <t>MTS02307</t>
  </si>
  <si>
    <t>Trompo bencinero 21o lts</t>
  </si>
  <si>
    <t>MTS02931</t>
  </si>
  <si>
    <t>Pistola revocadora</t>
  </si>
  <si>
    <t>MTS02932</t>
  </si>
  <si>
    <t>Equipo para soplar hormigon</t>
  </si>
  <si>
    <t>MTS02933</t>
  </si>
  <si>
    <t>Compresor a benc.para revoc</t>
  </si>
  <si>
    <t>MTS02934</t>
  </si>
  <si>
    <t>Equipo para revocar concreto</t>
  </si>
  <si>
    <t>MTS03118</t>
  </si>
  <si>
    <t>Bomba colocad.hormigon 5"</t>
  </si>
  <si>
    <t>MTS03349</t>
  </si>
  <si>
    <t>MTS03548</t>
  </si>
  <si>
    <t>Proyectora shotcret con ope</t>
  </si>
  <si>
    <t>MTS03549</t>
  </si>
  <si>
    <t>Equipo shotcret completo</t>
  </si>
  <si>
    <t>MTS04569</t>
  </si>
  <si>
    <t>Betonera 11p 7,5hp mes=208h</t>
  </si>
  <si>
    <t>MTS06194</t>
  </si>
  <si>
    <t>Minitrompo 125 lts. 220v 7a</t>
  </si>
  <si>
    <t>MTS06235</t>
  </si>
  <si>
    <t>Betonera auto.comet 6.25 m3</t>
  </si>
  <si>
    <t>MTS06236</t>
  </si>
  <si>
    <t>Betonera lechuga 500 lts.</t>
  </si>
  <si>
    <t>MTS06238</t>
  </si>
  <si>
    <t>Trompo bencinero 150 lts</t>
  </si>
  <si>
    <t>MTS06239</t>
  </si>
  <si>
    <t>Inyector de hormigon</t>
  </si>
  <si>
    <t>MTS06864</t>
  </si>
  <si>
    <t>Betonera volteo hidra 500</t>
  </si>
  <si>
    <t>MTS06981</t>
  </si>
  <si>
    <t>Trompo electrico 125 lts</t>
  </si>
  <si>
    <t>MTS06982</t>
  </si>
  <si>
    <t>Trompo bencinero 125 lts</t>
  </si>
  <si>
    <t>MTS06983</t>
  </si>
  <si>
    <t>Autohormigonera 1,0m3 c/op</t>
  </si>
  <si>
    <t>MTS06984</t>
  </si>
  <si>
    <t>Trompo de volt dir. 150 lts elec 2hp 220</t>
  </si>
  <si>
    <t>MTS06985</t>
  </si>
  <si>
    <t>Trompo de volt. dir 150 lts elec 2hp 220</t>
  </si>
  <si>
    <t>MTS06986</t>
  </si>
  <si>
    <t>MTS06987</t>
  </si>
  <si>
    <t>Capacho Hormigon 500 lts</t>
  </si>
  <si>
    <t>Total MTS</t>
  </si>
  <si>
    <t>MTT</t>
  </si>
  <si>
    <t>Soldadoras (venta y arriendo)</t>
  </si>
  <si>
    <t>MTT00953</t>
  </si>
  <si>
    <t>Motosold 160 a hobort benci</t>
  </si>
  <si>
    <t>MTT04442</t>
  </si>
  <si>
    <t>Soldad elect rectif 500 a</t>
  </si>
  <si>
    <t>MTT04443</t>
  </si>
  <si>
    <t>Soldad elect rectif 600 a</t>
  </si>
  <si>
    <t>MTT04450</t>
  </si>
  <si>
    <t>Soldad diesel 450 a movil</t>
  </si>
  <si>
    <t>MTT06192</t>
  </si>
  <si>
    <t>Soldad bosch 215 a 220/380</t>
  </si>
  <si>
    <t>MTT06233</t>
  </si>
  <si>
    <t>Motosold 150 a hobart</t>
  </si>
  <si>
    <t>MTT06234</t>
  </si>
  <si>
    <t>Motosold 400 a hobart benci</t>
  </si>
  <si>
    <t>Total MTT</t>
  </si>
  <si>
    <t>MTU</t>
  </si>
  <si>
    <t>Plantas electricas (arriendo)</t>
  </si>
  <si>
    <t>MTU00840</t>
  </si>
  <si>
    <t>Grupo electrogeno 85 kva</t>
  </si>
  <si>
    <t>MTU00954</t>
  </si>
  <si>
    <t>Grupo electr.perkins 60 kv</t>
  </si>
  <si>
    <t>MTU00971</t>
  </si>
  <si>
    <t>Grupo electr.65 kva dorman</t>
  </si>
  <si>
    <t>MTU00974</t>
  </si>
  <si>
    <t>Grupo electr.100 kva</t>
  </si>
  <si>
    <t>MTU00982</t>
  </si>
  <si>
    <t>Grupo electr.150 kva</t>
  </si>
  <si>
    <t>MTU00983</t>
  </si>
  <si>
    <t>Dumper hidraulico h.d. 18 l</t>
  </si>
  <si>
    <t>MTU01551</t>
  </si>
  <si>
    <t>Grupo generador 1000-2400</t>
  </si>
  <si>
    <t>MTU01942</t>
  </si>
  <si>
    <t>Dumper hidraulico c/oper.</t>
  </si>
  <si>
    <t>MTU04447</t>
  </si>
  <si>
    <t>Grupo electr.100 kva caterp</t>
  </si>
  <si>
    <t>MTU04448</t>
  </si>
  <si>
    <t>Grupo electr.78 kva dale</t>
  </si>
  <si>
    <t>MTU04733</t>
  </si>
  <si>
    <t>Grupo electr.57 kva dale</t>
  </si>
  <si>
    <t>MTU04734</t>
  </si>
  <si>
    <t>Grupo electr.37 kva dale</t>
  </si>
  <si>
    <t>MTU05827</t>
  </si>
  <si>
    <t>Grupo electr.250 kva caterp</t>
  </si>
  <si>
    <t>MTU05828</t>
  </si>
  <si>
    <t>Grupo electr.320 kva caterp</t>
  </si>
  <si>
    <t>MTU05829</t>
  </si>
  <si>
    <t>Grupo electr.500 kva cater</t>
  </si>
  <si>
    <t>MTU06231</t>
  </si>
  <si>
    <t>Grupo electr.hatz 15 kva</t>
  </si>
  <si>
    <t>MTU06232</t>
  </si>
  <si>
    <t>MTU06233</t>
  </si>
  <si>
    <t>Grupo generador monjofasica 1000watts</t>
  </si>
  <si>
    <t>MTU06234</t>
  </si>
  <si>
    <t>Grupo generador mod.gehl16 12kva</t>
  </si>
  <si>
    <t>MTU06235</t>
  </si>
  <si>
    <t>Grupo generador mod.gehl25 20kva</t>
  </si>
  <si>
    <t>MTU06236</t>
  </si>
  <si>
    <t>Grupo generador mod. gehm42 25kva</t>
  </si>
  <si>
    <t>MTU06237</t>
  </si>
  <si>
    <t>Grupo generador mod. gehm55 30kva</t>
  </si>
  <si>
    <t>MTU06238</t>
  </si>
  <si>
    <t>Grupo generador mod. gehp48 35kva</t>
  </si>
  <si>
    <t>MTU06239</t>
  </si>
  <si>
    <t>Grupo generador mod.gehp50  15kva</t>
  </si>
  <si>
    <t>MTU06240</t>
  </si>
  <si>
    <t>Grupo generador mod. gehp62  45kva</t>
  </si>
  <si>
    <t>MTU06241</t>
  </si>
  <si>
    <t>Grupo generador mod. gehm84  50kva</t>
  </si>
  <si>
    <t>MTU06242</t>
  </si>
  <si>
    <t>Grupo generador mod.gehm115 70kva</t>
  </si>
  <si>
    <t>MTU06243</t>
  </si>
  <si>
    <t>Grupo generador mod.gehmb100 75kva</t>
  </si>
  <si>
    <t>MTU06244</t>
  </si>
  <si>
    <t>MTU06245</t>
  </si>
  <si>
    <t>MTU06248</t>
  </si>
  <si>
    <t>Grupo generador mod.gehp48  35kva</t>
  </si>
  <si>
    <t>MTU06249</t>
  </si>
  <si>
    <t>Grupo generador mod.gehp50 15kva</t>
  </si>
  <si>
    <t>MTU06250</t>
  </si>
  <si>
    <t>Grupo generador mod.gehp62 45kva</t>
  </si>
  <si>
    <t>MTU06251</t>
  </si>
  <si>
    <t>Grupo generador mod.gehm84 50kva</t>
  </si>
  <si>
    <t>MTU06252</t>
  </si>
  <si>
    <t>MTU06253</t>
  </si>
  <si>
    <t>MTU06254</t>
  </si>
  <si>
    <t>MTU06311</t>
  </si>
  <si>
    <t>Grupo electr.40 kva</t>
  </si>
  <si>
    <t>MTU06312</t>
  </si>
  <si>
    <t>Grupo electr.60 kva</t>
  </si>
  <si>
    <t>MTU06313</t>
  </si>
  <si>
    <t>Grupo electr.85 kva</t>
  </si>
  <si>
    <t>MTU06314</t>
  </si>
  <si>
    <t>Grupo electr 100 kva</t>
  </si>
  <si>
    <t>MTU06329</t>
  </si>
  <si>
    <t>Grupo electr.27,5 kva</t>
  </si>
  <si>
    <t>MTU06952</t>
  </si>
  <si>
    <t>Dumper messersi dbf900 4x2</t>
  </si>
  <si>
    <t>MTU06953</t>
  </si>
  <si>
    <t>Dumper messersi dbf900 4x4</t>
  </si>
  <si>
    <t>MTU06955</t>
  </si>
  <si>
    <t>Grupo electrogeno 27,5 kva</t>
  </si>
  <si>
    <t>MTU06956</t>
  </si>
  <si>
    <t>Grupo electrogeno 60 kva</t>
  </si>
  <si>
    <t>Total MTU</t>
  </si>
  <si>
    <t>MTV</t>
  </si>
  <si>
    <t>Equipos de pavimentacion (arri</t>
  </si>
  <si>
    <t>MTV00439</t>
  </si>
  <si>
    <t>Corte dilatacion (5 cms.)</t>
  </si>
  <si>
    <t>MTV00584</t>
  </si>
  <si>
    <t>Demoledor bosch 11305-11316 1100 w 10 kg</t>
  </si>
  <si>
    <t>MTV00585</t>
  </si>
  <si>
    <t>Sem</t>
  </si>
  <si>
    <t>Rompepav.bosch 11304 1800w</t>
  </si>
  <si>
    <t>MTV00598</t>
  </si>
  <si>
    <t>Compresor diesel 250 pcm</t>
  </si>
  <si>
    <t>MTV00605</t>
  </si>
  <si>
    <t>Rompepavimento 32 kgs.c/op</t>
  </si>
  <si>
    <t>MTV01596</t>
  </si>
  <si>
    <t>Molde pavimentacion 15x18</t>
  </si>
  <si>
    <t>MTV01827</t>
  </si>
  <si>
    <t>Grupo electrogeno 15kva</t>
  </si>
  <si>
    <t>MTV02292</t>
  </si>
  <si>
    <t>Grupo electrogeno 3 kwa</t>
  </si>
  <si>
    <t>MTV02387</t>
  </si>
  <si>
    <t>Alis.tipo helicoptero wacke</t>
  </si>
  <si>
    <t>MTV02410</t>
  </si>
  <si>
    <t>Cort.de pavimento s/disco</t>
  </si>
  <si>
    <t>MTV02419</t>
  </si>
  <si>
    <t>Serv.cort pav.j.dil prof 5c</t>
  </si>
  <si>
    <t>MTV02444</t>
  </si>
  <si>
    <t>Rompepav.bosh mod. 11304</t>
  </si>
  <si>
    <t>MTV02461</t>
  </si>
  <si>
    <t>Demoledor bosh mod. 11305</t>
  </si>
  <si>
    <t>MTV02480</t>
  </si>
  <si>
    <t>Cortadora de pav. s/disco</t>
  </si>
  <si>
    <t>MTV02541</t>
  </si>
  <si>
    <t>MTV02698</t>
  </si>
  <si>
    <t>Cercha vib. hasta5m mot.ben</t>
  </si>
  <si>
    <t>MTV02913</t>
  </si>
  <si>
    <t>Moldes pav. 15x18cm l=3,0m</t>
  </si>
  <si>
    <t>MTV02978</t>
  </si>
  <si>
    <t>Grupo electrogeno 61 kwa</t>
  </si>
  <si>
    <t>MTV03133</t>
  </si>
  <si>
    <t>Chancadora cono symons 4'</t>
  </si>
  <si>
    <t>MTV03153</t>
  </si>
  <si>
    <t>Barredora (incluye tractor)</t>
  </si>
  <si>
    <t>MTV03160</t>
  </si>
  <si>
    <t>Planta asfaltica</t>
  </si>
  <si>
    <t>MTV03170</t>
  </si>
  <si>
    <t>Rompe pavimento bosch modelo 11304</t>
  </si>
  <si>
    <t>MTV03171</t>
  </si>
  <si>
    <t>Grupo generador mod.gehm42 34kva</t>
  </si>
  <si>
    <t>MTV03175</t>
  </si>
  <si>
    <t>Grupo generador mod.gehm55 45kva</t>
  </si>
  <si>
    <t>MTV03177</t>
  </si>
  <si>
    <t>Cortadora de pavimento para 12" y 14"</t>
  </si>
  <si>
    <t>MTV03178</t>
  </si>
  <si>
    <t>MTV03498</t>
  </si>
  <si>
    <t>Gravilladora (esparciadora)</t>
  </si>
  <si>
    <t>MTV03516</t>
  </si>
  <si>
    <t>Rodill vibro.terra t.spu68</t>
  </si>
  <si>
    <t>MTV03528</t>
  </si>
  <si>
    <t>Rodill neum.tema t sp5500</t>
  </si>
  <si>
    <t>MTV03690</t>
  </si>
  <si>
    <t>Selecc.baeber greene ps-70-gasoli</t>
  </si>
  <si>
    <t>MTV03827</t>
  </si>
  <si>
    <t>Planta concret 450lts</t>
  </si>
  <si>
    <t>MTV04446</t>
  </si>
  <si>
    <t>Compresor diesel 825</t>
  </si>
  <si>
    <t>MTV05144</t>
  </si>
  <si>
    <t>Compresor diesel 750 pcm</t>
  </si>
  <si>
    <t>MTV05493</t>
  </si>
  <si>
    <t>Rectific.de pavimento pv-16</t>
  </si>
  <si>
    <t>MTV05954</t>
  </si>
  <si>
    <t>Gravilladora autopropulsada</t>
  </si>
  <si>
    <t>MTV05955</t>
  </si>
  <si>
    <t>Rodill neum.tema t.sp6000</t>
  </si>
  <si>
    <t>MTV06105</t>
  </si>
  <si>
    <t>Alisadora de rodillo 4 mts.</t>
  </si>
  <si>
    <t>MTV06243</t>
  </si>
  <si>
    <t>Compresor atlas copco</t>
  </si>
  <si>
    <t>MTV06266</t>
  </si>
  <si>
    <t>Barredora autopropulsada s/</t>
  </si>
  <si>
    <t>MTV06268</t>
  </si>
  <si>
    <t>Gravilladora etnyre</t>
  </si>
  <si>
    <t>MTV06301</t>
  </si>
  <si>
    <t>Chancad.prim.kueken 20''x36 elect</t>
  </si>
  <si>
    <t>MTV06302</t>
  </si>
  <si>
    <t>Lavad arena telsmit 36''x25''elect</t>
  </si>
  <si>
    <t>MTV06303</t>
  </si>
  <si>
    <t>Selecc.vibro king 6''x16''td elect</t>
  </si>
  <si>
    <t>MTV06316</t>
  </si>
  <si>
    <t>Martillo hidraulico para bobcat 773t</t>
  </si>
  <si>
    <t>MTV06958</t>
  </si>
  <si>
    <t>Compresor aire 190 pcm port</t>
  </si>
  <si>
    <t>MTV06959</t>
  </si>
  <si>
    <t>Compresor aire 260 pcm port</t>
  </si>
  <si>
    <t>Total MTV</t>
  </si>
  <si>
    <t>MTW</t>
  </si>
  <si>
    <t>Tractores (arriendo)</t>
  </si>
  <si>
    <t>MTW00414</t>
  </si>
  <si>
    <t>Tractor 65 hp (4x4) sh654</t>
  </si>
  <si>
    <t>MTW00461</t>
  </si>
  <si>
    <t>Tractor 30 hp (4x4) by304</t>
  </si>
  <si>
    <t>MTW01197</t>
  </si>
  <si>
    <t>MTW01198</t>
  </si>
  <si>
    <t>Selecc.baeber greene ps-70-</t>
  </si>
  <si>
    <t>MTW01199</t>
  </si>
  <si>
    <t>Chancad.prim.kueken 20"x36</t>
  </si>
  <si>
    <t>MTW01200</t>
  </si>
  <si>
    <t>Lavad arena telsmit 36"x25"</t>
  </si>
  <si>
    <t>MTW01369</t>
  </si>
  <si>
    <t>Tractor shanghai 504 (4x4)</t>
  </si>
  <si>
    <t>MTW05192</t>
  </si>
  <si>
    <t>Tractor shanghai 50</t>
  </si>
  <si>
    <t>MTW06242</t>
  </si>
  <si>
    <t>Tractor m ferguson</t>
  </si>
  <si>
    <t>Total MTW</t>
  </si>
  <si>
    <t>MTX</t>
  </si>
  <si>
    <t>Equipos Topograficos</t>
  </si>
  <si>
    <t>MTX0001</t>
  </si>
  <si>
    <t>Taquimetro digital</t>
  </si>
  <si>
    <t>MTX0002</t>
  </si>
  <si>
    <t>Nivel Optico</t>
  </si>
  <si>
    <t>Total MTX</t>
  </si>
  <si>
    <t>Total MT</t>
  </si>
  <si>
    <t>MU</t>
  </si>
  <si>
    <t>Herramientas y elem. de seguri</t>
  </si>
  <si>
    <t>MUA</t>
  </si>
  <si>
    <t>Herramientas</t>
  </si>
  <si>
    <t>MUA00235</t>
  </si>
  <si>
    <t>Disco corte p/met.7"austral</t>
  </si>
  <si>
    <t>MUA00236</t>
  </si>
  <si>
    <t>Disco corte p/met.9"austral</t>
  </si>
  <si>
    <t>MUA00239</t>
  </si>
  <si>
    <t>Disco corte p/pied.7"rasta</t>
  </si>
  <si>
    <t>MUA00244</t>
  </si>
  <si>
    <t>Disco des.p/met.7" norton</t>
  </si>
  <si>
    <t>MUA00263</t>
  </si>
  <si>
    <t>Disco desb.p/metal 7" ras</t>
  </si>
  <si>
    <t>MUA00266</t>
  </si>
  <si>
    <t>Disco desb.p/piedra 7" ras</t>
  </si>
  <si>
    <t>MUA00335</t>
  </si>
  <si>
    <t>Revocadora monolite cielo</t>
  </si>
  <si>
    <t>MUA00625</t>
  </si>
  <si>
    <t>Taladro electr.bosch 11210</t>
  </si>
  <si>
    <t>MUA00636</t>
  </si>
  <si>
    <t>Taladro electron.kango 950</t>
  </si>
  <si>
    <t>MUA00646</t>
  </si>
  <si>
    <t>Pistola ancl. ramset md 122</t>
  </si>
  <si>
    <t>MUA00647</t>
  </si>
  <si>
    <t>Pistola anclaje hilti dx450 y dx36</t>
  </si>
  <si>
    <t>MUA00785</t>
  </si>
  <si>
    <t>Disco diaman.hor.nuevo aspr</t>
  </si>
  <si>
    <t>MUA00803</t>
  </si>
  <si>
    <t>Disco diaman.albanile. dp-4</t>
  </si>
  <si>
    <t>MUA00897</t>
  </si>
  <si>
    <t>Llave francesa chino 12"</t>
  </si>
  <si>
    <t>MUA01188</t>
  </si>
  <si>
    <t>Pistola calefateo</t>
  </si>
  <si>
    <t>MUA01309</t>
  </si>
  <si>
    <t>Alicate universal gedore 8''</t>
  </si>
  <si>
    <t>MUA01317</t>
  </si>
  <si>
    <t>Huincha 3mt komelon</t>
  </si>
  <si>
    <t>MUA01319</t>
  </si>
  <si>
    <t>Alicate universal gedore 7"</t>
  </si>
  <si>
    <t>MUA01321</t>
  </si>
  <si>
    <t>Alicate corta alambre chino</t>
  </si>
  <si>
    <t>MUA01330</t>
  </si>
  <si>
    <t>Llave francesa chino 8"</t>
  </si>
  <si>
    <t>MUA01331</t>
  </si>
  <si>
    <t>Llave francesa 12" irega</t>
  </si>
  <si>
    <t>MUA01398</t>
  </si>
  <si>
    <t>Taladro electron.kango 637</t>
  </si>
  <si>
    <t>MUA01420</t>
  </si>
  <si>
    <t>Huincha 5 mts. komelon</t>
  </si>
  <si>
    <t>MUA01439</t>
  </si>
  <si>
    <t>Taladro 3/8'' makita ivr 6510</t>
  </si>
  <si>
    <t>MUA01443</t>
  </si>
  <si>
    <t>Taladro 1/2'' makita dp 4700</t>
  </si>
  <si>
    <t>MUA01445</t>
  </si>
  <si>
    <t>Taladro 5/8'' makita  6016</t>
  </si>
  <si>
    <t>MUA01446</t>
  </si>
  <si>
    <t>Disco diam. hor viejo 12"</t>
  </si>
  <si>
    <t>MUA01449</t>
  </si>
  <si>
    <t>Taladro 3/8" percu nhp 1030</t>
  </si>
  <si>
    <t>MUA01453</t>
  </si>
  <si>
    <t>Destornill. 1/4" mod.6701-b</t>
  </si>
  <si>
    <t>MUA01574</t>
  </si>
  <si>
    <t>Disco diamant.conc.fres 12''</t>
  </si>
  <si>
    <t>MUA01578</t>
  </si>
  <si>
    <t>Disco diamant.conc.vies 14''</t>
  </si>
  <si>
    <t>MUA01583</t>
  </si>
  <si>
    <t>Disco diamantado ladrill.7''</t>
  </si>
  <si>
    <t>MUA01594</t>
  </si>
  <si>
    <t>Disco diamantado ladrill.9''</t>
  </si>
  <si>
    <t>MUA01601</t>
  </si>
  <si>
    <t>Disco diamantado ladril.12''</t>
  </si>
  <si>
    <t>MUA01605</t>
  </si>
  <si>
    <t>Disco diamantado ladril.14''</t>
  </si>
  <si>
    <t>MUA01647</t>
  </si>
  <si>
    <t>Copa diamantada albanil.4''</t>
  </si>
  <si>
    <t>MUA01648</t>
  </si>
  <si>
    <t>Copa diamantada albanil.7''</t>
  </si>
  <si>
    <t>MUA02034</t>
  </si>
  <si>
    <t>Carret cte.90lt rueda neum</t>
  </si>
  <si>
    <t>MUA02036</t>
  </si>
  <si>
    <t>Carret dosif rueda neumati</t>
  </si>
  <si>
    <t>MUA02115</t>
  </si>
  <si>
    <t>Chassis (carret. cte)</t>
  </si>
  <si>
    <t>MUA02116</t>
  </si>
  <si>
    <t>Llanta carret. cte 90 lts.</t>
  </si>
  <si>
    <t>MUA02117</t>
  </si>
  <si>
    <t>Rueda neum.rib.nac.</t>
  </si>
  <si>
    <t>MUA02118</t>
  </si>
  <si>
    <t>Rueda pantanera nac.</t>
  </si>
  <si>
    <t>MUA02119</t>
  </si>
  <si>
    <t>Rueda maciza 13"</t>
  </si>
  <si>
    <t>MUA02120</t>
  </si>
  <si>
    <t>Carret cte c/rueda pantane</t>
  </si>
  <si>
    <t>MUA02122</t>
  </si>
  <si>
    <t>Carret cte c/rueda masisa</t>
  </si>
  <si>
    <t>MUA02124</t>
  </si>
  <si>
    <t>Tolva (carret. cte 90lt)</t>
  </si>
  <si>
    <t>MUA02126</t>
  </si>
  <si>
    <t>Camara rueda carret.90lt</t>
  </si>
  <si>
    <t>MUA02127</t>
  </si>
  <si>
    <t>Tolva carret. compen. 90lt</t>
  </si>
  <si>
    <t>MUA02128</t>
  </si>
  <si>
    <t>Chassis (carret. compensad)</t>
  </si>
  <si>
    <t>MUA02129</t>
  </si>
  <si>
    <t>Carret compens.r.pantane</t>
  </si>
  <si>
    <t>MUA02130</t>
  </si>
  <si>
    <t>Carret compens.r.neumat.</t>
  </si>
  <si>
    <t>MUA02131</t>
  </si>
  <si>
    <t>Carret compens.r.masis 13"</t>
  </si>
  <si>
    <t>MUA02132</t>
  </si>
  <si>
    <t>Carret compens.reforz.r.ne</t>
  </si>
  <si>
    <t>MUA02133</t>
  </si>
  <si>
    <t>Carret compens.refor.r.mas</t>
  </si>
  <si>
    <t>MUA02134</t>
  </si>
  <si>
    <t>Tolva carretilla dosificad.</t>
  </si>
  <si>
    <t>MUA02136</t>
  </si>
  <si>
    <t>Carret dosificadora r.pant</t>
  </si>
  <si>
    <t>MUA02138</t>
  </si>
  <si>
    <t>Carret dosificadora r. mas</t>
  </si>
  <si>
    <t>MUA02350</t>
  </si>
  <si>
    <t>Motosierras 20" husquarna</t>
  </si>
  <si>
    <t>MUA02362</t>
  </si>
  <si>
    <t>Motosierras 14" stihl</t>
  </si>
  <si>
    <t>MUA03119</t>
  </si>
  <si>
    <t>MUA03332</t>
  </si>
  <si>
    <t>Esmeril angular bosch 1331</t>
  </si>
  <si>
    <t>MUA04499</t>
  </si>
  <si>
    <t>Alicate univ de 7" diamond</t>
  </si>
  <si>
    <t>MUA04673</t>
  </si>
  <si>
    <t>Revocadora monolite muro</t>
  </si>
  <si>
    <t>MUA04794</t>
  </si>
  <si>
    <t>Disco corte rasta 7" a=3209</t>
  </si>
  <si>
    <t>MUA04795</t>
  </si>
  <si>
    <t>Disco desb. rasta 7" a=3112</t>
  </si>
  <si>
    <t>MUA04796</t>
  </si>
  <si>
    <t>Esmeril ang. makita 7 m9027</t>
  </si>
  <si>
    <t>MUA04797</t>
  </si>
  <si>
    <t>Sierra man hss 12x1/2 starr</t>
  </si>
  <si>
    <t>MUA04798</t>
  </si>
  <si>
    <t>Taladro perc.maki 19mm8419b</t>
  </si>
  <si>
    <t>MUA04799</t>
  </si>
  <si>
    <t>Trozad.perf.makita 14 m24/4</t>
  </si>
  <si>
    <t>MUA05540</t>
  </si>
  <si>
    <t>Llave francesa 8"crescent</t>
  </si>
  <si>
    <t>MUA05541</t>
  </si>
  <si>
    <t>Llave francesa 12''crescent</t>
  </si>
  <si>
    <t>MUA06195</t>
  </si>
  <si>
    <t>Esmeril ang.portat bosch 9"</t>
  </si>
  <si>
    <t>MUA06196</t>
  </si>
  <si>
    <t>Taladro percu. b &amp; d p2270</t>
  </si>
  <si>
    <t>MUA06197</t>
  </si>
  <si>
    <t>Banco sierra metal.c/motor</t>
  </si>
  <si>
    <t>MUA06198</t>
  </si>
  <si>
    <t>Demoledor bosch 12 kg. ubh</t>
  </si>
  <si>
    <t>MUA06199</t>
  </si>
  <si>
    <t>Disco diam. hor fresco 12"</t>
  </si>
  <si>
    <t>MUA06200</t>
  </si>
  <si>
    <t>Disco diam. asfalto 12"</t>
  </si>
  <si>
    <t>MUA06201</t>
  </si>
  <si>
    <t>Disco diam. hor. viejo 14"</t>
  </si>
  <si>
    <t>MUA06202</t>
  </si>
  <si>
    <t>Disco diam. hor. fresco 14"</t>
  </si>
  <si>
    <t>MUA06203</t>
  </si>
  <si>
    <t>Disco diam. asfalto 14"</t>
  </si>
  <si>
    <t>MUA06204</t>
  </si>
  <si>
    <t>Disco universal 115mm procat</t>
  </si>
  <si>
    <t>MUA06205</t>
  </si>
  <si>
    <t>Disco universal 180mm procat</t>
  </si>
  <si>
    <t>MUA06206</t>
  </si>
  <si>
    <t>Disco universal 230mm procat</t>
  </si>
  <si>
    <t>MUA06207</t>
  </si>
  <si>
    <t>Disco universal 12" procat</t>
  </si>
  <si>
    <t>MUA06208</t>
  </si>
  <si>
    <t>Disco universal 14" procat</t>
  </si>
  <si>
    <t>MUA06209</t>
  </si>
  <si>
    <t>Copa diam universal 4"</t>
  </si>
  <si>
    <t>MUA06210</t>
  </si>
  <si>
    <t>Copa diam universal 7"</t>
  </si>
  <si>
    <t>MUA06657</t>
  </si>
  <si>
    <t>Alicate 8'' york-checoslovac</t>
  </si>
  <si>
    <t>MUA06659</t>
  </si>
  <si>
    <t>Combo sin mango 1 kilo</t>
  </si>
  <si>
    <t>MUA06661</t>
  </si>
  <si>
    <t>Cortadora ceramica alem.110</t>
  </si>
  <si>
    <t>MUA06662</t>
  </si>
  <si>
    <t>Serrucho pilana costilla 10</t>
  </si>
  <si>
    <t>MUA06664</t>
  </si>
  <si>
    <t>Serrucho pilana eban.541/9''</t>
  </si>
  <si>
    <t>MUA06794</t>
  </si>
  <si>
    <t>Martillo chino carpint 29</t>
  </si>
  <si>
    <t>Total MUA</t>
  </si>
  <si>
    <t>MUD</t>
  </si>
  <si>
    <t>Elementos de seguridad</t>
  </si>
  <si>
    <t>MUD00206</t>
  </si>
  <si>
    <t>Guante descarne largo</t>
  </si>
  <si>
    <t>MUD00234</t>
  </si>
  <si>
    <t>Guante descarne corto</t>
  </si>
  <si>
    <t>MUD00867</t>
  </si>
  <si>
    <t>Bota concretera larga</t>
  </si>
  <si>
    <t>MUD00880</t>
  </si>
  <si>
    <t>Guante de neoprene</t>
  </si>
  <si>
    <t>MUD00882</t>
  </si>
  <si>
    <t>Mascara desechable 8500</t>
  </si>
  <si>
    <t>MUD00884</t>
  </si>
  <si>
    <t>Guante anticorte imp.</t>
  </si>
  <si>
    <t>MUD00888</t>
  </si>
  <si>
    <t>Guante latex albanil negro</t>
  </si>
  <si>
    <t>MUD00890</t>
  </si>
  <si>
    <t>Cinturon seguridad lsa-210</t>
  </si>
  <si>
    <t>MUD01001</t>
  </si>
  <si>
    <t>Casco plastico wilson beta</t>
  </si>
  <si>
    <t>MUD01003</t>
  </si>
  <si>
    <t>Zapato punta ac rac</t>
  </si>
  <si>
    <t>MUD01004</t>
  </si>
  <si>
    <t>Overol mezclilla oma #42-58</t>
  </si>
  <si>
    <t>MUD01005</t>
  </si>
  <si>
    <t>MUD01007</t>
  </si>
  <si>
    <t>Antiparra plastica</t>
  </si>
  <si>
    <t>MUD01008</t>
  </si>
  <si>
    <t>Mascara para polvo desechab</t>
  </si>
  <si>
    <t>MUD01010</t>
  </si>
  <si>
    <t>Mascara p/soldar</t>
  </si>
  <si>
    <t>MUD01011</t>
  </si>
  <si>
    <t>Filtro mascara polvo r-60</t>
  </si>
  <si>
    <t>MUD01012</t>
  </si>
  <si>
    <t>Pre-filtro masc 1200 r-10</t>
  </si>
  <si>
    <t>MUD01013</t>
  </si>
  <si>
    <t>Retenedor mascara 1200</t>
  </si>
  <si>
    <t>MUD01015</t>
  </si>
  <si>
    <t>Cinturon electr.mod-123n</t>
  </si>
  <si>
    <t>MUD02180</t>
  </si>
  <si>
    <t>Casco seguridad</t>
  </si>
  <si>
    <t>MUD02181</t>
  </si>
  <si>
    <t>Anteojo policarbonato claro</t>
  </si>
  <si>
    <t>MUD02182</t>
  </si>
  <si>
    <t>Cinturon p/estr.met.c/est</t>
  </si>
  <si>
    <t>MUD02185</t>
  </si>
  <si>
    <t>Casaca sold.descarne</t>
  </si>
  <si>
    <t>MUD02186</t>
  </si>
  <si>
    <t>Coleto sold.descarne</t>
  </si>
  <si>
    <t>MUD02187</t>
  </si>
  <si>
    <t>Polainas sold.descarne</t>
  </si>
  <si>
    <t>MUD02188</t>
  </si>
  <si>
    <t>Guante corto descarne refor</t>
  </si>
  <si>
    <t>MUD02189</t>
  </si>
  <si>
    <t>Guante desc.soldador imp.</t>
  </si>
  <si>
    <t>MUD02190</t>
  </si>
  <si>
    <t>Guante multitop 16"</t>
  </si>
  <si>
    <t>MUD02191</t>
  </si>
  <si>
    <t>Guante nitrilo solvetril</t>
  </si>
  <si>
    <t>MUD02192</t>
  </si>
  <si>
    <t>Guante nitrilo dynatril</t>
  </si>
  <si>
    <t>MUD03048</t>
  </si>
  <si>
    <t>Slak mesclilla casaca pant</t>
  </si>
  <si>
    <t>MUD03064</t>
  </si>
  <si>
    <t>Anteojo protecc.claro an-3</t>
  </si>
  <si>
    <t>MUD03065</t>
  </si>
  <si>
    <t>Anteojo protecc.verde an-4</t>
  </si>
  <si>
    <t>MUD03069</t>
  </si>
  <si>
    <t>Antiparra (ventil.directa)</t>
  </si>
  <si>
    <t>MUD03073</t>
  </si>
  <si>
    <t>Antiparra ventil.indirecta</t>
  </si>
  <si>
    <t>MUD03077</t>
  </si>
  <si>
    <t>Casco de seguridad</t>
  </si>
  <si>
    <t>MUD03079</t>
  </si>
  <si>
    <t>MUD03084</t>
  </si>
  <si>
    <t>Coleto de pvc 0,70x1mt.</t>
  </si>
  <si>
    <t>MUD03092</t>
  </si>
  <si>
    <t>Filtro gases acidos vapores</t>
  </si>
  <si>
    <t>MUD03096</t>
  </si>
  <si>
    <t>Filtro pintura</t>
  </si>
  <si>
    <t>MUD03097</t>
  </si>
  <si>
    <t>Filtro polvo toxico y humo</t>
  </si>
  <si>
    <t>MUD03098</t>
  </si>
  <si>
    <t>Gorro liniero proseg</t>
  </si>
  <si>
    <t>MUD03099</t>
  </si>
  <si>
    <t>Guante para solventes igartex</t>
  </si>
  <si>
    <t>MUD03102</t>
  </si>
  <si>
    <t>Guante neopren igartex (nitrilo)</t>
  </si>
  <si>
    <t>MUD03122</t>
  </si>
  <si>
    <t>Protector oidos tipo fono</t>
  </si>
  <si>
    <t>MUD03129</t>
  </si>
  <si>
    <t>Protector oidos tipo tapon</t>
  </si>
  <si>
    <t>MUD03131</t>
  </si>
  <si>
    <t>Respirador de 2 vias</t>
  </si>
  <si>
    <t>MUD03176</t>
  </si>
  <si>
    <t>Mascara soldar visor alzabl</t>
  </si>
  <si>
    <t>MUD03639</t>
  </si>
  <si>
    <t>Zapato trabajo hercules s/p</t>
  </si>
  <si>
    <t>MUD03640</t>
  </si>
  <si>
    <t>Guante de pvc antiacido 15"</t>
  </si>
  <si>
    <t>MUD03641</t>
  </si>
  <si>
    <t>Traje pvc p/agua y antiac</t>
  </si>
  <si>
    <t>MUD03642</t>
  </si>
  <si>
    <t>MUD03643</t>
  </si>
  <si>
    <t>Protector oido tipo fono</t>
  </si>
  <si>
    <t>MUD03644</t>
  </si>
  <si>
    <t>Antiparra policarbona.clara</t>
  </si>
  <si>
    <t>MUD03645</t>
  </si>
  <si>
    <t>Coleto descarne soldador</t>
  </si>
  <si>
    <t>MUD03732</t>
  </si>
  <si>
    <t>MUD04812</t>
  </si>
  <si>
    <t>Chaleco reflectante nocturn</t>
  </si>
  <si>
    <t>MUD04813</t>
  </si>
  <si>
    <t>Chaleco reflectante fosfor</t>
  </si>
  <si>
    <t>MUD04814</t>
  </si>
  <si>
    <t>Extint polvo quim.seco 6kg</t>
  </si>
  <si>
    <t>MUD04815</t>
  </si>
  <si>
    <t>Extint polvo quim. seco 12k</t>
  </si>
  <si>
    <t>MUD04816</t>
  </si>
  <si>
    <t>Extint de agua presion 10lt</t>
  </si>
  <si>
    <t>MUD05372</t>
  </si>
  <si>
    <t>Extint polvo quim.seco 10lt</t>
  </si>
  <si>
    <t>MUD05378</t>
  </si>
  <si>
    <t>Manguera incen.25x1"carret</t>
  </si>
  <si>
    <t>MUD05379</t>
  </si>
  <si>
    <t>Manguera incen.25mmx1"gab.</t>
  </si>
  <si>
    <t>MUD05380</t>
  </si>
  <si>
    <t>Carr.semiaut.1"x30mm comple</t>
  </si>
  <si>
    <t>MUD05381</t>
  </si>
  <si>
    <t>Carr.semiaut.1"x30mm gabin</t>
  </si>
  <si>
    <t>MUD05528</t>
  </si>
  <si>
    <t>Detector humo autom. 83-r</t>
  </si>
  <si>
    <t>MUD05530</t>
  </si>
  <si>
    <t>Detector humo c/luz emergencia</t>
  </si>
  <si>
    <t>MUD05883</t>
  </si>
  <si>
    <t>Mascara p/acido mod.5200</t>
  </si>
  <si>
    <t>MUD06214</t>
  </si>
  <si>
    <t>Detector humo ionico</t>
  </si>
  <si>
    <t>MUD06215</t>
  </si>
  <si>
    <t>Detector humo fotoelect.</t>
  </si>
  <si>
    <t>MUD06216</t>
  </si>
  <si>
    <t>Detector termico incendio</t>
  </si>
  <si>
    <t>MUD06217</t>
  </si>
  <si>
    <t>Tablero control incendio</t>
  </si>
  <si>
    <t>MUD06218</t>
  </si>
  <si>
    <t>Campanilla alarma incendio</t>
  </si>
  <si>
    <t>MUD06411</t>
  </si>
  <si>
    <t>Carr.semiaut.1"x30mm s/gab.</t>
  </si>
  <si>
    <t>MUD06412</t>
  </si>
  <si>
    <t>Extint polvo seco abc 1kg</t>
  </si>
  <si>
    <t>MUD06413</t>
  </si>
  <si>
    <t>Extint polvo seco abc 10kg</t>
  </si>
  <si>
    <t>MUD06414</t>
  </si>
  <si>
    <t>Hacha bomberos largo 92cms</t>
  </si>
  <si>
    <t>MUD06415</t>
  </si>
  <si>
    <t>Hacha manual largo 41cms</t>
  </si>
  <si>
    <t>Total MUD</t>
  </si>
  <si>
    <t>MUE</t>
  </si>
  <si>
    <t>MUE01589</t>
  </si>
  <si>
    <t>pli</t>
  </si>
  <si>
    <t>Lija al agua sia #180</t>
  </si>
  <si>
    <t>MUE01802</t>
  </si>
  <si>
    <t>Lija kraft granate #2 50</t>
  </si>
  <si>
    <t>MUE01804</t>
  </si>
  <si>
    <t>Lija kraft granate # 0</t>
  </si>
  <si>
    <t>MUE04801</t>
  </si>
  <si>
    <t>Lija papel kraft # 1/2 made</t>
  </si>
  <si>
    <t>MUE04802</t>
  </si>
  <si>
    <t>Lija tela corriente fe #1</t>
  </si>
  <si>
    <t>MUE04803</t>
  </si>
  <si>
    <t>Lija al agua isesa a # 180</t>
  </si>
  <si>
    <t>MUE06529</t>
  </si>
  <si>
    <t>Nicho guardamed tipo serviu</t>
  </si>
  <si>
    <t>MUE06666</t>
  </si>
  <si>
    <t>Lija para fierro 60-1 1/2</t>
  </si>
  <si>
    <t>Total MUE</t>
  </si>
  <si>
    <t>Total MU</t>
  </si>
  <si>
    <t>MV</t>
  </si>
  <si>
    <t>Obras exteriores</t>
  </si>
  <si>
    <t>MVA</t>
  </si>
  <si>
    <t>Cierros</t>
  </si>
  <si>
    <t>MVA00462</t>
  </si>
  <si>
    <t>Cierro 1.80 mt. c/barda ins</t>
  </si>
  <si>
    <t>MVA00468</t>
  </si>
  <si>
    <t>Cierro 2.10 mt. c/barda ins</t>
  </si>
  <si>
    <t>MVA00470</t>
  </si>
  <si>
    <t>Cierro 2.60 mt. c/barda ins</t>
  </si>
  <si>
    <t>MVA00471</t>
  </si>
  <si>
    <t>Cierro 3.10 mt. c/barda ins</t>
  </si>
  <si>
    <t>MVA00472</t>
  </si>
  <si>
    <t>Poste p/cierro 2.3 mt.</t>
  </si>
  <si>
    <t>MVA00474</t>
  </si>
  <si>
    <t>Poste p/cierro 2.6 mt.</t>
  </si>
  <si>
    <t>MVA00477</t>
  </si>
  <si>
    <t>Poste para cierro 3.0 mt.</t>
  </si>
  <si>
    <t>MVA00478</t>
  </si>
  <si>
    <t>Poste para cierro 3.2 mt.</t>
  </si>
  <si>
    <t>MVA00490</t>
  </si>
  <si>
    <t>Poste para cierro 3.6 mt.</t>
  </si>
  <si>
    <t>MVA00499</t>
  </si>
  <si>
    <t>Poste p/cierr.vinatero 3.0m</t>
  </si>
  <si>
    <t>MVA00504</t>
  </si>
  <si>
    <t>Placa para cierro 0,57x2 mt</t>
  </si>
  <si>
    <t>MVA00515</t>
  </si>
  <si>
    <t>Placa para cierro 0.50x2 mt</t>
  </si>
  <si>
    <t>MVA00516</t>
  </si>
  <si>
    <t>Placa decorativo 0.5x2 mt.</t>
  </si>
  <si>
    <t>MVA00520</t>
  </si>
  <si>
    <t>Barda 2mt.</t>
  </si>
  <si>
    <t>MVA02342</t>
  </si>
  <si>
    <t>Cerco madera 3 tranqueras</t>
  </si>
  <si>
    <t>MVA02343</t>
  </si>
  <si>
    <t>Porton 3 tranqueras 4mt</t>
  </si>
  <si>
    <t>MVA02637</t>
  </si>
  <si>
    <t>Cierro bull-dog h=1,80 inst</t>
  </si>
  <si>
    <t>MVA02638</t>
  </si>
  <si>
    <t>Cierro bull-dog h=2,10 inst</t>
  </si>
  <si>
    <t>MVA02639</t>
  </si>
  <si>
    <t>Cierro bull-dog h=2,30 inst</t>
  </si>
  <si>
    <t>MVA02640</t>
  </si>
  <si>
    <t>Cierro bull-dog h=2,60 inst</t>
  </si>
  <si>
    <t>MVA02641</t>
  </si>
  <si>
    <t>Cierro bull-dog h=2,80 inst</t>
  </si>
  <si>
    <t>MVA02988</t>
  </si>
  <si>
    <t>Cierro placa 1,78 imit.ladr</t>
  </si>
  <si>
    <t>MVA02989</t>
  </si>
  <si>
    <t>Cierro placa 1,8 s/barda in</t>
  </si>
  <si>
    <t>MVA02990</t>
  </si>
  <si>
    <t>Cierro placa 1,90 c/barda i</t>
  </si>
  <si>
    <t>MVA02991</t>
  </si>
  <si>
    <t>Cierro placa 2.10 c/barda i</t>
  </si>
  <si>
    <t>MVA02992</t>
  </si>
  <si>
    <t>Cierro placa 2.5 s/barda in</t>
  </si>
  <si>
    <t>MVA03026</t>
  </si>
  <si>
    <t>Poste 230x12x12cm.</t>
  </si>
  <si>
    <t>MVA03027</t>
  </si>
  <si>
    <t>Poste 250x12x12cm.</t>
  </si>
  <si>
    <t>MVA03028</t>
  </si>
  <si>
    <t>Poste 300x12x12cm.</t>
  </si>
  <si>
    <t>MVA03029</t>
  </si>
  <si>
    <t>Poste 350x13x13 recto</t>
  </si>
  <si>
    <t>MVA03031</t>
  </si>
  <si>
    <t>Poste 250x12x12 c/hombro</t>
  </si>
  <si>
    <t>MVA03041</t>
  </si>
  <si>
    <t>Poste 250x15x15cm. panderet</t>
  </si>
  <si>
    <t>MVA03042</t>
  </si>
  <si>
    <t>Poste 300x15x15cm. panderet</t>
  </si>
  <si>
    <t>MVA03044</t>
  </si>
  <si>
    <t>Placa 200x30x3,5c.malla ret</t>
  </si>
  <si>
    <t>MVA03046</t>
  </si>
  <si>
    <t>Placa 200x50x3,5c.malla ret</t>
  </si>
  <si>
    <t>MVA03047</t>
  </si>
  <si>
    <t>Placa 200x57x3,5c.malla ret</t>
  </si>
  <si>
    <t>MVA05240</t>
  </si>
  <si>
    <t>Poste cierro placas</t>
  </si>
  <si>
    <t>MVA05241</t>
  </si>
  <si>
    <t>Poste pandereta(l:2,30 mt)</t>
  </si>
  <si>
    <t>MVA05242</t>
  </si>
  <si>
    <t>Poste pandereta l:2,60mt</t>
  </si>
  <si>
    <t>MVA05402</t>
  </si>
  <si>
    <t>Poste para placas largo 2.30mt</t>
  </si>
  <si>
    <t>MVA05403</t>
  </si>
  <si>
    <t>Poste para placas largo 2.60mt</t>
  </si>
  <si>
    <t>MVA05404</t>
  </si>
  <si>
    <t>Poste para placas largo 2.80mt</t>
  </si>
  <si>
    <t>MVA05405</t>
  </si>
  <si>
    <t>Poste para placas  largo 3.10mt</t>
  </si>
  <si>
    <t>MVA05406</t>
  </si>
  <si>
    <t>Poste para placas  largo 3.30mt</t>
  </si>
  <si>
    <t>MVA05407</t>
  </si>
  <si>
    <t>Barda largo 200cms</t>
  </si>
  <si>
    <t>MVA05408</t>
  </si>
  <si>
    <t>Placa 42x200cm</t>
  </si>
  <si>
    <t>MVA05409</t>
  </si>
  <si>
    <t>Placa 50x200cm</t>
  </si>
  <si>
    <t>MVA05410</t>
  </si>
  <si>
    <t>Placa 60x200cm</t>
  </si>
  <si>
    <t>MVA05411</t>
  </si>
  <si>
    <t>Placa arab. 50cm</t>
  </si>
  <si>
    <t>MVA05412</t>
  </si>
  <si>
    <t>Poste pandereta l:2.80mt</t>
  </si>
  <si>
    <t>MVA05413</t>
  </si>
  <si>
    <t>Poste pandereta l:3.0mt</t>
  </si>
  <si>
    <t>MVA05414</t>
  </si>
  <si>
    <t>Sobrecimiento pander.l=2mt</t>
  </si>
  <si>
    <t>MVA05415</t>
  </si>
  <si>
    <t>Sobrecimiento pander.l=2,5m</t>
  </si>
  <si>
    <t>MVA05416</t>
  </si>
  <si>
    <t>Sobrecimiento pander.l=3mt</t>
  </si>
  <si>
    <t>MVA05417</t>
  </si>
  <si>
    <t>Barda pander.largo 200cm</t>
  </si>
  <si>
    <t>MVA05418</t>
  </si>
  <si>
    <t>Barda pander.largo 250cm</t>
  </si>
  <si>
    <t>MVA05419</t>
  </si>
  <si>
    <t>Barda pander.largo 300cm</t>
  </si>
  <si>
    <t>MVA05420</t>
  </si>
  <si>
    <t>Poste cierro placa c/codo a 45 l:2.30mt</t>
  </si>
  <si>
    <t>MVA05421</t>
  </si>
  <si>
    <t>Poste cierro placa c/codo a 45 l:2.60mt</t>
  </si>
  <si>
    <t>MVA05422</t>
  </si>
  <si>
    <t>Poste cierro placa c/codo a 45 l:2.80mt</t>
  </si>
  <si>
    <t>MVA05798</t>
  </si>
  <si>
    <t>Placa ladrillo 50x200</t>
  </si>
  <si>
    <t>MVA05799</t>
  </si>
  <si>
    <t>Placa hormig.de 200x30x3,5cm</t>
  </si>
  <si>
    <t>MVA05800</t>
  </si>
  <si>
    <t>Placa hormig. de 200x50x3,5cm</t>
  </si>
  <si>
    <t>MVA05801</t>
  </si>
  <si>
    <t>Placa hormig. de 200x58x4cm</t>
  </si>
  <si>
    <t>MVA05802</t>
  </si>
  <si>
    <t>Barda 200x12x6,5cm</t>
  </si>
  <si>
    <t>MVA05803</t>
  </si>
  <si>
    <t>Poste hormig. 230x12x12cm</t>
  </si>
  <si>
    <t>MVA05804</t>
  </si>
  <si>
    <t>Poste hormig. 250x12x12cm</t>
  </si>
  <si>
    <t>MVA05805</t>
  </si>
  <si>
    <t>Poste hormg. 250x12x12cm+codo</t>
  </si>
  <si>
    <t>MVA05806</t>
  </si>
  <si>
    <t>Poste hormogon 300x14x14cm+codo</t>
  </si>
  <si>
    <t>MVA05807</t>
  </si>
  <si>
    <t>Poste hormig. viñatero 250x13x11cm</t>
  </si>
  <si>
    <t>MVA05808</t>
  </si>
  <si>
    <t>Poste pandereta 250x15x15cm</t>
  </si>
  <si>
    <t>MVA05809</t>
  </si>
  <si>
    <t>Poste pandereta 300x15x15cm</t>
  </si>
  <si>
    <t>MVA05810</t>
  </si>
  <si>
    <t>Poste pasa puas 300x12x12cm</t>
  </si>
  <si>
    <t>Total MVA</t>
  </si>
  <si>
    <t>MVB</t>
  </si>
  <si>
    <t>Jardineria</t>
  </si>
  <si>
    <t>MVB01123</t>
  </si>
  <si>
    <t>Jardinera rectang. l=70cm</t>
  </si>
  <si>
    <t>MVB01124</t>
  </si>
  <si>
    <t>Jardinera rectan.med l=90cm</t>
  </si>
  <si>
    <t>MVB01126</t>
  </si>
  <si>
    <t>Jardinera arrayan d= 48cm</t>
  </si>
  <si>
    <t>MVB01937</t>
  </si>
  <si>
    <t>Tierra de litre</t>
  </si>
  <si>
    <t>MVB01938</t>
  </si>
  <si>
    <t>MVB01940</t>
  </si>
  <si>
    <t>100</t>
  </si>
  <si>
    <t>Captan desinfectante (100gr</t>
  </si>
  <si>
    <t>MVB01943</t>
  </si>
  <si>
    <t>Ageratum</t>
  </si>
  <si>
    <t>MVB01944</t>
  </si>
  <si>
    <t>Porcelana primavera-verano</t>
  </si>
  <si>
    <t>MVB01945</t>
  </si>
  <si>
    <t>Alegria del hogar simple</t>
  </si>
  <si>
    <t>MVB01956</t>
  </si>
  <si>
    <t>Aralia elegantisima</t>
  </si>
  <si>
    <t>MVB01958</t>
  </si>
  <si>
    <t>Clavelina</t>
  </si>
  <si>
    <t>MVB01966</t>
  </si>
  <si>
    <t>Abedul</t>
  </si>
  <si>
    <t>MVB01967</t>
  </si>
  <si>
    <t>Helecho colgante planta int</t>
  </si>
  <si>
    <t>MVB01969</t>
  </si>
  <si>
    <t>Diffembachia planta inter</t>
  </si>
  <si>
    <t>MVB01973</t>
  </si>
  <si>
    <t>Hibiscus desde</t>
  </si>
  <si>
    <t>MVB01977</t>
  </si>
  <si>
    <t>Philodendro longuifolio</t>
  </si>
  <si>
    <t>MVB02009</t>
  </si>
  <si>
    <t>Ficus decora grande gomero</t>
  </si>
  <si>
    <t>MVB02011</t>
  </si>
  <si>
    <t>Ficus benjaminia</t>
  </si>
  <si>
    <t>MVB02012</t>
  </si>
  <si>
    <t>Rosas</t>
  </si>
  <si>
    <t>MVB02014</t>
  </si>
  <si>
    <t>Dracenas planta interior</t>
  </si>
  <si>
    <t>MVB02016</t>
  </si>
  <si>
    <t>Aromo arbol</t>
  </si>
  <si>
    <t>MVB02017</t>
  </si>
  <si>
    <t>Melias</t>
  </si>
  <si>
    <t>MVB02018</t>
  </si>
  <si>
    <t>Arbusto pruunuuss</t>
  </si>
  <si>
    <t>MVB02025</t>
  </si>
  <si>
    <t>Ceibo arbol (desde)</t>
  </si>
  <si>
    <t>MVB02026</t>
  </si>
  <si>
    <t>Naranjo o limon</t>
  </si>
  <si>
    <t>MVB02035</t>
  </si>
  <si>
    <t>Laurel de flor</t>
  </si>
  <si>
    <t>MVB02047</t>
  </si>
  <si>
    <t>Acer japonico</t>
  </si>
  <si>
    <t>MVB02048</t>
  </si>
  <si>
    <t>Azalea (desde)</t>
  </si>
  <si>
    <t>MVB02055</t>
  </si>
  <si>
    <t>Camelia (desde)</t>
  </si>
  <si>
    <t>MVB02063</t>
  </si>
  <si>
    <t>Ligustrina</t>
  </si>
  <si>
    <t>MVB02077</t>
  </si>
  <si>
    <t>Picado - harneado</t>
  </si>
  <si>
    <t>MVB02090</t>
  </si>
  <si>
    <t>Cesped sol y sombra</t>
  </si>
  <si>
    <t>MVB02100</t>
  </si>
  <si>
    <t>Cesped (f.o.r.m.) 5 mezclas</t>
  </si>
  <si>
    <t>MVB02101</t>
  </si>
  <si>
    <t>Semilla cesped dichondra</t>
  </si>
  <si>
    <t>MVB02102</t>
  </si>
  <si>
    <t>Champa cesped chepica alema</t>
  </si>
  <si>
    <t>MVB02104</t>
  </si>
  <si>
    <t>Enredadera (hiedra)</t>
  </si>
  <si>
    <t>MVB02456</t>
  </si>
  <si>
    <t>Semilla mezcla manquehue</t>
  </si>
  <si>
    <t>MVB02457</t>
  </si>
  <si>
    <t>Semilla lawn grass c/trebol</t>
  </si>
  <si>
    <t>MVB03762</t>
  </si>
  <si>
    <t>Cesped lawn grass c/s trebo</t>
  </si>
  <si>
    <t>MVB03763</t>
  </si>
  <si>
    <t>Cesped formula estadio</t>
  </si>
  <si>
    <t>MVB03764</t>
  </si>
  <si>
    <t>Cesped resis. al calor trop</t>
  </si>
  <si>
    <t>MVB03765</t>
  </si>
  <si>
    <t>Cesped sombra especial</t>
  </si>
  <si>
    <t>MVB03766</t>
  </si>
  <si>
    <t>Formula mundial resist.pisc</t>
  </si>
  <si>
    <t>MVB04320</t>
  </si>
  <si>
    <t>Jard.curva (400x380)</t>
  </si>
  <si>
    <t>MVB04321</t>
  </si>
  <si>
    <t>Jard.vival gr(1200x400x380)</t>
  </si>
  <si>
    <t>MVB04326</t>
  </si>
  <si>
    <t>Jard.vival cuad(400x400x380)</t>
  </si>
  <si>
    <t>MVB04327</t>
  </si>
  <si>
    <t>Jard.vival esq(500x500x218)</t>
  </si>
  <si>
    <t>MVB04328</t>
  </si>
  <si>
    <t>Jard.grande (2000x415x415)</t>
  </si>
  <si>
    <t>MVB04329</t>
  </si>
  <si>
    <t>Jard.rectang.(400x250x250)</t>
  </si>
  <si>
    <t>MVB05157</t>
  </si>
  <si>
    <t>Mezcla bellavista c/s trebo</t>
  </si>
  <si>
    <t>MVB05158</t>
  </si>
  <si>
    <t>Jardinera vaso chica</t>
  </si>
  <si>
    <t>MVB05159</t>
  </si>
  <si>
    <t>Jardinera vaso grande</t>
  </si>
  <si>
    <t>MVB05160</t>
  </si>
  <si>
    <t>Jardinera algarrobillo</t>
  </si>
  <si>
    <t>MVB05161</t>
  </si>
  <si>
    <t>Jardinera doñihue</t>
  </si>
  <si>
    <t>MVB05162</t>
  </si>
  <si>
    <t>Jardinera mozart chica marfil</t>
  </si>
  <si>
    <t>MVB05163</t>
  </si>
  <si>
    <t>Jardinera mozart mediana marfil</t>
  </si>
  <si>
    <t>MVB05164</t>
  </si>
  <si>
    <t>Jardinera mozart grande marfil</t>
  </si>
  <si>
    <t>MVB05165</t>
  </si>
  <si>
    <t>Jardinera pomaire</t>
  </si>
  <si>
    <t>MVB05166</t>
  </si>
  <si>
    <t>Jardinera lombarda chica</t>
  </si>
  <si>
    <t>MVB05167</t>
  </si>
  <si>
    <t>Jardinera lombarda mediana</t>
  </si>
  <si>
    <t>MVB05168</t>
  </si>
  <si>
    <t>Jardinera lombarda grande</t>
  </si>
  <si>
    <t>MVB05169</t>
  </si>
  <si>
    <t>Jardinera lombarda gigante</t>
  </si>
  <si>
    <t>MVB05170</t>
  </si>
  <si>
    <t>Jardinera calama chica</t>
  </si>
  <si>
    <t>MVB05171</t>
  </si>
  <si>
    <t>Jardinera calama mediana</t>
  </si>
  <si>
    <t>MVB05172</t>
  </si>
  <si>
    <t>Jardinera calama grande</t>
  </si>
  <si>
    <t>MVB05173</t>
  </si>
  <si>
    <t>Casa perrot chalet</t>
  </si>
  <si>
    <t>Total MVB</t>
  </si>
  <si>
    <t>MVC</t>
  </si>
  <si>
    <t>Soleras y solerillas</t>
  </si>
  <si>
    <t>MVC00412</t>
  </si>
  <si>
    <t>Solera curva 6mt l:0.9mt</t>
  </si>
  <si>
    <t>MVC00517</t>
  </si>
  <si>
    <t>Solera con sarpa 50x45 cm</t>
  </si>
  <si>
    <t>MVC00564</t>
  </si>
  <si>
    <t>Solera tipo c 50x25cm</t>
  </si>
  <si>
    <t>MVC00601</t>
  </si>
  <si>
    <t>Solera curva 3mt l:0.9mt</t>
  </si>
  <si>
    <t>MVC00648</t>
  </si>
  <si>
    <t>Solera curva 5mt l:0.9mt</t>
  </si>
  <si>
    <t>MVC00761</t>
  </si>
  <si>
    <t>Solera recta tipo a 1x0.3mt</t>
  </si>
  <si>
    <t>MVC00774</t>
  </si>
  <si>
    <t>Solera hv 30x16x90cm tipo A</t>
  </si>
  <si>
    <t>MVC01498</t>
  </si>
  <si>
    <t>Solera de 0,9x0,3mt tipo A</t>
  </si>
  <si>
    <t>MVC01499</t>
  </si>
  <si>
    <t>Solerilla 50x20x6 cm c/red</t>
  </si>
  <si>
    <t>MVC01877</t>
  </si>
  <si>
    <t>Solera tipo a rec/cur(r6)</t>
  </si>
  <si>
    <t>MVC01878</t>
  </si>
  <si>
    <t>Solera recta tip C 100x25x10 cm.</t>
  </si>
  <si>
    <t>MVC01879</t>
  </si>
  <si>
    <t>Solera c/zarpa tipo b 50x45</t>
  </si>
  <si>
    <t>MVC01881</t>
  </si>
  <si>
    <t>Soler.canto redond.8x10x100</t>
  </si>
  <si>
    <t>MVC01882</t>
  </si>
  <si>
    <t>Solerilla canto red. o rect</t>
  </si>
  <si>
    <t>MVC02998</t>
  </si>
  <si>
    <t>Solera tipo a (90 cm.)</t>
  </si>
  <si>
    <t>MVC02999</t>
  </si>
  <si>
    <t>Solerilla bisel 100x20</t>
  </si>
  <si>
    <t>MVC03002</t>
  </si>
  <si>
    <t>Solerilla canto red. 100x20</t>
  </si>
  <si>
    <t>MVC03006</t>
  </si>
  <si>
    <t>Solerilla canto red. 100x15</t>
  </si>
  <si>
    <t>MVC03558</t>
  </si>
  <si>
    <t>MVC04899</t>
  </si>
  <si>
    <t>Solera c/zarpa 50x60 grau</t>
  </si>
  <si>
    <t>MVC04905</t>
  </si>
  <si>
    <t>Solerill c/redond l=50 grau</t>
  </si>
  <si>
    <t>MVC04906</t>
  </si>
  <si>
    <t>Solerill c/bisel l=50 grau</t>
  </si>
  <si>
    <t>MVC05248</t>
  </si>
  <si>
    <t>MVC05249</t>
  </si>
  <si>
    <t>Soleras 90cm tipo A</t>
  </si>
  <si>
    <t>MVC05395</t>
  </si>
  <si>
    <t>Solera c/zarpa 50x45</t>
  </si>
  <si>
    <t>MVC05799</t>
  </si>
  <si>
    <t>Solerilla canto rect 100x20</t>
  </si>
  <si>
    <t>MVC05800</t>
  </si>
  <si>
    <t>Solera tipo c (50 cm.) 50 x 25 cms.</t>
  </si>
  <si>
    <t>MVC05801</t>
  </si>
  <si>
    <t>Solerilla c/redondo color 50x20x6cm</t>
  </si>
  <si>
    <t>MVC05802</t>
  </si>
  <si>
    <t>Solerilla c/viselado gris 50x20x6cm</t>
  </si>
  <si>
    <t>MVC05803</t>
  </si>
  <si>
    <t>Solerilla c/viselado color 50x20x6cm</t>
  </si>
  <si>
    <t>MVC05804</t>
  </si>
  <si>
    <t>Solera zarpa tipo manquehue 50cm</t>
  </si>
  <si>
    <t>MVC05805</t>
  </si>
  <si>
    <t>Panel hg.. simplex cepol de 80mm estuca.</t>
  </si>
  <si>
    <t>MVC05806</t>
  </si>
  <si>
    <t>Panel hg.simplex cepol de 105mm estuc.</t>
  </si>
  <si>
    <t>MVC05807</t>
  </si>
  <si>
    <t>Panel hormig. altepol de 50mm</t>
  </si>
  <si>
    <t>MVC05808</t>
  </si>
  <si>
    <t>Panel hormig. altepol de 70mm</t>
  </si>
  <si>
    <t>MVC05809</t>
  </si>
  <si>
    <t>Panel hormig. altepol de 100mm</t>
  </si>
  <si>
    <t>MVC05810</t>
  </si>
  <si>
    <t>Faldon hormig. de tina 50mm</t>
  </si>
  <si>
    <t>MVC05811</t>
  </si>
  <si>
    <t>Solera recta tipo c 50x25x10</t>
  </si>
  <si>
    <t>MVC05814</t>
  </si>
  <si>
    <t>Solera recta 50x30x16cm</t>
  </si>
  <si>
    <t>MVC05815</t>
  </si>
  <si>
    <t>Solera recta 100x30x16</t>
  </si>
  <si>
    <t>MVC05816</t>
  </si>
  <si>
    <t>Solera tipo b 60x25x12cm</t>
  </si>
  <si>
    <t>MVC05817</t>
  </si>
  <si>
    <t>Solera curva radio 6m</t>
  </si>
  <si>
    <t>MVC05818</t>
  </si>
  <si>
    <t>Solera zarpa tipo a 0,50x0,60m</t>
  </si>
  <si>
    <t>MVC05819</t>
  </si>
  <si>
    <t>Solera zarpa 0,50x0,45m recta</t>
  </si>
  <si>
    <t>MVC05820</t>
  </si>
  <si>
    <t>Solera zarpa 0,50x0,45m. manquehue</t>
  </si>
  <si>
    <t>MVC05821</t>
  </si>
  <si>
    <t>Solera tipo c 1mt</t>
  </si>
  <si>
    <t>MVC05822</t>
  </si>
  <si>
    <t>Solera tipo a 1mt</t>
  </si>
  <si>
    <t>MVC05823</t>
  </si>
  <si>
    <t>Solera con zarpa tipo b 50x45</t>
  </si>
  <si>
    <t>Total MVC</t>
  </si>
  <si>
    <t>MVD</t>
  </si>
  <si>
    <t>Costos de const.(permisos muni</t>
  </si>
  <si>
    <t>MVD01399</t>
  </si>
  <si>
    <t>Edif.tipo 3c segun tab.muni</t>
  </si>
  <si>
    <t>MVD01414</t>
  </si>
  <si>
    <t>Edif.tipo 2b segun tab.muni</t>
  </si>
  <si>
    <t>MVD01416</t>
  </si>
  <si>
    <t>Edif.tipo 2c segun tab.muni</t>
  </si>
  <si>
    <t>MVD01491</t>
  </si>
  <si>
    <t>Edif.tipo 3b segun tab.muni</t>
  </si>
  <si>
    <t>Total MVD</t>
  </si>
  <si>
    <t>MVE</t>
  </si>
  <si>
    <t>MVE00240</t>
  </si>
  <si>
    <t>Basa cuadrada 28x28x24</t>
  </si>
  <si>
    <t>MVE00252</t>
  </si>
  <si>
    <t>Basa octogonal 28x28x24</t>
  </si>
  <si>
    <t>MVE00270</t>
  </si>
  <si>
    <t>Basa quitasol 38x38x22</t>
  </si>
  <si>
    <t>MVE00272</t>
  </si>
  <si>
    <t>Basa rodon simple 28x28x24</t>
  </si>
  <si>
    <t>MVE00649</t>
  </si>
  <si>
    <t>Guardallave c.c.5' completa</t>
  </si>
  <si>
    <t>MVE00651</t>
  </si>
  <si>
    <t>Nicho guarda medidor emos</t>
  </si>
  <si>
    <t>MVE01187</t>
  </si>
  <si>
    <t>MVE01883</t>
  </si>
  <si>
    <t>Nicho p/med.agua 25x65x70</t>
  </si>
  <si>
    <t>MVE01884</t>
  </si>
  <si>
    <t>Nicho p/med.agua 19x43.50</t>
  </si>
  <si>
    <t>MVE01887</t>
  </si>
  <si>
    <t>Guardallave 4''</t>
  </si>
  <si>
    <t>MVE05245</t>
  </si>
  <si>
    <t>Nicho g.medidor emos 60 x 75 x 25</t>
  </si>
  <si>
    <t>MVE05246</t>
  </si>
  <si>
    <t>Nicho g.medidor sendos 40 x 45 x 20</t>
  </si>
  <si>
    <t>MVE05247</t>
  </si>
  <si>
    <t>Canaleta 100x18x15.5</t>
  </si>
  <si>
    <t>MVE05801</t>
  </si>
  <si>
    <t>Canaleta 100x27x20</t>
  </si>
  <si>
    <t>MVE05802</t>
  </si>
  <si>
    <t>Contenedor Basurq 125 lt</t>
  </si>
  <si>
    <t>MVE05803</t>
  </si>
  <si>
    <t>Cubo dren Ultra</t>
  </si>
  <si>
    <t>Total MVE</t>
  </si>
  <si>
    <t>MVF</t>
  </si>
  <si>
    <t>Cobertizos</t>
  </si>
  <si>
    <t>MVF06499</t>
  </si>
  <si>
    <t>Cobertizo metalico 2.50x5.0</t>
  </si>
  <si>
    <t>MVF06500</t>
  </si>
  <si>
    <t>Marquesina metalica 10x5mt</t>
  </si>
  <si>
    <t>Total MVF</t>
  </si>
  <si>
    <t>Total MV</t>
  </si>
  <si>
    <t>MW</t>
  </si>
  <si>
    <t>Asfaltos y adhesivos</t>
  </si>
  <si>
    <t>MWA</t>
  </si>
  <si>
    <t>Asfaltos</t>
  </si>
  <si>
    <t>MWA00385</t>
  </si>
  <si>
    <t>Asfalto roofing ra-85 50kg</t>
  </si>
  <si>
    <t>MWA01528</t>
  </si>
  <si>
    <t>Imprim. asf tep liq.tb=200l</t>
  </si>
  <si>
    <t>MWA01791</t>
  </si>
  <si>
    <t>Base asfalt caliente tm3/4"</t>
  </si>
  <si>
    <t>MWA01792</t>
  </si>
  <si>
    <t>Mezcla asf caliente tm1/2"</t>
  </si>
  <si>
    <t>MWA02109</t>
  </si>
  <si>
    <t>Cave primer imprim asf 20kg</t>
  </si>
  <si>
    <t>MWA02121</t>
  </si>
  <si>
    <t>Cave denso pintura asf 200k</t>
  </si>
  <si>
    <t>MWA02142</t>
  </si>
  <si>
    <t>Cave denso pintura asf 20kg</t>
  </si>
  <si>
    <t>MWA03076</t>
  </si>
  <si>
    <t>Cementos asfalticos 85/100</t>
  </si>
  <si>
    <t>MWA03094</t>
  </si>
  <si>
    <t>Emulsion asf cationic crs-2</t>
  </si>
  <si>
    <t>MWA04192</t>
  </si>
  <si>
    <t>Pintura asfaltica as 19-5</t>
  </si>
  <si>
    <t>MWA06270</t>
  </si>
  <si>
    <t>Roofing ra 85</t>
  </si>
  <si>
    <t>Total MWA</t>
  </si>
  <si>
    <t>MWB</t>
  </si>
  <si>
    <t>Pegamentos y adhesivos</t>
  </si>
  <si>
    <t>MWB00257</t>
  </si>
  <si>
    <t>pac</t>
  </si>
  <si>
    <t>Metylan normal 12x125 gr</t>
  </si>
  <si>
    <t>MWB00282</t>
  </si>
  <si>
    <t>Agorex ls 18 lts.</t>
  </si>
  <si>
    <t>MWB00310</t>
  </si>
  <si>
    <t>tar</t>
  </si>
  <si>
    <t>Agorex ls  4 kgs.</t>
  </si>
  <si>
    <t>MWB00330</t>
  </si>
  <si>
    <t>Agorex ls  1 kg.</t>
  </si>
  <si>
    <t>MWB00337</t>
  </si>
  <si>
    <t>Agorex ls   500grs.</t>
  </si>
  <si>
    <t>MWB00379</t>
  </si>
  <si>
    <t>Cemento c 1 kg.</t>
  </si>
  <si>
    <t>MWB00381</t>
  </si>
  <si>
    <t>Cemento b 1 kg.</t>
  </si>
  <si>
    <t>MWB00382</t>
  </si>
  <si>
    <t>Pegamento Palmetas Alfombra</t>
  </si>
  <si>
    <t>MWB00399</t>
  </si>
  <si>
    <t>Pegamento volcanita</t>
  </si>
  <si>
    <t>MWB00506</t>
  </si>
  <si>
    <t>Binda (saco 22,5 kg) extra</t>
  </si>
  <si>
    <t>MWB00637</t>
  </si>
  <si>
    <t>Agorex-60 1lts</t>
  </si>
  <si>
    <t>MWB00913</t>
  </si>
  <si>
    <t>Articoll ceramico(sac=22.7kg)</t>
  </si>
  <si>
    <t>MWB00926</t>
  </si>
  <si>
    <t>Articoll frafue</t>
  </si>
  <si>
    <t>MWB01000</t>
  </si>
  <si>
    <t>Adereno 70pega:cuero,goma</t>
  </si>
  <si>
    <t>MWB01006</t>
  </si>
  <si>
    <t>Mirafix pegado de p.v.c.</t>
  </si>
  <si>
    <t>MWB01014</t>
  </si>
  <si>
    <t>Adereno 30 p/trab liviano</t>
  </si>
  <si>
    <t>MWB01016</t>
  </si>
  <si>
    <t>Clefa pega alfom</t>
  </si>
  <si>
    <t>MWB01024</t>
  </si>
  <si>
    <t>Clefa 125 pega flex, linol</t>
  </si>
  <si>
    <t>MWB01389</t>
  </si>
  <si>
    <t>Metylan normal 40x125 gr</t>
  </si>
  <si>
    <t>MWB01701</t>
  </si>
  <si>
    <t>Bemix yeso reparac. parches</t>
  </si>
  <si>
    <t>MWB01739</t>
  </si>
  <si>
    <t>Adhe.vinilit p/pvc pote=250</t>
  </si>
  <si>
    <t>MWB01914</t>
  </si>
  <si>
    <t>Cave bond adher. estuc.208l</t>
  </si>
  <si>
    <t>MWB01920</t>
  </si>
  <si>
    <t>Cave bond adher. estuc.20lt</t>
  </si>
  <si>
    <t>MWB01933</t>
  </si>
  <si>
    <t>Cave bond adher. estuc.5 lt</t>
  </si>
  <si>
    <t>MWB02071</t>
  </si>
  <si>
    <t>Dynaflex 18 cemen.c/t 200 k</t>
  </si>
  <si>
    <t>MWB02295</t>
  </si>
  <si>
    <t>gln</t>
  </si>
  <si>
    <t>Agorex 60 adh.cont.multiuso 1 gl</t>
  </si>
  <si>
    <t>MWB02296</t>
  </si>
  <si>
    <t>Agorex 60 adh. lat=18lts.</t>
  </si>
  <si>
    <t>MWB02303</t>
  </si>
  <si>
    <t>Agorex 60 adh. tam=56k</t>
  </si>
  <si>
    <t>MWB02305</t>
  </si>
  <si>
    <t>Agorex transp.adh.cont</t>
  </si>
  <si>
    <t>MWB02306</t>
  </si>
  <si>
    <t>Pegafix mad cola fria p=1k</t>
  </si>
  <si>
    <t>MWB02316</t>
  </si>
  <si>
    <t>Adhesivo universal,acuoso fk-5010-c</t>
  </si>
  <si>
    <t>MWB02329</t>
  </si>
  <si>
    <t>Adhesivo montaje adm-6000</t>
  </si>
  <si>
    <t>MWB02332</t>
  </si>
  <si>
    <t>Adhesivo alfombras-parquet adifron 8010s</t>
  </si>
  <si>
    <t>MWB02337</t>
  </si>
  <si>
    <t>Pegafix maderas c.fria 3,2k</t>
  </si>
  <si>
    <t>MWB02345</t>
  </si>
  <si>
    <t>Pegafix maderas c.fria 10k</t>
  </si>
  <si>
    <t>MWB02347</t>
  </si>
  <si>
    <t>Pegafix maderas c.fria 20k</t>
  </si>
  <si>
    <t>MWB02348</t>
  </si>
  <si>
    <t>Pegafix maderas c. fria 80k</t>
  </si>
  <si>
    <t>MWB02351</t>
  </si>
  <si>
    <t>Pegafix doy pack p=1k</t>
  </si>
  <si>
    <t>MWB02352</t>
  </si>
  <si>
    <t>Pegafix professional 3,2k</t>
  </si>
  <si>
    <t>MWB02353</t>
  </si>
  <si>
    <t>Pegafix profesional 10k</t>
  </si>
  <si>
    <t>MWB02354</t>
  </si>
  <si>
    <t>Pegafix profesional 20k</t>
  </si>
  <si>
    <t>MWB02370</t>
  </si>
  <si>
    <t>Metylan special papel 200g</t>
  </si>
  <si>
    <t>MWB02379</t>
  </si>
  <si>
    <t>Metylan aditivo p/adh 1/2k</t>
  </si>
  <si>
    <t>MWB02380</t>
  </si>
  <si>
    <t>Metylan aditivo p/adh 1k</t>
  </si>
  <si>
    <t>MWB02386</t>
  </si>
  <si>
    <t>Elastol 102 adh mult.1/4gln</t>
  </si>
  <si>
    <t>MWB02400</t>
  </si>
  <si>
    <t>pom</t>
  </si>
  <si>
    <t>Elasto pvc caner/fitti/20cc</t>
  </si>
  <si>
    <t>MWB02401</t>
  </si>
  <si>
    <t>Elasto pvc can/fitti 250cc</t>
  </si>
  <si>
    <t>MWB02414</t>
  </si>
  <si>
    <t>Thomsit pasta extra p/ceram. 1 k</t>
  </si>
  <si>
    <t>MWB02417</t>
  </si>
  <si>
    <t>Thomsit pasta extra p/ceram. 280k</t>
  </si>
  <si>
    <t>MWB02422</t>
  </si>
  <si>
    <t>Thomsit pasta extra p/ceram. 30k</t>
  </si>
  <si>
    <t>MWB02781</t>
  </si>
  <si>
    <t>Adhesivo ceramicos/pasta adifron ac</t>
  </si>
  <si>
    <t>MWB02782</t>
  </si>
  <si>
    <t>Adhesivo ceramicos/polvo adifron polvo</t>
  </si>
  <si>
    <t>MWB02790</t>
  </si>
  <si>
    <t>Frague adifron frague</t>
  </si>
  <si>
    <t>MWB02816</t>
  </si>
  <si>
    <t>Thomsit nivelador</t>
  </si>
  <si>
    <t>MWB02842</t>
  </si>
  <si>
    <t>MWB03039</t>
  </si>
  <si>
    <t>Adhesivo epoxico as 348-8</t>
  </si>
  <si>
    <t>MWB03040</t>
  </si>
  <si>
    <t>jueg</t>
  </si>
  <si>
    <t>Sikadur 31 1 kg</t>
  </si>
  <si>
    <t>MWB03161</t>
  </si>
  <si>
    <t>Binda pasta</t>
  </si>
  <si>
    <t>MWB03162</t>
  </si>
  <si>
    <t>Binda ceramicos (22,5 kg)</t>
  </si>
  <si>
    <t>MWB03198</t>
  </si>
  <si>
    <t>Novafrague color norm.cerm.</t>
  </si>
  <si>
    <t>MWB03199</t>
  </si>
  <si>
    <t>Novafrague colores especial</t>
  </si>
  <si>
    <t>MWB03201</t>
  </si>
  <si>
    <t>Novabond adhes.(p.ceramica)</t>
  </si>
  <si>
    <t>MWB03389</t>
  </si>
  <si>
    <t>Thomsit-sf (tambor 280 kg.)</t>
  </si>
  <si>
    <t>MWB04228</t>
  </si>
  <si>
    <t>Tep b (tb=200 kg)</t>
  </si>
  <si>
    <t>MWB04229</t>
  </si>
  <si>
    <t>Tep c tb=200 kg</t>
  </si>
  <si>
    <t>MWB04408</t>
  </si>
  <si>
    <t>Cadina ultra (saco 25 kg.)</t>
  </si>
  <si>
    <t>MWB04465</t>
  </si>
  <si>
    <t>Metylan 100 grs.</t>
  </si>
  <si>
    <t>MWB04727</t>
  </si>
  <si>
    <t>Bekron Normal</t>
  </si>
  <si>
    <t>MWB04728</t>
  </si>
  <si>
    <t>Bekron DA (25 kg)</t>
  </si>
  <si>
    <t>MWB04729</t>
  </si>
  <si>
    <t>Bekron AC en pasta (30 kg)</t>
  </si>
  <si>
    <t>MWB04731</t>
  </si>
  <si>
    <t>Bekron AC polvo (40 kg)</t>
  </si>
  <si>
    <t>MWB04730</t>
  </si>
  <si>
    <t>Befrague cadina</t>
  </si>
  <si>
    <t>MWB04821</t>
  </si>
  <si>
    <t>Tutofix m adh.azulej.s=30kg</t>
  </si>
  <si>
    <t>MWB04824</t>
  </si>
  <si>
    <t>Tutofix p adh.ceram. s=30kg</t>
  </si>
  <si>
    <t>MWB05041</t>
  </si>
  <si>
    <t>Supertron lastic bidon 20lt</t>
  </si>
  <si>
    <t>MWB05115</t>
  </si>
  <si>
    <t>Novaprimer (imprimante)</t>
  </si>
  <si>
    <t>MWB05193</t>
  </si>
  <si>
    <t>Fraguador binda (listo)</t>
  </si>
  <si>
    <t>MWB05356</t>
  </si>
  <si>
    <t>Pegamento pvc pomo 250cc</t>
  </si>
  <si>
    <t>MWB05489</t>
  </si>
  <si>
    <t>Butofix lco.adh.ceram.s=25k</t>
  </si>
  <si>
    <t>MWB05490</t>
  </si>
  <si>
    <t>Silicato adh.volcan.t=250kg</t>
  </si>
  <si>
    <t>MWB05516</t>
  </si>
  <si>
    <t>Cadina ultra</t>
  </si>
  <si>
    <t>MWB05525</t>
  </si>
  <si>
    <t>Nova p-22(adh.past p/ceram)</t>
  </si>
  <si>
    <t>MWB05526</t>
  </si>
  <si>
    <t>Novacem(nivel y repar.pisos</t>
  </si>
  <si>
    <t>MWB05551</t>
  </si>
  <si>
    <t>Cave-mix adhes. imper. 20</t>
  </si>
  <si>
    <t>MWB05847</t>
  </si>
  <si>
    <t>Sikabond 650  sc=25kg</t>
  </si>
  <si>
    <t>MWB05881</t>
  </si>
  <si>
    <t>Cadina constructor 42,5</t>
  </si>
  <si>
    <t>MWB06204</t>
  </si>
  <si>
    <t>Elastol 102 adhes.mult 1 gl</t>
  </si>
  <si>
    <t>MWB06257</t>
  </si>
  <si>
    <t>Cemento c lata 4 kg.</t>
  </si>
  <si>
    <t>MWB06258</t>
  </si>
  <si>
    <t>Cemento b lata 4 kg.</t>
  </si>
  <si>
    <t>MWB06333</t>
  </si>
  <si>
    <t>Thomsit pasta extra p/ceram. 6k</t>
  </si>
  <si>
    <t>MWB06346</t>
  </si>
  <si>
    <t>Thomsit cer. especial 5k.</t>
  </si>
  <si>
    <t>MWB06347</t>
  </si>
  <si>
    <t>Thomsit cer. especial 25k.</t>
  </si>
  <si>
    <t>MWB06348</t>
  </si>
  <si>
    <t>Thomsit flex 125 1 lt</t>
  </si>
  <si>
    <t>MWB06349</t>
  </si>
  <si>
    <t>Thomsit flex 125 1gln</t>
  </si>
  <si>
    <t>MWB06350</t>
  </si>
  <si>
    <t>Thomsit flex 125 18lts</t>
  </si>
  <si>
    <t>MWB06351</t>
  </si>
  <si>
    <t>Thomsit alfombra 900gr</t>
  </si>
  <si>
    <t>MWB06352</t>
  </si>
  <si>
    <t>Thomsit alfombra 4,5kgs</t>
  </si>
  <si>
    <t>MWB06353</t>
  </si>
  <si>
    <t>Thomsit alfombra 20kgs</t>
  </si>
  <si>
    <t>MWB06354</t>
  </si>
  <si>
    <t>Thomsit vinilico 900grs</t>
  </si>
  <si>
    <t>MWB06355</t>
  </si>
  <si>
    <t>Thomsit vinilico 5kg.</t>
  </si>
  <si>
    <t>MWB06393</t>
  </si>
  <si>
    <t>Thomsit vinilico 20kg.</t>
  </si>
  <si>
    <t>MWB06399</t>
  </si>
  <si>
    <t>Thomsit montaje 370grs</t>
  </si>
  <si>
    <t>MWB06400</t>
  </si>
  <si>
    <t>Thomsit montaje 800grs</t>
  </si>
  <si>
    <t>MWB06426</t>
  </si>
  <si>
    <t>Thomsit montaje 3,8kg.</t>
  </si>
  <si>
    <t>MWB06481</t>
  </si>
  <si>
    <t>Supertron polvo bolsa 25 kg</t>
  </si>
  <si>
    <t>MWB06482</t>
  </si>
  <si>
    <t>Supertron past c balde 15 k</t>
  </si>
  <si>
    <t>MWB06483</t>
  </si>
  <si>
    <t>Supertron frague bolsa 5 kg</t>
  </si>
  <si>
    <t>MWB06487</t>
  </si>
  <si>
    <t>Articoll-60</t>
  </si>
  <si>
    <t>MWB06488</t>
  </si>
  <si>
    <t>Articoll.carpet adh.rev.vin</t>
  </si>
  <si>
    <t>MWB06489</t>
  </si>
  <si>
    <t>Alfopren (adh.alfom)(6x1 gl</t>
  </si>
  <si>
    <t>MWB06490</t>
  </si>
  <si>
    <t>Articola madera cola fria</t>
  </si>
  <si>
    <t>MWB06491</t>
  </si>
  <si>
    <t>Articoll. sf adh.rev.cer.</t>
  </si>
  <si>
    <t>MWB06492</t>
  </si>
  <si>
    <t>Articoll. 400(adh.rev.vin.)</t>
  </si>
  <si>
    <t>MWB06493</t>
  </si>
  <si>
    <t>Carpet. 100(adh.alfom. 30kg</t>
  </si>
  <si>
    <t>MWB06494</t>
  </si>
  <si>
    <t>adhesivo drymix liviano</t>
  </si>
  <si>
    <t>MWB06727</t>
  </si>
  <si>
    <t>Cadina imperm(ceram)sc=5kg</t>
  </si>
  <si>
    <t>MWB06728</t>
  </si>
  <si>
    <t>Cadina pasta a-c 30kg</t>
  </si>
  <si>
    <t>MWB06729</t>
  </si>
  <si>
    <t>Cadina cola fria (madera)</t>
  </si>
  <si>
    <t>MWB06730</t>
  </si>
  <si>
    <t>Cadina flex (flexit-vinili)</t>
  </si>
  <si>
    <t>MWB06731</t>
  </si>
  <si>
    <t>Cadina pren (cueros-suelas)</t>
  </si>
  <si>
    <t>MWB06743</t>
  </si>
  <si>
    <t>Frague rustico gris</t>
  </si>
  <si>
    <t>MWB06834</t>
  </si>
  <si>
    <t>Pegamento glutolin 125 grm</t>
  </si>
  <si>
    <t>MWB06838</t>
  </si>
  <si>
    <t>Tutofix frague bolsa 5 kls</t>
  </si>
  <si>
    <t>MWB06839</t>
  </si>
  <si>
    <t>Thomsit frague</t>
  </si>
  <si>
    <t>MWB06840</t>
  </si>
  <si>
    <t>MWB06841</t>
  </si>
  <si>
    <t>Thomsit cer. extr. fuerte 5k.</t>
  </si>
  <si>
    <t>MWB06842</t>
  </si>
  <si>
    <t>Thomsit cer. extr. fuerte 25k.</t>
  </si>
  <si>
    <t>MWB06843</t>
  </si>
  <si>
    <t>Binda extra (saco 18 kg. )</t>
  </si>
  <si>
    <t>MWB06844</t>
  </si>
  <si>
    <t>Binda ceramico (saco x 25)</t>
  </si>
  <si>
    <t>MWB06845</t>
  </si>
  <si>
    <t>Binda pasta (caja 4x6)</t>
  </si>
  <si>
    <t>MWB06846</t>
  </si>
  <si>
    <t>Binda fraguador crema (caja 10x2)</t>
  </si>
  <si>
    <t>MWB06847</t>
  </si>
  <si>
    <t>Binda fraguador guinda (caja 10x2)</t>
  </si>
  <si>
    <t>MWB06848</t>
  </si>
  <si>
    <t>Binda fraguador alpaca (caja 10x2)</t>
  </si>
  <si>
    <t>MWB06849</t>
  </si>
  <si>
    <t>Binda fraguador barquillo (caja 10x2)</t>
  </si>
  <si>
    <t>MWB06850</t>
  </si>
  <si>
    <t>Binda fraguador rose (caja 10x2)</t>
  </si>
  <si>
    <t>MWB06851</t>
  </si>
  <si>
    <t>Binda fraguador gray (caja 10x2)</t>
  </si>
  <si>
    <t>MWB06852</t>
  </si>
  <si>
    <t>Binda fraguador quilicura (caja 10x2)</t>
  </si>
  <si>
    <t>MWB06853</t>
  </si>
  <si>
    <t>Binda fraguador tocora (caja 10x2)</t>
  </si>
  <si>
    <t>MWB06854</t>
  </si>
  <si>
    <t>Binda fraguador blanco (caja 10x2)</t>
  </si>
  <si>
    <t>MWB06855</t>
  </si>
  <si>
    <t>Binda extra (saco x 5)</t>
  </si>
  <si>
    <t>MWB06856</t>
  </si>
  <si>
    <t>Binda pasta (tinetax30)</t>
  </si>
  <si>
    <t>Total MWB</t>
  </si>
  <si>
    <t>MWC</t>
  </si>
  <si>
    <t>Combustibles</t>
  </si>
  <si>
    <t>MWC00424</t>
  </si>
  <si>
    <t>Kerosene</t>
  </si>
  <si>
    <t>MWC01650</t>
  </si>
  <si>
    <t>Petroleo diesel</t>
  </si>
  <si>
    <t>MWC03392</t>
  </si>
  <si>
    <t>Bencina especial 93 corrien</t>
  </si>
  <si>
    <t>MWC03394</t>
  </si>
  <si>
    <t>Gas licuado (balon 15 kg) ecogas</t>
  </si>
  <si>
    <t>MWC03395</t>
  </si>
  <si>
    <t>Gas licuado (balon 45 kg) ecogas</t>
  </si>
  <si>
    <t>MWC03623</t>
  </si>
  <si>
    <t>Gas licuado (a granel)</t>
  </si>
  <si>
    <t>MWC05889</t>
  </si>
  <si>
    <t>Bencina especial 93 s/plomo</t>
  </si>
  <si>
    <t>Total MWC</t>
  </si>
  <si>
    <t>MWD</t>
  </si>
  <si>
    <t>Sellantes</t>
  </si>
  <si>
    <t>MWD00215</t>
  </si>
  <si>
    <t>Elastosello m-525 340grs.</t>
  </si>
  <si>
    <t>MWD00217</t>
  </si>
  <si>
    <t>MWD01332</t>
  </si>
  <si>
    <t>Elastosello 500 310ml</t>
  </si>
  <si>
    <t>MWD02428</t>
  </si>
  <si>
    <t>Elastosello 300 4,5kg</t>
  </si>
  <si>
    <t>MWD02437</t>
  </si>
  <si>
    <t>Elastosello 300 900g</t>
  </si>
  <si>
    <t>MWD02443</t>
  </si>
  <si>
    <t>Igas acril.sell.340 cc</t>
  </si>
  <si>
    <t>MWD02455</t>
  </si>
  <si>
    <t>Elastosello 1100 310m</t>
  </si>
  <si>
    <t>MWD06199</t>
  </si>
  <si>
    <t>Elastosello 700 310ml</t>
  </si>
  <si>
    <t>MWD06732</t>
  </si>
  <si>
    <t>Cadina silicona transpar.</t>
  </si>
  <si>
    <t>MWD06733</t>
  </si>
  <si>
    <t>Cadina silicona c/fungicida</t>
  </si>
  <si>
    <t>MWD06734</t>
  </si>
  <si>
    <t>Sikaflex 1-a plus (carga x 0.72)</t>
  </si>
  <si>
    <t>MWD06735</t>
  </si>
  <si>
    <t>Sikaflex 1-a plus (cj/20 cargas)</t>
  </si>
  <si>
    <t>MWD06736</t>
  </si>
  <si>
    <t>Sikaflex 11fc blanco (ca/12 cart.)</t>
  </si>
  <si>
    <t>MWD06737</t>
  </si>
  <si>
    <t>Sikaflex 11fc gris (ca/12 cart.)</t>
  </si>
  <si>
    <t>MWD06738</t>
  </si>
  <si>
    <t>Sikaflex 11fc  (cj/20 cargas)</t>
  </si>
  <si>
    <t>MWD06791</t>
  </si>
  <si>
    <t>Sikaflex 11fc (310 cc)</t>
  </si>
  <si>
    <t>MWD06792</t>
  </si>
  <si>
    <t>pate</t>
  </si>
  <si>
    <t>Sikaflex 221 (600 cc)</t>
  </si>
  <si>
    <t>Total MWD</t>
  </si>
  <si>
    <t>MWE</t>
  </si>
  <si>
    <t>MWE03146</t>
  </si>
  <si>
    <t>Cera pasta brillosita especi (lata 15kg)</t>
  </si>
  <si>
    <t>MWE03147</t>
  </si>
  <si>
    <t>Cera pasta brillosita corrien(lata 15kg)</t>
  </si>
  <si>
    <t>MWE03760</t>
  </si>
  <si>
    <t>Creosota impregnante livia</t>
  </si>
  <si>
    <t>MWE04098</t>
  </si>
  <si>
    <t>Cera virgen andina</t>
  </si>
  <si>
    <t>MWE05055</t>
  </si>
  <si>
    <t>Cera pasta aruko lata 18kg</t>
  </si>
  <si>
    <t>MWE06464</t>
  </si>
  <si>
    <t>Cera terr. t-color 450cc sachet</t>
  </si>
  <si>
    <t>MWE0665</t>
  </si>
  <si>
    <t>Junta dilatación gris baldosa</t>
  </si>
  <si>
    <t>Total MWE</t>
  </si>
  <si>
    <t>MWF</t>
  </si>
  <si>
    <t>Membranas asfalticas</t>
  </si>
  <si>
    <t>MWF02361</t>
  </si>
  <si>
    <t>Sika latex (caja 4x5)</t>
  </si>
  <si>
    <t>MWF06523</t>
  </si>
  <si>
    <t>Acuarama 40/37 4mm c/a</t>
  </si>
  <si>
    <t>MWF06524</t>
  </si>
  <si>
    <t>Acuarama 40/30 3mm c/a</t>
  </si>
  <si>
    <t>MWF06525</t>
  </si>
  <si>
    <t>Acuarama 00/38 4mm s/a</t>
  </si>
  <si>
    <t>MWF06922</t>
  </si>
  <si>
    <t>Star-plas 3mm.c/aluminio</t>
  </si>
  <si>
    <t>MWF06923</t>
  </si>
  <si>
    <t>Fami 3mm.normal</t>
  </si>
  <si>
    <t>MWF06924</t>
  </si>
  <si>
    <t>Fami 4mm.normal</t>
  </si>
  <si>
    <t>MWF06925</t>
  </si>
  <si>
    <t>Fami 4mm.c/aluminio</t>
  </si>
  <si>
    <t>MWF06926</t>
  </si>
  <si>
    <t>Fami 3mm.c/aluminio</t>
  </si>
  <si>
    <t>Total MWF</t>
  </si>
  <si>
    <t>Total MW</t>
  </si>
  <si>
    <t>MX</t>
  </si>
  <si>
    <t>Subcontratos</t>
  </si>
  <si>
    <t>MXA</t>
  </si>
  <si>
    <t>Subcontratos electricos</t>
  </si>
  <si>
    <t>MXA001</t>
  </si>
  <si>
    <t>Subcontrato electrico</t>
  </si>
  <si>
    <t>MXA002</t>
  </si>
  <si>
    <t>Consumo Electrico</t>
  </si>
  <si>
    <t>MXA003</t>
  </si>
  <si>
    <t>Subc. Electrico Canalizaciones</t>
  </si>
  <si>
    <t>MXA004</t>
  </si>
  <si>
    <t>Subc. Sum y Montaje Tableros Electricos</t>
  </si>
  <si>
    <t>MXA005</t>
  </si>
  <si>
    <t>GL</t>
  </si>
  <si>
    <t>Subc. Malla Tierra BT</t>
  </si>
  <si>
    <t>MXA006</t>
  </si>
  <si>
    <t>Subc. Electrico Alumbrado</t>
  </si>
  <si>
    <t>MXA007</t>
  </si>
  <si>
    <t>Subc. Electrico Enchufes</t>
  </si>
  <si>
    <t>MXA008</t>
  </si>
  <si>
    <t>Subc. Corrientes Debiles</t>
  </si>
  <si>
    <t>MXA009</t>
  </si>
  <si>
    <t>Subc. Climatizacion</t>
  </si>
  <si>
    <t>MXA010</t>
  </si>
  <si>
    <t>Subc. Sum e inst. equipo PL 2X26W</t>
  </si>
  <si>
    <t>MXA011</t>
  </si>
  <si>
    <t>Subc. Sum. e inst. Lamparas 1000w</t>
  </si>
  <si>
    <t>MXA012</t>
  </si>
  <si>
    <t>Subc. Sum. e inst. equipo exterior</t>
  </si>
  <si>
    <t>MXA013</t>
  </si>
  <si>
    <t>Subc. Sum e Int. foco Sodio 250W</t>
  </si>
  <si>
    <t>MXA014</t>
  </si>
  <si>
    <t>Subc. Sum e Inst. equipo emergencia</t>
  </si>
  <si>
    <t>MXA015</t>
  </si>
  <si>
    <t>Subc. Sum e Inst. equipo emergencia Inox.</t>
  </si>
  <si>
    <t>MXA016</t>
  </si>
  <si>
    <t>Subcontrato instalaciones Electricas</t>
  </si>
  <si>
    <t>MXA017</t>
  </si>
  <si>
    <t>Mano de obra</t>
  </si>
  <si>
    <t>Honorarios Proyecto Electrico</t>
  </si>
  <si>
    <t>MXA018</t>
  </si>
  <si>
    <t>Planos As built y Gestion SEC</t>
  </si>
  <si>
    <t>MXA019</t>
  </si>
  <si>
    <t>Subc.  Montaje Subestacion</t>
  </si>
  <si>
    <t>MXA020</t>
  </si>
  <si>
    <t>Subc. sum e inst. Equipo Flour. 2x40</t>
  </si>
  <si>
    <t>MXA021</t>
  </si>
  <si>
    <t>Subc. sum. e inst. HM LYSL 100w</t>
  </si>
  <si>
    <t>MXA022</t>
  </si>
  <si>
    <t>Subc.  Instalación foco HM 2000W</t>
  </si>
  <si>
    <t>MXA023</t>
  </si>
  <si>
    <t>Subc. Sum e Int. foco HM 400W</t>
  </si>
  <si>
    <t>MXA024</t>
  </si>
  <si>
    <t>Subc. Sum e Int. foco HM 150W</t>
  </si>
  <si>
    <t>MXA025</t>
  </si>
  <si>
    <t>Subc. Fabricación Cámara Electrica</t>
  </si>
  <si>
    <t>MXA026</t>
  </si>
  <si>
    <t>Subc. Malla Tierra M.T.</t>
  </si>
  <si>
    <t>MXA027</t>
  </si>
  <si>
    <t>Subc. Malla Tierra en Patio Acometida</t>
  </si>
  <si>
    <t>MXA028</t>
  </si>
  <si>
    <t>Subc. sum e inst. alimentadores M.T.</t>
  </si>
  <si>
    <t>MXA029</t>
  </si>
  <si>
    <t>Subc. sum e inst. Alimentadores B.T.</t>
  </si>
  <si>
    <t>MXA030</t>
  </si>
  <si>
    <t>Subc. sum e inst. conexiones SE</t>
  </si>
  <si>
    <t>MXA031</t>
  </si>
  <si>
    <t>Subc. banco ductos Alumbrado</t>
  </si>
  <si>
    <t>MXA032</t>
  </si>
  <si>
    <t>Subc. sum. e inst. tablero TDA-01</t>
  </si>
  <si>
    <t>MXA033</t>
  </si>
  <si>
    <t>Subc. sum e inst. Alimentador a TDA-01</t>
  </si>
  <si>
    <t>MXA034</t>
  </si>
  <si>
    <t>Subc. sum. e inst. alambrado desde TDA-01 a Proyectores</t>
  </si>
  <si>
    <t>MXA035</t>
  </si>
  <si>
    <t>Pruebas instalaciones</t>
  </si>
  <si>
    <t>MXA036</t>
  </si>
  <si>
    <t>Subc. Puesta en marcha</t>
  </si>
  <si>
    <t>MXA037</t>
  </si>
  <si>
    <t>Subc. señaletica APE</t>
  </si>
  <si>
    <t>MXA038</t>
  </si>
  <si>
    <t>Subc. Electrico canalizacion exterior</t>
  </si>
  <si>
    <t>MXA039</t>
  </si>
  <si>
    <t>Subc. electrico subalimentadores</t>
  </si>
  <si>
    <t>MXA040</t>
  </si>
  <si>
    <t>Subc. electrico cajas de distribucion</t>
  </si>
  <si>
    <t>MXA041</t>
  </si>
  <si>
    <t>Subc. electrico conductores de distribución</t>
  </si>
  <si>
    <t>MXA042</t>
  </si>
  <si>
    <t>Gl</t>
  </si>
  <si>
    <t>Subc. electrico sum. e inst. artefactos living ligth</t>
  </si>
  <si>
    <t>Total MXA</t>
  </si>
  <si>
    <t>MXB</t>
  </si>
  <si>
    <t>Subcontratos sanitarios</t>
  </si>
  <si>
    <t>MXB0001</t>
  </si>
  <si>
    <t>Subcontrato instalacion aguas lluvias</t>
  </si>
  <si>
    <t>MXB0002</t>
  </si>
  <si>
    <t>Subcontrato Alcantarillado</t>
  </si>
  <si>
    <t>MXB0003</t>
  </si>
  <si>
    <t>Subcontrato Agua Potable Fría</t>
  </si>
  <si>
    <t>MXB0004</t>
  </si>
  <si>
    <t>Subcontrato Aguas Lluvias</t>
  </si>
  <si>
    <t>MXB0005</t>
  </si>
  <si>
    <t>Subcontrato instalacion accesorios</t>
  </si>
  <si>
    <t>MXB0006</t>
  </si>
  <si>
    <t>Subc. Retiro e instalación Urinario Roser</t>
  </si>
  <si>
    <t>MXB0007</t>
  </si>
  <si>
    <t>Subc. Instalación griferia</t>
  </si>
  <si>
    <t>MXB0008</t>
  </si>
  <si>
    <t>Subc. Red de Gas</t>
  </si>
  <si>
    <t>MXB0009</t>
  </si>
  <si>
    <t>Subc. Instalacion de Artefactos</t>
  </si>
  <si>
    <t>MXB0010</t>
  </si>
  <si>
    <t>Dia</t>
  </si>
  <si>
    <t>Subc. de Gasfiteria</t>
  </si>
  <si>
    <t>MXB0011</t>
  </si>
  <si>
    <t>Subcontrato Agua Caliente</t>
  </si>
  <si>
    <t>MXB0012</t>
  </si>
  <si>
    <t>Subc. camara separadora</t>
  </si>
  <si>
    <t>MXB0013</t>
  </si>
  <si>
    <t>Subc. camaras h=0 a 1m</t>
  </si>
  <si>
    <t>MXB0014</t>
  </si>
  <si>
    <t>Subc. Camras insp. exteriores</t>
  </si>
  <si>
    <t>MXB0015</t>
  </si>
  <si>
    <t>Subc. Instalación Calefon</t>
  </si>
  <si>
    <t>MXB0016</t>
  </si>
  <si>
    <t>Subc. instalación tuberías en excavaciones</t>
  </si>
  <si>
    <t>MXB0017</t>
  </si>
  <si>
    <t>Subc. sum. e inst. tuberia 200mm</t>
  </si>
  <si>
    <t>MXB0018</t>
  </si>
  <si>
    <t>Subc. sum. e inst. Tubería 300mm</t>
  </si>
  <si>
    <t>MXB0019</t>
  </si>
  <si>
    <t>Subc. inst. sumidero</t>
  </si>
  <si>
    <t>MXB0020</t>
  </si>
  <si>
    <t>Subc. sum. e inst. PVC 200mm ranurado</t>
  </si>
  <si>
    <t>MXB0021</t>
  </si>
  <si>
    <t>Subc. sum e inst. PVC C-2 d=180mm</t>
  </si>
  <si>
    <t>MXB0022</t>
  </si>
  <si>
    <t>Subc. inst. PVC 400mm</t>
  </si>
  <si>
    <t>MXB0023</t>
  </si>
  <si>
    <t>Subc. inst. PVC 500mm</t>
  </si>
  <si>
    <t>MXB0024</t>
  </si>
  <si>
    <t>Subc. inst. camara prefabricada</t>
  </si>
  <si>
    <t>MXB0025</t>
  </si>
  <si>
    <t>Subc. receptaculo bajada ALL</t>
  </si>
  <si>
    <t>MXB0026</t>
  </si>
  <si>
    <t>Subc, inst. PVC 180mm</t>
  </si>
  <si>
    <t>MXB0027</t>
  </si>
  <si>
    <t>Subc. fab. camara decantadora 1m3</t>
  </si>
  <si>
    <t>MXB0028</t>
  </si>
  <si>
    <t>Subc. inst. PVC 200mm</t>
  </si>
  <si>
    <t>MXB0029</t>
  </si>
  <si>
    <t>Subc. inst. PVC 250mm</t>
  </si>
  <si>
    <t>MXB0030</t>
  </si>
  <si>
    <t>Subc. sum. e inst. PPR 50mm</t>
  </si>
  <si>
    <t>MXB0031</t>
  </si>
  <si>
    <t>Subc. sum. e inst. tuberia PPR 40mm</t>
  </si>
  <si>
    <t>MXB0032</t>
  </si>
  <si>
    <t>Subc. sum. e inst. tuberia PPR 32mm</t>
  </si>
  <si>
    <t>MXB0033</t>
  </si>
  <si>
    <t>Subc. sum. e inst. tuberia PPR 25mm</t>
  </si>
  <si>
    <t>MXB0034</t>
  </si>
  <si>
    <t>Subc. sum. e inst. tuberia PPR 20mm</t>
  </si>
  <si>
    <t>MXB0035</t>
  </si>
  <si>
    <t>Subcontrato instalación tuberia PVC 355mm</t>
  </si>
  <si>
    <t>MXB0036</t>
  </si>
  <si>
    <t>Subc. instalacion tuberia HDPE D=500mm</t>
  </si>
  <si>
    <t>MXB0037</t>
  </si>
  <si>
    <t>Subc. sum e inst. PVC 110mm</t>
  </si>
  <si>
    <t>MXB0038</t>
  </si>
  <si>
    <t>Subc. sum. e inst. cañeria inox. 6"</t>
  </si>
  <si>
    <t>MXB0039</t>
  </si>
  <si>
    <t>Subc. sum. e inst. cañeria inox 8"</t>
  </si>
  <si>
    <t>MXB0040</t>
  </si>
  <si>
    <t>Subc. sum. e inst. cañeria inox. 10"</t>
  </si>
  <si>
    <t>MXB0041</t>
  </si>
  <si>
    <t>Subc. sum e inst. tuberia PPR 110mm</t>
  </si>
  <si>
    <t>MXB0042</t>
  </si>
  <si>
    <t>Subc. sum e inst. tuberia PPR 75mm</t>
  </si>
  <si>
    <t>MXB0043</t>
  </si>
  <si>
    <t>Subc. sum. e inst. Tuberia PVC 250mm</t>
  </si>
  <si>
    <t>MXB0044</t>
  </si>
  <si>
    <t>Subc. sum. e inst. Tubería PVC 160mm</t>
  </si>
  <si>
    <t>MXB0045</t>
  </si>
  <si>
    <t>Subc. sum. e inst. Tuberia HDPE 110mm</t>
  </si>
  <si>
    <t>MXB0046</t>
  </si>
  <si>
    <t>Subc. sum. e inst. tuberia PVC 50mm</t>
  </si>
  <si>
    <t>MXB0047</t>
  </si>
  <si>
    <t>Subc. sum. e inst. tuberia PVC 75mm</t>
  </si>
  <si>
    <t>MXB0048</t>
  </si>
  <si>
    <t>Fosa septica 10.000 lts</t>
  </si>
  <si>
    <t>MXB0049</t>
  </si>
  <si>
    <t>Subc. sum. e inst. cañeria Cu 25mm</t>
  </si>
  <si>
    <t>MXB0050</t>
  </si>
  <si>
    <t>Consumo agua potable</t>
  </si>
  <si>
    <t>Total MXB</t>
  </si>
  <si>
    <t>MXC</t>
  </si>
  <si>
    <t>Subcontratos de gas</t>
  </si>
  <si>
    <t>MXC0001</t>
  </si>
  <si>
    <t>Subc. instalacion calefont</t>
  </si>
  <si>
    <t>MXC0002</t>
  </si>
  <si>
    <t>Caseta metalica gas</t>
  </si>
  <si>
    <t>MXC0003</t>
  </si>
  <si>
    <t>Subc. Instalación red de Gas</t>
  </si>
  <si>
    <t>MXC0004</t>
  </si>
  <si>
    <t>Subc. caseta gas</t>
  </si>
  <si>
    <t>Total MXC</t>
  </si>
  <si>
    <t>MXD</t>
  </si>
  <si>
    <t>Subcontratos varios</t>
  </si>
  <si>
    <t>SXD0001</t>
  </si>
  <si>
    <t>Mes</t>
  </si>
  <si>
    <t>Subcontrato de Vigilancia</t>
  </si>
  <si>
    <t>SXD0002</t>
  </si>
  <si>
    <t>Subcontrato de Movimiento de tierra</t>
  </si>
  <si>
    <t>SXD0003</t>
  </si>
  <si>
    <t>Subcontrato de Pavimento</t>
  </si>
  <si>
    <t>MXD0005</t>
  </si>
  <si>
    <t>Subcontrato Fab. y montaje Estructura Metalica</t>
  </si>
  <si>
    <t>MXD0006</t>
  </si>
  <si>
    <t>Subcontrato fabricacion  estructura</t>
  </si>
  <si>
    <t>MXD0007</t>
  </si>
  <si>
    <t>Subcontrato instalacion cubiertas</t>
  </si>
  <si>
    <t>MXD0008</t>
  </si>
  <si>
    <t>Subcontrato instalacion Aislacion cubierta</t>
  </si>
  <si>
    <t>MXD0009</t>
  </si>
  <si>
    <t>Subcontrato Hojalateria</t>
  </si>
  <si>
    <t>MXD0010</t>
  </si>
  <si>
    <t>Subc. Carpinteria Metálica</t>
  </si>
  <si>
    <t>MXD0011</t>
  </si>
  <si>
    <t>Subc. Ventana Aluminio corredera</t>
  </si>
  <si>
    <t>MXD0012</t>
  </si>
  <si>
    <t>Subc. Tabique Volcometal</t>
  </si>
  <si>
    <t>MXD0013</t>
  </si>
  <si>
    <t>Subcontrato Inst. Ceramico</t>
  </si>
  <si>
    <t>MXD0014</t>
  </si>
  <si>
    <t>Subc. revestimiento Tile</t>
  </si>
  <si>
    <t>MXD0015</t>
  </si>
  <si>
    <t>Subc. Inst. Porcelanato</t>
  </si>
  <si>
    <t>MXD0016</t>
  </si>
  <si>
    <t>Subc. instalacion Cielo Tile</t>
  </si>
  <si>
    <t>MXD0017</t>
  </si>
  <si>
    <t>Subc. Puertas Protex</t>
  </si>
  <si>
    <t>MXD0018</t>
  </si>
  <si>
    <t>Subc. Puertas Aluminio</t>
  </si>
  <si>
    <t>MXD0019</t>
  </si>
  <si>
    <t>Subc. Ventanas aluminio proyectantes</t>
  </si>
  <si>
    <t>MXD0020</t>
  </si>
  <si>
    <t>Subc. Muros Cortinas</t>
  </si>
  <si>
    <t>MXD0021</t>
  </si>
  <si>
    <t>Subc. Ventanas Aluminio</t>
  </si>
  <si>
    <t>MXD0022</t>
  </si>
  <si>
    <t>Subc. Tabiques Vidriados</t>
  </si>
  <si>
    <t>MXD0023</t>
  </si>
  <si>
    <t>Subc. Tabiques vidrio templado</t>
  </si>
  <si>
    <t>MXD0024</t>
  </si>
  <si>
    <t>Subc. Pasta Muro</t>
  </si>
  <si>
    <t>MXD0025</t>
  </si>
  <si>
    <t>Subc. pinturas demarcación</t>
  </si>
  <si>
    <t>MXD0026</t>
  </si>
  <si>
    <t>Subc. Pinturas Intumescente F-30</t>
  </si>
  <si>
    <t>MXD0027</t>
  </si>
  <si>
    <t>Subc. Instalacion extintores</t>
  </si>
  <si>
    <t>MXD0028</t>
  </si>
  <si>
    <t>Subc. Inst. canaletas vinilit</t>
  </si>
  <si>
    <t>MXD0029</t>
  </si>
  <si>
    <t>Subc. piping inox.</t>
  </si>
  <si>
    <t>MXD0030</t>
  </si>
  <si>
    <t>Subc. Instalacion Baldosas</t>
  </si>
  <si>
    <t>MXD0031</t>
  </si>
  <si>
    <t>Subc. instalacion Soleras</t>
  </si>
  <si>
    <t>MXD0032</t>
  </si>
  <si>
    <t>Subc. Instalacion Celosia Aeroscremm</t>
  </si>
  <si>
    <t>MXD0033</t>
  </si>
  <si>
    <t>Subc. Cortinas de Rollo</t>
  </si>
  <si>
    <t>MXD0034</t>
  </si>
  <si>
    <t>Subc. Pandereta tipo bulldog</t>
  </si>
  <si>
    <t>MXD0035</t>
  </si>
  <si>
    <t>Subc. Limpiapies</t>
  </si>
  <si>
    <t>MXD0036</t>
  </si>
  <si>
    <t>Subc. de muebleria</t>
  </si>
  <si>
    <t>MXD0037</t>
  </si>
  <si>
    <t>Subc. inst. grada baldosa</t>
  </si>
  <si>
    <t>MXD0038</t>
  </si>
  <si>
    <t>Subc. instalacion espejos</t>
  </si>
  <si>
    <t>MXD0039</t>
  </si>
  <si>
    <t>Subc. de Demoliciones</t>
  </si>
  <si>
    <t>MXD0040</t>
  </si>
  <si>
    <t>Subc. Pavimento Pulido (Incluye ConcretSeal)</t>
  </si>
  <si>
    <t>MXD0041</t>
  </si>
  <si>
    <t>Subc. Instalación Artef. Sanitarios</t>
  </si>
  <si>
    <t>MXD0042</t>
  </si>
  <si>
    <t>Subc. Membranas Asfalticas</t>
  </si>
  <si>
    <t>MXD0043</t>
  </si>
  <si>
    <t>Subc. retiro escombros</t>
  </si>
  <si>
    <t>MXD0044</t>
  </si>
  <si>
    <t>Subc. Cielo Americano</t>
  </si>
  <si>
    <t>MXD0045</t>
  </si>
  <si>
    <t>Subc. Letrero Obra</t>
  </si>
  <si>
    <t>MXD0046</t>
  </si>
  <si>
    <t>Subc. Promuro</t>
  </si>
  <si>
    <t>MXD0048</t>
  </si>
  <si>
    <t>Subc. pulidos de Piso</t>
  </si>
  <si>
    <t>MXD0049</t>
  </si>
  <si>
    <t>Subc. Sellos Juntas de Pavimentos</t>
  </si>
  <si>
    <t>MXD0050</t>
  </si>
  <si>
    <t>Subc. Pintura acrilica en radier</t>
  </si>
  <si>
    <t>MXD0051</t>
  </si>
  <si>
    <t>Subc. Cubierta Vanitorios</t>
  </si>
  <si>
    <t>MXD0052</t>
  </si>
  <si>
    <t>Subc. Film de privacidad 3M o sim.</t>
  </si>
  <si>
    <t>MXD0053</t>
  </si>
  <si>
    <t>Subc. Quiebravista Brisolcell</t>
  </si>
  <si>
    <t>MXD0054</t>
  </si>
  <si>
    <t>Subc. Fabricacion estructura metálica</t>
  </si>
  <si>
    <t>MXD0055</t>
  </si>
  <si>
    <t>Subc. Sum. y montaje cubierta emballetada</t>
  </si>
  <si>
    <t>MXD0056</t>
  </si>
  <si>
    <t>Subc. Instalación revestimiento</t>
  </si>
  <si>
    <t>MXD0057</t>
  </si>
  <si>
    <t>HD</t>
  </si>
  <si>
    <t>Subc. inst. aluminios</t>
  </si>
  <si>
    <t>MXD0058</t>
  </si>
  <si>
    <t>Tratamiento Superficial Galvanizado en Caliente</t>
  </si>
  <si>
    <t>MXD0059</t>
  </si>
  <si>
    <t>Tramiento superficial</t>
  </si>
  <si>
    <t>MXD0060</t>
  </si>
  <si>
    <t>Subc. Persianas Fluxaflex</t>
  </si>
  <si>
    <t>MXD0061</t>
  </si>
  <si>
    <t>Subc. Fabricacion estructura Liviana</t>
  </si>
  <si>
    <t>MXD0062</t>
  </si>
  <si>
    <t>Subc. de albañileria</t>
  </si>
  <si>
    <t>MXD0063</t>
  </si>
  <si>
    <t>Subc. Instalacion paneles Frigorificos</t>
  </si>
  <si>
    <t>MXD0064</t>
  </si>
  <si>
    <t>Subc. montaje equipos AA</t>
  </si>
  <si>
    <t>MXD0065</t>
  </si>
  <si>
    <t>Subc. Montaje de Ventiladores</t>
  </si>
  <si>
    <t>MXD0066</t>
  </si>
  <si>
    <t>Subc. Clima ductos y rejillas</t>
  </si>
  <si>
    <t>MXD0067</t>
  </si>
  <si>
    <t>Subc. Climatización</t>
  </si>
  <si>
    <t>MXD0068</t>
  </si>
  <si>
    <t>izamiento equipos</t>
  </si>
  <si>
    <t>MXD0069</t>
  </si>
  <si>
    <t>conexionado equipos fuerza y control</t>
  </si>
  <si>
    <t>MXD0070</t>
  </si>
  <si>
    <t>Instalación Cielo Falso Decociel</t>
  </si>
  <si>
    <t>MXD0071</t>
  </si>
  <si>
    <t>Subc. instalacion escotilla</t>
  </si>
  <si>
    <t>MXD0072</t>
  </si>
  <si>
    <t>Subc. aseo general</t>
  </si>
  <si>
    <t>MXD0073</t>
  </si>
  <si>
    <t>Subcontrato Sum. e inst. Tuberias HDPE PN6 d=200mm</t>
  </si>
  <si>
    <t>MXD0074</t>
  </si>
  <si>
    <t>Subcontrato Sum. e Inst. Tuberias HDPE PN6 d=355mm</t>
  </si>
  <si>
    <t>MXD0075</t>
  </si>
  <si>
    <t>Subcontrato Sum. e Inst. Tuberías HDPE PN10 d=355mm</t>
  </si>
  <si>
    <t>MXD0076</t>
  </si>
  <si>
    <t>Subcontrato instalación Ventanas PVC</t>
  </si>
  <si>
    <t>MXD0077</t>
  </si>
  <si>
    <t>Subc. Instalación Bajadas Aguas Lluvias</t>
  </si>
  <si>
    <t>MXD0078</t>
  </si>
  <si>
    <t>Subc. Instalación Señaletica</t>
  </si>
  <si>
    <t>MXD0079</t>
  </si>
  <si>
    <t>Subc. Sum. Aceros inox 304</t>
  </si>
  <si>
    <t>MXD0080</t>
  </si>
  <si>
    <t>Subc. sum. e inst. Puertas frigorificas</t>
  </si>
  <si>
    <t>MXD0081</t>
  </si>
  <si>
    <t>Subc sum e inst. puertas Seccionales 2450x2500</t>
  </si>
  <si>
    <t>MXD0082</t>
  </si>
  <si>
    <t>Subc sum e inst. Sellos anden mobil</t>
  </si>
  <si>
    <t>MXD0083</t>
  </si>
  <si>
    <t>Subc sum e inst. Nivelador mecanico anden</t>
  </si>
  <si>
    <t>MXD0084</t>
  </si>
  <si>
    <t>Subc sum e inst. Puerta Rollo Rapido</t>
  </si>
  <si>
    <t>MXD0085</t>
  </si>
  <si>
    <t>Subc. Sum Canalinas Acero Inox.</t>
  </si>
  <si>
    <t>MXD0086</t>
  </si>
  <si>
    <t>Subcontrato Sum. e inst. Tuberias HDPE PN6 d=250mm</t>
  </si>
  <si>
    <t>MXD0087</t>
  </si>
  <si>
    <t>Subcontrato Sum. e inst. Tuberias HDPE PN6 d=315mm</t>
  </si>
  <si>
    <t>MXD0088</t>
  </si>
  <si>
    <t>Subcontrato Sum. e Inst. Tuberías HDPE PN10 d=315mm</t>
  </si>
  <si>
    <t>MXD0090</t>
  </si>
  <si>
    <t>Subc. Aplicación Ucrete</t>
  </si>
  <si>
    <t>MXD0091</t>
  </si>
  <si>
    <t>Subc. Instalación Piedra Pizarra</t>
  </si>
  <si>
    <t>MXD0092</t>
  </si>
  <si>
    <t>Subc. Sum y Fab. Ventanas Al con Lamina Salvid Acustica</t>
  </si>
  <si>
    <t>MXD0093</t>
  </si>
  <si>
    <t>Subc. Instalación Piso Flotante</t>
  </si>
  <si>
    <t>MXD0094</t>
  </si>
  <si>
    <t>Subcontrato Ventanas de PVC simple</t>
  </si>
  <si>
    <t>MXD0095</t>
  </si>
  <si>
    <t>Subc. sum e instalacion Ductos</t>
  </si>
  <si>
    <t>MXD0096</t>
  </si>
  <si>
    <t>Subc. Sum. y Montajes rejillas difusoras</t>
  </si>
  <si>
    <t>MXD0097</t>
  </si>
  <si>
    <t>Subc. sum e instalacion equipos</t>
  </si>
  <si>
    <t>MXD0098</t>
  </si>
  <si>
    <t>Subc. Desarme de estructura Metalica</t>
  </si>
  <si>
    <t>MXD0099</t>
  </si>
  <si>
    <t>Subc. Protección Malla Mosquetera</t>
  </si>
  <si>
    <t>MXD0100</t>
  </si>
  <si>
    <t>Subc. Mueblería, closet</t>
  </si>
  <si>
    <t>MXD0101</t>
  </si>
  <si>
    <t>Subc. Percheros con portavaso</t>
  </si>
  <si>
    <t>MXD0102</t>
  </si>
  <si>
    <t>Subc. Percheros con gancho</t>
  </si>
  <si>
    <t>MXD0103</t>
  </si>
  <si>
    <t>Subc. meson mudador</t>
  </si>
  <si>
    <t>MXD0104</t>
  </si>
  <si>
    <t>Subc. de Letrero acrilico</t>
  </si>
  <si>
    <t>MXD0105</t>
  </si>
  <si>
    <t>Subc. suministro e instalación vinilico 3,2</t>
  </si>
  <si>
    <t>MXD0106</t>
  </si>
  <si>
    <t>Subc. suministro e instalación vinilico heterogeneo</t>
  </si>
  <si>
    <t>MXD0107</t>
  </si>
  <si>
    <t>Subc. Fabricación Camara de Inspección</t>
  </si>
  <si>
    <t>MXD0108</t>
  </si>
  <si>
    <t>Subcontrato de Enfierradura</t>
  </si>
  <si>
    <t>MXD0109</t>
  </si>
  <si>
    <t>Subcontrato Pintura Intumescente F15</t>
  </si>
  <si>
    <t>MXD0110</t>
  </si>
  <si>
    <t>Subc. Sum y compactación Base Estabilizada CBR 40%</t>
  </si>
  <si>
    <t>MXD0111</t>
  </si>
  <si>
    <t>Subc. aplicacion esmalte sintetico</t>
  </si>
  <si>
    <t>MXD0112</t>
  </si>
  <si>
    <t>Subc. Instalacion bajadas Aguas Lluvias</t>
  </si>
  <si>
    <t>MXD0113</t>
  </si>
  <si>
    <t>Subc. Imprimación Asfaltica</t>
  </si>
  <si>
    <t>MXD0114</t>
  </si>
  <si>
    <t>Subc. aplicación concreto asfaltico e=7cm.</t>
  </si>
  <si>
    <t>MXD0115</t>
  </si>
  <si>
    <t>Subc. Sello slurry</t>
  </si>
  <si>
    <t>MXD0116</t>
  </si>
  <si>
    <t>Subc. Separadores de Baño</t>
  </si>
  <si>
    <t>MXD0117</t>
  </si>
  <si>
    <t>Uni</t>
  </si>
  <si>
    <t>Subc. Sum e inst. AC split de 9.000 BTU</t>
  </si>
  <si>
    <t>MXD0118</t>
  </si>
  <si>
    <t>Subc. inst. extractores</t>
  </si>
  <si>
    <t>MXD0119</t>
  </si>
  <si>
    <t>Subc. pinturas Intumescente F60</t>
  </si>
  <si>
    <t>MXD0120</t>
  </si>
  <si>
    <t>Subc. pintura al Duco</t>
  </si>
  <si>
    <t>MXD0121</t>
  </si>
  <si>
    <t>Subc. sum y compactacion Base estabilizada CBR 80%</t>
  </si>
  <si>
    <t>MXD0122</t>
  </si>
  <si>
    <t>Subc. sum e instalación cerco Acmafor h=2,08m</t>
  </si>
  <si>
    <t>MXD0123</t>
  </si>
  <si>
    <t>Subc. rejilla piso con canaleta</t>
  </si>
  <si>
    <t>MXD0124</t>
  </si>
  <si>
    <t>Subc. Instalación canal A.LL</t>
  </si>
  <si>
    <t>MXD0125</t>
  </si>
  <si>
    <t>Subc. Roce y escarpe</t>
  </si>
  <si>
    <t>MXD0126</t>
  </si>
  <si>
    <t>Subc. Instalación Tuberia HDPE D=160mm</t>
  </si>
  <si>
    <t>MXD0127</t>
  </si>
  <si>
    <t>Subc. puerta vidriada</t>
  </si>
  <si>
    <t>MXD0128</t>
  </si>
  <si>
    <t>Subc. instalacion membrana impermeable</t>
  </si>
  <si>
    <t>MXD0129</t>
  </si>
  <si>
    <t>Subc. puerta Acmafor</t>
  </si>
  <si>
    <t>MXD0130</t>
  </si>
  <si>
    <t>Subc. Puerta Novoferm</t>
  </si>
  <si>
    <t>MXD0131</t>
  </si>
  <si>
    <t>Subc. Celosia Metalica prepintada</t>
  </si>
  <si>
    <t>MXD0132</t>
  </si>
  <si>
    <t>Subc. sum e inst. panel softwave-25</t>
  </si>
  <si>
    <t>MXD0133</t>
  </si>
  <si>
    <t>Subc. Impermeabilización Hyperdesmo PB</t>
  </si>
  <si>
    <t>MXD0134</t>
  </si>
  <si>
    <t>Subc. pintura elastomérica</t>
  </si>
  <si>
    <t>MXD0135</t>
  </si>
  <si>
    <t>Subc. Cubierta Traslucida doble</t>
  </si>
  <si>
    <t>SXD0136</t>
  </si>
  <si>
    <t>Subc. inst. Panel 160M</t>
  </si>
  <si>
    <t>SXD0137</t>
  </si>
  <si>
    <t>Subc. Sum. e inst. Celosia metálica</t>
  </si>
  <si>
    <t>SXD0138</t>
  </si>
  <si>
    <t>Subc. inst. cañeria inox</t>
  </si>
  <si>
    <t>SXD0139</t>
  </si>
  <si>
    <t>Subc. lavamanos y cubierta marmolina</t>
  </si>
  <si>
    <t>SXD0140</t>
  </si>
  <si>
    <t>Subc. sum. e inst. Puerta Blindada Nivel 2</t>
  </si>
  <si>
    <t>SXD0141</t>
  </si>
  <si>
    <t>Subc. pintura impermeabilizante QHC</t>
  </si>
  <si>
    <t>SXD0142</t>
  </si>
  <si>
    <t>Subc. excavación masiva con retiro</t>
  </si>
  <si>
    <t>SXD0143</t>
  </si>
  <si>
    <t>Subc. sum. e inst. separadores de baño</t>
  </si>
  <si>
    <t>SXD0144</t>
  </si>
  <si>
    <t>Subc. sum  e inst. ventanas PVC Termopanel</t>
  </si>
  <si>
    <t>SXD0145</t>
  </si>
  <si>
    <t>Subc. sum e inst. baranda cristal templado 10mm</t>
  </si>
  <si>
    <t>SXD0146</t>
  </si>
  <si>
    <t>Subc. sum. e inst. cielo Natura de HD</t>
  </si>
  <si>
    <t>SXD0147</t>
  </si>
  <si>
    <t>Subc. sum. e inst. cielo fibra mineral 60x60</t>
  </si>
  <si>
    <t>SXD0148</t>
  </si>
  <si>
    <t>Subc. instalacion placa colaborante</t>
  </si>
  <si>
    <t>SXD0149</t>
  </si>
  <si>
    <t>Subc. topping intumescente</t>
  </si>
  <si>
    <t>SXD0150</t>
  </si>
  <si>
    <t>Subc. instalacion panel durafront (inc. estr. sec.)</t>
  </si>
  <si>
    <t>SXD0151</t>
  </si>
  <si>
    <t>Subc. sum. e inst. alucobond</t>
  </si>
  <si>
    <t>SXD0152</t>
  </si>
  <si>
    <t>Subc. inst. cerco electrico 3 hebras</t>
  </si>
  <si>
    <t>SXD0153</t>
  </si>
  <si>
    <t>Subc. instalación alfombra</t>
  </si>
  <si>
    <t>SXD0154</t>
  </si>
  <si>
    <t>Subc. pintura epoxica mastertop 1210i</t>
  </si>
  <si>
    <t>SXD0155</t>
  </si>
  <si>
    <t>Subc. sum. e inst. solatube 21"</t>
  </si>
  <si>
    <t>SXD0156</t>
  </si>
  <si>
    <t>ni</t>
  </si>
  <si>
    <t>Subc. sum. e inst. solatube 14"</t>
  </si>
  <si>
    <t>SXD0157</t>
  </si>
  <si>
    <t>Subc. inst. revestimiento 150FS</t>
  </si>
  <si>
    <t>SXD0158</t>
  </si>
  <si>
    <t>Subc. inst. cañeria inox. 1"</t>
  </si>
  <si>
    <t>SXD0159</t>
  </si>
  <si>
    <t>Subc. sum. e inst. gabinete incendio</t>
  </si>
  <si>
    <t>SXD0160</t>
  </si>
  <si>
    <t>Subc. fab. puerta metálica</t>
  </si>
  <si>
    <t>SXD0161</t>
  </si>
  <si>
    <t>Subc. sum. e inst. porton acmafor</t>
  </si>
  <si>
    <t>SXD0162</t>
  </si>
  <si>
    <t>Subc. sum. e inst. panel quadrobrise 25/50</t>
  </si>
  <si>
    <t>SXD0163</t>
  </si>
  <si>
    <t>Subc. sum. e inst. membrana curado</t>
  </si>
  <si>
    <t>SXD0164</t>
  </si>
  <si>
    <t>Subc- sum. e inst. binder asfaltico e=7cm.</t>
  </si>
  <si>
    <t>SXD0165</t>
  </si>
  <si>
    <t>Subc. sum. e inst. riego de liga</t>
  </si>
  <si>
    <t>SXD0166</t>
  </si>
  <si>
    <t>Subc. sum. e inst. ventanas oscilobatiente</t>
  </si>
  <si>
    <t>SXD0167</t>
  </si>
  <si>
    <t>Subc. inst. gradas de goma</t>
  </si>
  <si>
    <t>SXD0168</t>
  </si>
  <si>
    <t>Subc. sum. e inst. alfombra en palmetas</t>
  </si>
  <si>
    <t>SXD0169</t>
  </si>
  <si>
    <t>Subc. sum. e inst. piso vinilico safe step R11</t>
  </si>
  <si>
    <t>Total MXD</t>
  </si>
  <si>
    <t>Total MX</t>
  </si>
  <si>
    <t>MY</t>
  </si>
  <si>
    <t>Varios</t>
  </si>
  <si>
    <t>MYA</t>
  </si>
  <si>
    <t>Camaras y accesorios</t>
  </si>
  <si>
    <t>MYA00408</t>
  </si>
  <si>
    <t>Tapa camara Alto trafico D=600mm</t>
  </si>
  <si>
    <t>MYA00450</t>
  </si>
  <si>
    <t>Modulo b 60x 60cm cam.domi</t>
  </si>
  <si>
    <t>MYA00460</t>
  </si>
  <si>
    <t>Modulo c 60x100cm cam.domi</t>
  </si>
  <si>
    <t>MYA00500</t>
  </si>
  <si>
    <t>Tapa camara 50x50cm complet</t>
  </si>
  <si>
    <t>MYA00640</t>
  </si>
  <si>
    <t>Marco 50x50cm camara domic</t>
  </si>
  <si>
    <t>MYA00641</t>
  </si>
  <si>
    <t>Tapa camara 40x40cm complet</t>
  </si>
  <si>
    <t>MYA00759</t>
  </si>
  <si>
    <t>Marco 60x60cm camara domic</t>
  </si>
  <si>
    <t>MYA00780</t>
  </si>
  <si>
    <t>Tapa tipo calzada completa</t>
  </si>
  <si>
    <t>MYA00790</t>
  </si>
  <si>
    <t>Escalines fe.camara galv</t>
  </si>
  <si>
    <t>MYA00792</t>
  </si>
  <si>
    <t>Cuerpo base camar 120x100cm</t>
  </si>
  <si>
    <t>MYA00794</t>
  </si>
  <si>
    <t>Modulo camara  60x30 cm</t>
  </si>
  <si>
    <t>MYA00796</t>
  </si>
  <si>
    <t>Cono camara 120x60cm</t>
  </si>
  <si>
    <t>MYA00798</t>
  </si>
  <si>
    <t>Tapa camara 60x60cm fe.fund</t>
  </si>
  <si>
    <t>MYA01493</t>
  </si>
  <si>
    <t>Modulo 600x0,10mt (24kg)</t>
  </si>
  <si>
    <t>MYA01494</t>
  </si>
  <si>
    <t>Modulo 600x0,30mt (80kg)</t>
  </si>
  <si>
    <t>MYA01495</t>
  </si>
  <si>
    <t>Modulo 600x0,40mt (95kg)</t>
  </si>
  <si>
    <t>MYA01496</t>
  </si>
  <si>
    <t>Modulo 600x0,60mt (160kg)</t>
  </si>
  <si>
    <t>MYA01497</t>
  </si>
  <si>
    <t>Cub camara red.c/marco 60cm</t>
  </si>
  <si>
    <t>MYA01885</t>
  </si>
  <si>
    <t>Tapa de camara 60x60</t>
  </si>
  <si>
    <t>MYA01888</t>
  </si>
  <si>
    <t>Marco de camara 60x60x23</t>
  </si>
  <si>
    <t>MYA02267</t>
  </si>
  <si>
    <t>Depos cilind 1000 lt c/tapa</t>
  </si>
  <si>
    <t>MYA02268</t>
  </si>
  <si>
    <t>Fosa septica 1000lt c/tapa</t>
  </si>
  <si>
    <t>MYA02737</t>
  </si>
  <si>
    <t>Deposito cilindrico 500 lts</t>
  </si>
  <si>
    <t>MYA03056</t>
  </si>
  <si>
    <t>Rejilla sumidero s-1</t>
  </si>
  <si>
    <t>MYA05400</t>
  </si>
  <si>
    <t>Modulo 1800x1,0mt</t>
  </si>
  <si>
    <t>MYA05401</t>
  </si>
  <si>
    <t>Cono 1200/1800</t>
  </si>
  <si>
    <t>MYA05402</t>
  </si>
  <si>
    <t>Cono 600/1200</t>
  </si>
  <si>
    <t>MYA05403</t>
  </si>
  <si>
    <t>Anillo chimenea 600x0,6m</t>
  </si>
  <si>
    <t>MYA05404</t>
  </si>
  <si>
    <t>Cubierta camara 50x50cm</t>
  </si>
  <si>
    <t>MYA05405</t>
  </si>
  <si>
    <t>Marco camara 50x50cm</t>
  </si>
  <si>
    <t>MYA05406</t>
  </si>
  <si>
    <t>Cubierta camara 60x60cm</t>
  </si>
  <si>
    <t>MYA05407</t>
  </si>
  <si>
    <t>Marco camara 60x60cm</t>
  </si>
  <si>
    <t>MYA05408</t>
  </si>
  <si>
    <t>Cubierta refor. 60x60cm</t>
  </si>
  <si>
    <t>MYA05409</t>
  </si>
  <si>
    <t>Marco refor. 60x60cm</t>
  </si>
  <si>
    <t>MYA05410</t>
  </si>
  <si>
    <t>Cubierta camara redonda</t>
  </si>
  <si>
    <t>MYA05411</t>
  </si>
  <si>
    <t>Camara inspeccion h=0 a 1m</t>
  </si>
  <si>
    <t>MYA05412</t>
  </si>
  <si>
    <t>Camara inspeccion h=1 a 2m</t>
  </si>
  <si>
    <t>MYA05413</t>
  </si>
  <si>
    <t>Camara cortadora de grasas</t>
  </si>
  <si>
    <t>MYA05414</t>
  </si>
  <si>
    <t>Camara Sumidero</t>
  </si>
  <si>
    <t>MYA05415</t>
  </si>
  <si>
    <t>Fosa Septica 4700 lts.</t>
  </si>
  <si>
    <t>MYA05416</t>
  </si>
  <si>
    <t>Fosa Septica 2350 lts.</t>
  </si>
  <si>
    <t>Total MYA</t>
  </si>
  <si>
    <t>MYB</t>
  </si>
  <si>
    <t>Estanques de agua</t>
  </si>
  <si>
    <t>MYB01266</t>
  </si>
  <si>
    <t>Depos.agua 50lt.d=42 50alt</t>
  </si>
  <si>
    <t>MYB01267</t>
  </si>
  <si>
    <t>Depos.agua 100lts.d=57 53al</t>
  </si>
  <si>
    <t>MYB01268</t>
  </si>
  <si>
    <t>Depos.agua 200lts.d=60 80al</t>
  </si>
  <si>
    <t>MYB01269</t>
  </si>
  <si>
    <t>Estanque d=7m H=1,4</t>
  </si>
  <si>
    <t>MYB03348</t>
  </si>
  <si>
    <t>Agua (referencia emos)</t>
  </si>
  <si>
    <t>MYB03349</t>
  </si>
  <si>
    <t>Tanque Atlantis Penta (0,59m3)</t>
  </si>
  <si>
    <t>MYB03350</t>
  </si>
  <si>
    <t>Estanque fibra 10 m3</t>
  </si>
  <si>
    <t>MYB03351</t>
  </si>
  <si>
    <t>Estanque fibra de vidrio 5.000 Lts</t>
  </si>
  <si>
    <t>MYB03352</t>
  </si>
  <si>
    <t>Fosa Septica AQB-10</t>
  </si>
  <si>
    <t>Total MYB</t>
  </si>
  <si>
    <t>MYC</t>
  </si>
  <si>
    <t>Soldaduras</t>
  </si>
  <si>
    <t>MYC00154</t>
  </si>
  <si>
    <t>Pasta soldar indepp(100grs.</t>
  </si>
  <si>
    <t>MYC00162</t>
  </si>
  <si>
    <t>Soldadura # 230 de 1/8</t>
  </si>
  <si>
    <t>MYC00233</t>
  </si>
  <si>
    <t>Sold.est.1/8" carret.met 5k</t>
  </si>
  <si>
    <t>MYC01962</t>
  </si>
  <si>
    <t>Soldadura 78-e 6010 de 1/8</t>
  </si>
  <si>
    <t>MYC01964</t>
  </si>
  <si>
    <t>Soldadura 6010 de 5/32"</t>
  </si>
  <si>
    <t>MYC01968</t>
  </si>
  <si>
    <t>Solda.230-s e-6011 3/16"</t>
  </si>
  <si>
    <t>MYC01970</t>
  </si>
  <si>
    <t>Solda.90 e-6013 de 5/32"</t>
  </si>
  <si>
    <t>MYC01972</t>
  </si>
  <si>
    <t>Soldadura facilarc 15 5/32</t>
  </si>
  <si>
    <t>MYC01974</t>
  </si>
  <si>
    <t>Soldadura 25-20 de 1/8"</t>
  </si>
  <si>
    <t>MYC01976</t>
  </si>
  <si>
    <t>Sold. e-316-16 1/8"</t>
  </si>
  <si>
    <t>MYC01978</t>
  </si>
  <si>
    <t>Soldadura 347 1/8"</t>
  </si>
  <si>
    <t>MYC01980</t>
  </si>
  <si>
    <t>Solda.127 r-cu-zn-c 1/8x36"</t>
  </si>
  <si>
    <t>MYC01982</t>
  </si>
  <si>
    <t>Sold.25 er-1100 roj.1/8x36"</t>
  </si>
  <si>
    <t>MYC06654</t>
  </si>
  <si>
    <t>Solda. 50% estaño tipo a</t>
  </si>
  <si>
    <t>MYC07000</t>
  </si>
  <si>
    <t>Sold. e 6011 ac-1 1/8"</t>
  </si>
  <si>
    <t>MYC07005</t>
  </si>
  <si>
    <t>Sold. e 6011 ac-1 3/32"</t>
  </si>
  <si>
    <t>MYC07006</t>
  </si>
  <si>
    <t>Sold. e 6010 ap-100 1/8"</t>
  </si>
  <si>
    <t>MYC07007</t>
  </si>
  <si>
    <t>Sold. e 6010 ap-100 3/32"</t>
  </si>
  <si>
    <t>MYC07008</t>
  </si>
  <si>
    <t>Sold. e 7018 170-la 1/8"</t>
  </si>
  <si>
    <t>MYC07009</t>
  </si>
  <si>
    <t>Sold. e 7018 170-la 3/32"</t>
  </si>
  <si>
    <t>MYC07010</t>
  </si>
  <si>
    <t>Sold. mig er-70 s 6 1,2mm</t>
  </si>
  <si>
    <t>MYC07011</t>
  </si>
  <si>
    <t>Sold. mig er-70 s 6 0,9mm</t>
  </si>
  <si>
    <t>MYC07012</t>
  </si>
  <si>
    <t>Sold. e 316-l harstain 1/8</t>
  </si>
  <si>
    <t>Total MYC</t>
  </si>
  <si>
    <t>MYD</t>
  </si>
  <si>
    <t>Explosivos</t>
  </si>
  <si>
    <t>MYD00438</t>
  </si>
  <si>
    <t>Fulminante rojo no.27 corto</t>
  </si>
  <si>
    <t>MYD00657</t>
  </si>
  <si>
    <t>Fulminante no. 8 aluminio</t>
  </si>
  <si>
    <t>MYD01952</t>
  </si>
  <si>
    <t>Martillo thomas hidrau hh150</t>
  </si>
  <si>
    <t>MYD02015</t>
  </si>
  <si>
    <t>Rompedor hidraulico hh250</t>
  </si>
  <si>
    <t>MYD02027</t>
  </si>
  <si>
    <t>Martillo hidraulico man hh300</t>
  </si>
  <si>
    <t>MYD02784</t>
  </si>
  <si>
    <t>Fulminante verde calibre 22</t>
  </si>
  <si>
    <t>MYD04373</t>
  </si>
  <si>
    <t>Mecha lenta pl ref d=5.1mm</t>
  </si>
  <si>
    <t>MYD04374</t>
  </si>
  <si>
    <t>Cordon det.tec=cord 3gr/m</t>
  </si>
  <si>
    <t>MYD04377</t>
  </si>
  <si>
    <t>Det. elec ins#8 chicot 0.61</t>
  </si>
  <si>
    <t>MYD04378</t>
  </si>
  <si>
    <t>Det. elect.ins#8 chicot 1.5</t>
  </si>
  <si>
    <t>MYD04379</t>
  </si>
  <si>
    <t>Det. elect.retard. mil. 3m</t>
  </si>
  <si>
    <t>MYD04380</t>
  </si>
  <si>
    <t>Det. no elect tecnel lp 3.6</t>
  </si>
  <si>
    <t>MYD04567</t>
  </si>
  <si>
    <t>Cordon detonante 5 gr/mt</t>
  </si>
  <si>
    <t>Total MYD</t>
  </si>
  <si>
    <t>MYE</t>
  </si>
  <si>
    <t>Demoliciones y Entibaciones</t>
  </si>
  <si>
    <t>MYE02538</t>
  </si>
  <si>
    <t>Demolicion.hor armado 80cms</t>
  </si>
  <si>
    <t>MYE02539</t>
  </si>
  <si>
    <t>Demoliciones albanil</t>
  </si>
  <si>
    <t>MYE02540</t>
  </si>
  <si>
    <t>Estructura Entibacion</t>
  </si>
  <si>
    <t>MYE02541</t>
  </si>
  <si>
    <t>Agotamiento de Napa</t>
  </si>
  <si>
    <t>Total MYE</t>
  </si>
  <si>
    <t>MYF</t>
  </si>
  <si>
    <t>Estanques de gas</t>
  </si>
  <si>
    <t>MYF03866</t>
  </si>
  <si>
    <t>Gas licuado garantia de 15 kgs</t>
  </si>
  <si>
    <t>MYF03867</t>
  </si>
  <si>
    <t>Gas licuado garantia de 45 kgs</t>
  </si>
  <si>
    <t>Total MYF</t>
  </si>
  <si>
    <t>MYG</t>
  </si>
  <si>
    <t>Colectores solares</t>
  </si>
  <si>
    <t>MYH</t>
  </si>
  <si>
    <t>Elementos de perforacion</t>
  </si>
  <si>
    <t>MYH03202</t>
  </si>
  <si>
    <t>Perforaciones, cortes espec</t>
  </si>
  <si>
    <t>MYH03203</t>
  </si>
  <si>
    <t>Cortes c/disco diamante</t>
  </si>
  <si>
    <t>MYH03206</t>
  </si>
  <si>
    <t>Biselados (corte 45 grados)</t>
  </si>
  <si>
    <t>Total MYH</t>
  </si>
  <si>
    <t>MYI</t>
  </si>
  <si>
    <t>Elementos camineros y señaliz</t>
  </si>
  <si>
    <t>MYI00372</t>
  </si>
  <si>
    <t>Tubo acero mp68  400x2,0mm</t>
  </si>
  <si>
    <t>MYI00374</t>
  </si>
  <si>
    <t>Tubo acero mp68  500x2,0mm</t>
  </si>
  <si>
    <t>MYI00496</t>
  </si>
  <si>
    <t>Tubo acero mp68  600x2,0mm</t>
  </si>
  <si>
    <t>MYI00498</t>
  </si>
  <si>
    <t>Tubo acero mp68  800x2,0mm</t>
  </si>
  <si>
    <t>MYI00502</t>
  </si>
  <si>
    <t>Tubo acero mp68 1000x2,0mm</t>
  </si>
  <si>
    <t>MYI00510</t>
  </si>
  <si>
    <t>Tubo acero mp68 1200x2,0mm</t>
  </si>
  <si>
    <t>MYI00522</t>
  </si>
  <si>
    <t>Tubo acero mp68 2000x3,0mm</t>
  </si>
  <si>
    <t>MYI00526</t>
  </si>
  <si>
    <t>Tubo acero mp68 1500x2,5mm</t>
  </si>
  <si>
    <t>MYI00530</t>
  </si>
  <si>
    <t>Tubo acero mp68 1800x2,5mm</t>
  </si>
  <si>
    <t>MYI05638</t>
  </si>
  <si>
    <t>Se¥al preventiva 0,60x0,60</t>
  </si>
  <si>
    <t>MYI05639</t>
  </si>
  <si>
    <t>Señalización Disco Pare</t>
  </si>
  <si>
    <t>MYI05640</t>
  </si>
  <si>
    <t>Señalización Ceda el Paso</t>
  </si>
  <si>
    <t>MYI05641</t>
  </si>
  <si>
    <t>Señalización Vel. Maxima</t>
  </si>
  <si>
    <t>MYI05642</t>
  </si>
  <si>
    <t>Señalización Entrada y Salida Camiones</t>
  </si>
  <si>
    <t>MYI05643</t>
  </si>
  <si>
    <t>Poste Señaletica 50x50x3</t>
  </si>
  <si>
    <t>Total MYI</t>
  </si>
  <si>
    <t>MYJ</t>
  </si>
  <si>
    <t>MYJ02458</t>
  </si>
  <si>
    <t>MYJ02459</t>
  </si>
  <si>
    <t>Malla Rachel 60%</t>
  </si>
  <si>
    <t>MYJ04250</t>
  </si>
  <si>
    <t>gra</t>
  </si>
  <si>
    <t>Escala caracol d=1.5m</t>
  </si>
  <si>
    <t>MYJ04597</t>
  </si>
  <si>
    <t>Escala caracol d=1.26m</t>
  </si>
  <si>
    <t>MYJ04598</t>
  </si>
  <si>
    <t>Arriendo Moldajes Metalicos</t>
  </si>
  <si>
    <t>MYJ04599</t>
  </si>
  <si>
    <t>Fletes</t>
  </si>
  <si>
    <t>MYJ04600</t>
  </si>
  <si>
    <t>Alzaprimas</t>
  </si>
  <si>
    <t>MYJ04601</t>
  </si>
  <si>
    <t>Flete Art. Sanitarios</t>
  </si>
  <si>
    <t>MYJ04602</t>
  </si>
  <si>
    <t>Canaleta con rejilla Vinilit</t>
  </si>
  <si>
    <t>MYJ04603</t>
  </si>
  <si>
    <t>Salida 110 mm canaleta vinilit</t>
  </si>
  <si>
    <t>MYJ04604</t>
  </si>
  <si>
    <t>Flete canaleta vinilit</t>
  </si>
  <si>
    <t>MYJ04605</t>
  </si>
  <si>
    <t>Flete Baldosas</t>
  </si>
  <si>
    <t>MYJ04606</t>
  </si>
  <si>
    <t>Flete Celosia</t>
  </si>
  <si>
    <t>MYJ04607</t>
  </si>
  <si>
    <t>Viatico Instaladores</t>
  </si>
  <si>
    <t>MYJ04608</t>
  </si>
  <si>
    <t>Flete Estanque</t>
  </si>
  <si>
    <t>MYJ04609</t>
  </si>
  <si>
    <t>Arriendo Moldajes Fenólicos</t>
  </si>
  <si>
    <t>Total MYJ</t>
  </si>
  <si>
    <t>MYK</t>
  </si>
  <si>
    <t>Geotextiles</t>
  </si>
  <si>
    <t>MYK02767</t>
  </si>
  <si>
    <t>Geotextil fisira g70</t>
  </si>
  <si>
    <t>MYK02768</t>
  </si>
  <si>
    <t>Geotextil fisira g60</t>
  </si>
  <si>
    <t>MYK03196</t>
  </si>
  <si>
    <t>Geotextil fisira g30</t>
  </si>
  <si>
    <t>MYK03537</t>
  </si>
  <si>
    <t>Geotextil fisira g10</t>
  </si>
  <si>
    <t>MYK03538</t>
  </si>
  <si>
    <t>Geotextil fisira g20</t>
  </si>
  <si>
    <t>MYK03539</t>
  </si>
  <si>
    <t>Geotextil fisira g40</t>
  </si>
  <si>
    <t>MYK03540</t>
  </si>
  <si>
    <t>Geotextil fisira g50</t>
  </si>
  <si>
    <t>MYK03541</t>
  </si>
  <si>
    <t>Geotextil fisira g80</t>
  </si>
  <si>
    <t>MYK03626</t>
  </si>
  <si>
    <t>Geotextil rs 150 (70gr/m2)</t>
  </si>
  <si>
    <t>MYK07200</t>
  </si>
  <si>
    <t>Geotextil am4546 (150gr/m2)</t>
  </si>
  <si>
    <t>MYK07201</t>
  </si>
  <si>
    <t>Geotextil am4551 (220gr/m2)</t>
  </si>
  <si>
    <t>MYK07202</t>
  </si>
  <si>
    <t>Geotextil am4553 (300gr/m2)</t>
  </si>
  <si>
    <t>MYK07203</t>
  </si>
  <si>
    <t>Geotextil am2002 (tipo tejido)</t>
  </si>
  <si>
    <t>MYK07204</t>
  </si>
  <si>
    <t>Geotextil am2004 (tipo tejido)</t>
  </si>
  <si>
    <t>Total MYK</t>
  </si>
  <si>
    <t>MYL</t>
  </si>
  <si>
    <t>Elementos inst. faenas</t>
  </si>
  <si>
    <t>MYL01251</t>
  </si>
  <si>
    <t>Of. portatil 3,7 x 2,5 mt(vta)</t>
  </si>
  <si>
    <t>MYL01257</t>
  </si>
  <si>
    <t>Of. portatil 6,0mx2,5 (arr)</t>
  </si>
  <si>
    <t>MYL01312</t>
  </si>
  <si>
    <t>Of. portatil 6,0 x 2,5 mt(vta)</t>
  </si>
  <si>
    <t>MYL01314</t>
  </si>
  <si>
    <t>Caseta vigil c/wc quim.(arr)</t>
  </si>
  <si>
    <t>MYL01315</t>
  </si>
  <si>
    <t>Caseta vigil c/wc quim.(vta)</t>
  </si>
  <si>
    <t>MYL01316</t>
  </si>
  <si>
    <t>Ducha (arriendo)</t>
  </si>
  <si>
    <t>MYL01318</t>
  </si>
  <si>
    <t>Ducha (venta)</t>
  </si>
  <si>
    <t>MYL01320</t>
  </si>
  <si>
    <t>Of. portatil 3,7mx2,5 (arr)</t>
  </si>
  <si>
    <t>MYL01949</t>
  </si>
  <si>
    <t>Baño quimico(wc/uri) st c/2 aseos mo. st</t>
  </si>
  <si>
    <t>MYL01995</t>
  </si>
  <si>
    <t>Baño quimico(wc/lav) ej c/2 aseos mo. ej</t>
  </si>
  <si>
    <t>MYL02023</t>
  </si>
  <si>
    <t>Ducha (arriendo) c/1 aseo</t>
  </si>
  <si>
    <t>MYL02057</t>
  </si>
  <si>
    <t>Baño quimico (caseta guardia c/baño) ven</t>
  </si>
  <si>
    <t>MYL02067</t>
  </si>
  <si>
    <t>MYL06059</t>
  </si>
  <si>
    <t>Baño quimico unisan</t>
  </si>
  <si>
    <t>MYL06060</t>
  </si>
  <si>
    <t>Caseta de vigilancia unisan(vta)</t>
  </si>
  <si>
    <t>MYL06061</t>
  </si>
  <si>
    <t>Baño quimico unisan(arr)</t>
  </si>
  <si>
    <t>MYL06062</t>
  </si>
  <si>
    <t>Caseta de vigilancia unisan (arr)</t>
  </si>
  <si>
    <t>MYL06125</t>
  </si>
  <si>
    <t>Instalacion bano quimico</t>
  </si>
  <si>
    <t>MYL06126</t>
  </si>
  <si>
    <t>Instalacion caseta vigilan</t>
  </si>
  <si>
    <t>MYL06502</t>
  </si>
  <si>
    <t>Bodega metalica 2.40x5 mts</t>
  </si>
  <si>
    <t>MYL06760</t>
  </si>
  <si>
    <t>Caseta vigilante 1x1,2mts.</t>
  </si>
  <si>
    <t>MYL06761</t>
  </si>
  <si>
    <t>Panol herramientas 2x2</t>
  </si>
  <si>
    <t>MYL06762</t>
  </si>
  <si>
    <t>Caseta porteria 1.5x1.5mts.</t>
  </si>
  <si>
    <t>MYL06763</t>
  </si>
  <si>
    <t>Caseta vigilancia (guardia s/ baño) vent</t>
  </si>
  <si>
    <t>MYL01252</t>
  </si>
  <si>
    <t>Contenedor 20 pies Vestidores</t>
  </si>
  <si>
    <t>MYL01253</t>
  </si>
  <si>
    <t>Flete contenedor</t>
  </si>
  <si>
    <t>MYL01254</t>
  </si>
  <si>
    <t>Bodega y Pañol (1 uso)</t>
  </si>
  <si>
    <t>MYL01255</t>
  </si>
  <si>
    <t>Contenedor Baño ducha</t>
  </si>
  <si>
    <t>MYL01256</t>
  </si>
  <si>
    <t>Tablero Electrico Portatil</t>
  </si>
  <si>
    <t>MYL01258</t>
  </si>
  <si>
    <t>Extension Electrica 100m</t>
  </si>
  <si>
    <t>MYL01259</t>
  </si>
  <si>
    <t>Escritorio madera con silla</t>
  </si>
  <si>
    <t>MYL01260</t>
  </si>
  <si>
    <t>Flete Contenedor</t>
  </si>
  <si>
    <t>MYL01261</t>
  </si>
  <si>
    <t>Mesa planos faena</t>
  </si>
  <si>
    <t>MYL01262</t>
  </si>
  <si>
    <t>Sillas faenas</t>
  </si>
  <si>
    <t>MYL01263</t>
  </si>
  <si>
    <t>instalacion agua potable faena</t>
  </si>
  <si>
    <t>MYL01264</t>
  </si>
  <si>
    <t>Instalación alcantarillado faena</t>
  </si>
  <si>
    <t>MYL01265</t>
  </si>
  <si>
    <t>Contenedor bodega 40'</t>
  </si>
  <si>
    <t>Total MYL</t>
  </si>
  <si>
    <t>MYM</t>
  </si>
  <si>
    <t>Actividades usadas como materi</t>
  </si>
  <si>
    <t>MYM00923</t>
  </si>
  <si>
    <t>Cama de ripio 10cms.s/comp.</t>
  </si>
  <si>
    <t>MYM00946</t>
  </si>
  <si>
    <t>Descimbre moldaje</t>
  </si>
  <si>
    <t>MYM01104</t>
  </si>
  <si>
    <t>Desmoldante</t>
  </si>
  <si>
    <t>MYM01113</t>
  </si>
  <si>
    <t>Moldaje tipo sobrecimiento</t>
  </si>
  <si>
    <t>MYM01170</t>
  </si>
  <si>
    <t>Estuco mor-340k/cm3 i/f/n</t>
  </si>
  <si>
    <t>MYM01212</t>
  </si>
  <si>
    <t>Esparcim. relleno e=10 cm</t>
  </si>
  <si>
    <t>MYM01222</t>
  </si>
  <si>
    <t>Albanileria pandereta</t>
  </si>
  <si>
    <t>MYM01223</t>
  </si>
  <si>
    <t>Azulejo 15x15 c/binda</t>
  </si>
  <si>
    <t>Total MYM</t>
  </si>
  <si>
    <t>MYN</t>
  </si>
  <si>
    <t>Comunicaciones</t>
  </si>
  <si>
    <t>MYN001</t>
  </si>
  <si>
    <t>Telefono</t>
  </si>
  <si>
    <t>MYN002</t>
  </si>
  <si>
    <t>Internet</t>
  </si>
  <si>
    <t>MYN003</t>
  </si>
  <si>
    <t>WI-Fi</t>
  </si>
  <si>
    <t>Total MYN</t>
  </si>
  <si>
    <t>MYO</t>
  </si>
  <si>
    <t>Letreros Obra</t>
  </si>
  <si>
    <t>MYO001</t>
  </si>
  <si>
    <t>Estructura Letrero</t>
  </si>
  <si>
    <t>MYO002</t>
  </si>
  <si>
    <t>Impresion Letrero</t>
  </si>
  <si>
    <t>Total MYO</t>
  </si>
  <si>
    <t>MYP</t>
  </si>
  <si>
    <t>Climatización</t>
  </si>
  <si>
    <t>MYP002178</t>
  </si>
  <si>
    <t>Radiador DK 750/500</t>
  </si>
  <si>
    <t>MYP002179</t>
  </si>
  <si>
    <t>Radiador DK 900/500</t>
  </si>
  <si>
    <t>MYP002180</t>
  </si>
  <si>
    <t>Radiador DK 1200/500</t>
  </si>
  <si>
    <t>MYP002181</t>
  </si>
  <si>
    <t>Soporte Radiadores</t>
  </si>
  <si>
    <t>MYP003270</t>
  </si>
  <si>
    <t>Montaje de Radiadores</t>
  </si>
  <si>
    <t>MYP003316</t>
  </si>
  <si>
    <t>Cañerias Pex y Fitting</t>
  </si>
  <si>
    <t>MYP003317</t>
  </si>
  <si>
    <t>Calefactor a Leña 60m2</t>
  </si>
  <si>
    <t>MYP003318</t>
  </si>
  <si>
    <t>Calefator a Leña 120m2</t>
  </si>
  <si>
    <t>MYP003319</t>
  </si>
  <si>
    <t>Kit instalación combustion lenta</t>
  </si>
  <si>
    <t>MYP003320</t>
  </si>
  <si>
    <t>Escotilla S-20 de Sasec</t>
  </si>
  <si>
    <t>MYP003321</t>
  </si>
  <si>
    <t>Escotilla S-50 de sasec</t>
  </si>
  <si>
    <t>Total MYP</t>
  </si>
  <si>
    <t>Total MY</t>
  </si>
  <si>
    <t>MZ</t>
  </si>
  <si>
    <t>Mano de Obra</t>
  </si>
  <si>
    <t>MZA</t>
  </si>
  <si>
    <t>Mano de obra especializada</t>
  </si>
  <si>
    <t>O00068</t>
  </si>
  <si>
    <t>Alcantarillero + 1/2 ayud</t>
  </si>
  <si>
    <t>O00114</t>
  </si>
  <si>
    <t>Cerrajero aluminio ventanas</t>
  </si>
  <si>
    <t>O00148</t>
  </si>
  <si>
    <t>Alcantarillero</t>
  </si>
  <si>
    <t>O00198</t>
  </si>
  <si>
    <t>Excav terr semid h=0-2mt</t>
  </si>
  <si>
    <t>O00308</t>
  </si>
  <si>
    <t>Soldador + ayud 1°</t>
  </si>
  <si>
    <t>O00328</t>
  </si>
  <si>
    <t>Instalacion papel phoenix</t>
  </si>
  <si>
    <t>O00489</t>
  </si>
  <si>
    <t>Instalacion alfombra</t>
  </si>
  <si>
    <t>O00491</t>
  </si>
  <si>
    <t>Inst. shower door l.cristal</t>
  </si>
  <si>
    <t>O00582</t>
  </si>
  <si>
    <t>Instalacion papel c/pegam</t>
  </si>
  <si>
    <t>O00591</t>
  </si>
  <si>
    <t>Instalacion carpenter c/peg</t>
  </si>
  <si>
    <t>O00686</t>
  </si>
  <si>
    <t>Tecnico en explosivo</t>
  </si>
  <si>
    <t>O00687</t>
  </si>
  <si>
    <t>Perforador</t>
  </si>
  <si>
    <t>O00701</t>
  </si>
  <si>
    <t>Hojalatero</t>
  </si>
  <si>
    <t>O00705</t>
  </si>
  <si>
    <t>Hojalatero + ayud</t>
  </si>
  <si>
    <t>O00706</t>
  </si>
  <si>
    <t>Empapelador</t>
  </si>
  <si>
    <t>O00708</t>
  </si>
  <si>
    <t>Parquetero</t>
  </si>
  <si>
    <t>O00713</t>
  </si>
  <si>
    <t>Albañil</t>
  </si>
  <si>
    <t>O00721</t>
  </si>
  <si>
    <t>Albañil + 1 ayud</t>
  </si>
  <si>
    <t>O00723</t>
  </si>
  <si>
    <t>Carpintero</t>
  </si>
  <si>
    <t>O00731</t>
  </si>
  <si>
    <t>Carpintero + 1 ayud</t>
  </si>
  <si>
    <t>O00732</t>
  </si>
  <si>
    <t>Carpintero + 1/2 ayud</t>
  </si>
  <si>
    <t>O00733</t>
  </si>
  <si>
    <t>Carpintero terminacion</t>
  </si>
  <si>
    <t>O00734</t>
  </si>
  <si>
    <t>Instalador piedra laja</t>
  </si>
  <si>
    <t>O00737</t>
  </si>
  <si>
    <t>Carpintero terminacion+ayud</t>
  </si>
  <si>
    <t>O00738</t>
  </si>
  <si>
    <t>Electrico 1°+ ayud</t>
  </si>
  <si>
    <t>O00739</t>
  </si>
  <si>
    <t>Estucador</t>
  </si>
  <si>
    <t>O00742</t>
  </si>
  <si>
    <t>Alcantarillero + 1 ayud</t>
  </si>
  <si>
    <t>O00743</t>
  </si>
  <si>
    <t>Estucador + 1 ayud</t>
  </si>
  <si>
    <t>O00744</t>
  </si>
  <si>
    <t>Alcantarillero + 2 ayud</t>
  </si>
  <si>
    <t>O00746</t>
  </si>
  <si>
    <t>Volcanitero + 1/2 ayud</t>
  </si>
  <si>
    <t>O00747</t>
  </si>
  <si>
    <t>Volcanitero + 1 ayud</t>
  </si>
  <si>
    <t>O00764</t>
  </si>
  <si>
    <t>Concretero</t>
  </si>
  <si>
    <t>O00767</t>
  </si>
  <si>
    <t>Impermeabilizador</t>
  </si>
  <si>
    <t>O00769</t>
  </si>
  <si>
    <t>Impermeabilizador + ayud</t>
  </si>
  <si>
    <t>O00773</t>
  </si>
  <si>
    <t>Azulejero</t>
  </si>
  <si>
    <t>O00776</t>
  </si>
  <si>
    <t>Trazador</t>
  </si>
  <si>
    <t>O00777</t>
  </si>
  <si>
    <t>Jefe de obra</t>
  </si>
  <si>
    <t>O00779</t>
  </si>
  <si>
    <t>Azulejero + ayud</t>
  </si>
  <si>
    <t>O00783</t>
  </si>
  <si>
    <t>Yesero planchero</t>
  </si>
  <si>
    <t>O00788</t>
  </si>
  <si>
    <t>Cerrajero acero</t>
  </si>
  <si>
    <t>O00791</t>
  </si>
  <si>
    <t>Yesero + ayud</t>
  </si>
  <si>
    <t>O00793</t>
  </si>
  <si>
    <t>Baldosero</t>
  </si>
  <si>
    <t>O00795</t>
  </si>
  <si>
    <t>Baldosero + ayud</t>
  </si>
  <si>
    <t>O00804</t>
  </si>
  <si>
    <t>Soldador est.metalica</t>
  </si>
  <si>
    <t>O00805</t>
  </si>
  <si>
    <t>Tejero</t>
  </si>
  <si>
    <t>O00811</t>
  </si>
  <si>
    <t>Tejero + ayud</t>
  </si>
  <si>
    <t>O00813</t>
  </si>
  <si>
    <t>Enfierrador + ayud</t>
  </si>
  <si>
    <t>O00821</t>
  </si>
  <si>
    <t>Enfierrador</t>
  </si>
  <si>
    <t>O00823</t>
  </si>
  <si>
    <t>Estucador + 1/3 ayud</t>
  </si>
  <si>
    <t>O00824</t>
  </si>
  <si>
    <t>Pintor</t>
  </si>
  <si>
    <t>O00826</t>
  </si>
  <si>
    <t>Pintor + 1 ayudante</t>
  </si>
  <si>
    <t>O00827</t>
  </si>
  <si>
    <t>Pintor + 1/2 ayudante</t>
  </si>
  <si>
    <t>O00828</t>
  </si>
  <si>
    <t>Albanil + 1/2 ayud</t>
  </si>
  <si>
    <t>O00829</t>
  </si>
  <si>
    <t>Gasfiter primera</t>
  </si>
  <si>
    <t>O00899</t>
  </si>
  <si>
    <t>Instalador superflexit + ay</t>
  </si>
  <si>
    <t>O00902</t>
  </si>
  <si>
    <t>Enchapador</t>
  </si>
  <si>
    <t>O00914</t>
  </si>
  <si>
    <t>Fulgetero</t>
  </si>
  <si>
    <t>O00977</t>
  </si>
  <si>
    <t>Gasfiter + ayud</t>
  </si>
  <si>
    <t>O01424</t>
  </si>
  <si>
    <t>Instalacion tejuela asfalt</t>
  </si>
  <si>
    <t>O01516</t>
  </si>
  <si>
    <t>Capataz</t>
  </si>
  <si>
    <t>O01518</t>
  </si>
  <si>
    <t>Estaquero</t>
  </si>
  <si>
    <t>O01559</t>
  </si>
  <si>
    <t>Montaje tabique e=150mm</t>
  </si>
  <si>
    <t>O01565</t>
  </si>
  <si>
    <t>Junta mecanizada</t>
  </si>
  <si>
    <t>O01603</t>
  </si>
  <si>
    <t>Montaje tabique e=120mm</t>
  </si>
  <si>
    <t>O01608</t>
  </si>
  <si>
    <t>Montaje tabiq.e=70 y 90mm</t>
  </si>
  <si>
    <t>O01654</t>
  </si>
  <si>
    <t>Ceramista</t>
  </si>
  <si>
    <t>O01810</t>
  </si>
  <si>
    <t>Instalador + ayudante</t>
  </si>
  <si>
    <t>O01994</t>
  </si>
  <si>
    <t>Instalador vent velux + ayu</t>
  </si>
  <si>
    <t>O02054</t>
  </si>
  <si>
    <t>Concretero + 2 jornaleros</t>
  </si>
  <si>
    <t>O02103</t>
  </si>
  <si>
    <t>Jardinero + jornal</t>
  </si>
  <si>
    <t>O02785</t>
  </si>
  <si>
    <t>Inst. plancha colordek</t>
  </si>
  <si>
    <t>O02786</t>
  </si>
  <si>
    <t>Inst. tejuela  colordek</t>
  </si>
  <si>
    <t>O02787</t>
  </si>
  <si>
    <t>Inst. panel pv4</t>
  </si>
  <si>
    <t>O02789</t>
  </si>
  <si>
    <t>Instalacion tejuela</t>
  </si>
  <si>
    <t>O03172</t>
  </si>
  <si>
    <t>Jefe pavimentacion</t>
  </si>
  <si>
    <t>O03173</t>
  </si>
  <si>
    <t>Sub-jefe pavimentacion</t>
  </si>
  <si>
    <t>O03174</t>
  </si>
  <si>
    <t>Personal pavimentacion</t>
  </si>
  <si>
    <t>O03333</t>
  </si>
  <si>
    <t>Instalacion alfombra stgo.</t>
  </si>
  <si>
    <t>O03334</t>
  </si>
  <si>
    <t>O03338</t>
  </si>
  <si>
    <t>O03347</t>
  </si>
  <si>
    <t>O04441</t>
  </si>
  <si>
    <t>Soldad elect rectif 375 a</t>
  </si>
  <si>
    <t>O05044</t>
  </si>
  <si>
    <t>Excavador</t>
  </si>
  <si>
    <t>O05053</t>
  </si>
  <si>
    <t>Excav carguio a mano transp</t>
  </si>
  <si>
    <t>O06845</t>
  </si>
  <si>
    <t>Instalacion papel mural</t>
  </si>
  <si>
    <t>O07002</t>
  </si>
  <si>
    <t>Instalacion cubierta</t>
  </si>
  <si>
    <t>O07003</t>
  </si>
  <si>
    <t>O07033</t>
  </si>
  <si>
    <t>Carp. + ay fabric.mold. gav</t>
  </si>
  <si>
    <t>O07034</t>
  </si>
  <si>
    <t>Carp. + ay inst.mold. gav.</t>
  </si>
  <si>
    <t>O07035</t>
  </si>
  <si>
    <t>Carp. + ay descim.mold. gav</t>
  </si>
  <si>
    <t>O07100</t>
  </si>
  <si>
    <t>Operador de plantas</t>
  </si>
  <si>
    <t>O07101</t>
  </si>
  <si>
    <t>Cerrajero alum.muro cortina</t>
  </si>
  <si>
    <t>O07102</t>
  </si>
  <si>
    <t>Cerrajero alum. instalador</t>
  </si>
  <si>
    <t>O07103</t>
  </si>
  <si>
    <t>Vidriero (corte)</t>
  </si>
  <si>
    <t>O07104</t>
  </si>
  <si>
    <t>O07105</t>
  </si>
  <si>
    <t>O07106</t>
  </si>
  <si>
    <t>Inst. shower door l. cristal</t>
  </si>
  <si>
    <t>O07107</t>
  </si>
  <si>
    <t>Inst. tejuela colordek</t>
  </si>
  <si>
    <t>O07108</t>
  </si>
  <si>
    <t>O07109</t>
  </si>
  <si>
    <t>O07110</t>
  </si>
  <si>
    <t>O07111</t>
  </si>
  <si>
    <t>Instalacion en faena,amortiz.</t>
  </si>
  <si>
    <t>O07112</t>
  </si>
  <si>
    <t>Instalacion horm. pavim. e=15</t>
  </si>
  <si>
    <t>O07113</t>
  </si>
  <si>
    <t>Instalacion mold. pavim. h=15</t>
  </si>
  <si>
    <t>O07114</t>
  </si>
  <si>
    <t>Instalacion sello</t>
  </si>
  <si>
    <t>O07115</t>
  </si>
  <si>
    <t>Instalacion tejuela asfalt.</t>
  </si>
  <si>
    <t>O07116</t>
  </si>
  <si>
    <t>Instalador+ayudante</t>
  </si>
  <si>
    <t>O07117</t>
  </si>
  <si>
    <t>O07118</t>
  </si>
  <si>
    <t>Instalador vent velux+ayudante</t>
  </si>
  <si>
    <t>O07119</t>
  </si>
  <si>
    <t>O07120</t>
  </si>
  <si>
    <t>Maquinista trompo</t>
  </si>
  <si>
    <t>O07841</t>
  </si>
  <si>
    <t>O07886</t>
  </si>
  <si>
    <t>O07887</t>
  </si>
  <si>
    <t>O07888</t>
  </si>
  <si>
    <t>O07889</t>
  </si>
  <si>
    <t>Honorarios Ingeniero calculista</t>
  </si>
  <si>
    <t>O07890</t>
  </si>
  <si>
    <t>Honorarios Proyectista Electrico</t>
  </si>
  <si>
    <t>O07891</t>
  </si>
  <si>
    <t>HH</t>
  </si>
  <si>
    <t>Ingeniero Administrador</t>
  </si>
  <si>
    <t>O07892</t>
  </si>
  <si>
    <t>Supervisor Estructura</t>
  </si>
  <si>
    <t>O07893</t>
  </si>
  <si>
    <t>Supervisor Obras Civiles</t>
  </si>
  <si>
    <t>O07894</t>
  </si>
  <si>
    <t>Prevencionista de Riesgo</t>
  </si>
  <si>
    <t>O07895</t>
  </si>
  <si>
    <t>Bodeguero</t>
  </si>
  <si>
    <t>Total MZA</t>
  </si>
  <si>
    <t>MZB</t>
  </si>
  <si>
    <t>Mano de obra general</t>
  </si>
  <si>
    <t>O00298</t>
  </si>
  <si>
    <t>Maestro 1° Carpinteria</t>
  </si>
  <si>
    <t>O00707</t>
  </si>
  <si>
    <t>Jornalero</t>
  </si>
  <si>
    <t>O00719</t>
  </si>
  <si>
    <t>Ayud. albañil</t>
  </si>
  <si>
    <t>O00729</t>
  </si>
  <si>
    <t>Maestro 2° Carpinteria</t>
  </si>
  <si>
    <t>O00735</t>
  </si>
  <si>
    <t>Maestro 1° Mov. Tierra</t>
  </si>
  <si>
    <t>O00741</t>
  </si>
  <si>
    <t>Ayud. estucador</t>
  </si>
  <si>
    <t>O00771</t>
  </si>
  <si>
    <t>Maestro segunda vibradorista</t>
  </si>
  <si>
    <t>O00519</t>
  </si>
  <si>
    <t>Maestro de segunda</t>
  </si>
  <si>
    <t>O00536</t>
  </si>
  <si>
    <t>Maestro Mayor Albañil</t>
  </si>
  <si>
    <t>O07037</t>
  </si>
  <si>
    <t>Jornal acopio mat.petreo</t>
  </si>
  <si>
    <t>O07038</t>
  </si>
  <si>
    <t>Jornal llenado gavion</t>
  </si>
  <si>
    <t>O07055</t>
  </si>
  <si>
    <t>Ayud. o. civiles</t>
  </si>
  <si>
    <t>O07301</t>
  </si>
  <si>
    <t>Jornalero vibrador</t>
  </si>
  <si>
    <t>O07302</t>
  </si>
  <si>
    <t>Jornalero capachero</t>
  </si>
  <si>
    <t>O07303</t>
  </si>
  <si>
    <t>Jornalero palero</t>
  </si>
  <si>
    <t>O07304</t>
  </si>
  <si>
    <t>Ayud. carpint.mant.carreras</t>
  </si>
  <si>
    <t>O07305</t>
  </si>
  <si>
    <t>Ayud. carpint.revision muro</t>
  </si>
  <si>
    <t>O07306</t>
  </si>
  <si>
    <t>Jornalero capachero camion</t>
  </si>
  <si>
    <t>O07307</t>
  </si>
  <si>
    <t>Jornalero banderillero</t>
  </si>
  <si>
    <t>O07310</t>
  </si>
  <si>
    <t>Jornalero carretillero</t>
  </si>
  <si>
    <t>O07311</t>
  </si>
  <si>
    <t>Jornalero canchero</t>
  </si>
  <si>
    <t>O07312</t>
  </si>
  <si>
    <t>Ayud. albañil,platachado</t>
  </si>
  <si>
    <t>O07313</t>
  </si>
  <si>
    <t>Jornalero riego</t>
  </si>
  <si>
    <t>O00714</t>
  </si>
  <si>
    <t>O07315</t>
  </si>
  <si>
    <t>Ayudante cerrajero alum.</t>
  </si>
  <si>
    <t>O07316</t>
  </si>
  <si>
    <t>Palero trompo</t>
  </si>
  <si>
    <t>O07317</t>
  </si>
  <si>
    <t>Carretillero</t>
  </si>
  <si>
    <t>O07318</t>
  </si>
  <si>
    <t>Desgaste de Herramienta</t>
  </si>
  <si>
    <t>O07319</t>
  </si>
  <si>
    <t>Elementos de Seguridad</t>
  </si>
  <si>
    <t>O07320</t>
  </si>
  <si>
    <t>Cuadrilla Mov tierra</t>
  </si>
  <si>
    <t>Total O07320</t>
  </si>
  <si>
    <t>O07321</t>
  </si>
  <si>
    <t>Cuadrilla Carpintería</t>
  </si>
  <si>
    <t>Total O07321</t>
  </si>
  <si>
    <t>O07322</t>
  </si>
  <si>
    <t>Cuadrilla Aseo</t>
  </si>
  <si>
    <t>Total O07322</t>
  </si>
  <si>
    <t>O07323</t>
  </si>
  <si>
    <t>Cuadrilla Albañilería</t>
  </si>
  <si>
    <t>Total O07323</t>
  </si>
  <si>
    <t>O07324</t>
  </si>
  <si>
    <t>Cuadrillera Hormigonera</t>
  </si>
  <si>
    <t>Total O07324</t>
  </si>
  <si>
    <t>Total MZB</t>
  </si>
  <si>
    <t>Total MZ</t>
  </si>
  <si>
    <t>Total INSUMOS</t>
  </si>
  <si>
    <t>ACTIVIDADES</t>
  </si>
  <si>
    <t>Analisis de precios unitarios</t>
  </si>
  <si>
    <t>1</t>
  </si>
  <si>
    <t>Instalacion de faenas</t>
  </si>
  <si>
    <t>1.1</t>
  </si>
  <si>
    <t>Permisos</t>
  </si>
  <si>
    <t>P0001</t>
  </si>
  <si>
    <t>Permiso municipal edific. tipo 3-c</t>
  </si>
  <si>
    <t>Total P0001</t>
  </si>
  <si>
    <t>P0002</t>
  </si>
  <si>
    <t>Permiso municipal edific. tipo 2-b</t>
  </si>
  <si>
    <t>Total P0002</t>
  </si>
  <si>
    <t>P0003</t>
  </si>
  <si>
    <t>Permiso municipal edific. tipo 2-c</t>
  </si>
  <si>
    <t>Total P0003</t>
  </si>
  <si>
    <t>P0004</t>
  </si>
  <si>
    <t>Permiso municipal edific. tipo 3-b</t>
  </si>
  <si>
    <t>Total P0004</t>
  </si>
  <si>
    <t>Total 1.1</t>
  </si>
  <si>
    <t>1.2</t>
  </si>
  <si>
    <t>Trazados y niveles</t>
  </si>
  <si>
    <t>P0005</t>
  </si>
  <si>
    <t>Trazados y niveles (Incluye Topografo)</t>
  </si>
  <si>
    <t>O07897</t>
  </si>
  <si>
    <t>Topografo</t>
  </si>
  <si>
    <t>Total P0005</t>
  </si>
  <si>
    <t>Total 1.2</t>
  </si>
  <si>
    <t>1.3</t>
  </si>
  <si>
    <t>P0006</t>
  </si>
  <si>
    <t>Cierro de placa OSB</t>
  </si>
  <si>
    <t>Total P0006</t>
  </si>
  <si>
    <t>Total 1.3</t>
  </si>
  <si>
    <t>1.4</t>
  </si>
  <si>
    <t>Instalacion y construccion pro</t>
  </si>
  <si>
    <t>P0007</t>
  </si>
  <si>
    <t>Caseta vigilancia unisan ins.definitiva</t>
  </si>
  <si>
    <t>Total P0007</t>
  </si>
  <si>
    <t>P0008</t>
  </si>
  <si>
    <t>Poste de luz (cuarton pino)</t>
  </si>
  <si>
    <t>MCA0624</t>
  </si>
  <si>
    <t>Contenedor Oficina</t>
  </si>
  <si>
    <t>O0%1</t>
  </si>
  <si>
    <t>%</t>
  </si>
  <si>
    <t>Leyes sociales (o.e.)</t>
  </si>
  <si>
    <t>Total P0008</t>
  </si>
  <si>
    <t>P0009</t>
  </si>
  <si>
    <t>Instal.provisoria de agua (2 usos)</t>
  </si>
  <si>
    <t>MC%1</t>
  </si>
  <si>
    <t>Total P0009</t>
  </si>
  <si>
    <t>P0010</t>
  </si>
  <si>
    <t>Oficinas de Obra</t>
  </si>
  <si>
    <t>Total P0010</t>
  </si>
  <si>
    <t>P0011</t>
  </si>
  <si>
    <t>Comedor, vestidor duchas</t>
  </si>
  <si>
    <t>Total P0011</t>
  </si>
  <si>
    <t>P0012</t>
  </si>
  <si>
    <t>Instalacion Faena</t>
  </si>
  <si>
    <t>Total P0012</t>
  </si>
  <si>
    <t>P0013</t>
  </si>
  <si>
    <t>1 Baño quimico 2 aseos sem.</t>
  </si>
  <si>
    <t>Total P0013</t>
  </si>
  <si>
    <t>Total 1.4</t>
  </si>
  <si>
    <t>Total 1</t>
  </si>
  <si>
    <t>2</t>
  </si>
  <si>
    <t>Movimiento de tierras</t>
  </si>
  <si>
    <t>2.1</t>
  </si>
  <si>
    <t>P0014</t>
  </si>
  <si>
    <t>Cama de ripio 10 cm s/comp.</t>
  </si>
  <si>
    <t>Total P0014</t>
  </si>
  <si>
    <t>P0015</t>
  </si>
  <si>
    <t>Extraccion de escombros incl.carguio</t>
  </si>
  <si>
    <t>Total P0015</t>
  </si>
  <si>
    <t>P0016</t>
  </si>
  <si>
    <t>Excavacion gral.a mano terr.semi-duro</t>
  </si>
  <si>
    <t>O%1</t>
  </si>
  <si>
    <t>Recargo desgaste herramien.</t>
  </si>
  <si>
    <t>Total P0016</t>
  </si>
  <si>
    <t>P0017</t>
  </si>
  <si>
    <t>Excavacion gral.a mano terr.blando</t>
  </si>
  <si>
    <t>Total P0017</t>
  </si>
  <si>
    <t>P0018</t>
  </si>
  <si>
    <t>Relleno con bolon</t>
  </si>
  <si>
    <t>Total P0018</t>
  </si>
  <si>
    <t>P0019</t>
  </si>
  <si>
    <t>Acarreo carretilla a 50 mt</t>
  </si>
  <si>
    <t>O%2</t>
  </si>
  <si>
    <t>Total P0019</t>
  </si>
  <si>
    <t>P0020</t>
  </si>
  <si>
    <t>Rellenos Compactados</t>
  </si>
  <si>
    <t>Total P0020</t>
  </si>
  <si>
    <t>P0021</t>
  </si>
  <si>
    <t>Carguio carretilla-camion 20 mt</t>
  </si>
  <si>
    <t>Total P0021</t>
  </si>
  <si>
    <t>P0022</t>
  </si>
  <si>
    <t>Esparcimiento relleno hasta 20cm esp</t>
  </si>
  <si>
    <t>Total P0022</t>
  </si>
  <si>
    <t>P0023</t>
  </si>
  <si>
    <t>Apisonado 10 cm a mano</t>
  </si>
  <si>
    <t>O%3</t>
  </si>
  <si>
    <t>Total P0023</t>
  </si>
  <si>
    <t>P0024</t>
  </si>
  <si>
    <t>Emparejado a mano</t>
  </si>
  <si>
    <t>Total P0024</t>
  </si>
  <si>
    <t>P0025</t>
  </si>
  <si>
    <t>Carguio a camion</t>
  </si>
  <si>
    <t>Total P0025</t>
  </si>
  <si>
    <t>P0026</t>
  </si>
  <si>
    <t>Excavacion con transp.botadero</t>
  </si>
  <si>
    <t>Total P0026</t>
  </si>
  <si>
    <t>P0027</t>
  </si>
  <si>
    <t>Capa de arena e=1 cm</t>
  </si>
  <si>
    <t>Total P0027</t>
  </si>
  <si>
    <t>P0028</t>
  </si>
  <si>
    <t>Paleo material 1-3mts</t>
  </si>
  <si>
    <t>Total P0028</t>
  </si>
  <si>
    <t>P0029</t>
  </si>
  <si>
    <t>Acarreo carretilla a 10 mt</t>
  </si>
  <si>
    <t>Total P0029</t>
  </si>
  <si>
    <t>P0030</t>
  </si>
  <si>
    <t>Acarreo carretilla a 30 mt</t>
  </si>
  <si>
    <t>Total P0030</t>
  </si>
  <si>
    <t>P0031</t>
  </si>
  <si>
    <t>Acarreo carretilla a 20 mt</t>
  </si>
  <si>
    <t>Total P0031</t>
  </si>
  <si>
    <t>P0032</t>
  </si>
  <si>
    <t>Acarreo carretilla  a 100 mt</t>
  </si>
  <si>
    <t>Total P0032</t>
  </si>
  <si>
    <t>P0033</t>
  </si>
  <si>
    <t>Esparcimiento rellenos e=10 cm</t>
  </si>
  <si>
    <t>Total P0033</t>
  </si>
  <si>
    <t>P0034</t>
  </si>
  <si>
    <t>Excavacion terr.blando a=1mt h=0-2mt.</t>
  </si>
  <si>
    <t>Total P0034</t>
  </si>
  <si>
    <t>P0035</t>
  </si>
  <si>
    <t>Excavacion terr.blando a=1mt h=2-4mt.</t>
  </si>
  <si>
    <t>Total P0035</t>
  </si>
  <si>
    <t>P0036</t>
  </si>
  <si>
    <t>Excavacion terr.semiduro a=1m h=0-2mt.</t>
  </si>
  <si>
    <t>Total P0036</t>
  </si>
  <si>
    <t>P0037</t>
  </si>
  <si>
    <t>Excavacion terr.semiduro a=1m h=2-4mt</t>
  </si>
  <si>
    <t>Total P0037</t>
  </si>
  <si>
    <t>P0038</t>
  </si>
  <si>
    <t>Excavacion terr.duro a=1mt h=0-2mt.</t>
  </si>
  <si>
    <t>Total P0038</t>
  </si>
  <si>
    <t>P0039</t>
  </si>
  <si>
    <t>Excavacion terr.duro a=1mt h=2-4mt.</t>
  </si>
  <si>
    <t>Total P0039</t>
  </si>
  <si>
    <t>P0040</t>
  </si>
  <si>
    <t>Excavacion terr.muy duro a=1m h=0-2m</t>
  </si>
  <si>
    <t>Total P0040</t>
  </si>
  <si>
    <t>P0041</t>
  </si>
  <si>
    <t>Esparcimientos rellenos e=30 cm.</t>
  </si>
  <si>
    <t>Total P0041</t>
  </si>
  <si>
    <t>Total 2.1</t>
  </si>
  <si>
    <t>Total 2</t>
  </si>
  <si>
    <t>3</t>
  </si>
  <si>
    <t>3.1</t>
  </si>
  <si>
    <t>P0042</t>
  </si>
  <si>
    <t>Emplantillado 42kg/c/m3</t>
  </si>
  <si>
    <t>M%15</t>
  </si>
  <si>
    <t>Perdidas</t>
  </si>
  <si>
    <t>Total P0042</t>
  </si>
  <si>
    <t>P0043</t>
  </si>
  <si>
    <t>Emplantillado 170kg/cem</t>
  </si>
  <si>
    <t>Total P0043</t>
  </si>
  <si>
    <t>P0044</t>
  </si>
  <si>
    <t>Hormig. 300 kg/c/m3 vig/losa</t>
  </si>
  <si>
    <t>M%6</t>
  </si>
  <si>
    <t>Total P0044</t>
  </si>
  <si>
    <t>P0045</t>
  </si>
  <si>
    <t>Hormig. 340 kg/c/m3 vig/losa</t>
  </si>
  <si>
    <t>Total P0045</t>
  </si>
  <si>
    <t>P0048</t>
  </si>
  <si>
    <t>Hormig. 140 kg/c/m3</t>
  </si>
  <si>
    <t>M%4</t>
  </si>
  <si>
    <t>O%6</t>
  </si>
  <si>
    <t>Total P0048</t>
  </si>
  <si>
    <t>P0049</t>
  </si>
  <si>
    <t>Radier de 0.10m.</t>
  </si>
  <si>
    <t>Total P0049</t>
  </si>
  <si>
    <t>P0050</t>
  </si>
  <si>
    <t>Radier de 0.10 170 kg/c/m3</t>
  </si>
  <si>
    <t>MA%3</t>
  </si>
  <si>
    <t>Total P0050</t>
  </si>
  <si>
    <t>P0051</t>
  </si>
  <si>
    <t>Radier de 0.07 212 kg/c/m3</t>
  </si>
  <si>
    <t>Total P0051</t>
  </si>
  <si>
    <t>P0052</t>
  </si>
  <si>
    <t>Radier de 0.07 170 kg/c/m3</t>
  </si>
  <si>
    <t>Total P0052</t>
  </si>
  <si>
    <t>P0053</t>
  </si>
  <si>
    <t>Hormigon H-30 bombeado</t>
  </si>
  <si>
    <t>Total P0053</t>
  </si>
  <si>
    <t>P0054</t>
  </si>
  <si>
    <t>Hormigon H-30</t>
  </si>
  <si>
    <t>Total P0054</t>
  </si>
  <si>
    <t>P0055</t>
  </si>
  <si>
    <t>Hormigon H-20</t>
  </si>
  <si>
    <t>Total P0055</t>
  </si>
  <si>
    <t>P0056</t>
  </si>
  <si>
    <t>Hormigon H-25</t>
  </si>
  <si>
    <t>Total P0056</t>
  </si>
  <si>
    <t>P0057</t>
  </si>
  <si>
    <t>Hormigon H-15</t>
  </si>
  <si>
    <t>Total P0057</t>
  </si>
  <si>
    <t>P0058</t>
  </si>
  <si>
    <t>Pavimento e=15 cm, hormigon p42</t>
  </si>
  <si>
    <t>Total P0058</t>
  </si>
  <si>
    <t>P0059</t>
  </si>
  <si>
    <t>Hormig. 212 kg/c/m3</t>
  </si>
  <si>
    <t>M%5</t>
  </si>
  <si>
    <t>Total P0059</t>
  </si>
  <si>
    <t>P0060</t>
  </si>
  <si>
    <t>Hormig. 127kg/c/m3</t>
  </si>
  <si>
    <t>Total P0060</t>
  </si>
  <si>
    <t>P0061</t>
  </si>
  <si>
    <t>Hormigon liviano 14kg/cm2</t>
  </si>
  <si>
    <t>Total P0061</t>
  </si>
  <si>
    <t>P0062</t>
  </si>
  <si>
    <t>Hormigon liviano 20kg/cm2</t>
  </si>
  <si>
    <t>Total P0062</t>
  </si>
  <si>
    <t>P0063</t>
  </si>
  <si>
    <t>Hormigon liviano 23kg/cm2</t>
  </si>
  <si>
    <t>Total P0063</t>
  </si>
  <si>
    <t>P0064</t>
  </si>
  <si>
    <t>Hormigon liviano 59kg/cm2</t>
  </si>
  <si>
    <t>Total P0064</t>
  </si>
  <si>
    <t>P0065</t>
  </si>
  <si>
    <t>Hormigon liviano 33kg/cm2</t>
  </si>
  <si>
    <t>Total P0065</t>
  </si>
  <si>
    <t>P0066</t>
  </si>
  <si>
    <t>Hormigon liviano 38kg/cm2</t>
  </si>
  <si>
    <t>Total P0066</t>
  </si>
  <si>
    <t>P0067</t>
  </si>
  <si>
    <t>Hormigon liviano 48kg/cm2</t>
  </si>
  <si>
    <t>Total P0067</t>
  </si>
  <si>
    <t>Total 3.1</t>
  </si>
  <si>
    <t>3.2</t>
  </si>
  <si>
    <t>P0068</t>
  </si>
  <si>
    <t>Mortero 212 kg/c/m3 1:6</t>
  </si>
  <si>
    <t>M%12</t>
  </si>
  <si>
    <t>Total P0068</t>
  </si>
  <si>
    <t>P0069</t>
  </si>
  <si>
    <t>Mortero 250 kg/c/m3 1:5</t>
  </si>
  <si>
    <t>M%13</t>
  </si>
  <si>
    <t>Total P0069</t>
  </si>
  <si>
    <t>P0070</t>
  </si>
  <si>
    <t>Mortero 300 kg/c/m3 1:4</t>
  </si>
  <si>
    <t>M%9</t>
  </si>
  <si>
    <t>Total P0070</t>
  </si>
  <si>
    <t>P0071</t>
  </si>
  <si>
    <t>Mortero 340 kg/c/m3 1:3</t>
  </si>
  <si>
    <t>Total P0071</t>
  </si>
  <si>
    <t>P0072</t>
  </si>
  <si>
    <t>Mortero 400 kg/c/m3 1:2</t>
  </si>
  <si>
    <t>M%14</t>
  </si>
  <si>
    <t>Total P0072</t>
  </si>
  <si>
    <t>P0073</t>
  </si>
  <si>
    <t>Mortero 460 kg/c/m3 1:1.5</t>
  </si>
  <si>
    <t>Total P0073</t>
  </si>
  <si>
    <t>P0074</t>
  </si>
  <si>
    <t>Mortero 127 kg/c/m3 1:10</t>
  </si>
  <si>
    <t>M%7</t>
  </si>
  <si>
    <t>Total P0074</t>
  </si>
  <si>
    <t>P0075</t>
  </si>
  <si>
    <t>Mortero 170 kg/c/m3 1:7</t>
  </si>
  <si>
    <t>MA%4</t>
  </si>
  <si>
    <t>Total P0075</t>
  </si>
  <si>
    <t>P0076</t>
  </si>
  <si>
    <t>Mortero 140kg/c/m3 1:8</t>
  </si>
  <si>
    <t>Total P0076</t>
  </si>
  <si>
    <t>Total 3.2</t>
  </si>
  <si>
    <t>3.3</t>
  </si>
  <si>
    <t>P0077</t>
  </si>
  <si>
    <t>Puente de adherencia</t>
  </si>
  <si>
    <t>MA%1</t>
  </si>
  <si>
    <t>Total P0077</t>
  </si>
  <si>
    <t>Total 3.3</t>
  </si>
  <si>
    <t>Total 3</t>
  </si>
  <si>
    <t>4</t>
  </si>
  <si>
    <t>Moldajes</t>
  </si>
  <si>
    <t>4.1</t>
  </si>
  <si>
    <t>P0078</t>
  </si>
  <si>
    <t>O%4</t>
  </si>
  <si>
    <t>Total P0078</t>
  </si>
  <si>
    <t>P0079</t>
  </si>
  <si>
    <t>Moldaje fundaciones</t>
  </si>
  <si>
    <t>Total P0079</t>
  </si>
  <si>
    <t>P0080</t>
  </si>
  <si>
    <t>Mold.sobrec. 50cm (3usos)</t>
  </si>
  <si>
    <t>P0081</t>
  </si>
  <si>
    <t>Moldaje a la vista</t>
  </si>
  <si>
    <t>Total P0081</t>
  </si>
  <si>
    <t>P0082</t>
  </si>
  <si>
    <t>Moldaje Escala</t>
  </si>
  <si>
    <t>Total P0082</t>
  </si>
  <si>
    <t>P0083</t>
  </si>
  <si>
    <t>Mold.pilar-enc-2mur 20cm(3 usos)</t>
  </si>
  <si>
    <t>Total P0083</t>
  </si>
  <si>
    <t>P0084</t>
  </si>
  <si>
    <t>Mold.pilar-enc-3mur 20cm(3 usos)</t>
  </si>
  <si>
    <t>Total P0084</t>
  </si>
  <si>
    <t>P0085</t>
  </si>
  <si>
    <t>Mold.pilar-enc-4mur 20cm(3 usos)</t>
  </si>
  <si>
    <t>Total P0085</t>
  </si>
  <si>
    <t>P0086</t>
  </si>
  <si>
    <t>Mold.pilar-aislado 20cm(3usos)</t>
  </si>
  <si>
    <t>Total P0086</t>
  </si>
  <si>
    <t>P0087</t>
  </si>
  <si>
    <t>Desmoldante para madera sika form</t>
  </si>
  <si>
    <t>Total P0087</t>
  </si>
  <si>
    <t>P0088</t>
  </si>
  <si>
    <t>Moldaje cadena 20x30cm(2,5 uso fabr.</t>
  </si>
  <si>
    <t>Total P0088</t>
  </si>
  <si>
    <t>P0089</t>
  </si>
  <si>
    <t>Moldaje vigas  15x30cm2,5 uso fabr.</t>
  </si>
  <si>
    <t>Total P0089</t>
  </si>
  <si>
    <t>P0090</t>
  </si>
  <si>
    <t>Moldaje de losas (2,5 usos)</t>
  </si>
  <si>
    <t>Total P0090</t>
  </si>
  <si>
    <t>P0091</t>
  </si>
  <si>
    <t>Aplicacion desmoldante sobre madera</t>
  </si>
  <si>
    <t>Total P0091</t>
  </si>
  <si>
    <t>P0092</t>
  </si>
  <si>
    <t>Moldaje interior camara inspecc.circular</t>
  </si>
  <si>
    <t>Total P0092</t>
  </si>
  <si>
    <t>P0093</t>
  </si>
  <si>
    <t>Moldaje dos caras camara inspec.circular</t>
  </si>
  <si>
    <t>Total P0093</t>
  </si>
  <si>
    <t>Total 4.1</t>
  </si>
  <si>
    <t>Total 4</t>
  </si>
  <si>
    <t>5</t>
  </si>
  <si>
    <t>Enfierraduras</t>
  </si>
  <si>
    <t>5.1</t>
  </si>
  <si>
    <t>P0097</t>
  </si>
  <si>
    <t>Enfierradura d=25mm a 44-28</t>
  </si>
  <si>
    <t>Total P0097</t>
  </si>
  <si>
    <t>P0098</t>
  </si>
  <si>
    <t>Enfierradura d=8 mm. a 44-28</t>
  </si>
  <si>
    <t>Total P0098</t>
  </si>
  <si>
    <t>P0099</t>
  </si>
  <si>
    <t>Enfierradura d=10 mm. a 44-28</t>
  </si>
  <si>
    <t>Total P0099</t>
  </si>
  <si>
    <t>P0100</t>
  </si>
  <si>
    <t>Enfierradura d=12 mm. a 44-28</t>
  </si>
  <si>
    <t>Total P0100</t>
  </si>
  <si>
    <t>P0101</t>
  </si>
  <si>
    <t>Enfierradura d=16 mm. a 44-28</t>
  </si>
  <si>
    <t>Total P0101</t>
  </si>
  <si>
    <t>P0102</t>
  </si>
  <si>
    <t>Enfierradura d=18 mm. a 44-28</t>
  </si>
  <si>
    <t>Total P0102</t>
  </si>
  <si>
    <t>P0103</t>
  </si>
  <si>
    <t>Enfierradura A-63</t>
  </si>
  <si>
    <t>Total P0103</t>
  </si>
  <si>
    <t>P0104</t>
  </si>
  <si>
    <t>Enfierradura d=22mm a-44-28</t>
  </si>
  <si>
    <t>Total P0104</t>
  </si>
  <si>
    <t>Total 5.1</t>
  </si>
  <si>
    <t>5.2</t>
  </si>
  <si>
    <t>P0105</t>
  </si>
  <si>
    <t>Total P0105</t>
  </si>
  <si>
    <t>P0106</t>
  </si>
  <si>
    <t>Total P0106</t>
  </si>
  <si>
    <t>Total 5.2</t>
  </si>
  <si>
    <t>Total 5</t>
  </si>
  <si>
    <t>6</t>
  </si>
  <si>
    <t>Albanileria y mamposteria</t>
  </si>
  <si>
    <t>6.1</t>
  </si>
  <si>
    <t>Albanileria</t>
  </si>
  <si>
    <t>P0107</t>
  </si>
  <si>
    <t>Albanileria(l.muralla) e=20 cm</t>
  </si>
  <si>
    <t>Total P0107</t>
  </si>
  <si>
    <t>P0108</t>
  </si>
  <si>
    <t>Albanileria(l.fiscal) e=15</t>
  </si>
  <si>
    <t>Total P0108</t>
  </si>
  <si>
    <t>P0109</t>
  </si>
  <si>
    <t>Total P0109</t>
  </si>
  <si>
    <t>P0110</t>
  </si>
  <si>
    <t>Albanileria rejilla stand.cante.1/c</t>
  </si>
  <si>
    <t>Total P0110</t>
  </si>
  <si>
    <t>P0111</t>
  </si>
  <si>
    <t>Albanileria rejilla stand cante.2/c</t>
  </si>
  <si>
    <t>Total P0111</t>
  </si>
  <si>
    <t>P0112</t>
  </si>
  <si>
    <t>Albanileria lad.rejilla super flaco</t>
  </si>
  <si>
    <t>Total P0112</t>
  </si>
  <si>
    <t>P0113</t>
  </si>
  <si>
    <t>Albanileria(bloque de cem) e=19 cm</t>
  </si>
  <si>
    <t>Total P0113</t>
  </si>
  <si>
    <t>P0114</t>
  </si>
  <si>
    <t>Albanileria(bloque de cem) e=9 cm</t>
  </si>
  <si>
    <t>Total P0114</t>
  </si>
  <si>
    <t>P0115</t>
  </si>
  <si>
    <t>Albanileria(bloque de cem) e=14 cm</t>
  </si>
  <si>
    <t>Total P0115</t>
  </si>
  <si>
    <t>P0116</t>
  </si>
  <si>
    <t>Total P0116</t>
  </si>
  <si>
    <t>P0117</t>
  </si>
  <si>
    <t>Albanileria ladrillo titan</t>
  </si>
  <si>
    <t>Total P0117</t>
  </si>
  <si>
    <t>P0118</t>
  </si>
  <si>
    <t>Pand.lad.mur.pil.de lad.y barda 2.2</t>
  </si>
  <si>
    <t>Total P0118</t>
  </si>
  <si>
    <t>P0119</t>
  </si>
  <si>
    <t>Pand.lad.fisc.pil.de lad.y barda 2.2</t>
  </si>
  <si>
    <t>Total P0119</t>
  </si>
  <si>
    <t>Total 6.1</t>
  </si>
  <si>
    <t>6.2</t>
  </si>
  <si>
    <t>Mamposteria</t>
  </si>
  <si>
    <t>P0120</t>
  </si>
  <si>
    <t>Muro de piedra natural d= 10 cms.</t>
  </si>
  <si>
    <t>Total P0120</t>
  </si>
  <si>
    <t>Total 6.2</t>
  </si>
  <si>
    <t>6.3</t>
  </si>
  <si>
    <t>P0121</t>
  </si>
  <si>
    <t>L.tralix l=3mt sc. 250kg/m2 ee=72cms</t>
  </si>
  <si>
    <t>Total P0121</t>
  </si>
  <si>
    <t>P0122</t>
  </si>
  <si>
    <t>L.tralix l=3mt sc 250kg/m2 ee=44cms</t>
  </si>
  <si>
    <t>Total P0122</t>
  </si>
  <si>
    <t>Total 6.3</t>
  </si>
  <si>
    <t>Total 6</t>
  </si>
  <si>
    <t>7</t>
  </si>
  <si>
    <t>Estruc. de acero y cerrajeria</t>
  </si>
  <si>
    <t>7.1</t>
  </si>
  <si>
    <t>Estructura  de acero</t>
  </si>
  <si>
    <t>P0123</t>
  </si>
  <si>
    <t>Estructura metalica semipesada</t>
  </si>
  <si>
    <t>Total P0123</t>
  </si>
  <si>
    <t>P0124</t>
  </si>
  <si>
    <t>Estructura metalica liviana</t>
  </si>
  <si>
    <t>M%0</t>
  </si>
  <si>
    <t>Total P0124</t>
  </si>
  <si>
    <t>Total 7.1</t>
  </si>
  <si>
    <t>7.2</t>
  </si>
  <si>
    <t>Cerrajerias</t>
  </si>
  <si>
    <t>P0125</t>
  </si>
  <si>
    <t>Puerta metalica 0,85x2,15</t>
  </si>
  <si>
    <t>M%2</t>
  </si>
  <si>
    <t>Total P0125</t>
  </si>
  <si>
    <t>Total 7.2</t>
  </si>
  <si>
    <t>Total 7</t>
  </si>
  <si>
    <t>8</t>
  </si>
  <si>
    <t>Divisiones int. y carpinterias</t>
  </si>
  <si>
    <t>8.1</t>
  </si>
  <si>
    <t>Divisiones internas</t>
  </si>
  <si>
    <t>P0126</t>
  </si>
  <si>
    <t>Tabiqueria pie/der a 0.5mt</t>
  </si>
  <si>
    <t>Total P0126</t>
  </si>
  <si>
    <t>P0127</t>
  </si>
  <si>
    <t>Tabiqueria pie/der a 0.60mt</t>
  </si>
  <si>
    <t>Total P0127</t>
  </si>
  <si>
    <t>P0128</t>
  </si>
  <si>
    <t>Tabiqueria pie/der a 1mt</t>
  </si>
  <si>
    <t>Total P0128</t>
  </si>
  <si>
    <t>P0129</t>
  </si>
  <si>
    <t>Tabique triplex(volcanita)</t>
  </si>
  <si>
    <t>Total P0129</t>
  </si>
  <si>
    <t>P0130</t>
  </si>
  <si>
    <t>Tabique real volcanita</t>
  </si>
  <si>
    <t>Total P0130</t>
  </si>
  <si>
    <t>P0131</t>
  </si>
  <si>
    <t>Tabique duplex laminado</t>
  </si>
  <si>
    <t>Total P0131</t>
  </si>
  <si>
    <t>P0132</t>
  </si>
  <si>
    <t>Tabique de masisa tipo panel 24mm</t>
  </si>
  <si>
    <t>Total P0132</t>
  </si>
  <si>
    <t>P0133</t>
  </si>
  <si>
    <t>Tabique de masisa tipo panel 32mm</t>
  </si>
  <si>
    <t>Total P0133</t>
  </si>
  <si>
    <t>P0134</t>
  </si>
  <si>
    <t>Tabique de masisa tipo panel 45mm</t>
  </si>
  <si>
    <t>Total P0134</t>
  </si>
  <si>
    <t>P0135</t>
  </si>
  <si>
    <t>Tabique isomur</t>
  </si>
  <si>
    <t>Total P0135</t>
  </si>
  <si>
    <t>P0136</t>
  </si>
  <si>
    <t>Tabique Metalcon e=120</t>
  </si>
  <si>
    <t>Total P0136</t>
  </si>
  <si>
    <t>P0137</t>
  </si>
  <si>
    <t>Tabique Metalcon e=90</t>
  </si>
  <si>
    <t>Total P0137</t>
  </si>
  <si>
    <t>P0138</t>
  </si>
  <si>
    <t>Tabique volcometal c/volc.rh 1 cara e=90</t>
  </si>
  <si>
    <t>Total P0138</t>
  </si>
  <si>
    <t>Total 8.1</t>
  </si>
  <si>
    <t>8.2</t>
  </si>
  <si>
    <t>Carpinterias varias</t>
  </si>
  <si>
    <t>P0139</t>
  </si>
  <si>
    <t>Cornisa 1/2 caña desn</t>
  </si>
  <si>
    <t>Total P0139</t>
  </si>
  <si>
    <t>P0140</t>
  </si>
  <si>
    <t>Total P0140</t>
  </si>
  <si>
    <t>P0141</t>
  </si>
  <si>
    <t>Guardapolvo pino, 1x3''</t>
  </si>
  <si>
    <t>Total P0141</t>
  </si>
  <si>
    <t>P0142</t>
  </si>
  <si>
    <t>Guardapolvo eucaliptus 1''x5''</t>
  </si>
  <si>
    <t>Total P0142</t>
  </si>
  <si>
    <t>P0143</t>
  </si>
  <si>
    <t>Pilar de roble 5''x5''</t>
  </si>
  <si>
    <t>M%3</t>
  </si>
  <si>
    <t>Total P0143</t>
  </si>
  <si>
    <t>P0144</t>
  </si>
  <si>
    <t>Pilar de rauli 5''x5''</t>
  </si>
  <si>
    <t>Total P0144</t>
  </si>
  <si>
    <t>P0145</t>
  </si>
  <si>
    <t>Pilar de coigue 5''x5''</t>
  </si>
  <si>
    <t>Total P0145</t>
  </si>
  <si>
    <t>P0146</t>
  </si>
  <si>
    <t>Guardapolvo mad.laurel c/cuarto rodo</t>
  </si>
  <si>
    <t>Total P0146</t>
  </si>
  <si>
    <t>P0147</t>
  </si>
  <si>
    <t>Guardapolvo mad.rauli c/cuarto rodon</t>
  </si>
  <si>
    <t>Total P0147</t>
  </si>
  <si>
    <t>P0148</t>
  </si>
  <si>
    <t>Cubrejunta de bronce pulido</t>
  </si>
  <si>
    <t>Total P0148</t>
  </si>
  <si>
    <t>P0149</t>
  </si>
  <si>
    <t>Pasamano escala 100x50 cintac</t>
  </si>
  <si>
    <t>Total P0149</t>
  </si>
  <si>
    <t>P0150</t>
  </si>
  <si>
    <t>Cubrejunta c/chaflan 9x30mm.</t>
  </si>
  <si>
    <t>Total P0150</t>
  </si>
  <si>
    <t>P0151</t>
  </si>
  <si>
    <t>Total P0151</t>
  </si>
  <si>
    <t>P0152</t>
  </si>
  <si>
    <t>Cubrejunta collerin 9x20mm</t>
  </si>
  <si>
    <t>Total P0152</t>
  </si>
  <si>
    <t>P0153</t>
  </si>
  <si>
    <t>Cubrejunta pilastra 12x45mm</t>
  </si>
  <si>
    <t>Total P0153</t>
  </si>
  <si>
    <t>P0154</t>
  </si>
  <si>
    <t>Junquillo 1/2 cana 20x20mm</t>
  </si>
  <si>
    <t>Total P0154</t>
  </si>
  <si>
    <t>P0155</t>
  </si>
  <si>
    <t>Junquillo 1/2 cana 28x28mm</t>
  </si>
  <si>
    <t>Total P0155</t>
  </si>
  <si>
    <t>P0156</t>
  </si>
  <si>
    <t>Junquillo 1/4 rodon 15x15mm.</t>
  </si>
  <si>
    <t>Total P0156</t>
  </si>
  <si>
    <t>P0157</t>
  </si>
  <si>
    <t>Junquillo 1/4 rodon 20x20mm</t>
  </si>
  <si>
    <t>Total P0157</t>
  </si>
  <si>
    <t>P0158</t>
  </si>
  <si>
    <t>Cubrejunta c/rodon 9x30mm.</t>
  </si>
  <si>
    <t>Total P0158</t>
  </si>
  <si>
    <t>P0159</t>
  </si>
  <si>
    <t>Cuarto rodon 3/4'' laurel</t>
  </si>
  <si>
    <t>Total P0159</t>
  </si>
  <si>
    <t>P0160</t>
  </si>
  <si>
    <t>Cuarto rodon 3/4'' rauli</t>
  </si>
  <si>
    <t>Total P0160</t>
  </si>
  <si>
    <t>P0161</t>
  </si>
  <si>
    <t>Cuarto rodon 1'' laurel</t>
  </si>
  <si>
    <t>Total P0161</t>
  </si>
  <si>
    <t>P0162</t>
  </si>
  <si>
    <t>Cuarto rodon 1'' rauli</t>
  </si>
  <si>
    <t>Total P0162</t>
  </si>
  <si>
    <t>P0163</t>
  </si>
  <si>
    <t>Guardapolvo rodon 12x45mm.</t>
  </si>
  <si>
    <t>Total P0163</t>
  </si>
  <si>
    <t>P0164</t>
  </si>
  <si>
    <t>Guardapolvo rodon 12x70mm.</t>
  </si>
  <si>
    <t>Total P0164</t>
  </si>
  <si>
    <t>P0165</t>
  </si>
  <si>
    <t>Guardapolvo chaflan 12x45mm.</t>
  </si>
  <si>
    <t>Total P0165</t>
  </si>
  <si>
    <t>P0166</t>
  </si>
  <si>
    <t>Guardapolvo chaflan 12x70mm.</t>
  </si>
  <si>
    <t>Total P0166</t>
  </si>
  <si>
    <t>P0167</t>
  </si>
  <si>
    <t>Guardapolvo chaflan canteria 12x45mm.</t>
  </si>
  <si>
    <t>Total P0167</t>
  </si>
  <si>
    <t>P0168</t>
  </si>
  <si>
    <t>Guardapolvo chaflan canteria 12x70mm.</t>
  </si>
  <si>
    <t>Total P0168</t>
  </si>
  <si>
    <t>Total 8.2</t>
  </si>
  <si>
    <t>Total 8</t>
  </si>
  <si>
    <t>9</t>
  </si>
  <si>
    <t>Techumbre, cubierta e impermea</t>
  </si>
  <si>
    <t>9.1</t>
  </si>
  <si>
    <t>Techumbre</t>
  </si>
  <si>
    <t>P0169</t>
  </si>
  <si>
    <t>Envigado 2x4 60cm s/anc.</t>
  </si>
  <si>
    <t>Total P0169</t>
  </si>
  <si>
    <t>P0170</t>
  </si>
  <si>
    <t>Envigado 2x5 60cm s/anc.</t>
  </si>
  <si>
    <t>Total P0170</t>
  </si>
  <si>
    <t>P0171</t>
  </si>
  <si>
    <t>Envigado 2x6 60cm s/anc.</t>
  </si>
  <si>
    <t>Total P0171</t>
  </si>
  <si>
    <t>P0172</t>
  </si>
  <si>
    <t>Envigado 2x7 60cm s/anc.</t>
  </si>
  <si>
    <t>Total P0172</t>
  </si>
  <si>
    <t>P0173</t>
  </si>
  <si>
    <t>Envigado 2x8 60cm s/anc.</t>
  </si>
  <si>
    <t>Total P0173</t>
  </si>
  <si>
    <t>P0174</t>
  </si>
  <si>
    <t>Envigado 2x10 60cm. s/anc.</t>
  </si>
  <si>
    <t>Total P0174</t>
  </si>
  <si>
    <t>P0175</t>
  </si>
  <si>
    <t>Limaton 2''x8'' union tabla clavo</t>
  </si>
  <si>
    <t>Total P0175</t>
  </si>
  <si>
    <t>P0176</t>
  </si>
  <si>
    <t>Limahoya 2''x8'', pino tabla clavo</t>
  </si>
  <si>
    <t>Total P0176</t>
  </si>
  <si>
    <t>P0177</t>
  </si>
  <si>
    <t>Viga cumbrera 2''x10'', rauli</t>
  </si>
  <si>
    <t>Total P0177</t>
  </si>
  <si>
    <t>P0178</t>
  </si>
  <si>
    <t>Viga cumbrera 2x8, rauli s/pilar</t>
  </si>
  <si>
    <t>Total P0178</t>
  </si>
  <si>
    <t>P0179</t>
  </si>
  <si>
    <t>Viga pino oregon 2''x5'' vista</t>
  </si>
  <si>
    <t>Total P0179</t>
  </si>
  <si>
    <t>P0180</t>
  </si>
  <si>
    <t>Viga pino oregon 2''x6'' vista</t>
  </si>
  <si>
    <t>Total P0180</t>
  </si>
  <si>
    <t>P0181</t>
  </si>
  <si>
    <t>Viga pino oregon 2''x8'' vista</t>
  </si>
  <si>
    <t>Total P0181</t>
  </si>
  <si>
    <t>P0182</t>
  </si>
  <si>
    <t>Viga pino oregon 3''x10'' vista</t>
  </si>
  <si>
    <t>Total P0182</t>
  </si>
  <si>
    <t>P0183</t>
  </si>
  <si>
    <t>Viga vista 2x8 roble sobre pilar</t>
  </si>
  <si>
    <t>Total P0183</t>
  </si>
  <si>
    <t>P0184</t>
  </si>
  <si>
    <t>Viga vista 2x8 coigue s/pilar</t>
  </si>
  <si>
    <t>Total P0184</t>
  </si>
  <si>
    <t>P0185</t>
  </si>
  <si>
    <t>Limaton galv. d=40cms #26</t>
  </si>
  <si>
    <t>Total P0185</t>
  </si>
  <si>
    <t>P0186</t>
  </si>
  <si>
    <t>Limaton galv. d=30cms #26</t>
  </si>
  <si>
    <t>Total P0186</t>
  </si>
  <si>
    <t>P0187</t>
  </si>
  <si>
    <t>Costaneras pino 2''x2''</t>
  </si>
  <si>
    <t>Total P0187</t>
  </si>
  <si>
    <t>P0188</t>
  </si>
  <si>
    <t>Costaneras pino 2''x3''</t>
  </si>
  <si>
    <t>Total P0188</t>
  </si>
  <si>
    <t>P0189</t>
  </si>
  <si>
    <t>Solera pino 2''x4'' sobre cadena</t>
  </si>
  <si>
    <t>MDA0</t>
  </si>
  <si>
    <t>Total P0189</t>
  </si>
  <si>
    <t>P0190</t>
  </si>
  <si>
    <t>Enmad.tech pend. 10% tij=45cm</t>
  </si>
  <si>
    <t>Total P0190</t>
  </si>
  <si>
    <t>P0191</t>
  </si>
  <si>
    <t>Enmad.tech. pend 25% tij=120cm</t>
  </si>
  <si>
    <t>Total P0191</t>
  </si>
  <si>
    <t>P0192</t>
  </si>
  <si>
    <t>Enma.tech pen. 40% tij=90 cm</t>
  </si>
  <si>
    <t>Total P0192</t>
  </si>
  <si>
    <t>P0193</t>
  </si>
  <si>
    <t>Enma.tech pen. 100% tij=90 cm</t>
  </si>
  <si>
    <t>Total P0193</t>
  </si>
  <si>
    <t>P0194</t>
  </si>
  <si>
    <t>Enma.tech encerchados a 130 cm</t>
  </si>
  <si>
    <t>Total P0194</t>
  </si>
  <si>
    <t>P0195</t>
  </si>
  <si>
    <t>Alero madera 60 cm vol. can-fal</t>
  </si>
  <si>
    <t>Total P0195</t>
  </si>
  <si>
    <t>P0196</t>
  </si>
  <si>
    <t>Alero mad 60 cm volado can-falso fo</t>
  </si>
  <si>
    <t>Total P0196</t>
  </si>
  <si>
    <t>P0197</t>
  </si>
  <si>
    <t>Tinglado internit sin sombra</t>
  </si>
  <si>
    <t>Total P0197</t>
  </si>
  <si>
    <t>P0198</t>
  </si>
  <si>
    <t>Tinglado internit con sombra</t>
  </si>
  <si>
    <t>Total P0198</t>
  </si>
  <si>
    <t>P0199</t>
  </si>
  <si>
    <t>Tapacanes de alerce 1x5'</t>
  </si>
  <si>
    <t>Total P0199</t>
  </si>
  <si>
    <t>P0200</t>
  </si>
  <si>
    <t>Limahoya a.lluvia 70cms #26</t>
  </si>
  <si>
    <t>Total P0200</t>
  </si>
  <si>
    <t>P0201</t>
  </si>
  <si>
    <t>Tapacanes de pino 1x5'</t>
  </si>
  <si>
    <t>Total P0201</t>
  </si>
  <si>
    <t>P0202</t>
  </si>
  <si>
    <t>Tapacanes de pino 1x6'</t>
  </si>
  <si>
    <t>Total P0202</t>
  </si>
  <si>
    <t>P0203</t>
  </si>
  <si>
    <t>Tapacanes de pino 1x8'</t>
  </si>
  <si>
    <t>Total P0203</t>
  </si>
  <si>
    <t>P0204</t>
  </si>
  <si>
    <t>Tapacanes de alerce 1x8'</t>
  </si>
  <si>
    <t>Total P0204</t>
  </si>
  <si>
    <t>P0205</t>
  </si>
  <si>
    <t>Limahoya a.lluvia 45cms #24</t>
  </si>
  <si>
    <t>Total P0205</t>
  </si>
  <si>
    <t>P0206</t>
  </si>
  <si>
    <t>Limahoya a.lluvia 70cms #24</t>
  </si>
  <si>
    <t>Total P0206</t>
  </si>
  <si>
    <t>P0207</t>
  </si>
  <si>
    <t>Limahoya de 45cms #26</t>
  </si>
  <si>
    <t>Total P0207</t>
  </si>
  <si>
    <t>Total 9.1</t>
  </si>
  <si>
    <t>9.2</t>
  </si>
  <si>
    <t>Cubierta</t>
  </si>
  <si>
    <t>P0208</t>
  </si>
  <si>
    <t>Cubierta PV-4 e=0,5mm prepintada</t>
  </si>
  <si>
    <t>Total P0208</t>
  </si>
  <si>
    <t>P0209</t>
  </si>
  <si>
    <t>Cubierta PV-4 e=0,5mm zincalum</t>
  </si>
  <si>
    <t>Total P0209</t>
  </si>
  <si>
    <t>P0210</t>
  </si>
  <si>
    <t>Cubierta teja colonial chilena</t>
  </si>
  <si>
    <t>Total P0210</t>
  </si>
  <si>
    <t>P0211</t>
  </si>
  <si>
    <t>Cubierta KR-18 e=0,5mm</t>
  </si>
  <si>
    <t>Total P0211</t>
  </si>
  <si>
    <t>P0212</t>
  </si>
  <si>
    <t>Cubierta de canoa piz.cte. 4.88 mt</t>
  </si>
  <si>
    <t>Total P0212</t>
  </si>
  <si>
    <t>P0213</t>
  </si>
  <si>
    <t>Cubierta canoa piz.sellada 3.6 mt</t>
  </si>
  <si>
    <t>Total P0213</t>
  </si>
  <si>
    <t>P0214</t>
  </si>
  <si>
    <t>Cubierta teja chilena piz.</t>
  </si>
  <si>
    <t>Total P0214</t>
  </si>
  <si>
    <t>P0215</t>
  </si>
  <si>
    <t>Cubierta tejuela peineta</t>
  </si>
  <si>
    <t>Total P0215</t>
  </si>
  <si>
    <t>P0216</t>
  </si>
  <si>
    <t>Cubierta instapanel prepint.0.4 mm</t>
  </si>
  <si>
    <t>Total P0216</t>
  </si>
  <si>
    <t>P0217</t>
  </si>
  <si>
    <t>Cubierta instapanel galv. 0.4 mm</t>
  </si>
  <si>
    <t>Total P0217</t>
  </si>
  <si>
    <t>P0218</t>
  </si>
  <si>
    <t>Cubierta colordek-500 pre/pint.</t>
  </si>
  <si>
    <t>Total P0218</t>
  </si>
  <si>
    <t>P0219</t>
  </si>
  <si>
    <t>Cubierta colordek-250 pre/pint.</t>
  </si>
  <si>
    <t>Total P0219</t>
  </si>
  <si>
    <t>P0220</t>
  </si>
  <si>
    <t>Cubierta colordek-400 pre/pint.</t>
  </si>
  <si>
    <t>Total P0220</t>
  </si>
  <si>
    <t>P0221</t>
  </si>
  <si>
    <t>Teja cuadrada</t>
  </si>
  <si>
    <t>Total P0221</t>
  </si>
  <si>
    <t>P0222</t>
  </si>
  <si>
    <t>Cubierta teja rectangular</t>
  </si>
  <si>
    <t>Total P0222</t>
  </si>
  <si>
    <t>P0223</t>
  </si>
  <si>
    <t>Cubierta asf.c/fib.de vid.manville i</t>
  </si>
  <si>
    <t>Total P0223</t>
  </si>
  <si>
    <t>P0224</t>
  </si>
  <si>
    <t>Cubierta teja alemana piz.</t>
  </si>
  <si>
    <t>Total P0224</t>
  </si>
  <si>
    <t>P0225</t>
  </si>
  <si>
    <t>Cubierta tejuela 30x60 pizarreno</t>
  </si>
  <si>
    <t>Total P0225</t>
  </si>
  <si>
    <t>P0226</t>
  </si>
  <si>
    <t>Cubierta canoa piz.sellada 4.88 mt</t>
  </si>
  <si>
    <t>Total P0226</t>
  </si>
  <si>
    <t>P0227</t>
  </si>
  <si>
    <t>Cubierta tejuela alerce 10x60(impreg)</t>
  </si>
  <si>
    <t>Total P0227</t>
  </si>
  <si>
    <t>P0228</t>
  </si>
  <si>
    <t>Cub. emballetada 1 cap. fieltro 15lb</t>
  </si>
  <si>
    <t>Total P0228</t>
  </si>
  <si>
    <t>P0229</t>
  </si>
  <si>
    <t>Cubierta pl.ondulada(zinc #26)</t>
  </si>
  <si>
    <t>Total P0229</t>
  </si>
  <si>
    <t>P0230</t>
  </si>
  <si>
    <t>Cubierta pizarreno standard</t>
  </si>
  <si>
    <t>Total P0230</t>
  </si>
  <si>
    <t>P0231</t>
  </si>
  <si>
    <t>Cubierta pizarreno gran onda</t>
  </si>
  <si>
    <t>Total P0231</t>
  </si>
  <si>
    <t>P0232</t>
  </si>
  <si>
    <t>Cubierta unif.teja pl.32x33.5</t>
  </si>
  <si>
    <t>Total P0232</t>
  </si>
  <si>
    <t>P0233</t>
  </si>
  <si>
    <t>Cubierta queb.teja pl.32x33.5 cm</t>
  </si>
  <si>
    <t>Total P0233</t>
  </si>
  <si>
    <t>P0234</t>
  </si>
  <si>
    <t>Cubierta pl.ondulada(zinc #24)</t>
  </si>
  <si>
    <t>Total P0234</t>
  </si>
  <si>
    <t>P0235</t>
  </si>
  <si>
    <t>Cubierta femoglas</t>
  </si>
  <si>
    <t>Total P0235</t>
  </si>
  <si>
    <t>P0236</t>
  </si>
  <si>
    <t>Cubierta tejuela piz. 20x40 color</t>
  </si>
  <si>
    <t>Total P0236</t>
  </si>
  <si>
    <t>P0237</t>
  </si>
  <si>
    <t>Cubierta emballetada (zinc #28)</t>
  </si>
  <si>
    <t>Total P0237</t>
  </si>
  <si>
    <t>P0238</t>
  </si>
  <si>
    <t>Cubierta plancha ondulada (zinc #28)</t>
  </si>
  <si>
    <t>Total P0238</t>
  </si>
  <si>
    <t>P0239</t>
  </si>
  <si>
    <t>Cubierta canalon 86 (7.5mt)</t>
  </si>
  <si>
    <t>Total P0239</t>
  </si>
  <si>
    <t>P0240</t>
  </si>
  <si>
    <t>Cubierta plancha pizarreno std. nor.</t>
  </si>
  <si>
    <t>Total P0240</t>
  </si>
  <si>
    <t>P0241</t>
  </si>
  <si>
    <t>Cubierta plancha pizarreno gr onda</t>
  </si>
  <si>
    <t>Total P0241</t>
  </si>
  <si>
    <t>Total 9.2</t>
  </si>
  <si>
    <t>9.3</t>
  </si>
  <si>
    <t>Impermeabilizacion</t>
  </si>
  <si>
    <t>P0242</t>
  </si>
  <si>
    <t>Imperm. igol incol. muros y fachadas</t>
  </si>
  <si>
    <t>Total P0242</t>
  </si>
  <si>
    <t>P0243</t>
  </si>
  <si>
    <t>Impermeabilizacion c/dyn-fen jj-4</t>
  </si>
  <si>
    <t>Total P0243</t>
  </si>
  <si>
    <t>P0244</t>
  </si>
  <si>
    <t>Impermea. 2 capas fieltro 15 lb.</t>
  </si>
  <si>
    <t>Total P0244</t>
  </si>
  <si>
    <t>P0245</t>
  </si>
  <si>
    <t>Impermea. 1 capa fieltro 15 lb.</t>
  </si>
  <si>
    <t>Total P0245</t>
  </si>
  <si>
    <t>P0246</t>
  </si>
  <si>
    <t>Imperm.con resipol s300 sobre losa</t>
  </si>
  <si>
    <t>Total P0246</t>
  </si>
  <si>
    <t>P0247</t>
  </si>
  <si>
    <t>Barrera de humedad</t>
  </si>
  <si>
    <t>Total P0247</t>
  </si>
  <si>
    <t>P0248</t>
  </si>
  <si>
    <t>Impermeab. igol sobre hormigon</t>
  </si>
  <si>
    <t>Total P0248</t>
  </si>
  <si>
    <t>P0249</t>
  </si>
  <si>
    <t>Impermeab. igol sobre estuco</t>
  </si>
  <si>
    <t>Total P0249</t>
  </si>
  <si>
    <t>P0250</t>
  </si>
  <si>
    <t>Impermeab. sika-1 estuco 2.5cm</t>
  </si>
  <si>
    <t>Total P0250</t>
  </si>
  <si>
    <t>P0251</t>
  </si>
  <si>
    <t>Imperm.sika-1 en hormig.3% peso cem</t>
  </si>
  <si>
    <t>Total P0251</t>
  </si>
  <si>
    <t>P0252</t>
  </si>
  <si>
    <t>Imperm.sika-4a con ac.frague sobrecim.</t>
  </si>
  <si>
    <t>Total P0252</t>
  </si>
  <si>
    <t>P0253</t>
  </si>
  <si>
    <t>Impermeab. 2cap-fielt sob/ent.</t>
  </si>
  <si>
    <t>Total P0253</t>
  </si>
  <si>
    <t>P0254</t>
  </si>
  <si>
    <t>Impermeab. 4cap-fielt sob/losa</t>
  </si>
  <si>
    <t>Total P0254</t>
  </si>
  <si>
    <t>P0255</t>
  </si>
  <si>
    <t>Imperm. madera 2cap/fielt.1cap/asf.</t>
  </si>
  <si>
    <t>Total P0255</t>
  </si>
  <si>
    <t>P0256</t>
  </si>
  <si>
    <t>Impermeab.mad.3cap/fiel.2cap/asf.</t>
  </si>
  <si>
    <t>Total P0256</t>
  </si>
  <si>
    <t>P0257</t>
  </si>
  <si>
    <t>Impermeab. s/losa 2c/fiel 2c/a</t>
  </si>
  <si>
    <t>Total P0257</t>
  </si>
  <si>
    <t>P0258</t>
  </si>
  <si>
    <t>Impermeab.s/losa 3c/fiel 3c/as</t>
  </si>
  <si>
    <t>Total P0258</t>
  </si>
  <si>
    <t>P0259</t>
  </si>
  <si>
    <t>Imperm.losa plastipren y plastiroof</t>
  </si>
  <si>
    <t>Total P0259</t>
  </si>
  <si>
    <t>P0260</t>
  </si>
  <si>
    <t>Imperm.bajo bald/jardinera 6-7cap</t>
  </si>
  <si>
    <t>Total P0260</t>
  </si>
  <si>
    <t>P0261</t>
  </si>
  <si>
    <t>Impermeab. muros, concreto-ladrillo</t>
  </si>
  <si>
    <t>Total P0261</t>
  </si>
  <si>
    <t>P0262</t>
  </si>
  <si>
    <t>Imperm.teja o asbesto cem.2 capas</t>
  </si>
  <si>
    <t>Total P0262</t>
  </si>
  <si>
    <t>Total 9.3</t>
  </si>
  <si>
    <t>9.4</t>
  </si>
  <si>
    <t>Canal aguas lluvias</t>
  </si>
  <si>
    <t>P0263</t>
  </si>
  <si>
    <t>Canal de aguas lluvias e=0,5mm</t>
  </si>
  <si>
    <t>MJA03794</t>
  </si>
  <si>
    <t>Canal Limahoya D=1219 - 0.6mm ZincAlum</t>
  </si>
  <si>
    <t>SCA00564</t>
  </si>
  <si>
    <t>Soporte metalico canal</t>
  </si>
  <si>
    <t>Total P0263</t>
  </si>
  <si>
    <t>P0264</t>
  </si>
  <si>
    <t>Canal a.lluvia pvc 25 cms.</t>
  </si>
  <si>
    <t>Total P0264</t>
  </si>
  <si>
    <t>P0265</t>
  </si>
  <si>
    <t>Bajada a.lluvia pvc</t>
  </si>
  <si>
    <t>M%8</t>
  </si>
  <si>
    <t>Total P0265</t>
  </si>
  <si>
    <t>Total 9.4</t>
  </si>
  <si>
    <t>Total 9</t>
  </si>
  <si>
    <t>10</t>
  </si>
  <si>
    <t>Cielos y aislacion</t>
  </si>
  <si>
    <t>10.1</t>
  </si>
  <si>
    <t>P0266</t>
  </si>
  <si>
    <t>Entablado-cielo machihem 1x4'' pino</t>
  </si>
  <si>
    <t>Total P0266</t>
  </si>
  <si>
    <t>P0267</t>
  </si>
  <si>
    <t>Entablado-cielo machihem 1x5'' pino</t>
  </si>
  <si>
    <t>Total P0267</t>
  </si>
  <si>
    <t>P0268</t>
  </si>
  <si>
    <t>Cielo volcanita 10 mm c/c.junt.</t>
  </si>
  <si>
    <t>Total P0268</t>
  </si>
  <si>
    <t>P0269</t>
  </si>
  <si>
    <t>Cielo volcanita 10mm c/junt/invis</t>
  </si>
  <si>
    <t>Total P0269</t>
  </si>
  <si>
    <t>P0270</t>
  </si>
  <si>
    <t>Cielo mortero 250 kg/c/m3</t>
  </si>
  <si>
    <t>Total P0270</t>
  </si>
  <si>
    <t>P0271</t>
  </si>
  <si>
    <t>Cielo de yeso 10 mm</t>
  </si>
  <si>
    <t>Total P0271</t>
  </si>
  <si>
    <t>P0272</t>
  </si>
  <si>
    <t>Cielo pl. masisa 8 mm</t>
  </si>
  <si>
    <t>Total P0272</t>
  </si>
  <si>
    <t>P0273</t>
  </si>
  <si>
    <t>Cielo pl. masisa facilplac 8mm</t>
  </si>
  <si>
    <t>Total P0273</t>
  </si>
  <si>
    <t>P0274</t>
  </si>
  <si>
    <t>Cielo volc.15mm con juntura</t>
  </si>
  <si>
    <t>Total P0274</t>
  </si>
  <si>
    <t>P0275</t>
  </si>
  <si>
    <t>Entramado cielo 2''x3''</t>
  </si>
  <si>
    <t>Total P0275</t>
  </si>
  <si>
    <t>P0276</t>
  </si>
  <si>
    <t>Cielo de alerce bajo losa</t>
  </si>
  <si>
    <t>Total P0276</t>
  </si>
  <si>
    <t>P0277</t>
  </si>
  <si>
    <t>Cielo de rauli bajo losas</t>
  </si>
  <si>
    <t>Total P0277</t>
  </si>
  <si>
    <t>P0278</t>
  </si>
  <si>
    <t>Cielo tablillas trupan bajo losas</t>
  </si>
  <si>
    <t>Total P0278</t>
  </si>
  <si>
    <t>P0279</t>
  </si>
  <si>
    <t>Cielo luxagrid mod.0,61x1,22 fibra min.</t>
  </si>
  <si>
    <t>MG%1</t>
  </si>
  <si>
    <t>Total P0279</t>
  </si>
  <si>
    <t>P0280</t>
  </si>
  <si>
    <t>Entramado cielo 2x2'' 0.50x0.50 mt</t>
  </si>
  <si>
    <t>Total P0280</t>
  </si>
  <si>
    <t>P0281</t>
  </si>
  <si>
    <t>Cielos de eraclit</t>
  </si>
  <si>
    <t>Total P0281</t>
  </si>
  <si>
    <t>P0282</t>
  </si>
  <si>
    <t>Puntereo cielos o vigas</t>
  </si>
  <si>
    <t>Total P0282</t>
  </si>
  <si>
    <t>Total 10.1</t>
  </si>
  <si>
    <t>10.2</t>
  </si>
  <si>
    <t>Aislacion</t>
  </si>
  <si>
    <t>P0283</t>
  </si>
  <si>
    <t>Harvi-foil sobre entab.o inter.estruc.</t>
  </si>
  <si>
    <t>Total P0283</t>
  </si>
  <si>
    <t>P0284</t>
  </si>
  <si>
    <t>Cielo bepolit 50 mm</t>
  </si>
  <si>
    <t>Total P0284</t>
  </si>
  <si>
    <t>P0285</t>
  </si>
  <si>
    <t>Aislan libre sobre entablado</t>
  </si>
  <si>
    <t>Total P0285</t>
  </si>
  <si>
    <t>P0286</t>
  </si>
  <si>
    <t>Aislan libre sobre cielo</t>
  </si>
  <si>
    <t>Total P0286</t>
  </si>
  <si>
    <t>P0287</t>
  </si>
  <si>
    <t>Aislan sobre entabl. ais.pa-1c</t>
  </si>
  <si>
    <t>Total P0287</t>
  </si>
  <si>
    <t>P0288</t>
  </si>
  <si>
    <t>Aislan sobre entabl. ais.pa-2c</t>
  </si>
  <si>
    <t>Total P0288</t>
  </si>
  <si>
    <t>P0289</t>
  </si>
  <si>
    <t>Aislan sobre cielo ais. pa-1c</t>
  </si>
  <si>
    <t>Total P0289</t>
  </si>
  <si>
    <t>P0290</t>
  </si>
  <si>
    <t>Aislan sobre cielo ais. pa-2c</t>
  </si>
  <si>
    <t>Total P0290</t>
  </si>
  <si>
    <t>P0291</t>
  </si>
  <si>
    <t>Aislapol 20 mm sobre cielo</t>
  </si>
  <si>
    <t>Total P0291</t>
  </si>
  <si>
    <t>P0292</t>
  </si>
  <si>
    <t>Aislapol granulado</t>
  </si>
  <si>
    <t>Total P0292</t>
  </si>
  <si>
    <t>P0293</t>
  </si>
  <si>
    <t>Aislapol 50 mm sobre cielo</t>
  </si>
  <si>
    <t>Total P0293</t>
  </si>
  <si>
    <t>P0294</t>
  </si>
  <si>
    <t>Aislapol 35mm sobre cielo</t>
  </si>
  <si>
    <t>Total P0294</t>
  </si>
  <si>
    <t>P0295</t>
  </si>
  <si>
    <t>Duralfoil sobre entab.o inter.estruct.</t>
  </si>
  <si>
    <t>Total P0295</t>
  </si>
  <si>
    <t>P0296</t>
  </si>
  <si>
    <t>Aisl.thermic-lan sobre cielo e=4cm</t>
  </si>
  <si>
    <t>Total P0296</t>
  </si>
  <si>
    <t>P0297</t>
  </si>
  <si>
    <t>Aisl.thermic-lan sobre cielo e=5cm</t>
  </si>
  <si>
    <t>Total P0297</t>
  </si>
  <si>
    <t>P0298</t>
  </si>
  <si>
    <t>Aisl.harvi foil lami aisl 223</t>
  </si>
  <si>
    <t>Total P0298</t>
  </si>
  <si>
    <t>P0299</t>
  </si>
  <si>
    <t>Total P0299</t>
  </si>
  <si>
    <t>P0300</t>
  </si>
  <si>
    <t>Isopack 20 mm. sobre cielo</t>
  </si>
  <si>
    <t>Total P0300</t>
  </si>
  <si>
    <t>P0301</t>
  </si>
  <si>
    <t>Isopack 50 mm. sobre cielo</t>
  </si>
  <si>
    <t>Total P0301</t>
  </si>
  <si>
    <t>Total 10.2</t>
  </si>
  <si>
    <t>10.3</t>
  </si>
  <si>
    <t>Molduras para cielo</t>
  </si>
  <si>
    <t>P0302</t>
  </si>
  <si>
    <t>Cornisas tipo canteria</t>
  </si>
  <si>
    <t>Total P0302</t>
  </si>
  <si>
    <t>P03021</t>
  </si>
  <si>
    <t>Cornisa nomastyl</t>
  </si>
  <si>
    <t>Total P03021</t>
  </si>
  <si>
    <t>Total 10.3</t>
  </si>
  <si>
    <t>Total 10</t>
  </si>
  <si>
    <t>11</t>
  </si>
  <si>
    <t>11.1</t>
  </si>
  <si>
    <t>Estucos</t>
  </si>
  <si>
    <t>P0303</t>
  </si>
  <si>
    <t>Estuco mort-250kg/c/m3 sin/ace  1:5</t>
  </si>
  <si>
    <t>Total P0303</t>
  </si>
  <si>
    <t>P0304</t>
  </si>
  <si>
    <t>Estuco mort-340kg/c/m3 sin/ace 1:3</t>
  </si>
  <si>
    <t>Total P0304</t>
  </si>
  <si>
    <t>P0305</t>
  </si>
  <si>
    <t>Estuco mort-400kg/c/m3 sin/ace 1:2</t>
  </si>
  <si>
    <t>Total P0305</t>
  </si>
  <si>
    <t>P0306</t>
  </si>
  <si>
    <t>Estuco mort-250kg/c/m3 i/fra-n 1:5</t>
  </si>
  <si>
    <t>Total P0306</t>
  </si>
  <si>
    <t>P0307</t>
  </si>
  <si>
    <t>Estuco mort-340kg/c/m3 i/f/nor 1:3</t>
  </si>
  <si>
    <t>Total P0307</t>
  </si>
  <si>
    <t>P0308</t>
  </si>
  <si>
    <t>Estuco mort-400kg/c/m3 i/f/nor 1:2</t>
  </si>
  <si>
    <t>Total P0308</t>
  </si>
  <si>
    <t>P0309</t>
  </si>
  <si>
    <t>Estuco mort-250kg/c.m3 i/ac/fr 1:5</t>
  </si>
  <si>
    <t>Total P0309</t>
  </si>
  <si>
    <t>P0310</t>
  </si>
  <si>
    <t>Estuco mort-340kg/c/m3 i/ac/fr 1:3</t>
  </si>
  <si>
    <t>Total P0310</t>
  </si>
  <si>
    <t>P0311</t>
  </si>
  <si>
    <t>Estuco mort-400kg/c/m3 i/ac/fr 1:2</t>
  </si>
  <si>
    <t>Total P0311</t>
  </si>
  <si>
    <t>P0312</t>
  </si>
  <si>
    <t>Estuco mort-300kg/c/m3 i/f/nor 1:4</t>
  </si>
  <si>
    <t>Total P0312</t>
  </si>
  <si>
    <t>P0313</t>
  </si>
  <si>
    <t>Estuco mort-300kg/c/m3 i/ac/fr 1:4</t>
  </si>
  <si>
    <t>Total P0313</t>
  </si>
  <si>
    <t>P0314</t>
  </si>
  <si>
    <t>Platachado-natural muro cielo</t>
  </si>
  <si>
    <t>Total P0314</t>
  </si>
  <si>
    <t>P0315</t>
  </si>
  <si>
    <t>Estuco mort-212kg/c/m3 c/imp-a 1:6</t>
  </si>
  <si>
    <t>Total P0315</t>
  </si>
  <si>
    <t>P0316</t>
  </si>
  <si>
    <t>Puntereo muros y pilares interiores</t>
  </si>
  <si>
    <t>Total P0316</t>
  </si>
  <si>
    <t>P0317</t>
  </si>
  <si>
    <t>Puntereo muros y pilares exteriores</t>
  </si>
  <si>
    <t>Total P0317</t>
  </si>
  <si>
    <t>Total 11.1</t>
  </si>
  <si>
    <t>11.2</t>
  </si>
  <si>
    <t>Yesos</t>
  </si>
  <si>
    <t>P0318</t>
  </si>
  <si>
    <t>Enlucido muros-cielos</t>
  </si>
  <si>
    <t>Total P0318</t>
  </si>
  <si>
    <t>P0319</t>
  </si>
  <si>
    <t>Revoque en yeso-arena muro-cielo</t>
  </si>
  <si>
    <t>Total P0319</t>
  </si>
  <si>
    <t>Total 11.2</t>
  </si>
  <si>
    <t>11.3</t>
  </si>
  <si>
    <t>Pinturas</t>
  </si>
  <si>
    <t>P0320</t>
  </si>
  <si>
    <t>Pintura tipo martelina</t>
  </si>
  <si>
    <t>Total P0320</t>
  </si>
  <si>
    <t>P0321</t>
  </si>
  <si>
    <t>Pint.anticorr.2 man.s/emp rojo maest.</t>
  </si>
  <si>
    <t>Total P0321</t>
  </si>
  <si>
    <t>P0322</t>
  </si>
  <si>
    <t>Pintura travertina</t>
  </si>
  <si>
    <t>Total P0322</t>
  </si>
  <si>
    <t>P0323</t>
  </si>
  <si>
    <t>Pintura covertina</t>
  </si>
  <si>
    <t>Total P0323</t>
  </si>
  <si>
    <t>P0324</t>
  </si>
  <si>
    <t>Pintura marmolina</t>
  </si>
  <si>
    <t>Total P0324</t>
  </si>
  <si>
    <t>P0325</t>
  </si>
  <si>
    <t>Empastado sobre estuco</t>
  </si>
  <si>
    <t>Total P0325</t>
  </si>
  <si>
    <t>P0326</t>
  </si>
  <si>
    <t>Imprimacion aceite linaza</t>
  </si>
  <si>
    <t>Total P0326</t>
  </si>
  <si>
    <t>P0327</t>
  </si>
  <si>
    <t>Quemado muros</t>
  </si>
  <si>
    <t>Total P0327</t>
  </si>
  <si>
    <t>P0328</t>
  </si>
  <si>
    <t>Pintura latex 2 manos s/emp.</t>
  </si>
  <si>
    <t>Total P0328</t>
  </si>
  <si>
    <t>P0329</t>
  </si>
  <si>
    <t>Pintura oleo 2 manos  sin emp</t>
  </si>
  <si>
    <t>Total P0329</t>
  </si>
  <si>
    <t>P0330</t>
  </si>
  <si>
    <t>Pintura esmalte (2 manos) sin emp.</t>
  </si>
  <si>
    <t>Total P0330</t>
  </si>
  <si>
    <t>P0331</t>
  </si>
  <si>
    <t>Pintura latex 1 mano  s/emp.</t>
  </si>
  <si>
    <t>Total P0331</t>
  </si>
  <si>
    <t>P0332</t>
  </si>
  <si>
    <t>Pintura base cemento (2 manos )</t>
  </si>
  <si>
    <t>Total P0332</t>
  </si>
  <si>
    <t>P0333</t>
  </si>
  <si>
    <t>Pintura Anticorrosivo Primer Intumescente</t>
  </si>
  <si>
    <t>Total P0333</t>
  </si>
  <si>
    <t>P0334</t>
  </si>
  <si>
    <t>Pintura esmalte marino 2 mano s/emp</t>
  </si>
  <si>
    <t>Total P0334</t>
  </si>
  <si>
    <t>P0335</t>
  </si>
  <si>
    <t>Pintura esmalte sintetico</t>
  </si>
  <si>
    <t>Total P0335</t>
  </si>
  <si>
    <t>P0336</t>
  </si>
  <si>
    <t>Pintura techo metal. oxidado 3 manos</t>
  </si>
  <si>
    <t>Total P0336</t>
  </si>
  <si>
    <t>P0337</t>
  </si>
  <si>
    <t>Pintura techo galv. nuevo (2 manos)</t>
  </si>
  <si>
    <t>Total P0337</t>
  </si>
  <si>
    <t>P0338</t>
  </si>
  <si>
    <t>Pintura antifuego (2 manos) sin emp.</t>
  </si>
  <si>
    <t>Total P0338</t>
  </si>
  <si>
    <t>P0339</t>
  </si>
  <si>
    <t>Pintura latex sanit.2 manos s/emp.</t>
  </si>
  <si>
    <t>Total P0339</t>
  </si>
  <si>
    <t>P0340</t>
  </si>
  <si>
    <t>Pintura esmalte sanit.2 manos s/emp</t>
  </si>
  <si>
    <t>Total P0340</t>
  </si>
  <si>
    <t>P0341</t>
  </si>
  <si>
    <t>Pintura pisc.plastikote 333 (2 manos)</t>
  </si>
  <si>
    <t>Total P0341</t>
  </si>
  <si>
    <t>P0342</t>
  </si>
  <si>
    <t>Barniz vitrolux int-ext 2 manos</t>
  </si>
  <si>
    <t>Total P0342</t>
  </si>
  <si>
    <t>P0343</t>
  </si>
  <si>
    <t>Pintura madera (2man.) s/emp</t>
  </si>
  <si>
    <t>Total P0343</t>
  </si>
  <si>
    <t>P0344</t>
  </si>
  <si>
    <t>Rev.antigoteo cub-met.cerrada 3cap</t>
  </si>
  <si>
    <t>Total P0344</t>
  </si>
  <si>
    <t>P0345</t>
  </si>
  <si>
    <t>Rev.antigoteo cub-met.abierta 2cap</t>
  </si>
  <si>
    <t>Total P0345</t>
  </si>
  <si>
    <t>P0346</t>
  </si>
  <si>
    <t>Rev.epoxico para pisos (2 capas)</t>
  </si>
  <si>
    <t>Total P0346</t>
  </si>
  <si>
    <t>P0347</t>
  </si>
  <si>
    <t>Pint.esmalte tajamar 2 manos s/emp.</t>
  </si>
  <si>
    <t>Total P0347</t>
  </si>
  <si>
    <t>P0348</t>
  </si>
  <si>
    <t>Pint.latex vinil.tajamar 2manos s/e</t>
  </si>
  <si>
    <t>Total P0348</t>
  </si>
  <si>
    <t>P0349</t>
  </si>
  <si>
    <t>Pintura oleo opaco tajamar 2 manos</t>
  </si>
  <si>
    <t>Total P0349</t>
  </si>
  <si>
    <t>P0350</t>
  </si>
  <si>
    <t>Revestim.sabatex a molinete 2 manos</t>
  </si>
  <si>
    <t>Total P0350</t>
  </si>
  <si>
    <t>P0351</t>
  </si>
  <si>
    <t>Pintura barniz marino (2 manos)</t>
  </si>
  <si>
    <t>Total P0351</t>
  </si>
  <si>
    <t>P0352</t>
  </si>
  <si>
    <t>Pintura aceite linaza (1 mano)</t>
  </si>
  <si>
    <t>Total P0352</t>
  </si>
  <si>
    <t>P0353</t>
  </si>
  <si>
    <t>Pintura latex con empaste (2 manos)</t>
  </si>
  <si>
    <t>Total P0353</t>
  </si>
  <si>
    <t>P0354</t>
  </si>
  <si>
    <t>Pintura oleo brillante c/emp. 2 ma</t>
  </si>
  <si>
    <t>Total P0354</t>
  </si>
  <si>
    <t>P0355</t>
  </si>
  <si>
    <t>Pintura resistente al fuego f-15 e=200</t>
  </si>
  <si>
    <t>Total P0355</t>
  </si>
  <si>
    <t>P0356</t>
  </si>
  <si>
    <t>Pintura resistente al fuego f-30 e=350</t>
  </si>
  <si>
    <t>Total P0356</t>
  </si>
  <si>
    <t>P0357</t>
  </si>
  <si>
    <t>Pintura resistente al fuego f-60 e=650</t>
  </si>
  <si>
    <t>Total P0357</t>
  </si>
  <si>
    <t>Total 11.3</t>
  </si>
  <si>
    <t>11.4</t>
  </si>
  <si>
    <t>Ceramicas y azulejos</t>
  </si>
  <si>
    <t>P0358</t>
  </si>
  <si>
    <t>Enchape bald.artesanal 15x5x2</t>
  </si>
  <si>
    <t>Total P0358</t>
  </si>
  <si>
    <t>P0359</t>
  </si>
  <si>
    <t>Ceramica muro brasil 15x20 cms</t>
  </si>
  <si>
    <t>Total P0359</t>
  </si>
  <si>
    <t>P0360</t>
  </si>
  <si>
    <t>Ceramica muro 20x25</t>
  </si>
  <si>
    <t>Total P0360</t>
  </si>
  <si>
    <t>P0361</t>
  </si>
  <si>
    <t>Ceramica muro brasil 25x33</t>
  </si>
  <si>
    <t>Total P0361</t>
  </si>
  <si>
    <t>P0362</t>
  </si>
  <si>
    <t>Total P0362</t>
  </si>
  <si>
    <t>P0363</t>
  </si>
  <si>
    <t>Total P0363</t>
  </si>
  <si>
    <t>P0364</t>
  </si>
  <si>
    <t>Ceramica muro 20x20 white</t>
  </si>
  <si>
    <t>Total P0364</t>
  </si>
  <si>
    <t>P0365</t>
  </si>
  <si>
    <t>Ceramica en tabique flexible 20x20</t>
  </si>
  <si>
    <t>Total P0365</t>
  </si>
  <si>
    <t>P0366</t>
  </si>
  <si>
    <t>Ceramica en tabique flexible 15x15</t>
  </si>
  <si>
    <t>Total P0366</t>
  </si>
  <si>
    <t>P0367</t>
  </si>
  <si>
    <t>Ceramica en tabique flexible 20x30</t>
  </si>
  <si>
    <t>Total P0367</t>
  </si>
  <si>
    <t>P0368</t>
  </si>
  <si>
    <t>Ceramica muro 20x20 garza</t>
  </si>
  <si>
    <t>Total P0368</t>
  </si>
  <si>
    <t>P0369</t>
  </si>
  <si>
    <t>Total P0369</t>
  </si>
  <si>
    <t>P0370</t>
  </si>
  <si>
    <t>Ceramica muro brasil 20x25</t>
  </si>
  <si>
    <t>Total P0370</t>
  </si>
  <si>
    <t>Total 11.4</t>
  </si>
  <si>
    <t>11.5</t>
  </si>
  <si>
    <t>Madera</t>
  </si>
  <si>
    <t>P0371</t>
  </si>
  <si>
    <t>Revest. alerce canteria 1c</t>
  </si>
  <si>
    <t>Total P0371</t>
  </si>
  <si>
    <t>P0372</t>
  </si>
  <si>
    <t>Entablado-vert.machihem. 1x4'' pino</t>
  </si>
  <si>
    <t>Total P0372</t>
  </si>
  <si>
    <t>P0373</t>
  </si>
  <si>
    <t>Entablado-vert. machihem.1x5''pino</t>
  </si>
  <si>
    <t>Total P0373</t>
  </si>
  <si>
    <t>P0374</t>
  </si>
  <si>
    <t>Entablado-vertical tinglado 1x5''</t>
  </si>
  <si>
    <t>Total P0374</t>
  </si>
  <si>
    <t>P0375</t>
  </si>
  <si>
    <t>Entablado-vertical tinglado 1x6''</t>
  </si>
  <si>
    <t>Total P0375</t>
  </si>
  <si>
    <t>P0376</t>
  </si>
  <si>
    <t>Revest. alero 0.60 mt, trupan</t>
  </si>
  <si>
    <t>Total P0376</t>
  </si>
  <si>
    <t>P0377</t>
  </si>
  <si>
    <t>Revest.alero 60 cm, masisa h.</t>
  </si>
  <si>
    <t>Total P0377</t>
  </si>
  <si>
    <t>P0378</t>
  </si>
  <si>
    <t>Revest. alero 0.60 mt, alerce</t>
  </si>
  <si>
    <t>Total P0378</t>
  </si>
  <si>
    <t>P0379</t>
  </si>
  <si>
    <t>Revestimiento muro trupan 15mm</t>
  </si>
  <si>
    <t>Total P0379</t>
  </si>
  <si>
    <t>P0380</t>
  </si>
  <si>
    <t>Revestimiento muro trupan 20mm</t>
  </si>
  <si>
    <t>Total P0380</t>
  </si>
  <si>
    <t>P0381</t>
  </si>
  <si>
    <t>Revest. alero 0.60 mt, pino</t>
  </si>
  <si>
    <t>Total P0381</t>
  </si>
  <si>
    <t>P0382</t>
  </si>
  <si>
    <t>Plancha masisa enchap. en eucaliptus</t>
  </si>
  <si>
    <t>Total P0382</t>
  </si>
  <si>
    <t>P0383</t>
  </si>
  <si>
    <t>Revest.facilplac 8mm 1c s/tapajunta</t>
  </si>
  <si>
    <t>Total P0383</t>
  </si>
  <si>
    <t>P0384</t>
  </si>
  <si>
    <t>Rev.masisa ench.eucal.2c s/tapaju.</t>
  </si>
  <si>
    <t>Total P0384</t>
  </si>
  <si>
    <t>P0385</t>
  </si>
  <si>
    <t>Revest.facilplac 8mm 2c s/tapajunta</t>
  </si>
  <si>
    <t>Total P0385</t>
  </si>
  <si>
    <t>P0386</t>
  </si>
  <si>
    <t>Total P0386</t>
  </si>
  <si>
    <t>P0387</t>
  </si>
  <si>
    <t>Revest.masisa ench.eucal.1c s/tap.jun</t>
  </si>
  <si>
    <t>Total P0387</t>
  </si>
  <si>
    <t>Total 11.5</t>
  </si>
  <si>
    <t>11.6</t>
  </si>
  <si>
    <t>Papel y textiles</t>
  </si>
  <si>
    <t>P0388</t>
  </si>
  <si>
    <t>Papel vinilia revest. vinilico</t>
  </si>
  <si>
    <t>Total P0388</t>
  </si>
  <si>
    <t>P0389</t>
  </si>
  <si>
    <t>Papel classic revest. vinilico</t>
  </si>
  <si>
    <t>Total P0389</t>
  </si>
  <si>
    <t>P0390</t>
  </si>
  <si>
    <t>Papel duplex 328 muravinil</t>
  </si>
  <si>
    <t>Total P0390</t>
  </si>
  <si>
    <t>P0391</t>
  </si>
  <si>
    <t>Papel gravill no. 1525-1 (r=5m2)</t>
  </si>
  <si>
    <t>Total P0391</t>
  </si>
  <si>
    <t>P0392</t>
  </si>
  <si>
    <t>Empapelado newtex alto trafico</t>
  </si>
  <si>
    <t>Total P0392</t>
  </si>
  <si>
    <t>P0393</t>
  </si>
  <si>
    <t>Empapelado mural gravillado blanco</t>
  </si>
  <si>
    <t>Total P0393</t>
  </si>
  <si>
    <t>P0394</t>
  </si>
  <si>
    <t>Empapelado mural economico</t>
  </si>
  <si>
    <t>Total P0394</t>
  </si>
  <si>
    <t>P0395</t>
  </si>
  <si>
    <t>Empapelado muravinil alto trafico</t>
  </si>
  <si>
    <t>Total P0395</t>
  </si>
  <si>
    <t>P0396</t>
  </si>
  <si>
    <t>Empapelado mural econ.rollo ind.</t>
  </si>
  <si>
    <t>Total P0396</t>
  </si>
  <si>
    <t>P0397</t>
  </si>
  <si>
    <t>Empapelado mural gravill. rollo indus.</t>
  </si>
  <si>
    <t>Total P0397</t>
  </si>
  <si>
    <t>Total 11.6</t>
  </si>
  <si>
    <t>11.7</t>
  </si>
  <si>
    <t>Otros revestimientos</t>
  </si>
  <si>
    <t>P0398</t>
  </si>
  <si>
    <t>Revestimiento marmolina</t>
  </si>
  <si>
    <t>Total P0398</t>
  </si>
  <si>
    <t>P0399</t>
  </si>
  <si>
    <t>Revest. permanit 8mm s/tapajunta</t>
  </si>
  <si>
    <t>Total P0399</t>
  </si>
  <si>
    <t>P0400</t>
  </si>
  <si>
    <t>Revest.volc-10mm 2c tab. a 50cm.</t>
  </si>
  <si>
    <t>Total P0400</t>
  </si>
  <si>
    <t>P0401</t>
  </si>
  <si>
    <t>Revest.permanit 4mm s/tapajunta</t>
  </si>
  <si>
    <t>Total P0401</t>
  </si>
  <si>
    <t>Total 11.7</t>
  </si>
  <si>
    <t>11.8</t>
  </si>
  <si>
    <t>Reparacion y preparacion</t>
  </si>
  <si>
    <t>P0402</t>
  </si>
  <si>
    <t>Raspado de muros</t>
  </si>
  <si>
    <t>Total P0402</t>
  </si>
  <si>
    <t>P0403</t>
  </si>
  <si>
    <t>Reparacion muros</t>
  </si>
  <si>
    <t>MA%2</t>
  </si>
  <si>
    <t>Total P0403</t>
  </si>
  <si>
    <t>P0404</t>
  </si>
  <si>
    <t>Reparacion pisos</t>
  </si>
  <si>
    <t>Total P0404</t>
  </si>
  <si>
    <t>Total 11.8</t>
  </si>
  <si>
    <t>Total 11</t>
  </si>
  <si>
    <t>12</t>
  </si>
  <si>
    <t>12.1</t>
  </si>
  <si>
    <t>P0405</t>
  </si>
  <si>
    <t>Envig.piso p.arauc.2x6 60cm sa</t>
  </si>
  <si>
    <t>Total P0405</t>
  </si>
  <si>
    <t>P0406</t>
  </si>
  <si>
    <t>Envig.piso roble 2x6 60cm s/an</t>
  </si>
  <si>
    <t>Total P0406</t>
  </si>
  <si>
    <t>P0407</t>
  </si>
  <si>
    <t>Envig.piso p.arauc.2x8 60cm sa</t>
  </si>
  <si>
    <t>Total P0407</t>
  </si>
  <si>
    <t>P0408</t>
  </si>
  <si>
    <t>Envig.piso roble 2x8 a 60cm sa</t>
  </si>
  <si>
    <t>Total P0408</t>
  </si>
  <si>
    <t>P0409</t>
  </si>
  <si>
    <t>Envig.piso p.arau.2x10 60 cm sa</t>
  </si>
  <si>
    <t>Total P0409</t>
  </si>
  <si>
    <t>P0410</t>
  </si>
  <si>
    <t>Envig.piso roble 2x10 60cm sa</t>
  </si>
  <si>
    <t>Total P0410</t>
  </si>
  <si>
    <t>P0411</t>
  </si>
  <si>
    <t>Entabl. piso machihem. 1x4.5 pino</t>
  </si>
  <si>
    <t>Total P0411</t>
  </si>
  <si>
    <t>P0412</t>
  </si>
  <si>
    <t>Entabl. piso machihem. 1x5 pino</t>
  </si>
  <si>
    <t>Total P0412</t>
  </si>
  <si>
    <t>P0413</t>
  </si>
  <si>
    <t>Entabl. piso machihem. 1x6 pino</t>
  </si>
  <si>
    <t>Total P0413</t>
  </si>
  <si>
    <t>P0414</t>
  </si>
  <si>
    <t>Entabl. piso machihem. 1x6 laurel</t>
  </si>
  <si>
    <t>Total P0414</t>
  </si>
  <si>
    <t>P0415</t>
  </si>
  <si>
    <t>Parquet eucaliptus</t>
  </si>
  <si>
    <t>Total P0415</t>
  </si>
  <si>
    <t>P0416</t>
  </si>
  <si>
    <t>Encerado piso(madera)</t>
  </si>
  <si>
    <t>Total P0416</t>
  </si>
  <si>
    <t>P0417</t>
  </si>
  <si>
    <t>Parquet coigue</t>
  </si>
  <si>
    <t>Total P0417</t>
  </si>
  <si>
    <t>P0418</t>
  </si>
  <si>
    <t>Parquet rauli</t>
  </si>
  <si>
    <t>Total P0418</t>
  </si>
  <si>
    <t>P0419</t>
  </si>
  <si>
    <t>Parquet cholguan</t>
  </si>
  <si>
    <t>Total P0419</t>
  </si>
  <si>
    <t>Total 12.1</t>
  </si>
  <si>
    <t>12.2</t>
  </si>
  <si>
    <t>Baldosas y adoquines</t>
  </si>
  <si>
    <t>P0420</t>
  </si>
  <si>
    <t>MH%</t>
  </si>
  <si>
    <t>Total P0420</t>
  </si>
  <si>
    <t>P0421</t>
  </si>
  <si>
    <t>Baldosa mv 40x60 gris</t>
  </si>
  <si>
    <t>Total P0421</t>
  </si>
  <si>
    <t>P0422</t>
  </si>
  <si>
    <t>Guardapolvo bald. 10x30 blanco</t>
  </si>
  <si>
    <t>Total P0422</t>
  </si>
  <si>
    <t>P0423</t>
  </si>
  <si>
    <t>Guardapolvo microv. 10x30 blco.</t>
  </si>
  <si>
    <t>Total P0423</t>
  </si>
  <si>
    <t>P0424</t>
  </si>
  <si>
    <t>Guardapolvo microv. 10x40 gris</t>
  </si>
  <si>
    <t>Total P0424</t>
  </si>
  <si>
    <t>P0425</t>
  </si>
  <si>
    <t>Pav-adocreto color 6mm s/hormg</t>
  </si>
  <si>
    <t>Total P0425</t>
  </si>
  <si>
    <t>P0426</t>
  </si>
  <si>
    <t>Pav-adocreto color 6mm s/arena</t>
  </si>
  <si>
    <t>Total P0426</t>
  </si>
  <si>
    <t>P0427</t>
  </si>
  <si>
    <t>Pav. adocreto 10x20x6 s/arena</t>
  </si>
  <si>
    <t>Total P0427</t>
  </si>
  <si>
    <t>Total 12.2</t>
  </si>
  <si>
    <t>12.3</t>
  </si>
  <si>
    <t>Vinilicos y vinilo asbesto</t>
  </si>
  <si>
    <t>P0428</t>
  </si>
  <si>
    <t>Pavimento flexit standard 1,6 mm</t>
  </si>
  <si>
    <t>Total P0428</t>
  </si>
  <si>
    <t>P0429</t>
  </si>
  <si>
    <t>Pav-flexit traf. inten 2,4mm c/afinado</t>
  </si>
  <si>
    <t>Total P0429</t>
  </si>
  <si>
    <t>Total 12.3</t>
  </si>
  <si>
    <t>12.4</t>
  </si>
  <si>
    <t>Ceramica</t>
  </si>
  <si>
    <t>P0430</t>
  </si>
  <si>
    <t>Ceramica piso cordillera 20x20 alpaca</t>
  </si>
  <si>
    <t>Total P0430</t>
  </si>
  <si>
    <t>P0431</t>
  </si>
  <si>
    <t>Porcelanato piso</t>
  </si>
  <si>
    <t>MYJ04614</t>
  </si>
  <si>
    <t>Flete a obra</t>
  </si>
  <si>
    <t>Total P0431</t>
  </si>
  <si>
    <t>P0432</t>
  </si>
  <si>
    <t>Ceramica piso casagrande 20x30</t>
  </si>
  <si>
    <t>Total P0432</t>
  </si>
  <si>
    <t>P0433</t>
  </si>
  <si>
    <t>Ceramica piso 33x33</t>
  </si>
  <si>
    <t>Total P0433</t>
  </si>
  <si>
    <t>Total 12.4</t>
  </si>
  <si>
    <t>12.5</t>
  </si>
  <si>
    <t>Alfombra</t>
  </si>
  <si>
    <t>P0440</t>
  </si>
  <si>
    <t>Alfombra (instalada)</t>
  </si>
  <si>
    <t>Total P0440</t>
  </si>
  <si>
    <t>P0441</t>
  </si>
  <si>
    <t>Alfombra bouche 750grs.</t>
  </si>
  <si>
    <t>Total P0441</t>
  </si>
  <si>
    <t>P0442</t>
  </si>
  <si>
    <t>Alfombra 14mm. 100% nylon</t>
  </si>
  <si>
    <t>Total P0442</t>
  </si>
  <si>
    <t>P0443</t>
  </si>
  <si>
    <t>Alfombra acrilica 100% 8mm.</t>
  </si>
  <si>
    <t>Total P0443</t>
  </si>
  <si>
    <t>P0444</t>
  </si>
  <si>
    <t>Alfombra flamenco residense 800(8mm.)</t>
  </si>
  <si>
    <t>Total P0444</t>
  </si>
  <si>
    <t>P0445</t>
  </si>
  <si>
    <t>Alfombra ap-700 s/86</t>
  </si>
  <si>
    <t>Total P0445</t>
  </si>
  <si>
    <t>P0446</t>
  </si>
  <si>
    <t>Alfombra flamenco vogue 100(10mm.)</t>
  </si>
  <si>
    <t>Total P0446</t>
  </si>
  <si>
    <t>P0447</t>
  </si>
  <si>
    <t>Alfombra boucle sierra traf. intenso</t>
  </si>
  <si>
    <t>Total P0447</t>
  </si>
  <si>
    <t>P0448</t>
  </si>
  <si>
    <t>Alfombra dralon plush 8mm.</t>
  </si>
  <si>
    <t>Total P0448</t>
  </si>
  <si>
    <t>P0449</t>
  </si>
  <si>
    <t>Alfombra boucle topper (20 onzas)</t>
  </si>
  <si>
    <t>Total P0449</t>
  </si>
  <si>
    <t>Total 12.5</t>
  </si>
  <si>
    <t>12.6</t>
  </si>
  <si>
    <t>Pavimentos varios</t>
  </si>
  <si>
    <t>P0450</t>
  </si>
  <si>
    <t>Pav.pastelon hexagonal</t>
  </si>
  <si>
    <t>Total P0450</t>
  </si>
  <si>
    <t>P0451</t>
  </si>
  <si>
    <t>Grada antid.rod. fuerte 80x31 neg</t>
  </si>
  <si>
    <t>Total P0451</t>
  </si>
  <si>
    <t>P0452</t>
  </si>
  <si>
    <t>Grada antid.estria-amer.120x31 neg</t>
  </si>
  <si>
    <t>Total P0452</t>
  </si>
  <si>
    <t>P0453</t>
  </si>
  <si>
    <t>Grada antid. 120x31 c/pestana negro</t>
  </si>
  <si>
    <t>Total P0453</t>
  </si>
  <si>
    <t>P0454</t>
  </si>
  <si>
    <t>Grada antid. boton. 80x40 negro</t>
  </si>
  <si>
    <t>Total P0454</t>
  </si>
  <si>
    <t>P0455</t>
  </si>
  <si>
    <t>Gradas hormigon estucada</t>
  </si>
  <si>
    <t>MBA00102</t>
  </si>
  <si>
    <t>Total P0455</t>
  </si>
  <si>
    <t>P0456</t>
  </si>
  <si>
    <t>Cubrejuntas bronce pulido</t>
  </si>
  <si>
    <t>Total P0456</t>
  </si>
  <si>
    <t>P0457</t>
  </si>
  <si>
    <t>Pav.baldosin ceram.arcilla 12,5x25cms</t>
  </si>
  <si>
    <t>Total P0457</t>
  </si>
  <si>
    <t>P0458</t>
  </si>
  <si>
    <t>Grada ladrillo sardinel (fisca</t>
  </si>
  <si>
    <t>Total P0458</t>
  </si>
  <si>
    <t>P0459</t>
  </si>
  <si>
    <t>Grada ladrillo sardinel titan</t>
  </si>
  <si>
    <t>Total P0459</t>
  </si>
  <si>
    <t>P0460</t>
  </si>
  <si>
    <t>Grada ladrillo sardinel (mural</t>
  </si>
  <si>
    <t>Total P0460</t>
  </si>
  <si>
    <t>P0461</t>
  </si>
  <si>
    <t>Pavimento piedra huevillo a la vista</t>
  </si>
  <si>
    <t>Total P0461</t>
  </si>
  <si>
    <t>P0462</t>
  </si>
  <si>
    <t>Puntereo losas, radieres</t>
  </si>
  <si>
    <t>Total P0462</t>
  </si>
  <si>
    <t>P0463</t>
  </si>
  <si>
    <t>Afinado de piso (1:3) e=2cms.</t>
  </si>
  <si>
    <t>Total P0463</t>
  </si>
  <si>
    <t>Total 12.6</t>
  </si>
  <si>
    <t>Total 12</t>
  </si>
  <si>
    <t>13</t>
  </si>
  <si>
    <t>Puertas, ventanas y vidrios</t>
  </si>
  <si>
    <t>13.1</t>
  </si>
  <si>
    <t>P0464</t>
  </si>
  <si>
    <t>Puerta placarol c/marco fierro</t>
  </si>
  <si>
    <t>Total P0464</t>
  </si>
  <si>
    <t>P0465</t>
  </si>
  <si>
    <t>Puerta exit modelo lisa</t>
  </si>
  <si>
    <t>Total P0465</t>
  </si>
  <si>
    <t>P0466</t>
  </si>
  <si>
    <t>Puerta 1 hoja(laurel) 2,1x0,7</t>
  </si>
  <si>
    <t>Total P0466</t>
  </si>
  <si>
    <t>P0467</t>
  </si>
  <si>
    <t>Puerta 2 hojas(laurel) 2,1x1,35</t>
  </si>
  <si>
    <t>Total P0467</t>
  </si>
  <si>
    <t>P0468</t>
  </si>
  <si>
    <t>Pta.corredera 2hjs aluminio 200x190</t>
  </si>
  <si>
    <t>Total P0468</t>
  </si>
  <si>
    <t>P0469</t>
  </si>
  <si>
    <t>Pta.corredera 2hjs aluminio 240x210</t>
  </si>
  <si>
    <t>Total P0469</t>
  </si>
  <si>
    <t>P0470</t>
  </si>
  <si>
    <t>Ata.corredera 2hjs aluminio 240x230</t>
  </si>
  <si>
    <t>Total P0470</t>
  </si>
  <si>
    <t>P0471</t>
  </si>
  <si>
    <t>Pta.corredera 2hjs aluminio 300x240</t>
  </si>
  <si>
    <t>Total P0471</t>
  </si>
  <si>
    <t>P0472</t>
  </si>
  <si>
    <t>Pta.corredera 4hjs aluminio 480x240</t>
  </si>
  <si>
    <t>Total P0472</t>
  </si>
  <si>
    <t>Total 13.1</t>
  </si>
  <si>
    <t>13.2</t>
  </si>
  <si>
    <t>P0473</t>
  </si>
  <si>
    <t>Vent. rauli 2 hoj (1x1mt)</t>
  </si>
  <si>
    <t>Total P0473</t>
  </si>
  <si>
    <t>P0474</t>
  </si>
  <si>
    <t>Ventana velux 78x98cm p/tejados</t>
  </si>
  <si>
    <t>Total P0474</t>
  </si>
  <si>
    <t>P0475</t>
  </si>
  <si>
    <t>Ventana velux ggl 78x98cm.p/tej.c/acces.</t>
  </si>
  <si>
    <t>Total P0475</t>
  </si>
  <si>
    <t>P0476</t>
  </si>
  <si>
    <t>Ventana velux 78x140 cms. p/tejados</t>
  </si>
  <si>
    <t>Total P0476</t>
  </si>
  <si>
    <t>P0477</t>
  </si>
  <si>
    <t>Ventana velux 134x140cm tej.liso</t>
  </si>
  <si>
    <t>Total P0477</t>
  </si>
  <si>
    <t>P0478</t>
  </si>
  <si>
    <t>Ventana velux 134x140cm. tej.ondulado</t>
  </si>
  <si>
    <t>Total P0478</t>
  </si>
  <si>
    <t>P0479</t>
  </si>
  <si>
    <t>Vent. corredera 2 hjs aluminio v.</t>
  </si>
  <si>
    <t>Total P0479</t>
  </si>
  <si>
    <t>P0480</t>
  </si>
  <si>
    <t>Total P0480</t>
  </si>
  <si>
    <t>P0481</t>
  </si>
  <si>
    <t>Vent.met.1.2x2 fija tipo cintac s/v</t>
  </si>
  <si>
    <t>Total P0481</t>
  </si>
  <si>
    <t>P0482</t>
  </si>
  <si>
    <t>Vent.met.0.8x2 abatir economic.s/v</t>
  </si>
  <si>
    <t>Total P0482</t>
  </si>
  <si>
    <t>P0483</t>
  </si>
  <si>
    <t>Vent.met.corr.2hjs.1.4x2 cintac s/v</t>
  </si>
  <si>
    <t>Total P0483</t>
  </si>
  <si>
    <t>P0484</t>
  </si>
  <si>
    <t>Vent.met.abat.2hjs.1.4x2 cintac s/v</t>
  </si>
  <si>
    <t>MK%1</t>
  </si>
  <si>
    <t>Total P0484</t>
  </si>
  <si>
    <t>Total 13.2</t>
  </si>
  <si>
    <t>13.3</t>
  </si>
  <si>
    <t>P0485</t>
  </si>
  <si>
    <t>Total P0485</t>
  </si>
  <si>
    <t>P0486</t>
  </si>
  <si>
    <t>Vidrio doble (prov-coloc.)</t>
  </si>
  <si>
    <t>Total P0486</t>
  </si>
  <si>
    <t>P0487</t>
  </si>
  <si>
    <t>Vidrio triple(prov-coloc.)</t>
  </si>
  <si>
    <t>Total P0487</t>
  </si>
  <si>
    <t>P0488</t>
  </si>
  <si>
    <t>Vidrio catedral (moroco)</t>
  </si>
  <si>
    <t>Total P0488</t>
  </si>
  <si>
    <t>Total 13.3</t>
  </si>
  <si>
    <t>Total 13</t>
  </si>
  <si>
    <t>14</t>
  </si>
  <si>
    <t>14.1</t>
  </si>
  <si>
    <t>P0489</t>
  </si>
  <si>
    <t>Bisagra vaiven 5'</t>
  </si>
  <si>
    <t>Total P0489</t>
  </si>
  <si>
    <t>P0490</t>
  </si>
  <si>
    <t>Cerradura embutida acceso</t>
  </si>
  <si>
    <t>Total P0490</t>
  </si>
  <si>
    <t>P0491</t>
  </si>
  <si>
    <t>Cerradura de sobreponer acceso</t>
  </si>
  <si>
    <t>Total P0491</t>
  </si>
  <si>
    <t>P0492</t>
  </si>
  <si>
    <t>Cerradura tubular dormitorio</t>
  </si>
  <si>
    <t>Total P0492</t>
  </si>
  <si>
    <t>P0493</t>
  </si>
  <si>
    <t>Cerradura tubular bano</t>
  </si>
  <si>
    <t>Total P0493</t>
  </si>
  <si>
    <t>P0494</t>
  </si>
  <si>
    <t>Cerradura para reja metalica</t>
  </si>
  <si>
    <t>Total P0494</t>
  </si>
  <si>
    <t>P0495</t>
  </si>
  <si>
    <t>Cerradura embutida dormitorio</t>
  </si>
  <si>
    <t>Total P0495</t>
  </si>
  <si>
    <t>P0496</t>
  </si>
  <si>
    <t>Cerradura embutida bano</t>
  </si>
  <si>
    <t>Total P0496</t>
  </si>
  <si>
    <t>P0497</t>
  </si>
  <si>
    <t>Cerradura scanavini #2002 p/rejas</t>
  </si>
  <si>
    <t>Total P0497</t>
  </si>
  <si>
    <t>P0498</t>
  </si>
  <si>
    <t>Bisagra vaiven 4'</t>
  </si>
  <si>
    <t>Total P0498</t>
  </si>
  <si>
    <t>P0499</t>
  </si>
  <si>
    <t>Cerradura-fact. it 13 s7000 p/calle</t>
  </si>
  <si>
    <t>Total P0499</t>
  </si>
  <si>
    <t>P0500</t>
  </si>
  <si>
    <t>Cerradura-fact 14202 p/dormitorio</t>
  </si>
  <si>
    <t>Total P0500</t>
  </si>
  <si>
    <t>P0501</t>
  </si>
  <si>
    <t>Bisagra vaiven 3''</t>
  </si>
  <si>
    <t>Total P0501</t>
  </si>
  <si>
    <t>P0502</t>
  </si>
  <si>
    <t>Bisagra vaiven 6''</t>
  </si>
  <si>
    <t>Total P0502</t>
  </si>
  <si>
    <t>P0503</t>
  </si>
  <si>
    <t>Cerradura-fact. 2r 11 p/bano</t>
  </si>
  <si>
    <t>Total P0503</t>
  </si>
  <si>
    <t>P0504</t>
  </si>
  <si>
    <t>Cerradura fact.clos.4r21 p/closet</t>
  </si>
  <si>
    <t>Total P0504</t>
  </si>
  <si>
    <t>P0505</t>
  </si>
  <si>
    <t>Cerradura scan #2010 p/puerta calle</t>
  </si>
  <si>
    <t>Total P0505</t>
  </si>
  <si>
    <t>P0506</t>
  </si>
  <si>
    <t>Cerradura scan #4042 p/closet</t>
  </si>
  <si>
    <t>Total P0506</t>
  </si>
  <si>
    <t>P0507</t>
  </si>
  <si>
    <t>Cerradura-scan #1040 c/manilla</t>
  </si>
  <si>
    <t>Total P0507</t>
  </si>
  <si>
    <t>P0508</t>
  </si>
  <si>
    <t>Cerradura-scan #1050 c/manilla</t>
  </si>
  <si>
    <t>Total P0508</t>
  </si>
  <si>
    <t>P0509</t>
  </si>
  <si>
    <t>Cerradura-scan #1010 p/mampara</t>
  </si>
  <si>
    <t>Total P0509</t>
  </si>
  <si>
    <t>P0510</t>
  </si>
  <si>
    <t>Cerradura scan #1180 p/acceso</t>
  </si>
  <si>
    <t>Total P0510</t>
  </si>
  <si>
    <t>P0511</t>
  </si>
  <si>
    <t>Cerradura scan #4041 p/oficina</t>
  </si>
  <si>
    <t>Total P0511</t>
  </si>
  <si>
    <t>P0512</t>
  </si>
  <si>
    <t>Cerradura scan #4044 p/bano</t>
  </si>
  <si>
    <t>Total P0512</t>
  </si>
  <si>
    <t>P0513</t>
  </si>
  <si>
    <t>Cerradura scan #4040 p/dormitorio</t>
  </si>
  <si>
    <t>Total P0513</t>
  </si>
  <si>
    <t>P0514</t>
  </si>
  <si>
    <t>Cerradura scan #4044 p/dormitorio</t>
  </si>
  <si>
    <t>Total P0514</t>
  </si>
  <si>
    <t>P0515</t>
  </si>
  <si>
    <t>Perillon bronce 3,5'' p-puerta</t>
  </si>
  <si>
    <t>Total P0515</t>
  </si>
  <si>
    <t>P0516</t>
  </si>
  <si>
    <t>Perillon bronce 3'' p-puerta</t>
  </si>
  <si>
    <t>Total P0516</t>
  </si>
  <si>
    <t>Total 14.1</t>
  </si>
  <si>
    <t>Total 14</t>
  </si>
  <si>
    <t>15</t>
  </si>
  <si>
    <t>15.1</t>
  </si>
  <si>
    <t>P0517</t>
  </si>
  <si>
    <t>Embudillo bajada 110mm</t>
  </si>
  <si>
    <t>Total P0517</t>
  </si>
  <si>
    <t>P0518</t>
  </si>
  <si>
    <t>Canal a.lluvia fe galv.45cm #24</t>
  </si>
  <si>
    <t>Total P0518</t>
  </si>
  <si>
    <t>P0519</t>
  </si>
  <si>
    <t>Canal a.lluvia fe galv.30cm #24</t>
  </si>
  <si>
    <t>Total P0519</t>
  </si>
  <si>
    <t>P0520</t>
  </si>
  <si>
    <t>Limahoya de 30cms.(mt-l) #24</t>
  </si>
  <si>
    <t>Total P0520</t>
  </si>
  <si>
    <t>P0521</t>
  </si>
  <si>
    <t>Forro contra muro 45cm #24</t>
  </si>
  <si>
    <t>Total P0521</t>
  </si>
  <si>
    <t>P0522</t>
  </si>
  <si>
    <t>Forro contra muro 30cm #24</t>
  </si>
  <si>
    <t>Total P0522</t>
  </si>
  <si>
    <t>P0523</t>
  </si>
  <si>
    <t>Forro contra muro 23 cm</t>
  </si>
  <si>
    <t>Total P0523</t>
  </si>
  <si>
    <t>P0524</t>
  </si>
  <si>
    <t>Forro cubremuro 45 cm</t>
  </si>
  <si>
    <t>Total P0524</t>
  </si>
  <si>
    <t>P0525</t>
  </si>
  <si>
    <t>Forro cubremuro 30 cm</t>
  </si>
  <si>
    <t>Total P0525</t>
  </si>
  <si>
    <t>P0526</t>
  </si>
  <si>
    <t>Caballete galv. #24 des=30 cm</t>
  </si>
  <si>
    <t>Total P0526</t>
  </si>
  <si>
    <t>P0527</t>
  </si>
  <si>
    <t>Caballete galv. #24 des= 23 cm</t>
  </si>
  <si>
    <t>Total P0527</t>
  </si>
  <si>
    <t>P0528</t>
  </si>
  <si>
    <t>Caballete galv. #24 des=15 cm</t>
  </si>
  <si>
    <t>Total P0528</t>
  </si>
  <si>
    <t>P0529</t>
  </si>
  <si>
    <t>Bajada a.lluvia en fe galv. 30cm</t>
  </si>
  <si>
    <t>Total P0529</t>
  </si>
  <si>
    <t>P0530</t>
  </si>
  <si>
    <t>Bajada a.lluvia fe galv.45cms #24</t>
  </si>
  <si>
    <t>Total P0530</t>
  </si>
  <si>
    <t>P0531</t>
  </si>
  <si>
    <t>Abrazadera canales des=45 cm</t>
  </si>
  <si>
    <t>MDD%1</t>
  </si>
  <si>
    <t>Total P0531</t>
  </si>
  <si>
    <t>P0532</t>
  </si>
  <si>
    <t>Boquilla de rebalse en 1''</t>
  </si>
  <si>
    <t>Total P0532</t>
  </si>
  <si>
    <t>P0533</t>
  </si>
  <si>
    <t>Canal a.lluvia fe galv. 70cms #28</t>
  </si>
  <si>
    <t>Total P0533</t>
  </si>
  <si>
    <t>P0534</t>
  </si>
  <si>
    <t>Canal a.lluvia fe galv.100cms #28</t>
  </si>
  <si>
    <t>Total P0534</t>
  </si>
  <si>
    <t>P0535</t>
  </si>
  <si>
    <t>Canal media cana al.continuo 33cm.</t>
  </si>
  <si>
    <t>Total P0535</t>
  </si>
  <si>
    <t>P0536</t>
  </si>
  <si>
    <t>Bajada a.lluvia fe galv.45cms #26</t>
  </si>
  <si>
    <t>Total P0536</t>
  </si>
  <si>
    <t>P0537</t>
  </si>
  <si>
    <t>Bajada a.lluvia fe galv.75cms #26</t>
  </si>
  <si>
    <t>Total P0537</t>
  </si>
  <si>
    <t>P0538</t>
  </si>
  <si>
    <t>Bajada a.lluvia fe galv.30cms #28</t>
  </si>
  <si>
    <t>Total P0538</t>
  </si>
  <si>
    <t>P0539</t>
  </si>
  <si>
    <t>Bajada a.lluvia fe galv.45cms #28</t>
  </si>
  <si>
    <t>Total P0539</t>
  </si>
  <si>
    <t>P0540</t>
  </si>
  <si>
    <t>Bajada a.lluvia fe galv.75cms #28</t>
  </si>
  <si>
    <t>Total P0540</t>
  </si>
  <si>
    <t>P0541</t>
  </si>
  <si>
    <t>Canal a.lluvia fe galv.100cms #24</t>
  </si>
  <si>
    <t>Total P0541</t>
  </si>
  <si>
    <t>P0542</t>
  </si>
  <si>
    <t>Canal a.lluvia fe galv. 45cms #26</t>
  </si>
  <si>
    <t>Total P0542</t>
  </si>
  <si>
    <t>P0543</t>
  </si>
  <si>
    <t>Canal a.lluvia fe galv. 70cms #26</t>
  </si>
  <si>
    <t>Total P0543</t>
  </si>
  <si>
    <t>P0544</t>
  </si>
  <si>
    <t>Canal a.lluvia fe galv.100cms #26</t>
  </si>
  <si>
    <t>Total P0544</t>
  </si>
  <si>
    <t>P0545</t>
  </si>
  <si>
    <t>Canal a.lluvia fe galv. 70cms #24</t>
  </si>
  <si>
    <t>Total P0545</t>
  </si>
  <si>
    <t>P0546</t>
  </si>
  <si>
    <t>Bajada a.lluvia fe galv.30cms #26</t>
  </si>
  <si>
    <t>Total P0546</t>
  </si>
  <si>
    <t>P0547</t>
  </si>
  <si>
    <t>Forro a.lluvia 70cms #26</t>
  </si>
  <si>
    <t>Total P0547</t>
  </si>
  <si>
    <t>P0548</t>
  </si>
  <si>
    <t>Forro a.lluvia 30cms #28</t>
  </si>
  <si>
    <t>Total P0548</t>
  </si>
  <si>
    <t>P0549</t>
  </si>
  <si>
    <t>Forro a.lluvia 45cms #28</t>
  </si>
  <si>
    <t>Total P0549</t>
  </si>
  <si>
    <t>P0550</t>
  </si>
  <si>
    <t>Forro a.lluvia 23cms #26</t>
  </si>
  <si>
    <t>Total P0550</t>
  </si>
  <si>
    <t>P0551</t>
  </si>
  <si>
    <t>Forro a.lluvia 45cms #26</t>
  </si>
  <si>
    <t>Total P0551</t>
  </si>
  <si>
    <t>P0552</t>
  </si>
  <si>
    <t>Forro a.lluvia 30cms #26</t>
  </si>
  <si>
    <t>Total P0552</t>
  </si>
  <si>
    <t>P0553</t>
  </si>
  <si>
    <t>Forro a.lluvia 70cms #28</t>
  </si>
  <si>
    <t>Total P0553</t>
  </si>
  <si>
    <t>P0554</t>
  </si>
  <si>
    <t>Forro contra muro 70cms #24</t>
  </si>
  <si>
    <t>Total P0554</t>
  </si>
  <si>
    <t>P0555</t>
  </si>
  <si>
    <t>Bajada a.luvia fe galv.75cms #24</t>
  </si>
  <si>
    <t>Total P0555</t>
  </si>
  <si>
    <t>Total 15.1</t>
  </si>
  <si>
    <t>Total 15</t>
  </si>
  <si>
    <t>16</t>
  </si>
  <si>
    <t>Instalaciones domicialiarias</t>
  </si>
  <si>
    <t>16.1</t>
  </si>
  <si>
    <t>Agua potable</t>
  </si>
  <si>
    <t>P0556</t>
  </si>
  <si>
    <t>Caneria cobre tipo-l 1/2'' (emb)</t>
  </si>
  <si>
    <t>MP 07885</t>
  </si>
  <si>
    <t>Total P0556</t>
  </si>
  <si>
    <t>P0557</t>
  </si>
  <si>
    <t>Caneria cobre tipo-l 3/4'' (emb)</t>
  </si>
  <si>
    <t>Total P0557</t>
  </si>
  <si>
    <t>P0558</t>
  </si>
  <si>
    <t>Caneria cobre tipo-l 1'' (emb)</t>
  </si>
  <si>
    <t>Total P0558</t>
  </si>
  <si>
    <t>P0559</t>
  </si>
  <si>
    <t>Caneria cobre tipo l 11/4'' (emb)</t>
  </si>
  <si>
    <t>MP 07882</t>
  </si>
  <si>
    <t>Total P0559</t>
  </si>
  <si>
    <t>P0560</t>
  </si>
  <si>
    <t>Cañeria cobre tipo l 11/2'' (emb)</t>
  </si>
  <si>
    <t>Total P0560</t>
  </si>
  <si>
    <t>P0561</t>
  </si>
  <si>
    <t>Caneria cobre tipo l 2'' (emb)</t>
  </si>
  <si>
    <t>MP 07883</t>
  </si>
  <si>
    <t>MP 07884</t>
  </si>
  <si>
    <t>Total P0561</t>
  </si>
  <si>
    <t>Total 16.1</t>
  </si>
  <si>
    <t>16.2</t>
  </si>
  <si>
    <t>Alcantarillado</t>
  </si>
  <si>
    <t>P0562</t>
  </si>
  <si>
    <t>Tubo sanitario 2'' c/campana</t>
  </si>
  <si>
    <t>Total P0562</t>
  </si>
  <si>
    <t>P0563</t>
  </si>
  <si>
    <t>Tubo sanitario 3'' c/campana</t>
  </si>
  <si>
    <t>Total P0563</t>
  </si>
  <si>
    <t>P0564</t>
  </si>
  <si>
    <t>Tubo sanitario 4'' c/campana</t>
  </si>
  <si>
    <t>Total P0564</t>
  </si>
  <si>
    <t>P0565</t>
  </si>
  <si>
    <t>Tee sanit.simple 1 1/2x1 1/2''</t>
  </si>
  <si>
    <t>Total P0565</t>
  </si>
  <si>
    <t>P0566</t>
  </si>
  <si>
    <t>Tee sanit.simple 2x1 1/2''</t>
  </si>
  <si>
    <t>Total P0566</t>
  </si>
  <si>
    <t>P0567</t>
  </si>
  <si>
    <t>Tee sanit. simple 2x2''</t>
  </si>
  <si>
    <t>Total P0567</t>
  </si>
  <si>
    <t>P0568</t>
  </si>
  <si>
    <t>Tee sanit. simple 3x1 1/2''</t>
  </si>
  <si>
    <t>Total P0568</t>
  </si>
  <si>
    <t>P0569</t>
  </si>
  <si>
    <t>Tee sanit. doble 4x1 1/2''</t>
  </si>
  <si>
    <t>Total P0569</t>
  </si>
  <si>
    <t>P0570</t>
  </si>
  <si>
    <t>Tee registro c/tapa 4'' pvc</t>
  </si>
  <si>
    <t>Total P0570</t>
  </si>
  <si>
    <t>P0571</t>
  </si>
  <si>
    <t>Codo 87 grados, pvc 1 1/2''</t>
  </si>
  <si>
    <t>Total P0571</t>
  </si>
  <si>
    <t>P0572</t>
  </si>
  <si>
    <t>Codo 87 grados, pvc 2''</t>
  </si>
  <si>
    <t>Total P0572</t>
  </si>
  <si>
    <t>P0573</t>
  </si>
  <si>
    <t>Codo 45 grados pvc 2''</t>
  </si>
  <si>
    <t>Total P0573</t>
  </si>
  <si>
    <t>P0574</t>
  </si>
  <si>
    <t>Vee sencilla 1 1/2x1 1/2'' pvc</t>
  </si>
  <si>
    <t>Total P0574</t>
  </si>
  <si>
    <t>P0575</t>
  </si>
  <si>
    <t>Vee sencilla 3x3'' pvc</t>
  </si>
  <si>
    <t>Total P0575</t>
  </si>
  <si>
    <t>P0576</t>
  </si>
  <si>
    <t>Vee sencilla 4x1 1/2'' pvc</t>
  </si>
  <si>
    <t>Total P0576</t>
  </si>
  <si>
    <t>P0577</t>
  </si>
  <si>
    <t>Ventilacion fierro fund. 3''</t>
  </si>
  <si>
    <t>Total P0577</t>
  </si>
  <si>
    <t>P0578</t>
  </si>
  <si>
    <t>Ventilacion fierro fund. 4''</t>
  </si>
  <si>
    <t>Total P0578</t>
  </si>
  <si>
    <t>P0579</t>
  </si>
  <si>
    <t>Pileta 4'' c.c.</t>
  </si>
  <si>
    <t>Total P0579</t>
  </si>
  <si>
    <t>P0580</t>
  </si>
  <si>
    <t>Pileta fe. fund. p 3''</t>
  </si>
  <si>
    <t>Total P0580</t>
  </si>
  <si>
    <t>P0581</t>
  </si>
  <si>
    <t>Pileta fe.fund. s 4''</t>
  </si>
  <si>
    <t>Total P0581</t>
  </si>
  <si>
    <t>P0582</t>
  </si>
  <si>
    <t>Sifon de fierro fund. s 2''</t>
  </si>
  <si>
    <t>Total P0582</t>
  </si>
  <si>
    <t>P0583</t>
  </si>
  <si>
    <t>Descarga de fe. fundido 2''</t>
  </si>
  <si>
    <t>Total P0583</t>
  </si>
  <si>
    <t>P0584</t>
  </si>
  <si>
    <t>Descarga de fe. fundido 3''</t>
  </si>
  <si>
    <t>Total P0584</t>
  </si>
  <si>
    <t>P0585</t>
  </si>
  <si>
    <t>Descarga de fe. fundido 4''</t>
  </si>
  <si>
    <t>Total P0585</t>
  </si>
  <si>
    <t>P0586</t>
  </si>
  <si>
    <t>Pileta de fe. fundido p 4''</t>
  </si>
  <si>
    <t>Total P0586</t>
  </si>
  <si>
    <t>P0587</t>
  </si>
  <si>
    <t>Ventilacion de pizarreno 3''</t>
  </si>
  <si>
    <t>Total P0587</t>
  </si>
  <si>
    <t>P0588</t>
  </si>
  <si>
    <t>Ventilacion de pizarreno 4''</t>
  </si>
  <si>
    <t>Total P0588</t>
  </si>
  <si>
    <t>P0589</t>
  </si>
  <si>
    <t>Camara inspeccion h=1.1 mt</t>
  </si>
  <si>
    <t>Total P0589</t>
  </si>
  <si>
    <t>P0590</t>
  </si>
  <si>
    <t>Camara domic. pre-fab. h=0.30 mt</t>
  </si>
  <si>
    <t>Total P0590</t>
  </si>
  <si>
    <t>P0591</t>
  </si>
  <si>
    <t>Camara domic. pre-fab. h=0.60 mt</t>
  </si>
  <si>
    <t>Total P0591</t>
  </si>
  <si>
    <t>P0592</t>
  </si>
  <si>
    <t>Camara domic. pre-fab. h=1.05 mt</t>
  </si>
  <si>
    <t>Total P0592</t>
  </si>
  <si>
    <t>P0593</t>
  </si>
  <si>
    <t>Camara domic. pre-fab. h=1.20 mt</t>
  </si>
  <si>
    <t>Total P0593</t>
  </si>
  <si>
    <t>P0594</t>
  </si>
  <si>
    <t>Camara domic. pre-fab. h=1.65 mt</t>
  </si>
  <si>
    <t>Total P0594</t>
  </si>
  <si>
    <t>P0595</t>
  </si>
  <si>
    <t>Tubo c.c. 4'' a men de 1mt.</t>
  </si>
  <si>
    <t>Total P0595</t>
  </si>
  <si>
    <t>P0596</t>
  </si>
  <si>
    <t>Tubo c.c. 4'' a mas de 1mt.</t>
  </si>
  <si>
    <t>Total P0596</t>
  </si>
  <si>
    <t>P0597</t>
  </si>
  <si>
    <t>Tubo c.c. 5'' a men de 1mt.</t>
  </si>
  <si>
    <t>Total P0597</t>
  </si>
  <si>
    <t>P0598</t>
  </si>
  <si>
    <t>Tubo c.c. 5'' a mas de 1mt.</t>
  </si>
  <si>
    <t>Total P0598</t>
  </si>
  <si>
    <t>P0599</t>
  </si>
  <si>
    <t>Tee registro c/tapa 3'' pvc</t>
  </si>
  <si>
    <t>Total P0599</t>
  </si>
  <si>
    <t>P0600</t>
  </si>
  <si>
    <t>Tee registro c/tapa 2'' pvc</t>
  </si>
  <si>
    <t>Total P0600</t>
  </si>
  <si>
    <t>P0601</t>
  </si>
  <si>
    <t>Camara domic. pre-fab h=1.5 mt</t>
  </si>
  <si>
    <t>Total P0601</t>
  </si>
  <si>
    <t>Total 16.2</t>
  </si>
  <si>
    <t>16.3</t>
  </si>
  <si>
    <t>Electricidad</t>
  </si>
  <si>
    <t>P0602</t>
  </si>
  <si>
    <t>Fluorescente industrial 2x40w</t>
  </si>
  <si>
    <t>Total P0602</t>
  </si>
  <si>
    <t>P0603</t>
  </si>
  <si>
    <t>Reflector ind. mod-huachipato</t>
  </si>
  <si>
    <t>Total P0603</t>
  </si>
  <si>
    <t>P0604</t>
  </si>
  <si>
    <t>Apliquet bano</t>
  </si>
  <si>
    <t>Total P0604</t>
  </si>
  <si>
    <t>P0605</t>
  </si>
  <si>
    <t>Foco embutido bronceado</t>
  </si>
  <si>
    <t>Total P0605</t>
  </si>
  <si>
    <t>P0606</t>
  </si>
  <si>
    <t>Foco embutido rodonado blanco</t>
  </si>
  <si>
    <t>MO%1</t>
  </si>
  <si>
    <t>Total P0606</t>
  </si>
  <si>
    <t>P0607</t>
  </si>
  <si>
    <t>Foco embutido esmaltado</t>
  </si>
  <si>
    <t>Total P0607</t>
  </si>
  <si>
    <t>P0608</t>
  </si>
  <si>
    <t>Plafonier globo 14cm ilum</t>
  </si>
  <si>
    <t>Total P0608</t>
  </si>
  <si>
    <t>P0609</t>
  </si>
  <si>
    <t>Plafonier globo 25cm ilum</t>
  </si>
  <si>
    <t>Total P0609</t>
  </si>
  <si>
    <t>P0610</t>
  </si>
  <si>
    <t>Tablero montado caja met. s/pu</t>
  </si>
  <si>
    <t>Total P0610</t>
  </si>
  <si>
    <t>P0611</t>
  </si>
  <si>
    <t>Tablero montado caja met. emb.</t>
  </si>
  <si>
    <t>Total P0611</t>
  </si>
  <si>
    <t>P0612</t>
  </si>
  <si>
    <t>Fluorescente hermetico 2x40w</t>
  </si>
  <si>
    <t>Total P0612</t>
  </si>
  <si>
    <t>P0613</t>
  </si>
  <si>
    <t>Reflector 30011 cuarzo 500w</t>
  </si>
  <si>
    <t>Total P0613</t>
  </si>
  <si>
    <t>P0614</t>
  </si>
  <si>
    <t>Inst.5 centros 1 viv.int.30-40m2</t>
  </si>
  <si>
    <t>Total P0614</t>
  </si>
  <si>
    <t>P0615</t>
  </si>
  <si>
    <t>Inst.5centros 1 viv.ext.30-40m2</t>
  </si>
  <si>
    <t>Total P0615</t>
  </si>
  <si>
    <t>P0616</t>
  </si>
  <si>
    <t>Inst.14 centros 1 viv.int.60m2</t>
  </si>
  <si>
    <t>Total P0616</t>
  </si>
  <si>
    <t>P0617</t>
  </si>
  <si>
    <t>Inst.14 centros 1 viv.ext.60m2</t>
  </si>
  <si>
    <t>Total P0617</t>
  </si>
  <si>
    <t>Total 16.3</t>
  </si>
  <si>
    <t>16.4</t>
  </si>
  <si>
    <t>Artefactos</t>
  </si>
  <si>
    <t>P0618</t>
  </si>
  <si>
    <t>Total P0618</t>
  </si>
  <si>
    <t>P0619</t>
  </si>
  <si>
    <t>Tina puyehue 5 pies</t>
  </si>
  <si>
    <t>Total P0619</t>
  </si>
  <si>
    <t>P0620</t>
  </si>
  <si>
    <t>Lavacopa teka 45x50 cms</t>
  </si>
  <si>
    <t>Total P0620</t>
  </si>
  <si>
    <t>P0621</t>
  </si>
  <si>
    <t>Lavaplato teka 2t,2s c/mueble</t>
  </si>
  <si>
    <t>Total P0621</t>
  </si>
  <si>
    <t>P0622</t>
  </si>
  <si>
    <t>Tina corvi</t>
  </si>
  <si>
    <t>Total P0622</t>
  </si>
  <si>
    <t>P0623</t>
  </si>
  <si>
    <t>Receptaculo ducha enlozado</t>
  </si>
  <si>
    <t>Total P0623</t>
  </si>
  <si>
    <t>P0624</t>
  </si>
  <si>
    <t>Lavaplato teka 1t,2s</t>
  </si>
  <si>
    <t>Total P0624</t>
  </si>
  <si>
    <t>P0625</t>
  </si>
  <si>
    <t>Urinario campus</t>
  </si>
  <si>
    <t>Total P0625</t>
  </si>
  <si>
    <t>P0626</t>
  </si>
  <si>
    <t>Tina pelluco 1.2mt</t>
  </si>
  <si>
    <t>Total P0626</t>
  </si>
  <si>
    <t>P0627</t>
  </si>
  <si>
    <t>Lavatorio amadeus</t>
  </si>
  <si>
    <t>Total P0627</t>
  </si>
  <si>
    <t>P0628</t>
  </si>
  <si>
    <t>Lavatorio tome</t>
  </si>
  <si>
    <t>Total P0628</t>
  </si>
  <si>
    <t>P0629</t>
  </si>
  <si>
    <t>Lavatorio belair c/combinacion</t>
  </si>
  <si>
    <t>Total P0629</t>
  </si>
  <si>
    <t>P0630</t>
  </si>
  <si>
    <t>W.c. amadeus c/anclaje</t>
  </si>
  <si>
    <t>Total P0630</t>
  </si>
  <si>
    <t>P0631</t>
  </si>
  <si>
    <t>Termo electrico trotter 25olts</t>
  </si>
  <si>
    <t>Total P0631</t>
  </si>
  <si>
    <t>P0632</t>
  </si>
  <si>
    <t>Calefont gas. lic. 5 lt</t>
  </si>
  <si>
    <t>Total P0632</t>
  </si>
  <si>
    <t>P0633</t>
  </si>
  <si>
    <t>Receptaculo in situ 70x70 cm</t>
  </si>
  <si>
    <t>Total P0633</t>
  </si>
  <si>
    <t>P0634</t>
  </si>
  <si>
    <t>Lavatorio nuevo savex</t>
  </si>
  <si>
    <t>Total P0634</t>
  </si>
  <si>
    <t>P0635</t>
  </si>
  <si>
    <t>Lavaplato teka 1t,1s c/mueble</t>
  </si>
  <si>
    <t>Total P0635</t>
  </si>
  <si>
    <t>P0636</t>
  </si>
  <si>
    <t>Lavadero frutillar</t>
  </si>
  <si>
    <t>Total P0636</t>
  </si>
  <si>
    <t>P0637</t>
  </si>
  <si>
    <t>Cocina industrial 6 platos</t>
  </si>
  <si>
    <t>Total P0637</t>
  </si>
  <si>
    <t>P0638</t>
  </si>
  <si>
    <t>Lavatorio belair c/llaves</t>
  </si>
  <si>
    <t>Total P0638</t>
  </si>
  <si>
    <t>P0639</t>
  </si>
  <si>
    <t>Bidet verona</t>
  </si>
  <si>
    <t>Total P0639</t>
  </si>
  <si>
    <t>P0640</t>
  </si>
  <si>
    <t>W.c. verona</t>
  </si>
  <si>
    <t>Total P0640</t>
  </si>
  <si>
    <t>P0641</t>
  </si>
  <si>
    <t>Lavatorio orlando</t>
  </si>
  <si>
    <t>Total P0641</t>
  </si>
  <si>
    <t>P0642</t>
  </si>
  <si>
    <t>Lavaplato enlozado c/mueble</t>
  </si>
  <si>
    <t>Total P0642</t>
  </si>
  <si>
    <t>P0643</t>
  </si>
  <si>
    <t>Wc monaco</t>
  </si>
  <si>
    <t>Total P0643</t>
  </si>
  <si>
    <t>P0644</t>
  </si>
  <si>
    <t>Total P0644</t>
  </si>
  <si>
    <t>Total 16.4</t>
  </si>
  <si>
    <t>16.5</t>
  </si>
  <si>
    <t>Accesorios de baño</t>
  </si>
  <si>
    <t>P0645</t>
  </si>
  <si>
    <t>Percha toallera</t>
  </si>
  <si>
    <t>Total P0645</t>
  </si>
  <si>
    <t>P0646</t>
  </si>
  <si>
    <t>Porta rollo embutido</t>
  </si>
  <si>
    <t>Total P0646</t>
  </si>
  <si>
    <t>P0647</t>
  </si>
  <si>
    <t>Jabonera de loza emb. c/mango</t>
  </si>
  <si>
    <t>Total P0647</t>
  </si>
  <si>
    <t>P0648</t>
  </si>
  <si>
    <t>Celosia de ventilacion 20x30 cm</t>
  </si>
  <si>
    <t>Total P0648</t>
  </si>
  <si>
    <t>P0649</t>
  </si>
  <si>
    <t>Celosia de tina 30x30 cm</t>
  </si>
  <si>
    <t>Total P0649</t>
  </si>
  <si>
    <t>P0650</t>
  </si>
  <si>
    <t>Shower-door al. natural-acrilico</t>
  </si>
  <si>
    <t>Total P0650</t>
  </si>
  <si>
    <t>P0651</t>
  </si>
  <si>
    <t>Espejo 50x80 cms.</t>
  </si>
  <si>
    <t>Total P0651</t>
  </si>
  <si>
    <t>P0652</t>
  </si>
  <si>
    <t>Total P0652</t>
  </si>
  <si>
    <t>P0653</t>
  </si>
  <si>
    <t>Barra cortina bano cromado 1.5mt.</t>
  </si>
  <si>
    <t>Total P0653</t>
  </si>
  <si>
    <t>P0654</t>
  </si>
  <si>
    <t>Celosia de vent. 20x30 cm. puerta</t>
  </si>
  <si>
    <t>Total P0654</t>
  </si>
  <si>
    <t>P0655</t>
  </si>
  <si>
    <t>Extractor bano edm-100(100m3/h)</t>
  </si>
  <si>
    <t>Total P0655</t>
  </si>
  <si>
    <t>Total 16.5</t>
  </si>
  <si>
    <t>Total 16</t>
  </si>
  <si>
    <t>17</t>
  </si>
  <si>
    <t>Urbanizacion</t>
  </si>
  <si>
    <t>17.1</t>
  </si>
  <si>
    <t>Pavimentacion</t>
  </si>
  <si>
    <t>P0656</t>
  </si>
  <si>
    <t>Sub-base 0.15 espesor</t>
  </si>
  <si>
    <t>O0%2</t>
  </si>
  <si>
    <t>Leyes sociales (o.c.)</t>
  </si>
  <si>
    <t>Total P0656</t>
  </si>
  <si>
    <t>P0657</t>
  </si>
  <si>
    <t>Riego de hormigon</t>
  </si>
  <si>
    <t>Total P0657</t>
  </si>
  <si>
    <t>P0658</t>
  </si>
  <si>
    <t>Solera tipo c recta grau</t>
  </si>
  <si>
    <t>Total P0658</t>
  </si>
  <si>
    <t>P0659</t>
  </si>
  <si>
    <t>Solera con zarpa grau</t>
  </si>
  <si>
    <t>Total P0659</t>
  </si>
  <si>
    <t>P0660</t>
  </si>
  <si>
    <t>Solerilla c.r. grau</t>
  </si>
  <si>
    <t>MVC00592</t>
  </si>
  <si>
    <t>Solerilla 1x0.20mt c.r.</t>
  </si>
  <si>
    <t>Total P0660</t>
  </si>
  <si>
    <t>P0661</t>
  </si>
  <si>
    <t>Perfiladura y compact. plataf.</t>
  </si>
  <si>
    <t>Total P0661</t>
  </si>
  <si>
    <t>P0662</t>
  </si>
  <si>
    <t>Sub-base estab.-selecc. tm 2''</t>
  </si>
  <si>
    <t>Total P0662</t>
  </si>
  <si>
    <t>P0663</t>
  </si>
  <si>
    <t>Base estabilizada t.m. 1 1/2''</t>
  </si>
  <si>
    <t>Total P0663</t>
  </si>
  <si>
    <t>P0664</t>
  </si>
  <si>
    <t>Base estab. e=0.05 mt aceras</t>
  </si>
  <si>
    <t>Total P0664</t>
  </si>
  <si>
    <t>P0665</t>
  </si>
  <si>
    <t>Curado hormig. con antisol</t>
  </si>
  <si>
    <t>Total P0665</t>
  </si>
  <si>
    <t>P0666</t>
  </si>
  <si>
    <t>Solera h.v. 30x15x90 cms.</t>
  </si>
  <si>
    <t>Total P0666</t>
  </si>
  <si>
    <t>P0667</t>
  </si>
  <si>
    <t>Moldes para pavimento</t>
  </si>
  <si>
    <t>Total P0667</t>
  </si>
  <si>
    <t>P0668</t>
  </si>
  <si>
    <t>Curado hormigon con elasto cure 1</t>
  </si>
  <si>
    <t>Total P0668</t>
  </si>
  <si>
    <t>P0669</t>
  </si>
  <si>
    <t>Curado hormigon con elasto cure 3</t>
  </si>
  <si>
    <t>Total P0669</t>
  </si>
  <si>
    <t>P0670</t>
  </si>
  <si>
    <t>Curado de hormigon con cave cur</t>
  </si>
  <si>
    <t>Total P0670</t>
  </si>
  <si>
    <t>P0671</t>
  </si>
  <si>
    <t>Calzada h.c.v. 0.18</t>
  </si>
  <si>
    <t>Total P0671</t>
  </si>
  <si>
    <t>P0672</t>
  </si>
  <si>
    <t>Calzada h.c.v. 0.15</t>
  </si>
  <si>
    <t>Total P0672</t>
  </si>
  <si>
    <t>P0673</t>
  </si>
  <si>
    <t>Calzada h.c.v. 0.13</t>
  </si>
  <si>
    <t>Total P0673</t>
  </si>
  <si>
    <t>P0674</t>
  </si>
  <si>
    <t>Acera de hormigon e=0.07</t>
  </si>
  <si>
    <t>Total P0674</t>
  </si>
  <si>
    <t>P0675</t>
  </si>
  <si>
    <t>Solera h.c.v. curva</t>
  </si>
  <si>
    <t>Total P0675</t>
  </si>
  <si>
    <t>P0676</t>
  </si>
  <si>
    <t>Base estabilizada 0.15</t>
  </si>
  <si>
    <t>Total P0676</t>
  </si>
  <si>
    <t>P0677</t>
  </si>
  <si>
    <t>Form. y compact. calzada tierra</t>
  </si>
  <si>
    <t>Total P0677</t>
  </si>
  <si>
    <t>P0678</t>
  </si>
  <si>
    <t>Emparejamiento veredones</t>
  </si>
  <si>
    <t>Total P0678</t>
  </si>
  <si>
    <t>P0679</t>
  </si>
  <si>
    <t>Excavacion dura y transp. botadero</t>
  </si>
  <si>
    <t>Total P0679</t>
  </si>
  <si>
    <t>P0680</t>
  </si>
  <si>
    <t>Excavacion y relleno compensado</t>
  </si>
  <si>
    <t>Total P0680</t>
  </si>
  <si>
    <t>Total 17.1</t>
  </si>
  <si>
    <t>17.2</t>
  </si>
  <si>
    <t>P0681</t>
  </si>
  <si>
    <t>Tuberia aw-20 d=200</t>
  </si>
  <si>
    <t>Total P0681</t>
  </si>
  <si>
    <t>P0682</t>
  </si>
  <si>
    <t>Tuberia aw-20 d=100</t>
  </si>
  <si>
    <t>Total P0682</t>
  </si>
  <si>
    <t>P0683</t>
  </si>
  <si>
    <t>Tuberia aw-20 d=150</t>
  </si>
  <si>
    <t>Total P0683</t>
  </si>
  <si>
    <t>P0684</t>
  </si>
  <si>
    <t>Tuberia aw-20 d=75</t>
  </si>
  <si>
    <t>Total P0684</t>
  </si>
  <si>
    <t>Total 17.2</t>
  </si>
  <si>
    <t>17.3</t>
  </si>
  <si>
    <t>P0685</t>
  </si>
  <si>
    <t>Codo 45 grados pvc 1 1/2''</t>
  </si>
  <si>
    <t>Total P0685</t>
  </si>
  <si>
    <t>P0686</t>
  </si>
  <si>
    <t>Camara pre-fab. h=2.5 mt  colector</t>
  </si>
  <si>
    <t>Total P0686</t>
  </si>
  <si>
    <t>P0687</t>
  </si>
  <si>
    <t>Tubo c.c. 100mm(red-alc.)</t>
  </si>
  <si>
    <t>MP%1</t>
  </si>
  <si>
    <t>Total P0687</t>
  </si>
  <si>
    <t>P0688</t>
  </si>
  <si>
    <t>Tubo c.c. 150mm(red-alc.)</t>
  </si>
  <si>
    <t>Total P0688</t>
  </si>
  <si>
    <t>P0689</t>
  </si>
  <si>
    <t>Tubo c.c. 175mm(red-alc.)</t>
  </si>
  <si>
    <t>Total P0689</t>
  </si>
  <si>
    <t>P0690</t>
  </si>
  <si>
    <t>Tubo c.c. 200mm(red-alc.)</t>
  </si>
  <si>
    <t>Total P0690</t>
  </si>
  <si>
    <t>P0691</t>
  </si>
  <si>
    <t>Tubo c.c. 250mm(red-alc.)</t>
  </si>
  <si>
    <t>Total P0691</t>
  </si>
  <si>
    <t>P0692</t>
  </si>
  <si>
    <t>Tubo c.c. 300mm(red-alc.)</t>
  </si>
  <si>
    <t>Total P0692</t>
  </si>
  <si>
    <t>P0693</t>
  </si>
  <si>
    <t>Tubo c.c. 350mm(red-alc.)</t>
  </si>
  <si>
    <t>Total P0693</t>
  </si>
  <si>
    <t>P0694</t>
  </si>
  <si>
    <t>Camara insp.(a) h=2-2.5mt d=1.8 mt 2u</t>
  </si>
  <si>
    <t>MD 03880</t>
  </si>
  <si>
    <t>Total P0694</t>
  </si>
  <si>
    <t>P0695</t>
  </si>
  <si>
    <t>Camara h=1.5-2 mt  d=1.3</t>
  </si>
  <si>
    <t>M%11</t>
  </si>
  <si>
    <t>Total P0695</t>
  </si>
  <si>
    <t>P0696</t>
  </si>
  <si>
    <t>Camara insp(b) h=1.5-2 mt. d=1.8</t>
  </si>
  <si>
    <t>M%10</t>
  </si>
  <si>
    <t>Total P0696</t>
  </si>
  <si>
    <t>P0799</t>
  </si>
  <si>
    <t>Sumidero A. Lluvias con Rejilla</t>
  </si>
  <si>
    <t>Total P0799</t>
  </si>
  <si>
    <t>Total 17.3</t>
  </si>
  <si>
    <t>17.4</t>
  </si>
  <si>
    <t>Jardines</t>
  </si>
  <si>
    <t>P0697</t>
  </si>
  <si>
    <t>Construccion de jardin</t>
  </si>
  <si>
    <t>Total P0697</t>
  </si>
  <si>
    <t>P0698</t>
  </si>
  <si>
    <t>Plantacion cesped chepica alemana</t>
  </si>
  <si>
    <t>Total P0698</t>
  </si>
  <si>
    <t>P0699</t>
  </si>
  <si>
    <t>Siembra cesped longrass c/trebol</t>
  </si>
  <si>
    <t>Total P0699</t>
  </si>
  <si>
    <t>P0700</t>
  </si>
  <si>
    <t>Siembra cesped manquehue</t>
  </si>
  <si>
    <t>Total P0700</t>
  </si>
  <si>
    <t>P0701</t>
  </si>
  <si>
    <t>Siembra cesped dichondra</t>
  </si>
  <si>
    <t>Total P0701</t>
  </si>
  <si>
    <t>P0702</t>
  </si>
  <si>
    <t>Plantacion cubresuelos</t>
  </si>
  <si>
    <t>Total P0702</t>
  </si>
  <si>
    <t>Total 17.4</t>
  </si>
  <si>
    <t>Total 17</t>
  </si>
  <si>
    <t>18</t>
  </si>
  <si>
    <t>Obras civiles</t>
  </si>
  <si>
    <t>18.1</t>
  </si>
  <si>
    <t>Demoliciones y fajas</t>
  </si>
  <si>
    <t>P0703</t>
  </si>
  <si>
    <t>Demolicion y remoc.pavto.exist.0.2m</t>
  </si>
  <si>
    <t>Total P0703</t>
  </si>
  <si>
    <t>P0704</t>
  </si>
  <si>
    <t>Demolicion de alcantarillas</t>
  </si>
  <si>
    <t>Total P0704</t>
  </si>
  <si>
    <t>P0705</t>
  </si>
  <si>
    <t>Demolicion solera y bajadas agua</t>
  </si>
  <si>
    <t>O%5</t>
  </si>
  <si>
    <t>Total P0705</t>
  </si>
  <si>
    <t>P0706</t>
  </si>
  <si>
    <t>km</t>
  </si>
  <si>
    <t>Roce despeje y limpieza de faja</t>
  </si>
  <si>
    <t>Total P0706</t>
  </si>
  <si>
    <t>P0707</t>
  </si>
  <si>
    <t>Demolicion pavto.c/minicarg. e=20cms</t>
  </si>
  <si>
    <t>Total P0707</t>
  </si>
  <si>
    <t>P0708</t>
  </si>
  <si>
    <t>Demolicion de hormigon</t>
  </si>
  <si>
    <t>Total P0708</t>
  </si>
  <si>
    <t>Total 18.1</t>
  </si>
  <si>
    <t>18.2</t>
  </si>
  <si>
    <t>Movimiento de tierras (oc)</t>
  </si>
  <si>
    <t>P0709</t>
  </si>
  <si>
    <t>Escarpe</t>
  </si>
  <si>
    <t>Total P0709</t>
  </si>
  <si>
    <t>P0710</t>
  </si>
  <si>
    <t>Relleno con mat. de obra</t>
  </si>
  <si>
    <t>Total P0710</t>
  </si>
  <si>
    <t>P0711</t>
  </si>
  <si>
    <t>Excav. terreno semi duro trans=1 km</t>
  </si>
  <si>
    <t>Total P0711</t>
  </si>
  <si>
    <t>P0712</t>
  </si>
  <si>
    <t>Excavacion de corte comun</t>
  </si>
  <si>
    <t>Total P0712</t>
  </si>
  <si>
    <t>P0713</t>
  </si>
  <si>
    <t>Excav-emprestito confecc.terraplenes</t>
  </si>
  <si>
    <t>MZ 07843</t>
  </si>
  <si>
    <t>Total P0713</t>
  </si>
  <si>
    <t>P0714</t>
  </si>
  <si>
    <t>Escarificar plataforma</t>
  </si>
  <si>
    <t>Total P0714</t>
  </si>
  <si>
    <t>P0715</t>
  </si>
  <si>
    <t>Excavacion fosos y contrafosos</t>
  </si>
  <si>
    <t>Total P0715</t>
  </si>
  <si>
    <t>P0716</t>
  </si>
  <si>
    <t>Excavacion para obras de arte</t>
  </si>
  <si>
    <t>Total P0716</t>
  </si>
  <si>
    <t>P0717</t>
  </si>
  <si>
    <t>Excavacion con agotamiento</t>
  </si>
  <si>
    <t>Total P0717</t>
  </si>
  <si>
    <t>P0718</t>
  </si>
  <si>
    <t>Excavacion a mano con agotamiento</t>
  </si>
  <si>
    <t>Total P0718</t>
  </si>
  <si>
    <t>P0719</t>
  </si>
  <si>
    <t>Perfiles terraplenes</t>
  </si>
  <si>
    <t>Total P0719</t>
  </si>
  <si>
    <t>P0720</t>
  </si>
  <si>
    <t>Relleno estructural</t>
  </si>
  <si>
    <t>Total P0720</t>
  </si>
  <si>
    <t>P0721</t>
  </si>
  <si>
    <t>Preparacion de la sub-rasante</t>
  </si>
  <si>
    <t>Total P0721</t>
  </si>
  <si>
    <t>P0722</t>
  </si>
  <si>
    <t>Excavacion terreno duro</t>
  </si>
  <si>
    <t>Total P0722</t>
  </si>
  <si>
    <t>P0723</t>
  </si>
  <si>
    <t>Excavac. 0-2mt roca(sin explo)</t>
  </si>
  <si>
    <t>Total P0723</t>
  </si>
  <si>
    <t>P0724</t>
  </si>
  <si>
    <t>Excavac. 2-4mt roca(sin explo)</t>
  </si>
  <si>
    <t>Total P0724</t>
  </si>
  <si>
    <t>P0725</t>
  </si>
  <si>
    <t>Excav.fosos y contra fosos tran.1km</t>
  </si>
  <si>
    <t>Total P0725</t>
  </si>
  <si>
    <t>P0726</t>
  </si>
  <si>
    <t>Transporte tcn 1 km</t>
  </si>
  <si>
    <t>Total P0726</t>
  </si>
  <si>
    <t>P0727</t>
  </si>
  <si>
    <t>Transporte tcn 5 km</t>
  </si>
  <si>
    <t>Total P0727</t>
  </si>
  <si>
    <t>P0728</t>
  </si>
  <si>
    <t>Transporte tcn 10 km</t>
  </si>
  <si>
    <t>Total P0728</t>
  </si>
  <si>
    <t>P0729</t>
  </si>
  <si>
    <t>Transporte tcn 20 km</t>
  </si>
  <si>
    <t>Total P0729</t>
  </si>
  <si>
    <t>P0730</t>
  </si>
  <si>
    <t>Transporte chancado 0.5 km</t>
  </si>
  <si>
    <t>MT%1</t>
  </si>
  <si>
    <t>Total P0730</t>
  </si>
  <si>
    <t>P0731</t>
  </si>
  <si>
    <t>Transporte chancado 1,0 km</t>
  </si>
  <si>
    <t>Total P0731</t>
  </si>
  <si>
    <t>P0732</t>
  </si>
  <si>
    <t>Transporte chancado 2,0 km</t>
  </si>
  <si>
    <t>Total P0732</t>
  </si>
  <si>
    <t>P0733</t>
  </si>
  <si>
    <t>Transporte chancado 4,0 km</t>
  </si>
  <si>
    <t>Total P0733</t>
  </si>
  <si>
    <t>P0734</t>
  </si>
  <si>
    <t>Transporte chancado 10,0 km</t>
  </si>
  <si>
    <t>Total P0734</t>
  </si>
  <si>
    <t>P0735</t>
  </si>
  <si>
    <t>Esparcimientos rellenos e=10cm</t>
  </si>
  <si>
    <t>Total P0735</t>
  </si>
  <si>
    <t>P0736</t>
  </si>
  <si>
    <t>Esparcimientos rellenos e=30cm</t>
  </si>
  <si>
    <t>Total P0736</t>
  </si>
  <si>
    <t>P0737</t>
  </si>
  <si>
    <t>Acarreo carretilla a 100 mt</t>
  </si>
  <si>
    <t>Total P0737</t>
  </si>
  <si>
    <t>P0738</t>
  </si>
  <si>
    <t>Total P0738</t>
  </si>
  <si>
    <t>P0739</t>
  </si>
  <si>
    <t>Total P0739</t>
  </si>
  <si>
    <t>Total 18.2</t>
  </si>
  <si>
    <t>18.3</t>
  </si>
  <si>
    <t>Sub-bases y bases</t>
  </si>
  <si>
    <t>P0740</t>
  </si>
  <si>
    <t>Produccion material sub-base</t>
  </si>
  <si>
    <t>Total P0740</t>
  </si>
  <si>
    <t>P0741</t>
  </si>
  <si>
    <t>Produccion arena</t>
  </si>
  <si>
    <t>Total P0741</t>
  </si>
  <si>
    <t>P0742</t>
  </si>
  <si>
    <t>Produccion ripio pozo</t>
  </si>
  <si>
    <t>Total P0742</t>
  </si>
  <si>
    <t>P0743</t>
  </si>
  <si>
    <t>Produccion chancado</t>
  </si>
  <si>
    <t>Total P0743</t>
  </si>
  <si>
    <t>P0744</t>
  </si>
  <si>
    <t>Base estabilizada</t>
  </si>
  <si>
    <t>Total P0744</t>
  </si>
  <si>
    <t>P0745</t>
  </si>
  <si>
    <t>Confeccion y compact.de sub-base</t>
  </si>
  <si>
    <t>Total P0745</t>
  </si>
  <si>
    <t>P0746</t>
  </si>
  <si>
    <t>Base con agregado granular</t>
  </si>
  <si>
    <t>Total P0746</t>
  </si>
  <si>
    <t>P0747</t>
  </si>
  <si>
    <t>Base con material chancado</t>
  </si>
  <si>
    <t>Total P0747</t>
  </si>
  <si>
    <t>P0748</t>
  </si>
  <si>
    <t>Base de cemento</t>
  </si>
  <si>
    <t>Total P0748</t>
  </si>
  <si>
    <t>P0749</t>
  </si>
  <si>
    <t>Base nivelante tratada con cemento</t>
  </si>
  <si>
    <t>Total P0749</t>
  </si>
  <si>
    <t>Total 18.3</t>
  </si>
  <si>
    <t>18.4</t>
  </si>
  <si>
    <t>Revestimientos y pavimentos</t>
  </si>
  <si>
    <t>P0750</t>
  </si>
  <si>
    <t>Mezcla asf.t.m.1/2''5cm(pto.planta</t>
  </si>
  <si>
    <t>Total P0750</t>
  </si>
  <si>
    <t>P0751</t>
  </si>
  <si>
    <t>Base asf.t.m. 3/4'' 5cm(pto.planta</t>
  </si>
  <si>
    <t>Total P0751</t>
  </si>
  <si>
    <t>P0752</t>
  </si>
  <si>
    <t>Imprimacion reforzada</t>
  </si>
  <si>
    <t>Total P0752</t>
  </si>
  <si>
    <t>P0753</t>
  </si>
  <si>
    <t>Riego de liga bituminosa</t>
  </si>
  <si>
    <t>Total P0753</t>
  </si>
  <si>
    <t>P0754</t>
  </si>
  <si>
    <t>Riego de neblina bituminosa</t>
  </si>
  <si>
    <t>Total P0754</t>
  </si>
  <si>
    <t>P0755</t>
  </si>
  <si>
    <t>Riego mata polvo</t>
  </si>
  <si>
    <t>Total P0755</t>
  </si>
  <si>
    <t>P0756</t>
  </si>
  <si>
    <t>Sello bituminoso</t>
  </si>
  <si>
    <t>Total P0756</t>
  </si>
  <si>
    <t>P0757</t>
  </si>
  <si>
    <t>Tratamiento superficial simple</t>
  </si>
  <si>
    <t>Total P0757</t>
  </si>
  <si>
    <t>P0758</t>
  </si>
  <si>
    <t>Tratamiento superficial doble</t>
  </si>
  <si>
    <t>Total P0758</t>
  </si>
  <si>
    <t>P0759</t>
  </si>
  <si>
    <t>Concreto asfaltico en planta</t>
  </si>
  <si>
    <t>Total P0759</t>
  </si>
  <si>
    <t>P0760</t>
  </si>
  <si>
    <t>Transp. y coloc.carpeta asfal.en frio</t>
  </si>
  <si>
    <t>Total P0760</t>
  </si>
  <si>
    <t>Total 18.4</t>
  </si>
  <si>
    <t>18.5</t>
  </si>
  <si>
    <t>Estructuras y obras anexas</t>
  </si>
  <si>
    <t>P0761</t>
  </si>
  <si>
    <t>Hormigon estructural h30</t>
  </si>
  <si>
    <t>Total P0761</t>
  </si>
  <si>
    <t>P0762</t>
  </si>
  <si>
    <t>Hormigon estructural h25</t>
  </si>
  <si>
    <t>Total P0762</t>
  </si>
  <si>
    <t>P0763</t>
  </si>
  <si>
    <t>Hormigon estructural h20</t>
  </si>
  <si>
    <t>Total P0763</t>
  </si>
  <si>
    <t>P0764</t>
  </si>
  <si>
    <t>Revestimiento momposteria de piedra</t>
  </si>
  <si>
    <t>Total P0764</t>
  </si>
  <si>
    <t>Total 18.5</t>
  </si>
  <si>
    <t>18.6</t>
  </si>
  <si>
    <t>Drenaje y proteccion de la pla</t>
  </si>
  <si>
    <t>P0765</t>
  </si>
  <si>
    <t>Transporte hormigon 0.5 km</t>
  </si>
  <si>
    <t>Total P0765</t>
  </si>
  <si>
    <t>P0766</t>
  </si>
  <si>
    <t>Transporte hormigon 1 km</t>
  </si>
  <si>
    <t>Total P0766</t>
  </si>
  <si>
    <t>P0767</t>
  </si>
  <si>
    <t>Transporte hormigon 20 km</t>
  </si>
  <si>
    <t>Total P0767</t>
  </si>
  <si>
    <t>P0768</t>
  </si>
  <si>
    <t>Tubo cc 1,2 m hormigon armado</t>
  </si>
  <si>
    <t>Total P0768</t>
  </si>
  <si>
    <t>P0769</t>
  </si>
  <si>
    <t>Tubo cc 1,0 m</t>
  </si>
  <si>
    <t>Total P0769</t>
  </si>
  <si>
    <t>P0770</t>
  </si>
  <si>
    <t>Tubo cc 0,8 m</t>
  </si>
  <si>
    <t>Total P0770</t>
  </si>
  <si>
    <t>P0771</t>
  </si>
  <si>
    <t>Tubo cc 0,6 m</t>
  </si>
  <si>
    <t>Total P0771</t>
  </si>
  <si>
    <t>P0772</t>
  </si>
  <si>
    <t>Tubo cc 0,4 m</t>
  </si>
  <si>
    <t>Total P0772</t>
  </si>
  <si>
    <t>P0773</t>
  </si>
  <si>
    <t>Dren longitudinal de pavimento</t>
  </si>
  <si>
    <t>Total P0773</t>
  </si>
  <si>
    <t>P0774</t>
  </si>
  <si>
    <t>Embudo hormigon para bajada de agua</t>
  </si>
  <si>
    <t>Total P0774</t>
  </si>
  <si>
    <t>P0775</t>
  </si>
  <si>
    <t>Proteccion taludes con vegetacion</t>
  </si>
  <si>
    <t>Total P0775</t>
  </si>
  <si>
    <t>P0776</t>
  </si>
  <si>
    <t>Suministro y coloc. solera tipo a</t>
  </si>
  <si>
    <t>Total P0776</t>
  </si>
  <si>
    <t>P0777</t>
  </si>
  <si>
    <t>Suministro y coloc. solera tipo b</t>
  </si>
  <si>
    <t>Total P0777</t>
  </si>
  <si>
    <t>P0778</t>
  </si>
  <si>
    <t>Suministro y coloc. solera tipo c</t>
  </si>
  <si>
    <t>Total P0778</t>
  </si>
  <si>
    <t>P0779</t>
  </si>
  <si>
    <t>Cunetas revestidas</t>
  </si>
  <si>
    <t>Total P0779</t>
  </si>
  <si>
    <t>Total 18.6</t>
  </si>
  <si>
    <t>18.7</t>
  </si>
  <si>
    <t>Elementos de control y segurid</t>
  </si>
  <si>
    <t>P0780</t>
  </si>
  <si>
    <t>Porton simple</t>
  </si>
  <si>
    <t>Total P0780</t>
  </si>
  <si>
    <t>P0781</t>
  </si>
  <si>
    <t>Porton doble</t>
  </si>
  <si>
    <t>Total P0781</t>
  </si>
  <si>
    <t>P0782</t>
  </si>
  <si>
    <t>Senales camineras nuevas</t>
  </si>
  <si>
    <t>Total P0782</t>
  </si>
  <si>
    <t>P0783</t>
  </si>
  <si>
    <t>Banda central continua</t>
  </si>
  <si>
    <t>Total P0783</t>
  </si>
  <si>
    <t>P0784</t>
  </si>
  <si>
    <t>Banda lateral continua</t>
  </si>
  <si>
    <t>Total P0784</t>
  </si>
  <si>
    <t>P0785</t>
  </si>
  <si>
    <t>Caseta pre-fab. cuidador (1 uso)</t>
  </si>
  <si>
    <t>Total P0785</t>
  </si>
  <si>
    <t>P0786</t>
  </si>
  <si>
    <t>Galpon taller s/forrar 180m2 aprox.</t>
  </si>
  <si>
    <t>Total P0786</t>
  </si>
  <si>
    <t>P0787</t>
  </si>
  <si>
    <t>Instalacion provisoria de agua 2 usos</t>
  </si>
  <si>
    <t>Total P0787</t>
  </si>
  <si>
    <t>P0788</t>
  </si>
  <si>
    <t>Letrina 1.2x1 mts. (1 uso)</t>
  </si>
  <si>
    <t>Total P0788</t>
  </si>
  <si>
    <t>Total 18.7</t>
  </si>
  <si>
    <t>Total 18</t>
  </si>
  <si>
    <t>Total ACTIVIDADES</t>
  </si>
  <si>
    <t>Total BASE_2007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</si>
</sst>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0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i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FF40FF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4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4CBE0"/>
        <bgColor indexed="64"/>
      </patternFill>
    </fill>
    <fill>
      <patternFill patternType="solid">
        <fgColor rgb="FFC2D5E7"/>
        <bgColor indexed="64"/>
      </patternFill>
    </fill>
    <fill>
      <patternFill patternType="solid">
        <fgColor rgb="FFD1E1ED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D4D4D4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5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4" fillId="0" borderId="0" xfId="0" applyFont="1" applyAlignment="1">
      <alignment vertical="top"/>
    </xf>
    <xf numFmtId="49" fontId="5" fillId="2" borderId="0" xfId="0" applyNumberFormat="1" applyFont="1" applyFill="1" applyAlignment="1">
      <alignment vertical="top"/>
    </xf>
    <xf numFmtId="3" fontId="6" fillId="2" borderId="0" xfId="0" applyNumberFormat="1" applyFont="1" applyFill="1" applyAlignment="1">
      <alignment vertical="top"/>
    </xf>
    <xf numFmtId="49" fontId="5" fillId="3" borderId="0" xfId="0" applyNumberFormat="1" applyFont="1" applyFill="1" applyAlignment="1">
      <alignment vertical="top"/>
    </xf>
    <xf numFmtId="4" fontId="6" fillId="3" borderId="0" xfId="0" applyNumberFormat="1" applyFont="1" applyFill="1" applyAlignment="1">
      <alignment vertical="top"/>
    </xf>
    <xf numFmtId="3" fontId="6" fillId="3" borderId="0" xfId="0" applyNumberFormat="1" applyFont="1" applyFill="1" applyAlignment="1">
      <alignment vertical="top"/>
    </xf>
    <xf numFmtId="49" fontId="5" fillId="4" borderId="0" xfId="0" applyNumberFormat="1" applyFont="1" applyFill="1" applyAlignment="1">
      <alignment vertical="top"/>
    </xf>
    <xf numFmtId="4" fontId="6" fillId="4" borderId="0" xfId="0" applyNumberFormat="1" applyFont="1" applyFill="1" applyAlignment="1">
      <alignment vertical="top"/>
    </xf>
    <xf numFmtId="3" fontId="6" fillId="4" borderId="0" xfId="0" applyNumberFormat="1" applyFont="1" applyFill="1" applyAlignment="1">
      <alignment vertical="top"/>
    </xf>
    <xf numFmtId="49" fontId="7" fillId="0" borderId="0" xfId="0" applyNumberFormat="1" applyFont="1" applyAlignment="1">
      <alignment vertical="top"/>
    </xf>
    <xf numFmtId="4" fontId="7" fillId="0" borderId="0" xfId="0" applyNumberFormat="1" applyFont="1" applyAlignment="1">
      <alignment vertical="top"/>
    </xf>
    <xf numFmtId="3" fontId="7" fillId="0" borderId="0" xfId="0" applyNumberFormat="1" applyFont="1" applyAlignment="1">
      <alignment vertical="top"/>
    </xf>
    <xf numFmtId="3" fontId="8" fillId="0" borderId="0" xfId="0" applyNumberFormat="1" applyFont="1" applyAlignment="1">
      <alignment vertical="top"/>
    </xf>
    <xf numFmtId="0" fontId="7" fillId="0" borderId="0" xfId="0" applyFont="1" applyAlignment="1">
      <alignment vertical="top"/>
    </xf>
    <xf numFmtId="3" fontId="6" fillId="0" borderId="0" xfId="0" applyNumberFormat="1" applyFont="1" applyAlignment="1">
      <alignment vertical="top"/>
    </xf>
    <xf numFmtId="0" fontId="7" fillId="5" borderId="0" xfId="0" applyFont="1" applyFill="1" applyAlignment="1">
      <alignment vertical="top"/>
    </xf>
    <xf numFmtId="49" fontId="7" fillId="6" borderId="0" xfId="0" applyNumberFormat="1" applyFont="1" applyFill="1" applyAlignment="1">
      <alignment vertical="top"/>
    </xf>
    <xf numFmtId="4" fontId="5" fillId="4" borderId="0" xfId="0" applyNumberFormat="1" applyFont="1" applyFill="1" applyAlignment="1">
      <alignment vertical="top"/>
    </xf>
    <xf numFmtId="3" fontId="5" fillId="4" borderId="0" xfId="0" applyNumberFormat="1" applyFont="1" applyFill="1" applyAlignment="1">
      <alignment vertical="top"/>
    </xf>
    <xf numFmtId="49" fontId="7" fillId="7" borderId="0" xfId="0" applyNumberFormat="1" applyFont="1" applyFill="1" applyAlignment="1">
      <alignment vertical="top"/>
    </xf>
    <xf numFmtId="4" fontId="8" fillId="0" borderId="0" xfId="0" applyNumberFormat="1" applyFont="1" applyAlignment="1">
      <alignment vertical="top"/>
    </xf>
    <xf numFmtId="164" fontId="7" fillId="0" borderId="0" xfId="0" applyNumberFormat="1" applyFont="1" applyAlignment="1">
      <alignment vertical="top"/>
    </xf>
    <xf numFmtId="164" fontId="8" fillId="0" borderId="0" xfId="0" applyNumberFormat="1" applyFont="1" applyAlignment="1">
      <alignment vertical="top"/>
    </xf>
    <xf numFmtId="49" fontId="7" fillId="8" borderId="0" xfId="0" applyNumberFormat="1" applyFont="1" applyFill="1" applyAlignment="1">
      <alignment vertical="top"/>
    </xf>
    <xf numFmtId="0" fontId="4" fillId="0" borderId="0" xfId="0" applyFont="1" applyAlignment="1">
      <alignment vertical="top" wrapText="1"/>
    </xf>
    <xf numFmtId="49" fontId="5" fillId="2" borderId="0" xfId="0" applyNumberFormat="1" applyFont="1" applyFill="1" applyAlignment="1">
      <alignment vertical="top" wrapText="1"/>
    </xf>
    <xf numFmtId="49" fontId="5" fillId="3" borderId="0" xfId="0" applyNumberFormat="1" applyFont="1" applyFill="1" applyAlignment="1">
      <alignment vertical="top" wrapText="1"/>
    </xf>
    <xf numFmtId="49" fontId="5" fillId="4" borderId="0" xfId="0" applyNumberFormat="1" applyFont="1" applyFill="1" applyAlignment="1">
      <alignment vertical="top" wrapText="1"/>
    </xf>
    <xf numFmtId="49" fontId="7" fillId="0" borderId="0" xfId="0" applyNumberFormat="1" applyFont="1" applyAlignment="1">
      <alignment vertical="top" wrapText="1"/>
    </xf>
    <xf numFmtId="49" fontId="5" fillId="0" borderId="0" xfId="0" applyNumberFormat="1" applyFont="1" applyAlignment="1">
      <alignment vertical="top" wrapText="1"/>
    </xf>
    <xf numFmtId="0" fontId="7" fillId="5" borderId="0" xfId="0" applyFont="1" applyFill="1" applyAlignment="1">
      <alignment vertical="top" wrapText="1"/>
    </xf>
    <xf numFmtId="0" fontId="9" fillId="5" borderId="0" xfId="1" applyFill="1" applyAlignment="1">
      <alignment vertical="top"/>
    </xf>
    <xf numFmtId="0" fontId="9" fillId="5" borderId="0" xfId="1" applyFill="1" applyAlignment="1">
      <alignment vertical="top" wrapText="1"/>
    </xf>
    <xf numFmtId="0" fontId="9" fillId="0" borderId="0" xfId="1"/>
    <xf numFmtId="0" fontId="9" fillId="0" borderId="0" xfId="1" applyAlignment="1">
      <alignment vertical="top"/>
    </xf>
    <xf numFmtId="49" fontId="9" fillId="0" borderId="0" xfId="1" applyNumberFormat="1" applyAlignment="1">
      <alignment vertical="top" wrapText="1"/>
    </xf>
    <xf numFmtId="4" fontId="9" fillId="0" borderId="0" xfId="1" applyNumberFormat="1" applyAlignment="1">
      <alignment vertical="top"/>
    </xf>
    <xf numFmtId="3" fontId="9" fillId="0" borderId="0" xfId="1" applyNumberFormat="1" applyAlignment="1">
      <alignment vertical="top"/>
    </xf>
    <xf numFmtId="49" fontId="0" fillId="0" borderId="0" xfId="0" applyNumberFormat="1" applyAlignment="1">
      <alignment vertical="top" wrapText="1"/>
    </xf>
    <xf numFmtId="4" fontId="0" fillId="0" borderId="0" xfId="0" applyNumberFormat="1" applyAlignment="1">
      <alignment vertical="top"/>
    </xf>
    <xf numFmtId="3" fontId="0" fillId="0" borderId="0" xfId="0" applyNumberFormat="1" applyAlignment="1">
      <alignment vertical="top"/>
    </xf>
    <xf numFmtId="0" fontId="0" fillId="5" borderId="0" xfId="0" applyFill="1" applyAlignment="1">
      <alignment vertical="top"/>
    </xf>
    <xf numFmtId="0" fontId="0" fillId="5" borderId="0" xfId="0" applyFill="1" applyAlignment="1">
      <alignment vertical="top" wrapText="1"/>
    </xf>
    <xf numFmtId="49" fontId="0" fillId="4" borderId="0" xfId="0" applyNumberFormat="1" applyFill="1" applyAlignment="1">
      <alignment vertical="top"/>
    </xf>
    <xf numFmtId="49" fontId="0" fillId="4" borderId="0" xfId="0" applyNumberFormat="1" applyFill="1" applyAlignment="1">
      <alignment vertical="top" wrapText="1"/>
    </xf>
    <xf numFmtId="4" fontId="0" fillId="4" borderId="0" xfId="0" applyNumberFormat="1" applyFill="1" applyAlignment="1">
      <alignment vertical="top"/>
    </xf>
    <xf numFmtId="3" fontId="0" fillId="4" borderId="0" xfId="0" applyNumberFormat="1" applyFill="1" applyAlignment="1">
      <alignment vertical="top"/>
    </xf>
    <xf numFmtId="49" fontId="9" fillId="3" borderId="0" xfId="1" applyNumberFormat="1" applyFill="1" applyAlignment="1">
      <alignment vertical="top"/>
    </xf>
    <xf numFmtId="49" fontId="9" fillId="3" borderId="0" xfId="1" applyNumberFormat="1" applyFill="1" applyAlignment="1">
      <alignment vertical="top" wrapText="1"/>
    </xf>
    <xf numFmtId="4" fontId="9" fillId="3" borderId="0" xfId="1" applyNumberFormat="1" applyFill="1" applyAlignment="1">
      <alignment vertical="top"/>
    </xf>
    <xf numFmtId="3" fontId="9" fillId="3" borderId="0" xfId="1" applyNumberFormat="1" applyFill="1" applyAlignment="1">
      <alignment vertical="top"/>
    </xf>
  </cellXfs>
  <cellStyles count="2">
    <cellStyle name="NivelFila_1" xfId="1" builtinId="1" iLevel="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F82FF-46CB-4937-B185-073E6DCC4A5B}">
  <sheetPr>
    <outlinePr applyStyles="1" summaryBelow="0"/>
  </sheetPr>
  <dimension ref="A1:G8382"/>
  <sheetViews>
    <sheetView tabSelected="1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F8353" sqref="F8353"/>
    </sheetView>
  </sheetViews>
  <sheetFormatPr baseColWidth="10" defaultRowHeight="14.4" outlineLevelRow="1" x14ac:dyDescent="0.3"/>
  <cols>
    <col min="1" max="1" width="9.109375" bestFit="1" customWidth="1"/>
    <col min="2" max="2" width="10" bestFit="1" customWidth="1"/>
    <col min="3" max="3" width="3.88671875" bestFit="1" customWidth="1"/>
    <col min="4" max="4" width="33.109375" customWidth="1"/>
    <col min="5" max="5" width="8" customWidth="1"/>
    <col min="6" max="6" width="7.6640625" customWidth="1"/>
    <col min="7" max="7" width="8.109375" bestFit="1" customWidth="1"/>
  </cols>
  <sheetData>
    <row r="1" spans="1:7" x14ac:dyDescent="0.3">
      <c r="A1" s="1" t="s">
        <v>0</v>
      </c>
      <c r="B1" s="2"/>
      <c r="C1" s="2"/>
      <c r="D1" s="2"/>
      <c r="E1" s="2"/>
      <c r="F1" s="2"/>
      <c r="G1" s="2"/>
    </row>
    <row r="2" spans="1:7" ht="18" x14ac:dyDescent="0.3">
      <c r="A2" s="3" t="s">
        <v>1</v>
      </c>
      <c r="B2" s="2"/>
      <c r="C2" s="2"/>
      <c r="D2" s="2"/>
      <c r="E2" s="2"/>
      <c r="F2" s="2"/>
      <c r="G2" s="2"/>
    </row>
    <row r="3" spans="1:7" x14ac:dyDescent="0.3">
      <c r="A3" s="4" t="s">
        <v>2</v>
      </c>
      <c r="B3" s="4" t="s">
        <v>3</v>
      </c>
      <c r="C3" s="4" t="s">
        <v>4</v>
      </c>
      <c r="D3" s="28" t="s">
        <v>5</v>
      </c>
      <c r="E3" s="4" t="s">
        <v>6</v>
      </c>
      <c r="F3" s="4" t="s">
        <v>7</v>
      </c>
      <c r="G3" s="4" t="s">
        <v>8</v>
      </c>
    </row>
    <row r="4" spans="1:7" x14ac:dyDescent="0.3">
      <c r="A4" s="5" t="s">
        <v>9</v>
      </c>
      <c r="B4" s="5" t="s">
        <v>10</v>
      </c>
      <c r="C4" s="5" t="s">
        <v>11</v>
      </c>
      <c r="D4" s="29" t="s">
        <v>12</v>
      </c>
      <c r="E4" s="6">
        <f>E8380</f>
        <v>0</v>
      </c>
      <c r="F4" s="6">
        <f>F8380</f>
        <v>0</v>
      </c>
      <c r="G4" s="6">
        <f>G8380</f>
        <v>0</v>
      </c>
    </row>
    <row r="5" spans="1:7" s="37" customFormat="1" x14ac:dyDescent="0.3">
      <c r="A5" s="51" t="s">
        <v>13</v>
      </c>
      <c r="B5" s="51" t="s">
        <v>10</v>
      </c>
      <c r="C5" s="51" t="s">
        <v>11</v>
      </c>
      <c r="D5" s="52" t="s">
        <v>14</v>
      </c>
      <c r="E5" s="53">
        <f>E572</f>
        <v>0</v>
      </c>
      <c r="F5" s="54">
        <f>F572</f>
        <v>0</v>
      </c>
      <c r="G5" s="54">
        <f>G572</f>
        <v>0</v>
      </c>
    </row>
    <row r="6" spans="1:7" outlineLevel="1" x14ac:dyDescent="0.3">
      <c r="A6" s="47" t="s">
        <v>15</v>
      </c>
      <c r="B6" s="47" t="s">
        <v>10</v>
      </c>
      <c r="C6" s="47" t="s">
        <v>11</v>
      </c>
      <c r="D6" s="48" t="s">
        <v>16</v>
      </c>
      <c r="E6" s="49">
        <f>E72</f>
        <v>0</v>
      </c>
      <c r="F6" s="50">
        <f>F72</f>
        <v>0</v>
      </c>
      <c r="G6" s="50">
        <f>G72</f>
        <v>0</v>
      </c>
    </row>
    <row r="7" spans="1:7" outlineLevel="1" x14ac:dyDescent="0.3">
      <c r="A7" s="13" t="s">
        <v>17</v>
      </c>
      <c r="B7" s="13" t="s">
        <v>18</v>
      </c>
      <c r="C7" s="13" t="s">
        <v>19</v>
      </c>
      <c r="D7" s="32" t="s">
        <v>20</v>
      </c>
      <c r="E7" s="14">
        <v>0</v>
      </c>
      <c r="F7" s="15">
        <v>42224</v>
      </c>
      <c r="G7" s="16">
        <f t="shared" ref="G7:G38" si="0">ROUND(E7*F7,0)</f>
        <v>0</v>
      </c>
    </row>
    <row r="8" spans="1:7" outlineLevel="1" x14ac:dyDescent="0.3">
      <c r="A8" s="13" t="s">
        <v>21</v>
      </c>
      <c r="B8" s="13" t="s">
        <v>18</v>
      </c>
      <c r="C8" s="13" t="s">
        <v>19</v>
      </c>
      <c r="D8" s="32" t="s">
        <v>22</v>
      </c>
      <c r="E8" s="14">
        <v>0</v>
      </c>
      <c r="F8" s="15">
        <v>58652</v>
      </c>
      <c r="G8" s="16">
        <f t="shared" si="0"/>
        <v>0</v>
      </c>
    </row>
    <row r="9" spans="1:7" outlineLevel="1" x14ac:dyDescent="0.3">
      <c r="A9" s="13" t="s">
        <v>23</v>
      </c>
      <c r="B9" s="13" t="s">
        <v>18</v>
      </c>
      <c r="C9" s="13" t="s">
        <v>19</v>
      </c>
      <c r="D9" s="32" t="s">
        <v>24</v>
      </c>
      <c r="E9" s="14">
        <v>0</v>
      </c>
      <c r="F9" s="15">
        <v>46028</v>
      </c>
      <c r="G9" s="16">
        <f t="shared" si="0"/>
        <v>0</v>
      </c>
    </row>
    <row r="10" spans="1:7" outlineLevel="1" x14ac:dyDescent="0.3">
      <c r="A10" s="13" t="s">
        <v>25</v>
      </c>
      <c r="B10" s="13" t="s">
        <v>18</v>
      </c>
      <c r="C10" s="13" t="s">
        <v>19</v>
      </c>
      <c r="D10" s="32" t="s">
        <v>26</v>
      </c>
      <c r="E10" s="14">
        <v>0</v>
      </c>
      <c r="F10" s="15">
        <v>42552</v>
      </c>
      <c r="G10" s="16">
        <f t="shared" si="0"/>
        <v>0</v>
      </c>
    </row>
    <row r="11" spans="1:7" outlineLevel="1" x14ac:dyDescent="0.3">
      <c r="A11" s="13" t="s">
        <v>27</v>
      </c>
      <c r="B11" s="13" t="s">
        <v>18</v>
      </c>
      <c r="C11" s="13" t="s">
        <v>19</v>
      </c>
      <c r="D11" s="32" t="s">
        <v>28</v>
      </c>
      <c r="E11" s="14">
        <v>0</v>
      </c>
      <c r="F11" s="15">
        <v>108035</v>
      </c>
      <c r="G11" s="16">
        <f t="shared" si="0"/>
        <v>0</v>
      </c>
    </row>
    <row r="12" spans="1:7" outlineLevel="1" x14ac:dyDescent="0.3">
      <c r="A12" s="13" t="s">
        <v>29</v>
      </c>
      <c r="B12" s="13" t="s">
        <v>18</v>
      </c>
      <c r="C12" s="13" t="s">
        <v>19</v>
      </c>
      <c r="D12" s="32" t="s">
        <v>30</v>
      </c>
      <c r="E12" s="14">
        <v>0</v>
      </c>
      <c r="F12" s="15">
        <v>30999</v>
      </c>
      <c r="G12" s="16">
        <f t="shared" si="0"/>
        <v>0</v>
      </c>
    </row>
    <row r="13" spans="1:7" outlineLevel="1" x14ac:dyDescent="0.3">
      <c r="A13" s="13" t="s">
        <v>31</v>
      </c>
      <c r="B13" s="13" t="s">
        <v>18</v>
      </c>
      <c r="C13" s="13" t="s">
        <v>19</v>
      </c>
      <c r="D13" s="32" t="s">
        <v>32</v>
      </c>
      <c r="E13" s="14">
        <v>0</v>
      </c>
      <c r="F13" s="15">
        <v>40317</v>
      </c>
      <c r="G13" s="16">
        <f t="shared" si="0"/>
        <v>0</v>
      </c>
    </row>
    <row r="14" spans="1:7" outlineLevel="1" x14ac:dyDescent="0.3">
      <c r="A14" s="13" t="s">
        <v>33</v>
      </c>
      <c r="B14" s="13" t="s">
        <v>18</v>
      </c>
      <c r="C14" s="13" t="s">
        <v>19</v>
      </c>
      <c r="D14" s="32" t="s">
        <v>34</v>
      </c>
      <c r="E14" s="14">
        <v>0</v>
      </c>
      <c r="F14" s="15">
        <v>48043</v>
      </c>
      <c r="G14" s="16">
        <f t="shared" si="0"/>
        <v>0</v>
      </c>
    </row>
    <row r="15" spans="1:7" outlineLevel="1" x14ac:dyDescent="0.3">
      <c r="A15" s="13" t="s">
        <v>35</v>
      </c>
      <c r="B15" s="13" t="s">
        <v>18</v>
      </c>
      <c r="C15" s="13" t="s">
        <v>19</v>
      </c>
      <c r="D15" s="32" t="s">
        <v>36</v>
      </c>
      <c r="E15" s="14">
        <v>0</v>
      </c>
      <c r="F15" s="15">
        <v>44361</v>
      </c>
      <c r="G15" s="16">
        <f t="shared" si="0"/>
        <v>0</v>
      </c>
    </row>
    <row r="16" spans="1:7" outlineLevel="1" x14ac:dyDescent="0.3">
      <c r="A16" s="13" t="s">
        <v>37</v>
      </c>
      <c r="B16" s="13" t="s">
        <v>18</v>
      </c>
      <c r="C16" s="13" t="s">
        <v>19</v>
      </c>
      <c r="D16" s="32" t="s">
        <v>38</v>
      </c>
      <c r="E16" s="14">
        <v>0</v>
      </c>
      <c r="F16" s="15">
        <v>35522</v>
      </c>
      <c r="G16" s="16">
        <f t="shared" si="0"/>
        <v>0</v>
      </c>
    </row>
    <row r="17" spans="1:7" outlineLevel="1" x14ac:dyDescent="0.3">
      <c r="A17" s="13" t="s">
        <v>39</v>
      </c>
      <c r="B17" s="13" t="s">
        <v>18</v>
      </c>
      <c r="C17" s="13" t="s">
        <v>19</v>
      </c>
      <c r="D17" s="32" t="s">
        <v>40</v>
      </c>
      <c r="E17" s="14">
        <v>0</v>
      </c>
      <c r="F17" s="15">
        <v>85500</v>
      </c>
      <c r="G17" s="16">
        <f t="shared" si="0"/>
        <v>0</v>
      </c>
    </row>
    <row r="18" spans="1:7" outlineLevel="1" x14ac:dyDescent="0.3">
      <c r="A18" s="13" t="s">
        <v>41</v>
      </c>
      <c r="B18" s="13" t="s">
        <v>18</v>
      </c>
      <c r="C18" s="13" t="s">
        <v>19</v>
      </c>
      <c r="D18" s="32" t="s">
        <v>42</v>
      </c>
      <c r="E18" s="14">
        <v>0</v>
      </c>
      <c r="F18" s="15">
        <v>26748</v>
      </c>
      <c r="G18" s="16">
        <f t="shared" si="0"/>
        <v>0</v>
      </c>
    </row>
    <row r="19" spans="1:7" outlineLevel="1" x14ac:dyDescent="0.3">
      <c r="A19" s="13" t="s">
        <v>43</v>
      </c>
      <c r="B19" s="13" t="s">
        <v>18</v>
      </c>
      <c r="C19" s="13" t="s">
        <v>19</v>
      </c>
      <c r="D19" s="32" t="s">
        <v>44</v>
      </c>
      <c r="E19" s="14">
        <v>0</v>
      </c>
      <c r="F19" s="15">
        <v>32354</v>
      </c>
      <c r="G19" s="16">
        <f t="shared" si="0"/>
        <v>0</v>
      </c>
    </row>
    <row r="20" spans="1:7" outlineLevel="1" x14ac:dyDescent="0.3">
      <c r="A20" s="13" t="s">
        <v>45</v>
      </c>
      <c r="B20" s="13" t="s">
        <v>18</v>
      </c>
      <c r="C20" s="13" t="s">
        <v>19</v>
      </c>
      <c r="D20" s="32" t="s">
        <v>46</v>
      </c>
      <c r="E20" s="14">
        <v>0</v>
      </c>
      <c r="F20" s="15">
        <v>39552</v>
      </c>
      <c r="G20" s="16">
        <f t="shared" si="0"/>
        <v>0</v>
      </c>
    </row>
    <row r="21" spans="1:7" outlineLevel="1" x14ac:dyDescent="0.3">
      <c r="A21" s="13" t="s">
        <v>47</v>
      </c>
      <c r="B21" s="13" t="s">
        <v>18</v>
      </c>
      <c r="C21" s="13" t="s">
        <v>19</v>
      </c>
      <c r="D21" s="32" t="s">
        <v>48</v>
      </c>
      <c r="E21" s="14">
        <v>0</v>
      </c>
      <c r="F21" s="15">
        <v>41046</v>
      </c>
      <c r="G21" s="16">
        <f t="shared" si="0"/>
        <v>0</v>
      </c>
    </row>
    <row r="22" spans="1:7" outlineLevel="1" x14ac:dyDescent="0.3">
      <c r="A22" s="13" t="s">
        <v>49</v>
      </c>
      <c r="B22" s="13" t="s">
        <v>18</v>
      </c>
      <c r="C22" s="13" t="s">
        <v>19</v>
      </c>
      <c r="D22" s="32" t="s">
        <v>50</v>
      </c>
      <c r="E22" s="14">
        <v>0</v>
      </c>
      <c r="F22" s="15">
        <v>41046</v>
      </c>
      <c r="G22" s="16">
        <f t="shared" si="0"/>
        <v>0</v>
      </c>
    </row>
    <row r="23" spans="1:7" outlineLevel="1" x14ac:dyDescent="0.3">
      <c r="A23" s="13" t="s">
        <v>51</v>
      </c>
      <c r="B23" s="13" t="s">
        <v>18</v>
      </c>
      <c r="C23" s="13" t="s">
        <v>19</v>
      </c>
      <c r="D23" s="32" t="s">
        <v>52</v>
      </c>
      <c r="E23" s="14">
        <v>0</v>
      </c>
      <c r="F23" s="15">
        <v>35822</v>
      </c>
      <c r="G23" s="16">
        <f t="shared" si="0"/>
        <v>0</v>
      </c>
    </row>
    <row r="24" spans="1:7" outlineLevel="1" x14ac:dyDescent="0.3">
      <c r="A24" s="13" t="s">
        <v>53</v>
      </c>
      <c r="B24" s="13" t="s">
        <v>18</v>
      </c>
      <c r="C24" s="13" t="s">
        <v>19</v>
      </c>
      <c r="D24" s="32" t="s">
        <v>54</v>
      </c>
      <c r="E24" s="14">
        <v>0</v>
      </c>
      <c r="F24" s="15">
        <v>36270</v>
      </c>
      <c r="G24" s="16">
        <f t="shared" si="0"/>
        <v>0</v>
      </c>
    </row>
    <row r="25" spans="1:7" outlineLevel="1" x14ac:dyDescent="0.3">
      <c r="A25" s="13" t="s">
        <v>55</v>
      </c>
      <c r="B25" s="13" t="s">
        <v>18</v>
      </c>
      <c r="C25" s="13" t="s">
        <v>19</v>
      </c>
      <c r="D25" s="32" t="s">
        <v>56</v>
      </c>
      <c r="E25" s="14">
        <v>0</v>
      </c>
      <c r="F25" s="15">
        <v>35971</v>
      </c>
      <c r="G25" s="16">
        <f t="shared" si="0"/>
        <v>0</v>
      </c>
    </row>
    <row r="26" spans="1:7" outlineLevel="1" x14ac:dyDescent="0.3">
      <c r="A26" s="13" t="s">
        <v>57</v>
      </c>
      <c r="B26" s="13" t="s">
        <v>18</v>
      </c>
      <c r="C26" s="13" t="s">
        <v>19</v>
      </c>
      <c r="D26" s="32" t="s">
        <v>58</v>
      </c>
      <c r="E26" s="14">
        <v>0</v>
      </c>
      <c r="F26" s="15">
        <v>38807</v>
      </c>
      <c r="G26" s="16">
        <f t="shared" si="0"/>
        <v>0</v>
      </c>
    </row>
    <row r="27" spans="1:7" outlineLevel="1" x14ac:dyDescent="0.3">
      <c r="A27" s="13" t="s">
        <v>59</v>
      </c>
      <c r="B27" s="13" t="s">
        <v>18</v>
      </c>
      <c r="C27" s="13" t="s">
        <v>19</v>
      </c>
      <c r="D27" s="32" t="s">
        <v>60</v>
      </c>
      <c r="E27" s="14">
        <v>0</v>
      </c>
      <c r="F27" s="15">
        <v>22687</v>
      </c>
      <c r="G27" s="16">
        <f t="shared" si="0"/>
        <v>0</v>
      </c>
    </row>
    <row r="28" spans="1:7" outlineLevel="1" x14ac:dyDescent="0.3">
      <c r="A28" s="13" t="s">
        <v>61</v>
      </c>
      <c r="B28" s="13" t="s">
        <v>18</v>
      </c>
      <c r="C28" s="13" t="s">
        <v>19</v>
      </c>
      <c r="D28" s="32" t="s">
        <v>62</v>
      </c>
      <c r="E28" s="14">
        <v>0</v>
      </c>
      <c r="F28" s="15">
        <v>25225</v>
      </c>
      <c r="G28" s="16">
        <f t="shared" si="0"/>
        <v>0</v>
      </c>
    </row>
    <row r="29" spans="1:7" outlineLevel="1" x14ac:dyDescent="0.3">
      <c r="A29" s="13" t="s">
        <v>63</v>
      </c>
      <c r="B29" s="13" t="s">
        <v>18</v>
      </c>
      <c r="C29" s="13" t="s">
        <v>19</v>
      </c>
      <c r="D29" s="32" t="s">
        <v>64</v>
      </c>
      <c r="E29" s="14">
        <v>0</v>
      </c>
      <c r="F29" s="15">
        <v>27016</v>
      </c>
      <c r="G29" s="16">
        <f t="shared" si="0"/>
        <v>0</v>
      </c>
    </row>
    <row r="30" spans="1:7" outlineLevel="1" x14ac:dyDescent="0.3">
      <c r="A30" s="13" t="s">
        <v>65</v>
      </c>
      <c r="B30" s="13" t="s">
        <v>18</v>
      </c>
      <c r="C30" s="13" t="s">
        <v>19</v>
      </c>
      <c r="D30" s="32" t="s">
        <v>66</v>
      </c>
      <c r="E30" s="14">
        <v>0</v>
      </c>
      <c r="F30" s="15">
        <v>28807</v>
      </c>
      <c r="G30" s="16">
        <f t="shared" si="0"/>
        <v>0</v>
      </c>
    </row>
    <row r="31" spans="1:7" outlineLevel="1" x14ac:dyDescent="0.3">
      <c r="A31" s="13" t="s">
        <v>67</v>
      </c>
      <c r="B31" s="13" t="s">
        <v>18</v>
      </c>
      <c r="C31" s="13" t="s">
        <v>19</v>
      </c>
      <c r="D31" s="32" t="s">
        <v>68</v>
      </c>
      <c r="E31" s="14">
        <v>0</v>
      </c>
      <c r="F31" s="15">
        <v>31344</v>
      </c>
      <c r="G31" s="16">
        <f t="shared" si="0"/>
        <v>0</v>
      </c>
    </row>
    <row r="32" spans="1:7" outlineLevel="1" x14ac:dyDescent="0.3">
      <c r="A32" s="13" t="s">
        <v>69</v>
      </c>
      <c r="B32" s="13" t="s">
        <v>18</v>
      </c>
      <c r="C32" s="13" t="s">
        <v>19</v>
      </c>
      <c r="D32" s="32" t="s">
        <v>70</v>
      </c>
      <c r="E32" s="14">
        <v>0</v>
      </c>
      <c r="F32" s="15">
        <v>32837</v>
      </c>
      <c r="G32" s="16">
        <f t="shared" si="0"/>
        <v>0</v>
      </c>
    </row>
    <row r="33" spans="1:7" outlineLevel="1" x14ac:dyDescent="0.3">
      <c r="A33" s="13" t="s">
        <v>71</v>
      </c>
      <c r="B33" s="13" t="s">
        <v>18</v>
      </c>
      <c r="C33" s="13" t="s">
        <v>19</v>
      </c>
      <c r="D33" s="32" t="s">
        <v>72</v>
      </c>
      <c r="E33" s="14">
        <v>0</v>
      </c>
      <c r="F33" s="15">
        <v>34031</v>
      </c>
      <c r="G33" s="16">
        <f t="shared" si="0"/>
        <v>0</v>
      </c>
    </row>
    <row r="34" spans="1:7" outlineLevel="1" x14ac:dyDescent="0.3">
      <c r="A34" s="13" t="s">
        <v>73</v>
      </c>
      <c r="B34" s="13" t="s">
        <v>18</v>
      </c>
      <c r="C34" s="13" t="s">
        <v>74</v>
      </c>
      <c r="D34" s="32" t="s">
        <v>75</v>
      </c>
      <c r="E34" s="14">
        <v>0</v>
      </c>
      <c r="F34" s="15">
        <v>3750</v>
      </c>
      <c r="G34" s="16">
        <f t="shared" si="0"/>
        <v>0</v>
      </c>
    </row>
    <row r="35" spans="1:7" outlineLevel="1" x14ac:dyDescent="0.3">
      <c r="A35" s="13" t="s">
        <v>76</v>
      </c>
      <c r="B35" s="13" t="s">
        <v>18</v>
      </c>
      <c r="C35" s="13" t="s">
        <v>19</v>
      </c>
      <c r="D35" s="32" t="s">
        <v>77</v>
      </c>
      <c r="E35" s="14">
        <v>0</v>
      </c>
      <c r="F35" s="15">
        <v>88500</v>
      </c>
      <c r="G35" s="16">
        <f t="shared" si="0"/>
        <v>0</v>
      </c>
    </row>
    <row r="36" spans="1:7" outlineLevel="1" x14ac:dyDescent="0.3">
      <c r="A36" s="13" t="s">
        <v>78</v>
      </c>
      <c r="B36" s="13" t="s">
        <v>18</v>
      </c>
      <c r="C36" s="13" t="s">
        <v>19</v>
      </c>
      <c r="D36" s="32" t="s">
        <v>79</v>
      </c>
      <c r="E36" s="14">
        <v>0</v>
      </c>
      <c r="F36" s="15">
        <v>86500</v>
      </c>
      <c r="G36" s="16">
        <f t="shared" si="0"/>
        <v>0</v>
      </c>
    </row>
    <row r="37" spans="1:7" outlineLevel="1" x14ac:dyDescent="0.3">
      <c r="A37" s="13" t="s">
        <v>80</v>
      </c>
      <c r="B37" s="13" t="s">
        <v>18</v>
      </c>
      <c r="C37" s="13" t="s">
        <v>19</v>
      </c>
      <c r="D37" s="32" t="s">
        <v>81</v>
      </c>
      <c r="E37" s="14">
        <v>0</v>
      </c>
      <c r="F37" s="15">
        <v>37001</v>
      </c>
      <c r="G37" s="16">
        <f t="shared" si="0"/>
        <v>0</v>
      </c>
    </row>
    <row r="38" spans="1:7" outlineLevel="1" x14ac:dyDescent="0.3">
      <c r="A38" s="13" t="s">
        <v>82</v>
      </c>
      <c r="B38" s="13" t="s">
        <v>18</v>
      </c>
      <c r="C38" s="13" t="s">
        <v>19</v>
      </c>
      <c r="D38" s="32" t="s">
        <v>83</v>
      </c>
      <c r="E38" s="14">
        <v>0</v>
      </c>
      <c r="F38" s="15">
        <v>35419</v>
      </c>
      <c r="G38" s="16">
        <f t="shared" si="0"/>
        <v>0</v>
      </c>
    </row>
    <row r="39" spans="1:7" outlineLevel="1" x14ac:dyDescent="0.3">
      <c r="A39" s="13" t="s">
        <v>84</v>
      </c>
      <c r="B39" s="13" t="s">
        <v>18</v>
      </c>
      <c r="C39" s="13" t="s">
        <v>19</v>
      </c>
      <c r="D39" s="32" t="s">
        <v>85</v>
      </c>
      <c r="E39" s="14">
        <v>0</v>
      </c>
      <c r="F39" s="15">
        <v>53592</v>
      </c>
      <c r="G39" s="16">
        <f t="shared" ref="G39:G70" si="1">ROUND(E39*F39,0)</f>
        <v>0</v>
      </c>
    </row>
    <row r="40" spans="1:7" outlineLevel="1" x14ac:dyDescent="0.3">
      <c r="A40" s="13" t="s">
        <v>86</v>
      </c>
      <c r="B40" s="13" t="s">
        <v>18</v>
      </c>
      <c r="C40" s="13" t="s">
        <v>19</v>
      </c>
      <c r="D40" s="32" t="s">
        <v>87</v>
      </c>
      <c r="E40" s="14">
        <v>0</v>
      </c>
      <c r="F40" s="15">
        <v>35374</v>
      </c>
      <c r="G40" s="16">
        <f t="shared" si="1"/>
        <v>0</v>
      </c>
    </row>
    <row r="41" spans="1:7" outlineLevel="1" x14ac:dyDescent="0.3">
      <c r="A41" s="13" t="s">
        <v>88</v>
      </c>
      <c r="B41" s="13" t="s">
        <v>18</v>
      </c>
      <c r="C41" s="13" t="s">
        <v>19</v>
      </c>
      <c r="D41" s="32" t="s">
        <v>89</v>
      </c>
      <c r="E41" s="14">
        <v>0</v>
      </c>
      <c r="F41" s="15">
        <v>42823</v>
      </c>
      <c r="G41" s="16">
        <f t="shared" si="1"/>
        <v>0</v>
      </c>
    </row>
    <row r="42" spans="1:7" outlineLevel="1" x14ac:dyDescent="0.3">
      <c r="A42" s="13" t="s">
        <v>90</v>
      </c>
      <c r="B42" s="13" t="s">
        <v>18</v>
      </c>
      <c r="C42" s="13" t="s">
        <v>19</v>
      </c>
      <c r="D42" s="32" t="s">
        <v>91</v>
      </c>
      <c r="E42" s="14">
        <v>0</v>
      </c>
      <c r="F42" s="15">
        <v>35374</v>
      </c>
      <c r="G42" s="16">
        <f t="shared" si="1"/>
        <v>0</v>
      </c>
    </row>
    <row r="43" spans="1:7" outlineLevel="1" x14ac:dyDescent="0.3">
      <c r="A43" s="13" t="s">
        <v>92</v>
      </c>
      <c r="B43" s="13" t="s">
        <v>18</v>
      </c>
      <c r="C43" s="13" t="s">
        <v>19</v>
      </c>
      <c r="D43" s="32" t="s">
        <v>93</v>
      </c>
      <c r="E43" s="14">
        <v>0</v>
      </c>
      <c r="F43" s="15">
        <v>55622</v>
      </c>
      <c r="G43" s="16">
        <f t="shared" si="1"/>
        <v>0</v>
      </c>
    </row>
    <row r="44" spans="1:7" outlineLevel="1" x14ac:dyDescent="0.3">
      <c r="A44" s="13" t="s">
        <v>94</v>
      </c>
      <c r="B44" s="13" t="s">
        <v>18</v>
      </c>
      <c r="C44" s="13" t="s">
        <v>19</v>
      </c>
      <c r="D44" s="32" t="s">
        <v>95</v>
      </c>
      <c r="E44" s="14">
        <v>0</v>
      </c>
      <c r="F44" s="15">
        <v>62016</v>
      </c>
      <c r="G44" s="16">
        <f t="shared" si="1"/>
        <v>0</v>
      </c>
    </row>
    <row r="45" spans="1:7" outlineLevel="1" x14ac:dyDescent="0.3">
      <c r="A45" s="13" t="s">
        <v>96</v>
      </c>
      <c r="B45" s="13" t="s">
        <v>18</v>
      </c>
      <c r="C45" s="13" t="s">
        <v>19</v>
      </c>
      <c r="D45" s="32" t="s">
        <v>97</v>
      </c>
      <c r="E45" s="14">
        <v>0</v>
      </c>
      <c r="F45" s="15">
        <v>37613</v>
      </c>
      <c r="G45" s="16">
        <f t="shared" si="1"/>
        <v>0</v>
      </c>
    </row>
    <row r="46" spans="1:7" outlineLevel="1" x14ac:dyDescent="0.3">
      <c r="A46" s="13" t="s">
        <v>98</v>
      </c>
      <c r="B46" s="13" t="s">
        <v>18</v>
      </c>
      <c r="C46" s="13" t="s">
        <v>19</v>
      </c>
      <c r="D46" s="32" t="s">
        <v>99</v>
      </c>
      <c r="E46" s="14">
        <v>0</v>
      </c>
      <c r="F46" s="15">
        <v>25673</v>
      </c>
      <c r="G46" s="16">
        <f t="shared" si="1"/>
        <v>0</v>
      </c>
    </row>
    <row r="47" spans="1:7" outlineLevel="1" x14ac:dyDescent="0.3">
      <c r="A47" s="13" t="s">
        <v>100</v>
      </c>
      <c r="B47" s="13" t="s">
        <v>18</v>
      </c>
      <c r="C47" s="13" t="s">
        <v>19</v>
      </c>
      <c r="D47" s="32" t="s">
        <v>101</v>
      </c>
      <c r="E47" s="14">
        <v>0</v>
      </c>
      <c r="F47" s="15">
        <v>27762</v>
      </c>
      <c r="G47" s="16">
        <f t="shared" si="1"/>
        <v>0</v>
      </c>
    </row>
    <row r="48" spans="1:7" outlineLevel="1" x14ac:dyDescent="0.3">
      <c r="A48" s="13" t="s">
        <v>102</v>
      </c>
      <c r="B48" s="13" t="s">
        <v>18</v>
      </c>
      <c r="C48" s="13" t="s">
        <v>19</v>
      </c>
      <c r="D48" s="32" t="s">
        <v>103</v>
      </c>
      <c r="E48" s="14">
        <v>0</v>
      </c>
      <c r="F48" s="15">
        <v>22987</v>
      </c>
      <c r="G48" s="16">
        <f t="shared" si="1"/>
        <v>0</v>
      </c>
    </row>
    <row r="49" spans="1:7" outlineLevel="1" x14ac:dyDescent="0.3">
      <c r="A49" s="13" t="s">
        <v>104</v>
      </c>
      <c r="B49" s="13" t="s">
        <v>18</v>
      </c>
      <c r="C49" s="13" t="s">
        <v>19</v>
      </c>
      <c r="D49" s="32" t="s">
        <v>105</v>
      </c>
      <c r="E49" s="14">
        <v>0</v>
      </c>
      <c r="F49" s="15">
        <v>24826</v>
      </c>
      <c r="G49" s="16">
        <f t="shared" si="1"/>
        <v>0</v>
      </c>
    </row>
    <row r="50" spans="1:7" outlineLevel="1" x14ac:dyDescent="0.3">
      <c r="A50" s="13" t="s">
        <v>106</v>
      </c>
      <c r="B50" s="13" t="s">
        <v>18</v>
      </c>
      <c r="C50" s="13" t="s">
        <v>19</v>
      </c>
      <c r="D50" s="32" t="s">
        <v>107</v>
      </c>
      <c r="E50" s="14">
        <v>0</v>
      </c>
      <c r="F50" s="15">
        <v>28510</v>
      </c>
      <c r="G50" s="16">
        <f t="shared" si="1"/>
        <v>0</v>
      </c>
    </row>
    <row r="51" spans="1:7" outlineLevel="1" x14ac:dyDescent="0.3">
      <c r="A51" s="13" t="s">
        <v>108</v>
      </c>
      <c r="B51" s="13" t="s">
        <v>18</v>
      </c>
      <c r="C51" s="13" t="s">
        <v>19</v>
      </c>
      <c r="D51" s="32" t="s">
        <v>109</v>
      </c>
      <c r="E51" s="14">
        <v>0</v>
      </c>
      <c r="F51" s="15">
        <v>29631</v>
      </c>
      <c r="G51" s="16">
        <f t="shared" si="1"/>
        <v>0</v>
      </c>
    </row>
    <row r="52" spans="1:7" outlineLevel="1" x14ac:dyDescent="0.3">
      <c r="A52" s="13" t="s">
        <v>110</v>
      </c>
      <c r="B52" s="13" t="s">
        <v>18</v>
      </c>
      <c r="C52" s="13" t="s">
        <v>19</v>
      </c>
      <c r="D52" s="32" t="s">
        <v>111</v>
      </c>
      <c r="E52" s="14">
        <v>0</v>
      </c>
      <c r="F52" s="15">
        <v>24826</v>
      </c>
      <c r="G52" s="16">
        <f t="shared" si="1"/>
        <v>0</v>
      </c>
    </row>
    <row r="53" spans="1:7" outlineLevel="1" x14ac:dyDescent="0.3">
      <c r="A53" s="13" t="s">
        <v>112</v>
      </c>
      <c r="B53" s="13" t="s">
        <v>18</v>
      </c>
      <c r="C53" s="13" t="s">
        <v>19</v>
      </c>
      <c r="D53" s="32" t="s">
        <v>113</v>
      </c>
      <c r="E53" s="14">
        <v>0</v>
      </c>
      <c r="F53" s="15">
        <v>25467</v>
      </c>
      <c r="G53" s="16">
        <f t="shared" si="1"/>
        <v>0</v>
      </c>
    </row>
    <row r="54" spans="1:7" outlineLevel="1" x14ac:dyDescent="0.3">
      <c r="A54" s="13" t="s">
        <v>114</v>
      </c>
      <c r="B54" s="13" t="s">
        <v>18</v>
      </c>
      <c r="C54" s="13" t="s">
        <v>19</v>
      </c>
      <c r="D54" s="32" t="s">
        <v>115</v>
      </c>
      <c r="E54" s="14">
        <v>0</v>
      </c>
      <c r="F54" s="15">
        <v>26107</v>
      </c>
      <c r="G54" s="16">
        <f t="shared" si="1"/>
        <v>0</v>
      </c>
    </row>
    <row r="55" spans="1:7" outlineLevel="1" x14ac:dyDescent="0.3">
      <c r="A55" s="13" t="s">
        <v>116</v>
      </c>
      <c r="B55" s="13" t="s">
        <v>18</v>
      </c>
      <c r="C55" s="13" t="s">
        <v>19</v>
      </c>
      <c r="D55" s="32" t="s">
        <v>117</v>
      </c>
      <c r="E55" s="14">
        <v>0</v>
      </c>
      <c r="F55" s="15">
        <v>26748</v>
      </c>
      <c r="G55" s="16">
        <f t="shared" si="1"/>
        <v>0</v>
      </c>
    </row>
    <row r="56" spans="1:7" outlineLevel="1" x14ac:dyDescent="0.3">
      <c r="A56" s="13" t="s">
        <v>118</v>
      </c>
      <c r="B56" s="13" t="s">
        <v>18</v>
      </c>
      <c r="C56" s="13" t="s">
        <v>19</v>
      </c>
      <c r="D56" s="32" t="s">
        <v>119</v>
      </c>
      <c r="E56" s="14">
        <v>0</v>
      </c>
      <c r="F56" s="15">
        <v>27389</v>
      </c>
      <c r="G56" s="16">
        <f t="shared" si="1"/>
        <v>0</v>
      </c>
    </row>
    <row r="57" spans="1:7" outlineLevel="1" x14ac:dyDescent="0.3">
      <c r="A57" s="13" t="s">
        <v>120</v>
      </c>
      <c r="B57" s="13" t="s">
        <v>18</v>
      </c>
      <c r="C57" s="13" t="s">
        <v>19</v>
      </c>
      <c r="D57" s="32" t="s">
        <v>121</v>
      </c>
      <c r="E57" s="14">
        <v>0</v>
      </c>
      <c r="F57" s="15">
        <v>28029</v>
      </c>
      <c r="G57" s="16">
        <f t="shared" si="1"/>
        <v>0</v>
      </c>
    </row>
    <row r="58" spans="1:7" outlineLevel="1" x14ac:dyDescent="0.3">
      <c r="A58" s="13" t="s">
        <v>122</v>
      </c>
      <c r="B58" s="13" t="s">
        <v>18</v>
      </c>
      <c r="C58" s="13" t="s">
        <v>19</v>
      </c>
      <c r="D58" s="32" t="s">
        <v>123</v>
      </c>
      <c r="E58" s="14">
        <v>0</v>
      </c>
      <c r="F58" s="15">
        <v>29631</v>
      </c>
      <c r="G58" s="16">
        <f t="shared" si="1"/>
        <v>0</v>
      </c>
    </row>
    <row r="59" spans="1:7" outlineLevel="1" x14ac:dyDescent="0.3">
      <c r="A59" s="13" t="s">
        <v>124</v>
      </c>
      <c r="B59" s="13" t="s">
        <v>18</v>
      </c>
      <c r="C59" s="13" t="s">
        <v>19</v>
      </c>
      <c r="D59" s="32" t="s">
        <v>125</v>
      </c>
      <c r="E59" s="14">
        <v>0</v>
      </c>
      <c r="F59" s="15">
        <v>30272</v>
      </c>
      <c r="G59" s="16">
        <f t="shared" si="1"/>
        <v>0</v>
      </c>
    </row>
    <row r="60" spans="1:7" outlineLevel="1" x14ac:dyDescent="0.3">
      <c r="A60" s="13" t="s">
        <v>126</v>
      </c>
      <c r="B60" s="13" t="s">
        <v>18</v>
      </c>
      <c r="C60" s="13" t="s">
        <v>19</v>
      </c>
      <c r="D60" s="32" t="s">
        <v>127</v>
      </c>
      <c r="E60" s="14">
        <v>0</v>
      </c>
      <c r="F60" s="15">
        <v>30752</v>
      </c>
      <c r="G60" s="16">
        <f t="shared" si="1"/>
        <v>0</v>
      </c>
    </row>
    <row r="61" spans="1:7" outlineLevel="1" x14ac:dyDescent="0.3">
      <c r="A61" s="13" t="s">
        <v>128</v>
      </c>
      <c r="B61" s="13" t="s">
        <v>18</v>
      </c>
      <c r="C61" s="13" t="s">
        <v>19</v>
      </c>
      <c r="D61" s="32" t="s">
        <v>129</v>
      </c>
      <c r="E61" s="14">
        <v>0</v>
      </c>
      <c r="F61" s="15">
        <v>32034</v>
      </c>
      <c r="G61" s="16">
        <f t="shared" si="1"/>
        <v>0</v>
      </c>
    </row>
    <row r="62" spans="1:7" outlineLevel="1" x14ac:dyDescent="0.3">
      <c r="A62" s="13" t="s">
        <v>130</v>
      </c>
      <c r="B62" s="13" t="s">
        <v>18</v>
      </c>
      <c r="C62" s="13" t="s">
        <v>19</v>
      </c>
      <c r="D62" s="32" t="s">
        <v>131</v>
      </c>
      <c r="E62" s="14">
        <v>0</v>
      </c>
      <c r="F62" s="15">
        <v>53795</v>
      </c>
      <c r="G62" s="16">
        <f t="shared" si="1"/>
        <v>0</v>
      </c>
    </row>
    <row r="63" spans="1:7" outlineLevel="1" x14ac:dyDescent="0.3">
      <c r="A63" s="13" t="s">
        <v>132</v>
      </c>
      <c r="B63" s="13" t="s">
        <v>18</v>
      </c>
      <c r="C63" s="13" t="s">
        <v>19</v>
      </c>
      <c r="D63" s="32" t="s">
        <v>133</v>
      </c>
      <c r="E63" s="14">
        <v>0</v>
      </c>
      <c r="F63" s="15">
        <v>32034</v>
      </c>
      <c r="G63" s="16">
        <f t="shared" si="1"/>
        <v>0</v>
      </c>
    </row>
    <row r="64" spans="1:7" outlineLevel="1" x14ac:dyDescent="0.3">
      <c r="A64" s="13" t="s">
        <v>134</v>
      </c>
      <c r="B64" s="13" t="s">
        <v>18</v>
      </c>
      <c r="C64" s="13" t="s">
        <v>19</v>
      </c>
      <c r="D64" s="32" t="s">
        <v>135</v>
      </c>
      <c r="E64" s="14">
        <v>0</v>
      </c>
      <c r="F64" s="15">
        <v>33956</v>
      </c>
      <c r="G64" s="16">
        <f t="shared" si="1"/>
        <v>0</v>
      </c>
    </row>
    <row r="65" spans="1:7" outlineLevel="1" x14ac:dyDescent="0.3">
      <c r="A65" s="13" t="s">
        <v>136</v>
      </c>
      <c r="B65" s="13" t="s">
        <v>18</v>
      </c>
      <c r="C65" s="13" t="s">
        <v>19</v>
      </c>
      <c r="D65" s="32" t="s">
        <v>137</v>
      </c>
      <c r="E65" s="14">
        <v>0</v>
      </c>
      <c r="F65" s="15">
        <v>34596</v>
      </c>
      <c r="G65" s="16">
        <f t="shared" si="1"/>
        <v>0</v>
      </c>
    </row>
    <row r="66" spans="1:7" outlineLevel="1" x14ac:dyDescent="0.3">
      <c r="A66" s="13" t="s">
        <v>138</v>
      </c>
      <c r="B66" s="13" t="s">
        <v>18</v>
      </c>
      <c r="C66" s="13" t="s">
        <v>19</v>
      </c>
      <c r="D66" s="32" t="s">
        <v>139</v>
      </c>
      <c r="E66" s="14">
        <v>0</v>
      </c>
      <c r="F66" s="15">
        <v>35237</v>
      </c>
      <c r="G66" s="16">
        <f t="shared" si="1"/>
        <v>0</v>
      </c>
    </row>
    <row r="67" spans="1:7" outlineLevel="1" x14ac:dyDescent="0.3">
      <c r="A67" s="13" t="s">
        <v>140</v>
      </c>
      <c r="B67" s="13" t="s">
        <v>18</v>
      </c>
      <c r="C67" s="13" t="s">
        <v>19</v>
      </c>
      <c r="D67" s="32" t="s">
        <v>141</v>
      </c>
      <c r="E67" s="14">
        <v>0</v>
      </c>
      <c r="F67" s="15">
        <v>36038</v>
      </c>
      <c r="G67" s="16">
        <f t="shared" si="1"/>
        <v>0</v>
      </c>
    </row>
    <row r="68" spans="1:7" outlineLevel="1" x14ac:dyDescent="0.3">
      <c r="A68" s="13" t="s">
        <v>142</v>
      </c>
      <c r="B68" s="13" t="s">
        <v>18</v>
      </c>
      <c r="C68" s="13" t="s">
        <v>19</v>
      </c>
      <c r="D68" s="32" t="s">
        <v>143</v>
      </c>
      <c r="E68" s="14">
        <v>0</v>
      </c>
      <c r="F68" s="15">
        <v>66423</v>
      </c>
      <c r="G68" s="16">
        <f t="shared" si="1"/>
        <v>0</v>
      </c>
    </row>
    <row r="69" spans="1:7" outlineLevel="1" x14ac:dyDescent="0.3">
      <c r="A69" s="13" t="s">
        <v>144</v>
      </c>
      <c r="B69" s="13" t="s">
        <v>18</v>
      </c>
      <c r="C69" s="13" t="s">
        <v>19</v>
      </c>
      <c r="D69" s="32" t="s">
        <v>145</v>
      </c>
      <c r="E69" s="14">
        <v>0</v>
      </c>
      <c r="F69" s="15">
        <v>33796</v>
      </c>
      <c r="G69" s="16">
        <f t="shared" si="1"/>
        <v>0</v>
      </c>
    </row>
    <row r="70" spans="1:7" outlineLevel="1" x14ac:dyDescent="0.3">
      <c r="A70" s="13" t="s">
        <v>146</v>
      </c>
      <c r="B70" s="13" t="s">
        <v>18</v>
      </c>
      <c r="C70" s="13" t="s">
        <v>19</v>
      </c>
      <c r="D70" s="32" t="s">
        <v>147</v>
      </c>
      <c r="E70" s="14">
        <v>0</v>
      </c>
      <c r="F70" s="15">
        <v>35557</v>
      </c>
      <c r="G70" s="16">
        <f t="shared" si="1"/>
        <v>0</v>
      </c>
    </row>
    <row r="71" spans="1:7" outlineLevel="1" x14ac:dyDescent="0.3">
      <c r="A71" s="13" t="s">
        <v>148</v>
      </c>
      <c r="B71" s="13" t="s">
        <v>18</v>
      </c>
      <c r="C71" s="13" t="s">
        <v>19</v>
      </c>
      <c r="D71" s="32" t="s">
        <v>149</v>
      </c>
      <c r="E71" s="14">
        <v>0</v>
      </c>
      <c r="F71" s="15">
        <v>35587</v>
      </c>
      <c r="G71" s="16">
        <f t="shared" ref="G71:G72" si="2">ROUND(E71*F71,0)</f>
        <v>0</v>
      </c>
    </row>
    <row r="72" spans="1:7" outlineLevel="1" x14ac:dyDescent="0.3">
      <c r="A72" s="2"/>
      <c r="B72" s="2"/>
      <c r="C72" s="2"/>
      <c r="D72" s="42" t="s">
        <v>150</v>
      </c>
      <c r="E72" s="43">
        <v>0</v>
      </c>
      <c r="F72" s="44">
        <v>0</v>
      </c>
      <c r="G72" s="44">
        <f t="shared" si="2"/>
        <v>0</v>
      </c>
    </row>
    <row r="73" spans="1:7" ht="1.05" customHeight="1" x14ac:dyDescent="0.3">
      <c r="A73" s="45"/>
      <c r="B73" s="45"/>
      <c r="C73" s="45"/>
      <c r="D73" s="46"/>
      <c r="E73" s="45"/>
      <c r="F73" s="45"/>
      <c r="G73" s="45"/>
    </row>
    <row r="74" spans="1:7" x14ac:dyDescent="0.3">
      <c r="A74" s="10" t="s">
        <v>151</v>
      </c>
      <c r="B74" s="10" t="s">
        <v>10</v>
      </c>
      <c r="C74" s="10" t="s">
        <v>11</v>
      </c>
      <c r="D74" s="31" t="s">
        <v>152</v>
      </c>
      <c r="E74" s="11">
        <f>E123</f>
        <v>0</v>
      </c>
      <c r="F74" s="12">
        <f>F123</f>
        <v>0</v>
      </c>
      <c r="G74" s="12">
        <f>G123</f>
        <v>0</v>
      </c>
    </row>
    <row r="75" spans="1:7" x14ac:dyDescent="0.3">
      <c r="A75" s="13" t="s">
        <v>153</v>
      </c>
      <c r="B75" s="13" t="s">
        <v>18</v>
      </c>
      <c r="C75" s="13" t="s">
        <v>154</v>
      </c>
      <c r="D75" s="32" t="s">
        <v>155</v>
      </c>
      <c r="E75" s="14">
        <v>0</v>
      </c>
      <c r="F75" s="15">
        <v>20</v>
      </c>
      <c r="G75" s="16">
        <f t="shared" ref="G75:G106" si="3">ROUND(E75*F75,0)</f>
        <v>0</v>
      </c>
    </row>
    <row r="76" spans="1:7" x14ac:dyDescent="0.3">
      <c r="A76" s="13" t="s">
        <v>156</v>
      </c>
      <c r="B76" s="13" t="s">
        <v>18</v>
      </c>
      <c r="C76" s="13" t="s">
        <v>154</v>
      </c>
      <c r="D76" s="32" t="s">
        <v>157</v>
      </c>
      <c r="E76" s="14">
        <v>0</v>
      </c>
      <c r="F76" s="15">
        <v>18</v>
      </c>
      <c r="G76" s="16">
        <f t="shared" si="3"/>
        <v>0</v>
      </c>
    </row>
    <row r="77" spans="1:7" x14ac:dyDescent="0.3">
      <c r="A77" s="13" t="s">
        <v>158</v>
      </c>
      <c r="B77" s="13" t="s">
        <v>18</v>
      </c>
      <c r="C77" s="13" t="s">
        <v>154</v>
      </c>
      <c r="D77" s="32" t="s">
        <v>159</v>
      </c>
      <c r="E77" s="14">
        <v>0</v>
      </c>
      <c r="F77" s="15">
        <v>25</v>
      </c>
      <c r="G77" s="16">
        <f t="shared" si="3"/>
        <v>0</v>
      </c>
    </row>
    <row r="78" spans="1:7" x14ac:dyDescent="0.3">
      <c r="A78" s="13" t="s">
        <v>160</v>
      </c>
      <c r="B78" s="13" t="s">
        <v>18</v>
      </c>
      <c r="C78" s="13" t="s">
        <v>154</v>
      </c>
      <c r="D78" s="32" t="s">
        <v>161</v>
      </c>
      <c r="E78" s="14">
        <v>0</v>
      </c>
      <c r="F78" s="15">
        <v>26</v>
      </c>
      <c r="G78" s="16">
        <f t="shared" si="3"/>
        <v>0</v>
      </c>
    </row>
    <row r="79" spans="1:7" x14ac:dyDescent="0.3">
      <c r="A79" s="13" t="s">
        <v>162</v>
      </c>
      <c r="B79" s="13" t="s">
        <v>18</v>
      </c>
      <c r="C79" s="13" t="s">
        <v>154</v>
      </c>
      <c r="D79" s="32" t="s">
        <v>163</v>
      </c>
      <c r="E79" s="14">
        <v>0</v>
      </c>
      <c r="F79" s="15">
        <v>32</v>
      </c>
      <c r="G79" s="16">
        <f t="shared" si="3"/>
        <v>0</v>
      </c>
    </row>
    <row r="80" spans="1:7" x14ac:dyDescent="0.3">
      <c r="A80" s="13" t="s">
        <v>164</v>
      </c>
      <c r="B80" s="13" t="s">
        <v>18</v>
      </c>
      <c r="C80" s="13" t="s">
        <v>154</v>
      </c>
      <c r="D80" s="32" t="s">
        <v>165</v>
      </c>
      <c r="E80" s="14">
        <v>0</v>
      </c>
      <c r="F80" s="15">
        <v>87</v>
      </c>
      <c r="G80" s="16">
        <f t="shared" si="3"/>
        <v>0</v>
      </c>
    </row>
    <row r="81" spans="1:7" x14ac:dyDescent="0.3">
      <c r="A81" s="13" t="s">
        <v>166</v>
      </c>
      <c r="B81" s="13" t="s">
        <v>18</v>
      </c>
      <c r="C81" s="13" t="s">
        <v>154</v>
      </c>
      <c r="D81" s="32" t="s">
        <v>167</v>
      </c>
      <c r="E81" s="14">
        <v>0</v>
      </c>
      <c r="F81" s="15">
        <v>38</v>
      </c>
      <c r="G81" s="16">
        <f t="shared" si="3"/>
        <v>0</v>
      </c>
    </row>
    <row r="82" spans="1:7" x14ac:dyDescent="0.3">
      <c r="A82" s="13" t="s">
        <v>168</v>
      </c>
      <c r="B82" s="13" t="s">
        <v>18</v>
      </c>
      <c r="C82" s="13" t="s">
        <v>154</v>
      </c>
      <c r="D82" s="32" t="s">
        <v>169</v>
      </c>
      <c r="E82" s="14">
        <v>0</v>
      </c>
      <c r="F82" s="15">
        <v>42</v>
      </c>
      <c r="G82" s="16">
        <f t="shared" si="3"/>
        <v>0</v>
      </c>
    </row>
    <row r="83" spans="1:7" x14ac:dyDescent="0.3">
      <c r="A83" s="13" t="s">
        <v>170</v>
      </c>
      <c r="B83" s="13" t="s">
        <v>18</v>
      </c>
      <c r="C83" s="13" t="s">
        <v>171</v>
      </c>
      <c r="D83" s="32" t="s">
        <v>172</v>
      </c>
      <c r="E83" s="14">
        <v>0</v>
      </c>
      <c r="F83" s="15">
        <v>10800</v>
      </c>
      <c r="G83" s="16">
        <f t="shared" si="3"/>
        <v>0</v>
      </c>
    </row>
    <row r="84" spans="1:7" x14ac:dyDescent="0.3">
      <c r="A84" s="13" t="s">
        <v>173</v>
      </c>
      <c r="B84" s="13" t="s">
        <v>18</v>
      </c>
      <c r="C84" s="13" t="s">
        <v>171</v>
      </c>
      <c r="D84" s="32" t="s">
        <v>174</v>
      </c>
      <c r="E84" s="14">
        <v>0</v>
      </c>
      <c r="F84" s="15">
        <v>3990</v>
      </c>
      <c r="G84" s="16">
        <f t="shared" si="3"/>
        <v>0</v>
      </c>
    </row>
    <row r="85" spans="1:7" x14ac:dyDescent="0.3">
      <c r="A85" s="13" t="s">
        <v>175</v>
      </c>
      <c r="B85" s="13" t="s">
        <v>18</v>
      </c>
      <c r="C85" s="13" t="s">
        <v>74</v>
      </c>
      <c r="D85" s="32" t="s">
        <v>176</v>
      </c>
      <c r="E85" s="14">
        <v>0</v>
      </c>
      <c r="F85" s="15">
        <v>1074</v>
      </c>
      <c r="G85" s="16">
        <f t="shared" si="3"/>
        <v>0</v>
      </c>
    </row>
    <row r="86" spans="1:7" x14ac:dyDescent="0.3">
      <c r="A86" s="13" t="s">
        <v>177</v>
      </c>
      <c r="B86" s="13" t="s">
        <v>18</v>
      </c>
      <c r="C86" s="13" t="s">
        <v>74</v>
      </c>
      <c r="D86" s="32" t="s">
        <v>178</v>
      </c>
      <c r="E86" s="14">
        <v>0</v>
      </c>
      <c r="F86" s="15">
        <v>718</v>
      </c>
      <c r="G86" s="16">
        <f t="shared" si="3"/>
        <v>0</v>
      </c>
    </row>
    <row r="87" spans="1:7" x14ac:dyDescent="0.3">
      <c r="A87" s="13" t="s">
        <v>179</v>
      </c>
      <c r="B87" s="13" t="s">
        <v>18</v>
      </c>
      <c r="C87" s="13" t="s">
        <v>74</v>
      </c>
      <c r="D87" s="32" t="s">
        <v>180</v>
      </c>
      <c r="E87" s="14">
        <v>0</v>
      </c>
      <c r="F87" s="15">
        <v>1300</v>
      </c>
      <c r="G87" s="16">
        <f t="shared" si="3"/>
        <v>0</v>
      </c>
    </row>
    <row r="88" spans="1:7" x14ac:dyDescent="0.3">
      <c r="A88" s="13" t="s">
        <v>181</v>
      </c>
      <c r="B88" s="13" t="s">
        <v>18</v>
      </c>
      <c r="C88" s="13" t="s">
        <v>182</v>
      </c>
      <c r="D88" s="32" t="s">
        <v>183</v>
      </c>
      <c r="E88" s="14">
        <v>0</v>
      </c>
      <c r="F88" s="15">
        <v>8630</v>
      </c>
      <c r="G88" s="16">
        <f t="shared" si="3"/>
        <v>0</v>
      </c>
    </row>
    <row r="89" spans="1:7" x14ac:dyDescent="0.3">
      <c r="A89" s="13" t="s">
        <v>184</v>
      </c>
      <c r="B89" s="13" t="s">
        <v>18</v>
      </c>
      <c r="C89" s="13" t="s">
        <v>74</v>
      </c>
      <c r="D89" s="32" t="s">
        <v>185</v>
      </c>
      <c r="E89" s="14">
        <v>0</v>
      </c>
      <c r="F89" s="15">
        <v>234</v>
      </c>
      <c r="G89" s="16">
        <f t="shared" si="3"/>
        <v>0</v>
      </c>
    </row>
    <row r="90" spans="1:7" x14ac:dyDescent="0.3">
      <c r="A90" s="13" t="s">
        <v>186</v>
      </c>
      <c r="B90" s="13" t="s">
        <v>18</v>
      </c>
      <c r="C90" s="13" t="s">
        <v>74</v>
      </c>
      <c r="D90" s="32" t="s">
        <v>187</v>
      </c>
      <c r="E90" s="14">
        <v>0</v>
      </c>
      <c r="F90" s="15">
        <v>3528</v>
      </c>
      <c r="G90" s="16">
        <f t="shared" si="3"/>
        <v>0</v>
      </c>
    </row>
    <row r="91" spans="1:7" x14ac:dyDescent="0.3">
      <c r="A91" s="13" t="s">
        <v>188</v>
      </c>
      <c r="B91" s="13" t="s">
        <v>18</v>
      </c>
      <c r="C91" s="13" t="s">
        <v>74</v>
      </c>
      <c r="D91" s="32" t="s">
        <v>189</v>
      </c>
      <c r="E91" s="14">
        <v>0</v>
      </c>
      <c r="F91" s="15">
        <v>643</v>
      </c>
      <c r="G91" s="16">
        <f t="shared" si="3"/>
        <v>0</v>
      </c>
    </row>
    <row r="92" spans="1:7" x14ac:dyDescent="0.3">
      <c r="A92" s="13" t="s">
        <v>190</v>
      </c>
      <c r="B92" s="13" t="s">
        <v>18</v>
      </c>
      <c r="C92" s="13" t="s">
        <v>171</v>
      </c>
      <c r="D92" s="32" t="s">
        <v>191</v>
      </c>
      <c r="E92" s="14">
        <v>0</v>
      </c>
      <c r="F92" s="15">
        <v>7900</v>
      </c>
      <c r="G92" s="16">
        <f t="shared" si="3"/>
        <v>0</v>
      </c>
    </row>
    <row r="93" spans="1:7" x14ac:dyDescent="0.3">
      <c r="A93" s="13" t="s">
        <v>192</v>
      </c>
      <c r="B93" s="13" t="s">
        <v>18</v>
      </c>
      <c r="C93" s="13" t="s">
        <v>193</v>
      </c>
      <c r="D93" s="32" t="s">
        <v>194</v>
      </c>
      <c r="E93" s="14">
        <v>0</v>
      </c>
      <c r="F93" s="15">
        <v>14310</v>
      </c>
      <c r="G93" s="16">
        <f t="shared" si="3"/>
        <v>0</v>
      </c>
    </row>
    <row r="94" spans="1:7" x14ac:dyDescent="0.3">
      <c r="A94" s="13" t="s">
        <v>195</v>
      </c>
      <c r="B94" s="13" t="s">
        <v>18</v>
      </c>
      <c r="C94" s="13" t="s">
        <v>196</v>
      </c>
      <c r="D94" s="32" t="s">
        <v>197</v>
      </c>
      <c r="E94" s="14">
        <v>0</v>
      </c>
      <c r="F94" s="15">
        <v>30500</v>
      </c>
      <c r="G94" s="16">
        <f t="shared" si="3"/>
        <v>0</v>
      </c>
    </row>
    <row r="95" spans="1:7" x14ac:dyDescent="0.3">
      <c r="A95" s="13" t="s">
        <v>198</v>
      </c>
      <c r="B95" s="13" t="s">
        <v>18</v>
      </c>
      <c r="C95" s="13" t="s">
        <v>193</v>
      </c>
      <c r="D95" s="32" t="s">
        <v>199</v>
      </c>
      <c r="E95" s="14">
        <v>0</v>
      </c>
      <c r="F95" s="15">
        <v>33000</v>
      </c>
      <c r="G95" s="16">
        <f t="shared" si="3"/>
        <v>0</v>
      </c>
    </row>
    <row r="96" spans="1:7" x14ac:dyDescent="0.3">
      <c r="A96" s="13" t="s">
        <v>200</v>
      </c>
      <c r="B96" s="13" t="s">
        <v>18</v>
      </c>
      <c r="C96" s="13" t="s">
        <v>193</v>
      </c>
      <c r="D96" s="32" t="s">
        <v>201</v>
      </c>
      <c r="E96" s="14">
        <v>0</v>
      </c>
      <c r="F96" s="15">
        <v>30780</v>
      </c>
      <c r="G96" s="16">
        <f t="shared" si="3"/>
        <v>0</v>
      </c>
    </row>
    <row r="97" spans="1:7" x14ac:dyDescent="0.3">
      <c r="A97" s="13" t="s">
        <v>202</v>
      </c>
      <c r="B97" s="13" t="s">
        <v>18</v>
      </c>
      <c r="C97" s="13" t="s">
        <v>203</v>
      </c>
      <c r="D97" s="32" t="s">
        <v>204</v>
      </c>
      <c r="E97" s="14">
        <v>0</v>
      </c>
      <c r="F97" s="15">
        <v>412000</v>
      </c>
      <c r="G97" s="16">
        <f t="shared" si="3"/>
        <v>0</v>
      </c>
    </row>
    <row r="98" spans="1:7" x14ac:dyDescent="0.3">
      <c r="A98" s="13" t="s">
        <v>205</v>
      </c>
      <c r="B98" s="13" t="s">
        <v>18</v>
      </c>
      <c r="C98" s="13" t="s">
        <v>206</v>
      </c>
      <c r="D98" s="32" t="s">
        <v>207</v>
      </c>
      <c r="E98" s="14">
        <v>0</v>
      </c>
      <c r="F98" s="15">
        <v>13500</v>
      </c>
      <c r="G98" s="16">
        <f t="shared" si="3"/>
        <v>0</v>
      </c>
    </row>
    <row r="99" spans="1:7" x14ac:dyDescent="0.3">
      <c r="A99" s="13" t="s">
        <v>208</v>
      </c>
      <c r="B99" s="13" t="s">
        <v>18</v>
      </c>
      <c r="C99" s="13" t="s">
        <v>171</v>
      </c>
      <c r="D99" s="32" t="s">
        <v>209</v>
      </c>
      <c r="E99" s="14">
        <v>0</v>
      </c>
      <c r="F99" s="15">
        <v>16800</v>
      </c>
      <c r="G99" s="16">
        <f t="shared" si="3"/>
        <v>0</v>
      </c>
    </row>
    <row r="100" spans="1:7" x14ac:dyDescent="0.3">
      <c r="A100" s="13" t="s">
        <v>210</v>
      </c>
      <c r="B100" s="13" t="s">
        <v>18</v>
      </c>
      <c r="C100" s="13" t="s">
        <v>74</v>
      </c>
      <c r="D100" s="32" t="s">
        <v>211</v>
      </c>
      <c r="E100" s="14">
        <v>0</v>
      </c>
      <c r="F100" s="15">
        <v>192</v>
      </c>
      <c r="G100" s="16">
        <f t="shared" si="3"/>
        <v>0</v>
      </c>
    </row>
    <row r="101" spans="1:7" x14ac:dyDescent="0.3">
      <c r="A101" s="13" t="s">
        <v>212</v>
      </c>
      <c r="B101" s="13" t="s">
        <v>18</v>
      </c>
      <c r="C101" s="13" t="s">
        <v>74</v>
      </c>
      <c r="D101" s="32" t="s">
        <v>213</v>
      </c>
      <c r="E101" s="14">
        <v>0</v>
      </c>
      <c r="F101" s="15">
        <v>192</v>
      </c>
      <c r="G101" s="16">
        <f t="shared" si="3"/>
        <v>0</v>
      </c>
    </row>
    <row r="102" spans="1:7" x14ac:dyDescent="0.3">
      <c r="A102" s="13" t="s">
        <v>214</v>
      </c>
      <c r="B102" s="13" t="s">
        <v>18</v>
      </c>
      <c r="C102" s="13" t="s">
        <v>171</v>
      </c>
      <c r="D102" s="32" t="s">
        <v>215</v>
      </c>
      <c r="E102" s="14">
        <v>0</v>
      </c>
      <c r="F102" s="15">
        <v>2950</v>
      </c>
      <c r="G102" s="16">
        <f t="shared" si="3"/>
        <v>0</v>
      </c>
    </row>
    <row r="103" spans="1:7" x14ac:dyDescent="0.3">
      <c r="A103" s="13" t="s">
        <v>216</v>
      </c>
      <c r="B103" s="13" t="s">
        <v>18</v>
      </c>
      <c r="C103" s="13" t="s">
        <v>19</v>
      </c>
      <c r="D103" s="32" t="s">
        <v>217</v>
      </c>
      <c r="E103" s="14">
        <v>0</v>
      </c>
      <c r="F103" s="15">
        <v>88500</v>
      </c>
      <c r="G103" s="16">
        <f t="shared" si="3"/>
        <v>0</v>
      </c>
    </row>
    <row r="104" spans="1:7" x14ac:dyDescent="0.3">
      <c r="A104" s="13" t="s">
        <v>218</v>
      </c>
      <c r="B104" s="13" t="s">
        <v>18</v>
      </c>
      <c r="C104" s="13" t="s">
        <v>74</v>
      </c>
      <c r="D104" s="32" t="s">
        <v>219</v>
      </c>
      <c r="E104" s="14">
        <v>0</v>
      </c>
      <c r="F104" s="15">
        <v>1564</v>
      </c>
      <c r="G104" s="16">
        <f t="shared" si="3"/>
        <v>0</v>
      </c>
    </row>
    <row r="105" spans="1:7" x14ac:dyDescent="0.3">
      <c r="A105" s="13" t="s">
        <v>220</v>
      </c>
      <c r="B105" s="13" t="s">
        <v>18</v>
      </c>
      <c r="C105" s="13" t="s">
        <v>74</v>
      </c>
      <c r="D105" s="32" t="s">
        <v>221</v>
      </c>
      <c r="E105" s="14">
        <v>0</v>
      </c>
      <c r="F105" s="15">
        <v>913</v>
      </c>
      <c r="G105" s="16">
        <f t="shared" si="3"/>
        <v>0</v>
      </c>
    </row>
    <row r="106" spans="1:7" x14ac:dyDescent="0.3">
      <c r="A106" s="13" t="s">
        <v>222</v>
      </c>
      <c r="B106" s="13" t="s">
        <v>18</v>
      </c>
      <c r="C106" s="13" t="s">
        <v>223</v>
      </c>
      <c r="D106" s="32" t="s">
        <v>224</v>
      </c>
      <c r="E106" s="14">
        <v>0</v>
      </c>
      <c r="F106" s="15">
        <v>2478</v>
      </c>
      <c r="G106" s="16">
        <f t="shared" si="3"/>
        <v>0</v>
      </c>
    </row>
    <row r="107" spans="1:7" x14ac:dyDescent="0.3">
      <c r="A107" s="13" t="s">
        <v>225</v>
      </c>
      <c r="B107" s="13" t="s">
        <v>18</v>
      </c>
      <c r="C107" s="13" t="s">
        <v>223</v>
      </c>
      <c r="D107" s="32" t="s">
        <v>226</v>
      </c>
      <c r="E107" s="14">
        <v>0</v>
      </c>
      <c r="F107" s="15">
        <v>5946</v>
      </c>
      <c r="G107" s="16">
        <f t="shared" ref="G107:G123" si="4">ROUND(E107*F107,0)</f>
        <v>0</v>
      </c>
    </row>
    <row r="108" spans="1:7" x14ac:dyDescent="0.3">
      <c r="A108" s="13" t="s">
        <v>227</v>
      </c>
      <c r="B108" s="13" t="s">
        <v>18</v>
      </c>
      <c r="C108" s="13" t="s">
        <v>228</v>
      </c>
      <c r="D108" s="32" t="s">
        <v>229</v>
      </c>
      <c r="E108" s="14">
        <v>0</v>
      </c>
      <c r="F108" s="15">
        <v>553</v>
      </c>
      <c r="G108" s="16">
        <f t="shared" si="4"/>
        <v>0</v>
      </c>
    </row>
    <row r="109" spans="1:7" x14ac:dyDescent="0.3">
      <c r="A109" s="13" t="s">
        <v>230</v>
      </c>
      <c r="B109" s="13" t="s">
        <v>18</v>
      </c>
      <c r="C109" s="13" t="s">
        <v>228</v>
      </c>
      <c r="D109" s="32" t="s">
        <v>231</v>
      </c>
      <c r="E109" s="14">
        <v>0</v>
      </c>
      <c r="F109" s="15">
        <v>438</v>
      </c>
      <c r="G109" s="16">
        <f t="shared" si="4"/>
        <v>0</v>
      </c>
    </row>
    <row r="110" spans="1:7" x14ac:dyDescent="0.3">
      <c r="A110" s="13" t="s">
        <v>232</v>
      </c>
      <c r="B110" s="13" t="s">
        <v>18</v>
      </c>
      <c r="C110" s="13" t="s">
        <v>228</v>
      </c>
      <c r="D110" s="32" t="s">
        <v>233</v>
      </c>
      <c r="E110" s="14">
        <v>0</v>
      </c>
      <c r="F110" s="15">
        <v>685</v>
      </c>
      <c r="G110" s="16">
        <f t="shared" si="4"/>
        <v>0</v>
      </c>
    </row>
    <row r="111" spans="1:7" x14ac:dyDescent="0.3">
      <c r="A111" s="13" t="s">
        <v>234</v>
      </c>
      <c r="B111" s="13" t="s">
        <v>18</v>
      </c>
      <c r="C111" s="13" t="s">
        <v>228</v>
      </c>
      <c r="D111" s="32" t="s">
        <v>235</v>
      </c>
      <c r="E111" s="14">
        <v>0</v>
      </c>
      <c r="F111" s="15">
        <v>493</v>
      </c>
      <c r="G111" s="16">
        <f t="shared" si="4"/>
        <v>0</v>
      </c>
    </row>
    <row r="112" spans="1:7" x14ac:dyDescent="0.3">
      <c r="A112" s="13" t="s">
        <v>236</v>
      </c>
      <c r="B112" s="13" t="s">
        <v>18</v>
      </c>
      <c r="C112" s="13" t="s">
        <v>171</v>
      </c>
      <c r="D112" s="32" t="s">
        <v>237</v>
      </c>
      <c r="E112" s="14">
        <v>0</v>
      </c>
      <c r="F112" s="15">
        <v>12692</v>
      </c>
      <c r="G112" s="16">
        <f t="shared" si="4"/>
        <v>0</v>
      </c>
    </row>
    <row r="113" spans="1:7" x14ac:dyDescent="0.3">
      <c r="A113" s="13" t="s">
        <v>238</v>
      </c>
      <c r="B113" s="13" t="s">
        <v>18</v>
      </c>
      <c r="C113" s="13" t="s">
        <v>171</v>
      </c>
      <c r="D113" s="32" t="s">
        <v>239</v>
      </c>
      <c r="E113" s="14">
        <v>0</v>
      </c>
      <c r="F113" s="15">
        <v>25600</v>
      </c>
      <c r="G113" s="16">
        <f t="shared" si="4"/>
        <v>0</v>
      </c>
    </row>
    <row r="114" spans="1:7" x14ac:dyDescent="0.3">
      <c r="A114" s="13" t="s">
        <v>240</v>
      </c>
      <c r="B114" s="13" t="s">
        <v>18</v>
      </c>
      <c r="C114" s="13" t="s">
        <v>74</v>
      </c>
      <c r="D114" s="32" t="s">
        <v>241</v>
      </c>
      <c r="E114" s="14">
        <v>0</v>
      </c>
      <c r="F114" s="15">
        <v>805</v>
      </c>
      <c r="G114" s="16">
        <f t="shared" si="4"/>
        <v>0</v>
      </c>
    </row>
    <row r="115" spans="1:7" x14ac:dyDescent="0.3">
      <c r="A115" s="13" t="s">
        <v>242</v>
      </c>
      <c r="B115" s="13" t="s">
        <v>18</v>
      </c>
      <c r="C115" s="13" t="s">
        <v>171</v>
      </c>
      <c r="D115" s="32" t="s">
        <v>243</v>
      </c>
      <c r="E115" s="14">
        <v>0</v>
      </c>
      <c r="F115" s="15">
        <v>9026</v>
      </c>
      <c r="G115" s="16">
        <f t="shared" si="4"/>
        <v>0</v>
      </c>
    </row>
    <row r="116" spans="1:7" x14ac:dyDescent="0.3">
      <c r="A116" s="13" t="s">
        <v>244</v>
      </c>
      <c r="B116" s="13" t="s">
        <v>18</v>
      </c>
      <c r="C116" s="13" t="s">
        <v>74</v>
      </c>
      <c r="D116" s="32" t="s">
        <v>245</v>
      </c>
      <c r="E116" s="14">
        <v>0</v>
      </c>
      <c r="F116" s="15">
        <v>900</v>
      </c>
      <c r="G116" s="16">
        <f t="shared" si="4"/>
        <v>0</v>
      </c>
    </row>
    <row r="117" spans="1:7" x14ac:dyDescent="0.3">
      <c r="A117" s="13" t="s">
        <v>246</v>
      </c>
      <c r="B117" s="13" t="s">
        <v>18</v>
      </c>
      <c r="C117" s="13" t="s">
        <v>203</v>
      </c>
      <c r="D117" s="32" t="s">
        <v>247</v>
      </c>
      <c r="E117" s="14">
        <v>0</v>
      </c>
      <c r="F117" s="15">
        <v>75000</v>
      </c>
      <c r="G117" s="16">
        <f t="shared" si="4"/>
        <v>0</v>
      </c>
    </row>
    <row r="118" spans="1:7" x14ac:dyDescent="0.3">
      <c r="A118" s="13" t="s">
        <v>248</v>
      </c>
      <c r="B118" s="13" t="s">
        <v>18</v>
      </c>
      <c r="C118" s="13" t="s">
        <v>74</v>
      </c>
      <c r="D118" s="32" t="s">
        <v>249</v>
      </c>
      <c r="E118" s="14">
        <v>0</v>
      </c>
      <c r="F118" s="15">
        <v>650</v>
      </c>
      <c r="G118" s="16">
        <f t="shared" si="4"/>
        <v>0</v>
      </c>
    </row>
    <row r="119" spans="1:7" x14ac:dyDescent="0.3">
      <c r="A119" s="13" t="s">
        <v>250</v>
      </c>
      <c r="B119" s="13" t="s">
        <v>18</v>
      </c>
      <c r="C119" s="13" t="s">
        <v>171</v>
      </c>
      <c r="D119" s="32" t="s">
        <v>251</v>
      </c>
      <c r="E119" s="14">
        <v>0</v>
      </c>
      <c r="F119" s="15">
        <v>1050</v>
      </c>
      <c r="G119" s="16">
        <f t="shared" si="4"/>
        <v>0</v>
      </c>
    </row>
    <row r="120" spans="1:7" x14ac:dyDescent="0.3">
      <c r="A120" s="13" t="s">
        <v>252</v>
      </c>
      <c r="B120" s="13" t="s">
        <v>18</v>
      </c>
      <c r="C120" s="13" t="s">
        <v>171</v>
      </c>
      <c r="D120" s="32" t="s">
        <v>253</v>
      </c>
      <c r="E120" s="14">
        <v>0</v>
      </c>
      <c r="F120" s="15">
        <v>4440</v>
      </c>
      <c r="G120" s="16">
        <f t="shared" si="4"/>
        <v>0</v>
      </c>
    </row>
    <row r="121" spans="1:7" x14ac:dyDescent="0.3">
      <c r="A121" s="13" t="s">
        <v>254</v>
      </c>
      <c r="B121" s="13" t="s">
        <v>18</v>
      </c>
      <c r="C121" s="13" t="s">
        <v>171</v>
      </c>
      <c r="D121" s="32" t="s">
        <v>255</v>
      </c>
      <c r="E121" s="14">
        <v>0</v>
      </c>
      <c r="F121" s="15">
        <v>1475</v>
      </c>
      <c r="G121" s="16">
        <f t="shared" si="4"/>
        <v>0</v>
      </c>
    </row>
    <row r="122" spans="1:7" x14ac:dyDescent="0.3">
      <c r="A122" s="13" t="s">
        <v>256</v>
      </c>
      <c r="B122" s="13" t="s">
        <v>18</v>
      </c>
      <c r="C122" s="13" t="s">
        <v>171</v>
      </c>
      <c r="D122" s="32" t="s">
        <v>257</v>
      </c>
      <c r="E122" s="14">
        <v>0</v>
      </c>
      <c r="F122" s="15">
        <v>5970</v>
      </c>
      <c r="G122" s="16">
        <f t="shared" si="4"/>
        <v>0</v>
      </c>
    </row>
    <row r="123" spans="1:7" x14ac:dyDescent="0.3">
      <c r="A123" s="17"/>
      <c r="B123" s="17"/>
      <c r="C123" s="17"/>
      <c r="D123" s="33" t="s">
        <v>258</v>
      </c>
      <c r="E123" s="14">
        <v>0</v>
      </c>
      <c r="F123" s="15">
        <v>0</v>
      </c>
      <c r="G123" s="18">
        <f t="shared" si="4"/>
        <v>0</v>
      </c>
    </row>
    <row r="124" spans="1:7" ht="1.05" customHeight="1" x14ac:dyDescent="0.3">
      <c r="A124" s="19"/>
      <c r="B124" s="19"/>
      <c r="C124" s="19"/>
      <c r="D124" s="34"/>
      <c r="E124" s="19"/>
      <c r="F124" s="19"/>
      <c r="G124" s="19"/>
    </row>
    <row r="125" spans="1:7" x14ac:dyDescent="0.3">
      <c r="A125" s="10" t="s">
        <v>259</v>
      </c>
      <c r="B125" s="10" t="s">
        <v>10</v>
      </c>
      <c r="C125" s="10" t="s">
        <v>11</v>
      </c>
      <c r="D125" s="31" t="s">
        <v>260</v>
      </c>
      <c r="E125" s="11">
        <f>E138</f>
        <v>0</v>
      </c>
      <c r="F125" s="12">
        <f>F138</f>
        <v>0</v>
      </c>
      <c r="G125" s="12">
        <f>G138</f>
        <v>0</v>
      </c>
    </row>
    <row r="126" spans="1:7" outlineLevel="1" x14ac:dyDescent="0.3">
      <c r="A126" s="13" t="s">
        <v>261</v>
      </c>
      <c r="B126" s="13" t="s">
        <v>18</v>
      </c>
      <c r="C126" s="13" t="s">
        <v>171</v>
      </c>
      <c r="D126" s="32" t="s">
        <v>262</v>
      </c>
      <c r="E126" s="14">
        <v>0</v>
      </c>
      <c r="F126" s="15">
        <v>3478</v>
      </c>
      <c r="G126" s="16">
        <f t="shared" ref="G126:G138" si="5">ROUND(E126*F126,0)</f>
        <v>0</v>
      </c>
    </row>
    <row r="127" spans="1:7" outlineLevel="1" x14ac:dyDescent="0.3">
      <c r="A127" s="13" t="s">
        <v>263</v>
      </c>
      <c r="B127" s="13" t="s">
        <v>18</v>
      </c>
      <c r="C127" s="13" t="s">
        <v>171</v>
      </c>
      <c r="D127" s="32" t="s">
        <v>264</v>
      </c>
      <c r="E127" s="14">
        <v>0</v>
      </c>
      <c r="F127" s="15">
        <v>8494</v>
      </c>
      <c r="G127" s="16">
        <f t="shared" si="5"/>
        <v>0</v>
      </c>
    </row>
    <row r="128" spans="1:7" outlineLevel="1" x14ac:dyDescent="0.3">
      <c r="A128" s="13" t="s">
        <v>265</v>
      </c>
      <c r="B128" s="13" t="s">
        <v>18</v>
      </c>
      <c r="C128" s="13" t="s">
        <v>171</v>
      </c>
      <c r="D128" s="32" t="s">
        <v>266</v>
      </c>
      <c r="E128" s="14">
        <v>0</v>
      </c>
      <c r="F128" s="15">
        <v>3763</v>
      </c>
      <c r="G128" s="16">
        <f t="shared" si="5"/>
        <v>0</v>
      </c>
    </row>
    <row r="129" spans="1:7" outlineLevel="1" x14ac:dyDescent="0.3">
      <c r="A129" s="13" t="s">
        <v>267</v>
      </c>
      <c r="B129" s="13" t="s">
        <v>18</v>
      </c>
      <c r="C129" s="13" t="s">
        <v>171</v>
      </c>
      <c r="D129" s="32" t="s">
        <v>268</v>
      </c>
      <c r="E129" s="14">
        <v>0</v>
      </c>
      <c r="F129" s="15">
        <v>4290</v>
      </c>
      <c r="G129" s="16">
        <f t="shared" si="5"/>
        <v>0</v>
      </c>
    </row>
    <row r="130" spans="1:7" outlineLevel="1" x14ac:dyDescent="0.3">
      <c r="A130" s="13" t="s">
        <v>269</v>
      </c>
      <c r="B130" s="13" t="s">
        <v>18</v>
      </c>
      <c r="C130" s="13" t="s">
        <v>171</v>
      </c>
      <c r="D130" s="32" t="s">
        <v>270</v>
      </c>
      <c r="E130" s="14">
        <v>0</v>
      </c>
      <c r="F130" s="15">
        <v>3866</v>
      </c>
      <c r="G130" s="16">
        <f t="shared" si="5"/>
        <v>0</v>
      </c>
    </row>
    <row r="131" spans="1:7" outlineLevel="1" x14ac:dyDescent="0.3">
      <c r="A131" s="13" t="s">
        <v>271</v>
      </c>
      <c r="B131" s="13" t="s">
        <v>18</v>
      </c>
      <c r="C131" s="13" t="s">
        <v>171</v>
      </c>
      <c r="D131" s="32" t="s">
        <v>272</v>
      </c>
      <c r="E131" s="14">
        <v>0</v>
      </c>
      <c r="F131" s="15">
        <v>4280</v>
      </c>
      <c r="G131" s="16">
        <f t="shared" si="5"/>
        <v>0</v>
      </c>
    </row>
    <row r="132" spans="1:7" outlineLevel="1" x14ac:dyDescent="0.3">
      <c r="A132" s="13" t="s">
        <v>273</v>
      </c>
      <c r="B132" s="13" t="s">
        <v>18</v>
      </c>
      <c r="C132" s="13" t="s">
        <v>171</v>
      </c>
      <c r="D132" s="32" t="s">
        <v>274</v>
      </c>
      <c r="E132" s="14">
        <v>0</v>
      </c>
      <c r="F132" s="15">
        <v>4000</v>
      </c>
      <c r="G132" s="16">
        <f t="shared" si="5"/>
        <v>0</v>
      </c>
    </row>
    <row r="133" spans="1:7" outlineLevel="1" x14ac:dyDescent="0.3">
      <c r="A133" s="13" t="s">
        <v>275</v>
      </c>
      <c r="B133" s="13" t="s">
        <v>18</v>
      </c>
      <c r="C133" s="13" t="s">
        <v>171</v>
      </c>
      <c r="D133" s="32" t="s">
        <v>276</v>
      </c>
      <c r="E133" s="14">
        <v>0</v>
      </c>
      <c r="F133" s="15">
        <v>3180</v>
      </c>
      <c r="G133" s="16">
        <f t="shared" si="5"/>
        <v>0</v>
      </c>
    </row>
    <row r="134" spans="1:7" outlineLevel="1" x14ac:dyDescent="0.3">
      <c r="A134" s="13" t="s">
        <v>277</v>
      </c>
      <c r="B134" s="13" t="s">
        <v>18</v>
      </c>
      <c r="C134" s="13" t="s">
        <v>171</v>
      </c>
      <c r="D134" s="32" t="s">
        <v>278</v>
      </c>
      <c r="E134" s="14">
        <v>0</v>
      </c>
      <c r="F134" s="15">
        <v>2944</v>
      </c>
      <c r="G134" s="16">
        <f t="shared" si="5"/>
        <v>0</v>
      </c>
    </row>
    <row r="135" spans="1:7" outlineLevel="1" x14ac:dyDescent="0.3">
      <c r="A135" s="13" t="s">
        <v>279</v>
      </c>
      <c r="B135" s="13" t="s">
        <v>18</v>
      </c>
      <c r="C135" s="13" t="s">
        <v>171</v>
      </c>
      <c r="D135" s="32" t="s">
        <v>280</v>
      </c>
      <c r="E135" s="14">
        <v>0</v>
      </c>
      <c r="F135" s="15">
        <v>3840</v>
      </c>
      <c r="G135" s="16">
        <f t="shared" si="5"/>
        <v>0</v>
      </c>
    </row>
    <row r="136" spans="1:7" outlineLevel="1" x14ac:dyDescent="0.3">
      <c r="A136" s="13" t="s">
        <v>281</v>
      </c>
      <c r="B136" s="13" t="s">
        <v>18</v>
      </c>
      <c r="C136" s="13" t="s">
        <v>171</v>
      </c>
      <c r="D136" s="32" t="s">
        <v>282</v>
      </c>
      <c r="E136" s="14">
        <v>0</v>
      </c>
      <c r="F136" s="15">
        <v>4454</v>
      </c>
      <c r="G136" s="16">
        <f t="shared" si="5"/>
        <v>0</v>
      </c>
    </row>
    <row r="137" spans="1:7" outlineLevel="1" x14ac:dyDescent="0.3">
      <c r="A137" s="13" t="s">
        <v>283</v>
      </c>
      <c r="B137" s="13" t="s">
        <v>18</v>
      </c>
      <c r="C137" s="13" t="s">
        <v>171</v>
      </c>
      <c r="D137" s="32" t="s">
        <v>284</v>
      </c>
      <c r="E137" s="14">
        <v>0</v>
      </c>
      <c r="F137" s="15">
        <v>3841</v>
      </c>
      <c r="G137" s="16">
        <f t="shared" si="5"/>
        <v>0</v>
      </c>
    </row>
    <row r="138" spans="1:7" outlineLevel="1" x14ac:dyDescent="0.3">
      <c r="A138" s="17"/>
      <c r="B138" s="17"/>
      <c r="C138" s="17"/>
      <c r="D138" s="33" t="s">
        <v>285</v>
      </c>
      <c r="E138" s="14">
        <v>0</v>
      </c>
      <c r="F138" s="15">
        <v>0</v>
      </c>
      <c r="G138" s="18">
        <f t="shared" si="5"/>
        <v>0</v>
      </c>
    </row>
    <row r="139" spans="1:7" ht="1.05" customHeight="1" x14ac:dyDescent="0.3">
      <c r="A139" s="19"/>
      <c r="B139" s="19"/>
      <c r="C139" s="19"/>
      <c r="D139" s="34"/>
      <c r="E139" s="19"/>
      <c r="F139" s="19"/>
      <c r="G139" s="19"/>
    </row>
    <row r="140" spans="1:7" collapsed="1" x14ac:dyDescent="0.3">
      <c r="A140" s="10" t="s">
        <v>286</v>
      </c>
      <c r="B140" s="10" t="s">
        <v>10</v>
      </c>
      <c r="C140" s="10" t="s">
        <v>11</v>
      </c>
      <c r="D140" s="31" t="s">
        <v>287</v>
      </c>
      <c r="E140" s="11">
        <f>E156</f>
        <v>0</v>
      </c>
      <c r="F140" s="12">
        <f>F156</f>
        <v>0</v>
      </c>
      <c r="G140" s="12">
        <f>G156</f>
        <v>0</v>
      </c>
    </row>
    <row r="141" spans="1:7" hidden="1" outlineLevel="1" x14ac:dyDescent="0.3">
      <c r="A141" s="13" t="s">
        <v>288</v>
      </c>
      <c r="B141" s="13" t="s">
        <v>18</v>
      </c>
      <c r="C141" s="13" t="s">
        <v>171</v>
      </c>
      <c r="D141" s="32" t="s">
        <v>289</v>
      </c>
      <c r="E141" s="14">
        <v>0</v>
      </c>
      <c r="F141" s="15">
        <v>1265</v>
      </c>
      <c r="G141" s="16">
        <f t="shared" ref="G141:G156" si="6">ROUND(E141*F141,0)</f>
        <v>0</v>
      </c>
    </row>
    <row r="142" spans="1:7" hidden="1" outlineLevel="1" x14ac:dyDescent="0.3">
      <c r="A142" s="13" t="s">
        <v>290</v>
      </c>
      <c r="B142" s="13" t="s">
        <v>18</v>
      </c>
      <c r="C142" s="13" t="s">
        <v>74</v>
      </c>
      <c r="D142" s="32" t="s">
        <v>291</v>
      </c>
      <c r="E142" s="14">
        <v>0</v>
      </c>
      <c r="F142" s="15">
        <v>134</v>
      </c>
      <c r="G142" s="16">
        <f t="shared" si="6"/>
        <v>0</v>
      </c>
    </row>
    <row r="143" spans="1:7" hidden="1" outlineLevel="1" x14ac:dyDescent="0.3">
      <c r="A143" s="13" t="s">
        <v>292</v>
      </c>
      <c r="B143" s="13" t="s">
        <v>18</v>
      </c>
      <c r="C143" s="13" t="s">
        <v>171</v>
      </c>
      <c r="D143" s="32" t="s">
        <v>293</v>
      </c>
      <c r="E143" s="14">
        <v>0</v>
      </c>
      <c r="F143" s="15">
        <v>2208</v>
      </c>
      <c r="G143" s="16">
        <f t="shared" si="6"/>
        <v>0</v>
      </c>
    </row>
    <row r="144" spans="1:7" hidden="1" outlineLevel="1" x14ac:dyDescent="0.3">
      <c r="A144" s="13" t="s">
        <v>294</v>
      </c>
      <c r="B144" s="13" t="s">
        <v>18</v>
      </c>
      <c r="C144" s="13" t="s">
        <v>171</v>
      </c>
      <c r="D144" s="32" t="s">
        <v>295</v>
      </c>
      <c r="E144" s="14">
        <v>0</v>
      </c>
      <c r="F144" s="15">
        <v>2810</v>
      </c>
      <c r="G144" s="16">
        <f t="shared" si="6"/>
        <v>0</v>
      </c>
    </row>
    <row r="145" spans="1:7" hidden="1" outlineLevel="1" x14ac:dyDescent="0.3">
      <c r="A145" s="13" t="s">
        <v>296</v>
      </c>
      <c r="B145" s="13" t="s">
        <v>18</v>
      </c>
      <c r="C145" s="13" t="s">
        <v>171</v>
      </c>
      <c r="D145" s="32" t="s">
        <v>297</v>
      </c>
      <c r="E145" s="14">
        <v>0</v>
      </c>
      <c r="F145" s="15">
        <v>2341</v>
      </c>
      <c r="G145" s="16">
        <f t="shared" si="6"/>
        <v>0</v>
      </c>
    </row>
    <row r="146" spans="1:7" hidden="1" outlineLevel="1" x14ac:dyDescent="0.3">
      <c r="A146" s="13" t="s">
        <v>298</v>
      </c>
      <c r="B146" s="13" t="s">
        <v>18</v>
      </c>
      <c r="C146" s="13" t="s">
        <v>171</v>
      </c>
      <c r="D146" s="32" t="s">
        <v>299</v>
      </c>
      <c r="E146" s="14">
        <v>0</v>
      </c>
      <c r="F146" s="15">
        <v>1500</v>
      </c>
      <c r="G146" s="16">
        <f t="shared" si="6"/>
        <v>0</v>
      </c>
    </row>
    <row r="147" spans="1:7" hidden="1" outlineLevel="1" x14ac:dyDescent="0.3">
      <c r="A147" s="13" t="s">
        <v>300</v>
      </c>
      <c r="B147" s="13" t="s">
        <v>18</v>
      </c>
      <c r="C147" s="13" t="s">
        <v>171</v>
      </c>
      <c r="D147" s="32" t="s">
        <v>301</v>
      </c>
      <c r="E147" s="14">
        <v>0</v>
      </c>
      <c r="F147" s="15">
        <v>1950</v>
      </c>
      <c r="G147" s="16">
        <f t="shared" si="6"/>
        <v>0</v>
      </c>
    </row>
    <row r="148" spans="1:7" hidden="1" outlineLevel="1" x14ac:dyDescent="0.3">
      <c r="A148" s="13" t="s">
        <v>302</v>
      </c>
      <c r="B148" s="13" t="s">
        <v>18</v>
      </c>
      <c r="C148" s="13" t="s">
        <v>171</v>
      </c>
      <c r="D148" s="32" t="s">
        <v>303</v>
      </c>
      <c r="E148" s="14">
        <v>0</v>
      </c>
      <c r="F148" s="15">
        <v>1420</v>
      </c>
      <c r="G148" s="16">
        <f t="shared" si="6"/>
        <v>0</v>
      </c>
    </row>
    <row r="149" spans="1:7" hidden="1" outlineLevel="1" x14ac:dyDescent="0.3">
      <c r="A149" s="13" t="s">
        <v>304</v>
      </c>
      <c r="B149" s="13" t="s">
        <v>18</v>
      </c>
      <c r="C149" s="13" t="s">
        <v>171</v>
      </c>
      <c r="D149" s="32" t="s">
        <v>305</v>
      </c>
      <c r="E149" s="14">
        <v>0</v>
      </c>
      <c r="F149" s="15">
        <v>1350</v>
      </c>
      <c r="G149" s="16">
        <f t="shared" si="6"/>
        <v>0</v>
      </c>
    </row>
    <row r="150" spans="1:7" hidden="1" outlineLevel="1" x14ac:dyDescent="0.3">
      <c r="A150" s="13" t="s">
        <v>306</v>
      </c>
      <c r="B150" s="13" t="s">
        <v>18</v>
      </c>
      <c r="C150" s="13" t="s">
        <v>74</v>
      </c>
      <c r="D150" s="32" t="s">
        <v>307</v>
      </c>
      <c r="E150" s="14">
        <v>0</v>
      </c>
      <c r="F150" s="15">
        <v>143</v>
      </c>
      <c r="G150" s="16">
        <f t="shared" si="6"/>
        <v>0</v>
      </c>
    </row>
    <row r="151" spans="1:7" hidden="1" outlineLevel="1" x14ac:dyDescent="0.3">
      <c r="A151" s="13" t="s">
        <v>308</v>
      </c>
      <c r="B151" s="13" t="s">
        <v>18</v>
      </c>
      <c r="C151" s="13" t="s">
        <v>171</v>
      </c>
      <c r="D151" s="32" t="s">
        <v>309</v>
      </c>
      <c r="E151" s="14">
        <v>0</v>
      </c>
      <c r="F151" s="15">
        <v>4392</v>
      </c>
      <c r="G151" s="16">
        <f t="shared" si="6"/>
        <v>0</v>
      </c>
    </row>
    <row r="152" spans="1:7" hidden="1" outlineLevel="1" x14ac:dyDescent="0.3">
      <c r="A152" s="13" t="s">
        <v>310</v>
      </c>
      <c r="B152" s="13" t="s">
        <v>18</v>
      </c>
      <c r="C152" s="13" t="s">
        <v>171</v>
      </c>
      <c r="D152" s="32" t="s">
        <v>311</v>
      </c>
      <c r="E152" s="14">
        <v>0</v>
      </c>
      <c r="F152" s="15">
        <v>3941</v>
      </c>
      <c r="G152" s="16">
        <f t="shared" si="6"/>
        <v>0</v>
      </c>
    </row>
    <row r="153" spans="1:7" hidden="1" outlineLevel="1" x14ac:dyDescent="0.3">
      <c r="A153" s="13" t="s">
        <v>312</v>
      </c>
      <c r="B153" s="13" t="s">
        <v>18</v>
      </c>
      <c r="C153" s="13" t="s">
        <v>171</v>
      </c>
      <c r="D153" s="32" t="s">
        <v>313</v>
      </c>
      <c r="E153" s="14">
        <v>0</v>
      </c>
      <c r="F153" s="15">
        <v>1686</v>
      </c>
      <c r="G153" s="16">
        <f t="shared" si="6"/>
        <v>0</v>
      </c>
    </row>
    <row r="154" spans="1:7" hidden="1" outlineLevel="1" x14ac:dyDescent="0.3">
      <c r="A154" s="13" t="s">
        <v>314</v>
      </c>
      <c r="B154" s="13" t="s">
        <v>18</v>
      </c>
      <c r="C154" s="13" t="s">
        <v>171</v>
      </c>
      <c r="D154" s="32" t="s">
        <v>315</v>
      </c>
      <c r="E154" s="14">
        <v>0</v>
      </c>
      <c r="F154" s="15">
        <v>2741</v>
      </c>
      <c r="G154" s="16">
        <f t="shared" si="6"/>
        <v>0</v>
      </c>
    </row>
    <row r="155" spans="1:7" hidden="1" outlineLevel="1" x14ac:dyDescent="0.3">
      <c r="A155" s="13" t="s">
        <v>316</v>
      </c>
      <c r="B155" s="13" t="s">
        <v>18</v>
      </c>
      <c r="C155" s="13" t="s">
        <v>171</v>
      </c>
      <c r="D155" s="32" t="s">
        <v>317</v>
      </c>
      <c r="E155" s="14">
        <v>0</v>
      </c>
      <c r="F155" s="15">
        <v>2227</v>
      </c>
      <c r="G155" s="16">
        <f t="shared" si="6"/>
        <v>0</v>
      </c>
    </row>
    <row r="156" spans="1:7" hidden="1" outlineLevel="1" x14ac:dyDescent="0.3">
      <c r="A156" s="17"/>
      <c r="B156" s="17"/>
      <c r="C156" s="17"/>
      <c r="D156" s="33" t="s">
        <v>318</v>
      </c>
      <c r="E156" s="14">
        <v>0</v>
      </c>
      <c r="F156" s="15">
        <v>0</v>
      </c>
      <c r="G156" s="18">
        <f t="shared" si="6"/>
        <v>0</v>
      </c>
    </row>
    <row r="157" spans="1:7" ht="1.05" customHeight="1" x14ac:dyDescent="0.3">
      <c r="A157" s="19"/>
      <c r="B157" s="19"/>
      <c r="C157" s="19"/>
      <c r="D157" s="34"/>
      <c r="E157" s="19"/>
      <c r="F157" s="19"/>
      <c r="G157" s="19"/>
    </row>
    <row r="158" spans="1:7" collapsed="1" x14ac:dyDescent="0.3">
      <c r="A158" s="10" t="s">
        <v>319</v>
      </c>
      <c r="B158" s="10" t="s">
        <v>10</v>
      </c>
      <c r="C158" s="10" t="s">
        <v>11</v>
      </c>
      <c r="D158" s="31" t="s">
        <v>320</v>
      </c>
      <c r="E158" s="11">
        <f>E248</f>
        <v>0</v>
      </c>
      <c r="F158" s="12">
        <f>F248</f>
        <v>0</v>
      </c>
      <c r="G158" s="12">
        <f>G248</f>
        <v>0</v>
      </c>
    </row>
    <row r="159" spans="1:7" hidden="1" outlineLevel="1" x14ac:dyDescent="0.3">
      <c r="A159" s="13" t="s">
        <v>321</v>
      </c>
      <c r="B159" s="13" t="s">
        <v>18</v>
      </c>
      <c r="C159" s="13" t="s">
        <v>154</v>
      </c>
      <c r="D159" s="32" t="s">
        <v>322</v>
      </c>
      <c r="E159" s="14">
        <v>0</v>
      </c>
      <c r="F159" s="15">
        <v>15</v>
      </c>
      <c r="G159" s="16">
        <f t="shared" ref="G159:G190" si="7">ROUND(E159*F159,0)</f>
        <v>0</v>
      </c>
    </row>
    <row r="160" spans="1:7" hidden="1" outlineLevel="1" x14ac:dyDescent="0.3">
      <c r="A160" s="13" t="s">
        <v>323</v>
      </c>
      <c r="B160" s="13" t="s">
        <v>18</v>
      </c>
      <c r="C160" s="13" t="s">
        <v>19</v>
      </c>
      <c r="D160" s="32" t="s">
        <v>324</v>
      </c>
      <c r="E160" s="14">
        <v>0</v>
      </c>
      <c r="F160" s="15">
        <v>9890</v>
      </c>
      <c r="G160" s="16">
        <f t="shared" si="7"/>
        <v>0</v>
      </c>
    </row>
    <row r="161" spans="1:7" hidden="1" outlineLevel="1" x14ac:dyDescent="0.3">
      <c r="A161" s="13" t="s">
        <v>325</v>
      </c>
      <c r="B161" s="13" t="s">
        <v>18</v>
      </c>
      <c r="C161" s="13" t="s">
        <v>19</v>
      </c>
      <c r="D161" s="32" t="s">
        <v>326</v>
      </c>
      <c r="E161" s="14">
        <v>0</v>
      </c>
      <c r="F161" s="15">
        <v>6500</v>
      </c>
      <c r="G161" s="16">
        <f t="shared" si="7"/>
        <v>0</v>
      </c>
    </row>
    <row r="162" spans="1:7" hidden="1" outlineLevel="1" x14ac:dyDescent="0.3">
      <c r="A162" s="13" t="s">
        <v>327</v>
      </c>
      <c r="B162" s="13" t="s">
        <v>18</v>
      </c>
      <c r="C162" s="13" t="s">
        <v>19</v>
      </c>
      <c r="D162" s="32" t="s">
        <v>328</v>
      </c>
      <c r="E162" s="14">
        <v>0</v>
      </c>
      <c r="F162" s="15">
        <v>6500</v>
      </c>
      <c r="G162" s="16">
        <f t="shared" si="7"/>
        <v>0</v>
      </c>
    </row>
    <row r="163" spans="1:7" hidden="1" outlineLevel="1" x14ac:dyDescent="0.3">
      <c r="A163" s="13" t="s">
        <v>329</v>
      </c>
      <c r="B163" s="13" t="s">
        <v>18</v>
      </c>
      <c r="C163" s="13" t="s">
        <v>19</v>
      </c>
      <c r="D163" s="32" t="s">
        <v>330</v>
      </c>
      <c r="E163" s="14">
        <v>0</v>
      </c>
      <c r="F163" s="15">
        <v>9680</v>
      </c>
      <c r="G163" s="16">
        <f t="shared" si="7"/>
        <v>0</v>
      </c>
    </row>
    <row r="164" spans="1:7" hidden="1" outlineLevel="1" x14ac:dyDescent="0.3">
      <c r="A164" s="13" t="s">
        <v>331</v>
      </c>
      <c r="B164" s="13" t="s">
        <v>18</v>
      </c>
      <c r="C164" s="13" t="s">
        <v>19</v>
      </c>
      <c r="D164" s="32" t="s">
        <v>332</v>
      </c>
      <c r="E164" s="14">
        <v>0</v>
      </c>
      <c r="F164" s="15">
        <v>6500</v>
      </c>
      <c r="G164" s="16">
        <f t="shared" si="7"/>
        <v>0</v>
      </c>
    </row>
    <row r="165" spans="1:7" hidden="1" outlineLevel="1" x14ac:dyDescent="0.3">
      <c r="A165" s="13" t="s">
        <v>333</v>
      </c>
      <c r="B165" s="13" t="s">
        <v>18</v>
      </c>
      <c r="C165" s="13" t="s">
        <v>19</v>
      </c>
      <c r="D165" s="32" t="s">
        <v>334</v>
      </c>
      <c r="E165" s="14">
        <v>0</v>
      </c>
      <c r="F165" s="15">
        <v>3450</v>
      </c>
      <c r="G165" s="16">
        <f t="shared" si="7"/>
        <v>0</v>
      </c>
    </row>
    <row r="166" spans="1:7" hidden="1" outlineLevel="1" x14ac:dyDescent="0.3">
      <c r="A166" s="13" t="s">
        <v>335</v>
      </c>
      <c r="B166" s="13" t="s">
        <v>18</v>
      </c>
      <c r="C166" s="13" t="s">
        <v>19</v>
      </c>
      <c r="D166" s="32" t="s">
        <v>336</v>
      </c>
      <c r="E166" s="14">
        <v>0</v>
      </c>
      <c r="F166" s="15">
        <v>3508</v>
      </c>
      <c r="G166" s="16">
        <f t="shared" si="7"/>
        <v>0</v>
      </c>
    </row>
    <row r="167" spans="1:7" hidden="1" outlineLevel="1" x14ac:dyDescent="0.3">
      <c r="A167" s="13" t="s">
        <v>337</v>
      </c>
      <c r="B167" s="13" t="s">
        <v>18</v>
      </c>
      <c r="C167" s="13" t="s">
        <v>19</v>
      </c>
      <c r="D167" s="32" t="s">
        <v>338</v>
      </c>
      <c r="E167" s="14">
        <v>0</v>
      </c>
      <c r="F167" s="15">
        <v>4025</v>
      </c>
      <c r="G167" s="16">
        <f t="shared" si="7"/>
        <v>0</v>
      </c>
    </row>
    <row r="168" spans="1:7" hidden="1" outlineLevel="1" x14ac:dyDescent="0.3">
      <c r="A168" s="13" t="s">
        <v>339</v>
      </c>
      <c r="B168" s="13" t="s">
        <v>18</v>
      </c>
      <c r="C168" s="13" t="s">
        <v>19</v>
      </c>
      <c r="D168" s="32" t="s">
        <v>340</v>
      </c>
      <c r="E168" s="14">
        <v>0</v>
      </c>
      <c r="F168" s="15">
        <v>5290</v>
      </c>
      <c r="G168" s="16">
        <f t="shared" si="7"/>
        <v>0</v>
      </c>
    </row>
    <row r="169" spans="1:7" hidden="1" outlineLevel="1" x14ac:dyDescent="0.3">
      <c r="A169" s="13" t="s">
        <v>341</v>
      </c>
      <c r="B169" s="13" t="s">
        <v>18</v>
      </c>
      <c r="C169" s="13" t="s">
        <v>19</v>
      </c>
      <c r="D169" s="32" t="s">
        <v>342</v>
      </c>
      <c r="E169" s="14">
        <v>0</v>
      </c>
      <c r="F169" s="15">
        <v>2960</v>
      </c>
      <c r="G169" s="16">
        <f t="shared" si="7"/>
        <v>0</v>
      </c>
    </row>
    <row r="170" spans="1:7" hidden="1" outlineLevel="1" x14ac:dyDescent="0.3">
      <c r="A170" s="13" t="s">
        <v>343</v>
      </c>
      <c r="B170" s="13" t="s">
        <v>18</v>
      </c>
      <c r="C170" s="13" t="s">
        <v>19</v>
      </c>
      <c r="D170" s="32" t="s">
        <v>344</v>
      </c>
      <c r="E170" s="14">
        <v>0</v>
      </c>
      <c r="F170" s="15">
        <v>6500</v>
      </c>
      <c r="G170" s="16">
        <f t="shared" si="7"/>
        <v>0</v>
      </c>
    </row>
    <row r="171" spans="1:7" hidden="1" outlineLevel="1" x14ac:dyDescent="0.3">
      <c r="A171" s="13" t="s">
        <v>345</v>
      </c>
      <c r="B171" s="13" t="s">
        <v>18</v>
      </c>
      <c r="C171" s="13" t="s">
        <v>19</v>
      </c>
      <c r="D171" s="32" t="s">
        <v>346</v>
      </c>
      <c r="E171" s="14">
        <v>0</v>
      </c>
      <c r="F171" s="15">
        <v>6986</v>
      </c>
      <c r="G171" s="16">
        <f t="shared" si="7"/>
        <v>0</v>
      </c>
    </row>
    <row r="172" spans="1:7" hidden="1" outlineLevel="1" x14ac:dyDescent="0.3">
      <c r="A172" s="13" t="s">
        <v>347</v>
      </c>
      <c r="B172" s="13" t="s">
        <v>18</v>
      </c>
      <c r="C172" s="13" t="s">
        <v>19</v>
      </c>
      <c r="D172" s="32" t="s">
        <v>348</v>
      </c>
      <c r="E172" s="14">
        <v>0</v>
      </c>
      <c r="F172" s="15">
        <v>2650</v>
      </c>
      <c r="G172" s="16">
        <f t="shared" si="7"/>
        <v>0</v>
      </c>
    </row>
    <row r="173" spans="1:7" hidden="1" outlineLevel="1" x14ac:dyDescent="0.3">
      <c r="A173" s="13" t="s">
        <v>349</v>
      </c>
      <c r="B173" s="13" t="s">
        <v>18</v>
      </c>
      <c r="C173" s="13" t="s">
        <v>19</v>
      </c>
      <c r="D173" s="32" t="s">
        <v>350</v>
      </c>
      <c r="E173" s="14">
        <v>0</v>
      </c>
      <c r="F173" s="15">
        <v>2650</v>
      </c>
      <c r="G173" s="16">
        <f t="shared" si="7"/>
        <v>0</v>
      </c>
    </row>
    <row r="174" spans="1:7" hidden="1" outlineLevel="1" x14ac:dyDescent="0.3">
      <c r="A174" s="13" t="s">
        <v>351</v>
      </c>
      <c r="B174" s="13" t="s">
        <v>18</v>
      </c>
      <c r="C174" s="13" t="s">
        <v>19</v>
      </c>
      <c r="D174" s="32" t="s">
        <v>352</v>
      </c>
      <c r="E174" s="14">
        <v>0</v>
      </c>
      <c r="F174" s="15">
        <v>3170</v>
      </c>
      <c r="G174" s="16">
        <f t="shared" si="7"/>
        <v>0</v>
      </c>
    </row>
    <row r="175" spans="1:7" hidden="1" outlineLevel="1" x14ac:dyDescent="0.3">
      <c r="A175" s="13" t="s">
        <v>353</v>
      </c>
      <c r="B175" s="13" t="s">
        <v>18</v>
      </c>
      <c r="C175" s="13" t="s">
        <v>19</v>
      </c>
      <c r="D175" s="32" t="s">
        <v>354</v>
      </c>
      <c r="E175" s="14">
        <v>0</v>
      </c>
      <c r="F175" s="15">
        <v>3090</v>
      </c>
      <c r="G175" s="16">
        <f t="shared" si="7"/>
        <v>0</v>
      </c>
    </row>
    <row r="176" spans="1:7" hidden="1" outlineLevel="1" x14ac:dyDescent="0.3">
      <c r="A176" s="13" t="s">
        <v>355</v>
      </c>
      <c r="B176" s="13" t="s">
        <v>18</v>
      </c>
      <c r="C176" s="13" t="s">
        <v>19</v>
      </c>
      <c r="D176" s="32" t="s">
        <v>356</v>
      </c>
      <c r="E176" s="14">
        <v>0</v>
      </c>
      <c r="F176" s="15">
        <v>2450</v>
      </c>
      <c r="G176" s="16">
        <f t="shared" si="7"/>
        <v>0</v>
      </c>
    </row>
    <row r="177" spans="1:7" hidden="1" outlineLevel="1" x14ac:dyDescent="0.3">
      <c r="A177" s="13" t="s">
        <v>357</v>
      </c>
      <c r="B177" s="13" t="s">
        <v>18</v>
      </c>
      <c r="C177" s="13" t="s">
        <v>19</v>
      </c>
      <c r="D177" s="32" t="s">
        <v>358</v>
      </c>
      <c r="E177" s="14">
        <v>0</v>
      </c>
      <c r="F177" s="15">
        <v>2850</v>
      </c>
      <c r="G177" s="16">
        <f t="shared" si="7"/>
        <v>0</v>
      </c>
    </row>
    <row r="178" spans="1:7" hidden="1" outlineLevel="1" x14ac:dyDescent="0.3">
      <c r="A178" s="13" t="s">
        <v>359</v>
      </c>
      <c r="B178" s="13" t="s">
        <v>18</v>
      </c>
      <c r="C178" s="13" t="s">
        <v>19</v>
      </c>
      <c r="D178" s="32" t="s">
        <v>360</v>
      </c>
      <c r="E178" s="14">
        <v>0</v>
      </c>
      <c r="F178" s="15">
        <v>6800</v>
      </c>
      <c r="G178" s="16">
        <f t="shared" si="7"/>
        <v>0</v>
      </c>
    </row>
    <row r="179" spans="1:7" hidden="1" outlineLevel="1" x14ac:dyDescent="0.3">
      <c r="A179" s="13" t="s">
        <v>361</v>
      </c>
      <c r="B179" s="13" t="s">
        <v>18</v>
      </c>
      <c r="C179" s="13" t="s">
        <v>19</v>
      </c>
      <c r="D179" s="32" t="s">
        <v>362</v>
      </c>
      <c r="E179" s="14">
        <v>0</v>
      </c>
      <c r="F179" s="15">
        <v>2170</v>
      </c>
      <c r="G179" s="16">
        <f t="shared" si="7"/>
        <v>0</v>
      </c>
    </row>
    <row r="180" spans="1:7" hidden="1" outlineLevel="1" x14ac:dyDescent="0.3">
      <c r="A180" s="13" t="s">
        <v>363</v>
      </c>
      <c r="B180" s="13" t="s">
        <v>18</v>
      </c>
      <c r="C180" s="13" t="s">
        <v>19</v>
      </c>
      <c r="D180" s="32" t="s">
        <v>364</v>
      </c>
      <c r="E180" s="14">
        <v>0</v>
      </c>
      <c r="F180" s="15">
        <v>2400</v>
      </c>
      <c r="G180" s="16">
        <f t="shared" si="7"/>
        <v>0</v>
      </c>
    </row>
    <row r="181" spans="1:7" hidden="1" outlineLevel="1" x14ac:dyDescent="0.3">
      <c r="A181" s="13" t="s">
        <v>365</v>
      </c>
      <c r="B181" s="13" t="s">
        <v>18</v>
      </c>
      <c r="C181" s="13" t="s">
        <v>19</v>
      </c>
      <c r="D181" s="32" t="s">
        <v>366</v>
      </c>
      <c r="E181" s="14">
        <v>0</v>
      </c>
      <c r="F181" s="15">
        <v>2530</v>
      </c>
      <c r="G181" s="16">
        <f t="shared" si="7"/>
        <v>0</v>
      </c>
    </row>
    <row r="182" spans="1:7" hidden="1" outlineLevel="1" x14ac:dyDescent="0.3">
      <c r="A182" s="13" t="s">
        <v>367</v>
      </c>
      <c r="B182" s="13" t="s">
        <v>18</v>
      </c>
      <c r="C182" s="13" t="s">
        <v>19</v>
      </c>
      <c r="D182" s="32" t="s">
        <v>368</v>
      </c>
      <c r="E182" s="14">
        <v>0</v>
      </c>
      <c r="F182" s="15">
        <v>2130</v>
      </c>
      <c r="G182" s="16">
        <f t="shared" si="7"/>
        <v>0</v>
      </c>
    </row>
    <row r="183" spans="1:7" hidden="1" outlineLevel="1" x14ac:dyDescent="0.3">
      <c r="A183" s="13" t="s">
        <v>369</v>
      </c>
      <c r="B183" s="13" t="s">
        <v>18</v>
      </c>
      <c r="C183" s="13" t="s">
        <v>19</v>
      </c>
      <c r="D183" s="32" t="s">
        <v>370</v>
      </c>
      <c r="E183" s="14">
        <v>0</v>
      </c>
      <c r="F183" s="15">
        <v>2530</v>
      </c>
      <c r="G183" s="16">
        <f t="shared" si="7"/>
        <v>0</v>
      </c>
    </row>
    <row r="184" spans="1:7" hidden="1" outlineLevel="1" x14ac:dyDescent="0.3">
      <c r="A184" s="13" t="s">
        <v>371</v>
      </c>
      <c r="B184" s="13" t="s">
        <v>18</v>
      </c>
      <c r="C184" s="13" t="s">
        <v>19</v>
      </c>
      <c r="D184" s="32" t="s">
        <v>372</v>
      </c>
      <c r="E184" s="14">
        <v>0</v>
      </c>
      <c r="F184" s="15">
        <v>2730</v>
      </c>
      <c r="G184" s="16">
        <f t="shared" si="7"/>
        <v>0</v>
      </c>
    </row>
    <row r="185" spans="1:7" hidden="1" outlineLevel="1" x14ac:dyDescent="0.3">
      <c r="A185" s="13" t="s">
        <v>373</v>
      </c>
      <c r="B185" s="13" t="s">
        <v>18</v>
      </c>
      <c r="C185" s="13" t="s">
        <v>19</v>
      </c>
      <c r="D185" s="32" t="s">
        <v>374</v>
      </c>
      <c r="E185" s="14">
        <v>0</v>
      </c>
      <c r="F185" s="15">
        <v>2840</v>
      </c>
      <c r="G185" s="16">
        <f t="shared" si="7"/>
        <v>0</v>
      </c>
    </row>
    <row r="186" spans="1:7" hidden="1" outlineLevel="1" x14ac:dyDescent="0.3">
      <c r="A186" s="13" t="s">
        <v>375</v>
      </c>
      <c r="B186" s="13" t="s">
        <v>18</v>
      </c>
      <c r="C186" s="13" t="s">
        <v>19</v>
      </c>
      <c r="D186" s="32" t="s">
        <v>376</v>
      </c>
      <c r="E186" s="14">
        <v>0</v>
      </c>
      <c r="F186" s="15">
        <v>2850</v>
      </c>
      <c r="G186" s="16">
        <f t="shared" si="7"/>
        <v>0</v>
      </c>
    </row>
    <row r="187" spans="1:7" hidden="1" outlineLevel="1" x14ac:dyDescent="0.3">
      <c r="A187" s="13" t="s">
        <v>377</v>
      </c>
      <c r="B187" s="13" t="s">
        <v>18</v>
      </c>
      <c r="C187" s="13" t="s">
        <v>19</v>
      </c>
      <c r="D187" s="32" t="s">
        <v>378</v>
      </c>
      <c r="E187" s="14">
        <v>0</v>
      </c>
      <c r="F187" s="15">
        <v>3800</v>
      </c>
      <c r="G187" s="16">
        <f t="shared" si="7"/>
        <v>0</v>
      </c>
    </row>
    <row r="188" spans="1:7" hidden="1" outlineLevel="1" x14ac:dyDescent="0.3">
      <c r="A188" s="13" t="s">
        <v>379</v>
      </c>
      <c r="B188" s="13" t="s">
        <v>18</v>
      </c>
      <c r="C188" s="13" t="s">
        <v>19</v>
      </c>
      <c r="D188" s="32" t="s">
        <v>380</v>
      </c>
      <c r="E188" s="14">
        <v>0</v>
      </c>
      <c r="F188" s="15">
        <v>3210</v>
      </c>
      <c r="G188" s="16">
        <f t="shared" si="7"/>
        <v>0</v>
      </c>
    </row>
    <row r="189" spans="1:7" hidden="1" outlineLevel="1" x14ac:dyDescent="0.3">
      <c r="A189" s="13" t="s">
        <v>381</v>
      </c>
      <c r="B189" s="13" t="s">
        <v>18</v>
      </c>
      <c r="C189" s="13" t="s">
        <v>19</v>
      </c>
      <c r="D189" s="32" t="s">
        <v>382</v>
      </c>
      <c r="E189" s="14">
        <v>0</v>
      </c>
      <c r="F189" s="15">
        <v>12300</v>
      </c>
      <c r="G189" s="16">
        <f t="shared" si="7"/>
        <v>0</v>
      </c>
    </row>
    <row r="190" spans="1:7" hidden="1" outlineLevel="1" x14ac:dyDescent="0.3">
      <c r="A190" s="13" t="s">
        <v>383</v>
      </c>
      <c r="B190" s="13" t="s">
        <v>18</v>
      </c>
      <c r="C190" s="13" t="s">
        <v>19</v>
      </c>
      <c r="D190" s="32" t="s">
        <v>384</v>
      </c>
      <c r="E190" s="14">
        <v>0</v>
      </c>
      <c r="F190" s="15">
        <v>3240</v>
      </c>
      <c r="G190" s="16">
        <f t="shared" si="7"/>
        <v>0</v>
      </c>
    </row>
    <row r="191" spans="1:7" hidden="1" outlineLevel="1" x14ac:dyDescent="0.3">
      <c r="A191" s="13" t="s">
        <v>385</v>
      </c>
      <c r="B191" s="13" t="s">
        <v>18</v>
      </c>
      <c r="C191" s="13" t="s">
        <v>19</v>
      </c>
      <c r="D191" s="32" t="s">
        <v>386</v>
      </c>
      <c r="E191" s="14">
        <v>0</v>
      </c>
      <c r="F191" s="15">
        <v>3000</v>
      </c>
      <c r="G191" s="16">
        <f t="shared" ref="G191:G222" si="8">ROUND(E191*F191,0)</f>
        <v>0</v>
      </c>
    </row>
    <row r="192" spans="1:7" hidden="1" outlineLevel="1" x14ac:dyDescent="0.3">
      <c r="A192" s="13" t="s">
        <v>387</v>
      </c>
      <c r="B192" s="13" t="s">
        <v>18</v>
      </c>
      <c r="C192" s="13" t="s">
        <v>19</v>
      </c>
      <c r="D192" s="32" t="s">
        <v>388</v>
      </c>
      <c r="E192" s="14">
        <v>0</v>
      </c>
      <c r="F192" s="15">
        <v>3000</v>
      </c>
      <c r="G192" s="16">
        <f t="shared" si="8"/>
        <v>0</v>
      </c>
    </row>
    <row r="193" spans="1:7" hidden="1" outlineLevel="1" x14ac:dyDescent="0.3">
      <c r="A193" s="13" t="s">
        <v>389</v>
      </c>
      <c r="B193" s="13" t="s">
        <v>18</v>
      </c>
      <c r="C193" s="13" t="s">
        <v>19</v>
      </c>
      <c r="D193" s="32" t="s">
        <v>390</v>
      </c>
      <c r="E193" s="14">
        <v>0</v>
      </c>
      <c r="F193" s="15">
        <v>3520</v>
      </c>
      <c r="G193" s="16">
        <f t="shared" si="8"/>
        <v>0</v>
      </c>
    </row>
    <row r="194" spans="1:7" hidden="1" outlineLevel="1" x14ac:dyDescent="0.3">
      <c r="A194" s="13" t="s">
        <v>391</v>
      </c>
      <c r="B194" s="13" t="s">
        <v>18</v>
      </c>
      <c r="C194" s="13" t="s">
        <v>19</v>
      </c>
      <c r="D194" s="32" t="s">
        <v>392</v>
      </c>
      <c r="E194" s="14">
        <v>0</v>
      </c>
      <c r="F194" s="15">
        <v>2800</v>
      </c>
      <c r="G194" s="16">
        <f t="shared" si="8"/>
        <v>0</v>
      </c>
    </row>
    <row r="195" spans="1:7" hidden="1" outlineLevel="1" x14ac:dyDescent="0.3">
      <c r="A195" s="13" t="s">
        <v>393</v>
      </c>
      <c r="B195" s="13" t="s">
        <v>18</v>
      </c>
      <c r="C195" s="13" t="s">
        <v>19</v>
      </c>
      <c r="D195" s="32" t="s">
        <v>394</v>
      </c>
      <c r="E195" s="14">
        <v>0</v>
      </c>
      <c r="F195" s="15">
        <v>2880</v>
      </c>
      <c r="G195" s="16">
        <f t="shared" si="8"/>
        <v>0</v>
      </c>
    </row>
    <row r="196" spans="1:7" hidden="1" outlineLevel="1" x14ac:dyDescent="0.3">
      <c r="A196" s="13" t="s">
        <v>395</v>
      </c>
      <c r="B196" s="13" t="s">
        <v>18</v>
      </c>
      <c r="C196" s="13" t="s">
        <v>19</v>
      </c>
      <c r="D196" s="32" t="s">
        <v>396</v>
      </c>
      <c r="E196" s="14">
        <v>0</v>
      </c>
      <c r="F196" s="15">
        <v>8480</v>
      </c>
      <c r="G196" s="16">
        <f t="shared" si="8"/>
        <v>0</v>
      </c>
    </row>
    <row r="197" spans="1:7" hidden="1" outlineLevel="1" x14ac:dyDescent="0.3">
      <c r="A197" s="13" t="s">
        <v>397</v>
      </c>
      <c r="B197" s="13" t="s">
        <v>18</v>
      </c>
      <c r="C197" s="13" t="s">
        <v>19</v>
      </c>
      <c r="D197" s="32" t="s">
        <v>398</v>
      </c>
      <c r="E197" s="14">
        <v>0</v>
      </c>
      <c r="F197" s="15">
        <v>2880</v>
      </c>
      <c r="G197" s="16">
        <f t="shared" si="8"/>
        <v>0</v>
      </c>
    </row>
    <row r="198" spans="1:7" hidden="1" outlineLevel="1" x14ac:dyDescent="0.3">
      <c r="A198" s="13" t="s">
        <v>399</v>
      </c>
      <c r="B198" s="13" t="s">
        <v>18</v>
      </c>
      <c r="C198" s="13" t="s">
        <v>19</v>
      </c>
      <c r="D198" s="32" t="s">
        <v>400</v>
      </c>
      <c r="E198" s="14">
        <v>0</v>
      </c>
      <c r="F198" s="15">
        <v>3080</v>
      </c>
      <c r="G198" s="16">
        <f t="shared" si="8"/>
        <v>0</v>
      </c>
    </row>
    <row r="199" spans="1:7" hidden="1" outlineLevel="1" x14ac:dyDescent="0.3">
      <c r="A199" s="13" t="s">
        <v>401</v>
      </c>
      <c r="B199" s="13" t="s">
        <v>18</v>
      </c>
      <c r="C199" s="13" t="s">
        <v>19</v>
      </c>
      <c r="D199" s="32" t="s">
        <v>402</v>
      </c>
      <c r="E199" s="14">
        <v>0</v>
      </c>
      <c r="F199" s="15">
        <v>3440</v>
      </c>
      <c r="G199" s="16">
        <f t="shared" si="8"/>
        <v>0</v>
      </c>
    </row>
    <row r="200" spans="1:7" hidden="1" outlineLevel="1" x14ac:dyDescent="0.3">
      <c r="A200" s="13" t="s">
        <v>403</v>
      </c>
      <c r="B200" s="13" t="s">
        <v>18</v>
      </c>
      <c r="C200" s="13" t="s">
        <v>19</v>
      </c>
      <c r="D200" s="32" t="s">
        <v>404</v>
      </c>
      <c r="E200" s="14">
        <v>0</v>
      </c>
      <c r="F200" s="15">
        <v>2800</v>
      </c>
      <c r="G200" s="16">
        <f t="shared" si="8"/>
        <v>0</v>
      </c>
    </row>
    <row r="201" spans="1:7" hidden="1" outlineLevel="1" x14ac:dyDescent="0.3">
      <c r="A201" s="13" t="s">
        <v>405</v>
      </c>
      <c r="B201" s="13" t="s">
        <v>18</v>
      </c>
      <c r="C201" s="13" t="s">
        <v>19</v>
      </c>
      <c r="D201" s="32" t="s">
        <v>406</v>
      </c>
      <c r="E201" s="14">
        <v>0</v>
      </c>
      <c r="F201" s="15">
        <v>3200</v>
      </c>
      <c r="G201" s="16">
        <f t="shared" si="8"/>
        <v>0</v>
      </c>
    </row>
    <row r="202" spans="1:7" hidden="1" outlineLevel="1" x14ac:dyDescent="0.3">
      <c r="A202" s="13" t="s">
        <v>407</v>
      </c>
      <c r="B202" s="13" t="s">
        <v>18</v>
      </c>
      <c r="C202" s="13" t="s">
        <v>19</v>
      </c>
      <c r="D202" s="32" t="s">
        <v>408</v>
      </c>
      <c r="E202" s="14">
        <v>0</v>
      </c>
      <c r="F202" s="15">
        <v>2840</v>
      </c>
      <c r="G202" s="16">
        <f t="shared" si="8"/>
        <v>0</v>
      </c>
    </row>
    <row r="203" spans="1:7" hidden="1" outlineLevel="1" x14ac:dyDescent="0.3">
      <c r="A203" s="13" t="s">
        <v>409</v>
      </c>
      <c r="B203" s="13" t="s">
        <v>18</v>
      </c>
      <c r="C203" s="13" t="s">
        <v>19</v>
      </c>
      <c r="D203" s="32" t="s">
        <v>410</v>
      </c>
      <c r="E203" s="14">
        <v>0</v>
      </c>
      <c r="F203" s="15">
        <v>2520</v>
      </c>
      <c r="G203" s="16">
        <f t="shared" si="8"/>
        <v>0</v>
      </c>
    </row>
    <row r="204" spans="1:7" hidden="1" outlineLevel="1" x14ac:dyDescent="0.3">
      <c r="A204" s="13" t="s">
        <v>411</v>
      </c>
      <c r="B204" s="13" t="s">
        <v>18</v>
      </c>
      <c r="C204" s="13" t="s">
        <v>19</v>
      </c>
      <c r="D204" s="32" t="s">
        <v>412</v>
      </c>
      <c r="E204" s="14">
        <v>0</v>
      </c>
      <c r="F204" s="15">
        <v>7000</v>
      </c>
      <c r="G204" s="16">
        <f t="shared" si="8"/>
        <v>0</v>
      </c>
    </row>
    <row r="205" spans="1:7" hidden="1" outlineLevel="1" x14ac:dyDescent="0.3">
      <c r="A205" s="13" t="s">
        <v>413</v>
      </c>
      <c r="B205" s="13" t="s">
        <v>18</v>
      </c>
      <c r="C205" s="13" t="s">
        <v>19</v>
      </c>
      <c r="D205" s="32" t="s">
        <v>414</v>
      </c>
      <c r="E205" s="14">
        <v>0</v>
      </c>
      <c r="F205" s="15">
        <v>5060</v>
      </c>
      <c r="G205" s="16">
        <f t="shared" si="8"/>
        <v>0</v>
      </c>
    </row>
    <row r="206" spans="1:7" hidden="1" outlineLevel="1" x14ac:dyDescent="0.3">
      <c r="A206" s="13" t="s">
        <v>415</v>
      </c>
      <c r="B206" s="13" t="s">
        <v>18</v>
      </c>
      <c r="C206" s="13" t="s">
        <v>19</v>
      </c>
      <c r="D206" s="32" t="s">
        <v>416</v>
      </c>
      <c r="E206" s="14">
        <v>0</v>
      </c>
      <c r="F206" s="15">
        <v>4700</v>
      </c>
      <c r="G206" s="16">
        <f t="shared" si="8"/>
        <v>0</v>
      </c>
    </row>
    <row r="207" spans="1:7" hidden="1" outlineLevel="1" x14ac:dyDescent="0.3">
      <c r="A207" s="13" t="s">
        <v>417</v>
      </c>
      <c r="B207" s="13" t="s">
        <v>18</v>
      </c>
      <c r="C207" s="13" t="s">
        <v>19</v>
      </c>
      <c r="D207" s="32" t="s">
        <v>418</v>
      </c>
      <c r="E207" s="14">
        <v>0</v>
      </c>
      <c r="F207" s="15">
        <v>6000</v>
      </c>
      <c r="G207" s="16">
        <f t="shared" si="8"/>
        <v>0</v>
      </c>
    </row>
    <row r="208" spans="1:7" hidden="1" outlineLevel="1" x14ac:dyDescent="0.3">
      <c r="A208" s="13" t="s">
        <v>419</v>
      </c>
      <c r="B208" s="13" t="s">
        <v>18</v>
      </c>
      <c r="C208" s="13" t="s">
        <v>19</v>
      </c>
      <c r="D208" s="32" t="s">
        <v>420</v>
      </c>
      <c r="E208" s="14">
        <v>0</v>
      </c>
      <c r="F208" s="15">
        <v>4660</v>
      </c>
      <c r="G208" s="16">
        <f t="shared" si="8"/>
        <v>0</v>
      </c>
    </row>
    <row r="209" spans="1:7" hidden="1" outlineLevel="1" x14ac:dyDescent="0.3">
      <c r="A209" s="13" t="s">
        <v>421</v>
      </c>
      <c r="B209" s="13" t="s">
        <v>18</v>
      </c>
      <c r="C209" s="13" t="s">
        <v>19</v>
      </c>
      <c r="D209" s="32" t="s">
        <v>422</v>
      </c>
      <c r="E209" s="14">
        <v>0</v>
      </c>
      <c r="F209" s="15">
        <v>3200</v>
      </c>
      <c r="G209" s="16">
        <f t="shared" si="8"/>
        <v>0</v>
      </c>
    </row>
    <row r="210" spans="1:7" hidden="1" outlineLevel="1" x14ac:dyDescent="0.3">
      <c r="A210" s="13" t="s">
        <v>423</v>
      </c>
      <c r="B210" s="13" t="s">
        <v>18</v>
      </c>
      <c r="C210" s="13" t="s">
        <v>19</v>
      </c>
      <c r="D210" s="32" t="s">
        <v>424</v>
      </c>
      <c r="E210" s="14">
        <v>0</v>
      </c>
      <c r="F210" s="15">
        <v>7000</v>
      </c>
      <c r="G210" s="16">
        <f t="shared" si="8"/>
        <v>0</v>
      </c>
    </row>
    <row r="211" spans="1:7" hidden="1" outlineLevel="1" x14ac:dyDescent="0.3">
      <c r="A211" s="13" t="s">
        <v>425</v>
      </c>
      <c r="B211" s="13" t="s">
        <v>18</v>
      </c>
      <c r="C211" s="13" t="s">
        <v>19</v>
      </c>
      <c r="D211" s="32" t="s">
        <v>426</v>
      </c>
      <c r="E211" s="14">
        <v>0</v>
      </c>
      <c r="F211" s="15">
        <v>7000</v>
      </c>
      <c r="G211" s="16">
        <f t="shared" si="8"/>
        <v>0</v>
      </c>
    </row>
    <row r="212" spans="1:7" hidden="1" outlineLevel="1" x14ac:dyDescent="0.3">
      <c r="A212" s="13" t="s">
        <v>427</v>
      </c>
      <c r="B212" s="13" t="s">
        <v>18</v>
      </c>
      <c r="C212" s="13" t="s">
        <v>19</v>
      </c>
      <c r="D212" s="32" t="s">
        <v>428</v>
      </c>
      <c r="E212" s="14">
        <v>0</v>
      </c>
      <c r="F212" s="15">
        <v>4500</v>
      </c>
      <c r="G212" s="16">
        <f t="shared" si="8"/>
        <v>0</v>
      </c>
    </row>
    <row r="213" spans="1:7" hidden="1" outlineLevel="1" x14ac:dyDescent="0.3">
      <c r="A213" s="13" t="s">
        <v>429</v>
      </c>
      <c r="B213" s="13" t="s">
        <v>18</v>
      </c>
      <c r="C213" s="13" t="s">
        <v>19</v>
      </c>
      <c r="D213" s="32" t="s">
        <v>430</v>
      </c>
      <c r="E213" s="14">
        <v>0</v>
      </c>
      <c r="F213" s="15">
        <v>4000</v>
      </c>
      <c r="G213" s="16">
        <f t="shared" si="8"/>
        <v>0</v>
      </c>
    </row>
    <row r="214" spans="1:7" hidden="1" outlineLevel="1" x14ac:dyDescent="0.3">
      <c r="A214" s="13" t="s">
        <v>431</v>
      </c>
      <c r="B214" s="13" t="s">
        <v>18</v>
      </c>
      <c r="C214" s="13" t="s">
        <v>19</v>
      </c>
      <c r="D214" s="32" t="s">
        <v>432</v>
      </c>
      <c r="E214" s="14">
        <v>0</v>
      </c>
      <c r="F214" s="15">
        <v>4500</v>
      </c>
      <c r="G214" s="16">
        <f t="shared" si="8"/>
        <v>0</v>
      </c>
    </row>
    <row r="215" spans="1:7" hidden="1" outlineLevel="1" x14ac:dyDescent="0.3">
      <c r="A215" s="13" t="s">
        <v>433</v>
      </c>
      <c r="B215" s="13" t="s">
        <v>18</v>
      </c>
      <c r="C215" s="13" t="s">
        <v>19</v>
      </c>
      <c r="D215" s="32" t="s">
        <v>434</v>
      </c>
      <c r="E215" s="14">
        <v>0</v>
      </c>
      <c r="F215" s="15">
        <v>3520</v>
      </c>
      <c r="G215" s="16">
        <f t="shared" si="8"/>
        <v>0</v>
      </c>
    </row>
    <row r="216" spans="1:7" hidden="1" outlineLevel="1" x14ac:dyDescent="0.3">
      <c r="A216" s="13" t="s">
        <v>435</v>
      </c>
      <c r="B216" s="13" t="s">
        <v>18</v>
      </c>
      <c r="C216" s="13" t="s">
        <v>19</v>
      </c>
      <c r="D216" s="32" t="s">
        <v>436</v>
      </c>
      <c r="E216" s="14">
        <v>0</v>
      </c>
      <c r="F216" s="15">
        <v>5020</v>
      </c>
      <c r="G216" s="16">
        <f t="shared" si="8"/>
        <v>0</v>
      </c>
    </row>
    <row r="217" spans="1:7" hidden="1" outlineLevel="1" x14ac:dyDescent="0.3">
      <c r="A217" s="13" t="s">
        <v>437</v>
      </c>
      <c r="B217" s="13" t="s">
        <v>18</v>
      </c>
      <c r="C217" s="13" t="s">
        <v>19</v>
      </c>
      <c r="D217" s="32" t="s">
        <v>438</v>
      </c>
      <c r="E217" s="14">
        <v>0</v>
      </c>
      <c r="F217" s="15">
        <v>4900</v>
      </c>
      <c r="G217" s="16">
        <f t="shared" si="8"/>
        <v>0</v>
      </c>
    </row>
    <row r="218" spans="1:7" hidden="1" outlineLevel="1" x14ac:dyDescent="0.3">
      <c r="A218" s="13" t="s">
        <v>439</v>
      </c>
      <c r="B218" s="13" t="s">
        <v>18</v>
      </c>
      <c r="C218" s="13" t="s">
        <v>19</v>
      </c>
      <c r="D218" s="32" t="s">
        <v>440</v>
      </c>
      <c r="E218" s="14">
        <v>0</v>
      </c>
      <c r="F218" s="15">
        <v>4300</v>
      </c>
      <c r="G218" s="16">
        <f t="shared" si="8"/>
        <v>0</v>
      </c>
    </row>
    <row r="219" spans="1:7" hidden="1" outlineLevel="1" x14ac:dyDescent="0.3">
      <c r="A219" s="13" t="s">
        <v>441</v>
      </c>
      <c r="B219" s="13" t="s">
        <v>18</v>
      </c>
      <c r="C219" s="13" t="s">
        <v>19</v>
      </c>
      <c r="D219" s="32" t="s">
        <v>442</v>
      </c>
      <c r="E219" s="14">
        <v>0</v>
      </c>
      <c r="F219" s="15">
        <v>4700</v>
      </c>
      <c r="G219" s="16">
        <f t="shared" si="8"/>
        <v>0</v>
      </c>
    </row>
    <row r="220" spans="1:7" hidden="1" outlineLevel="1" x14ac:dyDescent="0.3">
      <c r="A220" s="13" t="s">
        <v>443</v>
      </c>
      <c r="B220" s="13" t="s">
        <v>18</v>
      </c>
      <c r="C220" s="13" t="s">
        <v>19</v>
      </c>
      <c r="D220" s="32" t="s">
        <v>444</v>
      </c>
      <c r="E220" s="14">
        <v>0</v>
      </c>
      <c r="F220" s="15">
        <v>4340</v>
      </c>
      <c r="G220" s="16">
        <f t="shared" si="8"/>
        <v>0</v>
      </c>
    </row>
    <row r="221" spans="1:7" hidden="1" outlineLevel="1" x14ac:dyDescent="0.3">
      <c r="A221" s="13" t="s">
        <v>445</v>
      </c>
      <c r="B221" s="13" t="s">
        <v>18</v>
      </c>
      <c r="C221" s="13" t="s">
        <v>19</v>
      </c>
      <c r="D221" s="32" t="s">
        <v>446</v>
      </c>
      <c r="E221" s="14">
        <v>0</v>
      </c>
      <c r="F221" s="15">
        <v>4020</v>
      </c>
      <c r="G221" s="16">
        <f t="shared" si="8"/>
        <v>0</v>
      </c>
    </row>
    <row r="222" spans="1:7" hidden="1" outlineLevel="1" x14ac:dyDescent="0.3">
      <c r="A222" s="13" t="s">
        <v>447</v>
      </c>
      <c r="B222" s="13" t="s">
        <v>18</v>
      </c>
      <c r="C222" s="13" t="s">
        <v>19</v>
      </c>
      <c r="D222" s="32" t="s">
        <v>448</v>
      </c>
      <c r="E222" s="14">
        <v>0</v>
      </c>
      <c r="F222" s="15">
        <v>4300</v>
      </c>
      <c r="G222" s="16">
        <f t="shared" si="8"/>
        <v>0</v>
      </c>
    </row>
    <row r="223" spans="1:7" hidden="1" outlineLevel="1" x14ac:dyDescent="0.3">
      <c r="A223" s="13" t="s">
        <v>449</v>
      </c>
      <c r="B223" s="13" t="s">
        <v>18</v>
      </c>
      <c r="C223" s="13" t="s">
        <v>19</v>
      </c>
      <c r="D223" s="32" t="s">
        <v>450</v>
      </c>
      <c r="E223" s="14">
        <v>0</v>
      </c>
      <c r="F223" s="15">
        <v>4380</v>
      </c>
      <c r="G223" s="16">
        <f t="shared" ref="G223:G248" si="9">ROUND(E223*F223,0)</f>
        <v>0</v>
      </c>
    </row>
    <row r="224" spans="1:7" hidden="1" outlineLevel="1" x14ac:dyDescent="0.3">
      <c r="A224" s="13" t="s">
        <v>451</v>
      </c>
      <c r="B224" s="13" t="s">
        <v>18</v>
      </c>
      <c r="C224" s="13" t="s">
        <v>19</v>
      </c>
      <c r="D224" s="32" t="s">
        <v>452</v>
      </c>
      <c r="E224" s="14">
        <v>0</v>
      </c>
      <c r="F224" s="15">
        <v>3980</v>
      </c>
      <c r="G224" s="16">
        <f t="shared" si="9"/>
        <v>0</v>
      </c>
    </row>
    <row r="225" spans="1:7" hidden="1" outlineLevel="1" x14ac:dyDescent="0.3">
      <c r="A225" s="13" t="s">
        <v>453</v>
      </c>
      <c r="B225" s="13" t="s">
        <v>18</v>
      </c>
      <c r="C225" s="13" t="s">
        <v>19</v>
      </c>
      <c r="D225" s="32" t="s">
        <v>454</v>
      </c>
      <c r="E225" s="14">
        <v>0</v>
      </c>
      <c r="F225" s="15">
        <v>4380</v>
      </c>
      <c r="G225" s="16">
        <f t="shared" si="9"/>
        <v>0</v>
      </c>
    </row>
    <row r="226" spans="1:7" hidden="1" outlineLevel="1" x14ac:dyDescent="0.3">
      <c r="A226" s="13" t="s">
        <v>455</v>
      </c>
      <c r="B226" s="13" t="s">
        <v>18</v>
      </c>
      <c r="C226" s="13" t="s">
        <v>19</v>
      </c>
      <c r="D226" s="32" t="s">
        <v>456</v>
      </c>
      <c r="E226" s="14">
        <v>0</v>
      </c>
      <c r="F226" s="15">
        <v>4580</v>
      </c>
      <c r="G226" s="16">
        <f t="shared" si="9"/>
        <v>0</v>
      </c>
    </row>
    <row r="227" spans="1:7" hidden="1" outlineLevel="1" x14ac:dyDescent="0.3">
      <c r="A227" s="13" t="s">
        <v>457</v>
      </c>
      <c r="B227" s="13" t="s">
        <v>18</v>
      </c>
      <c r="C227" s="13" t="s">
        <v>19</v>
      </c>
      <c r="D227" s="32" t="s">
        <v>458</v>
      </c>
      <c r="E227" s="14">
        <v>0</v>
      </c>
      <c r="F227" s="15">
        <v>4740</v>
      </c>
      <c r="G227" s="16">
        <f t="shared" si="9"/>
        <v>0</v>
      </c>
    </row>
    <row r="228" spans="1:7" hidden="1" outlineLevel="1" x14ac:dyDescent="0.3">
      <c r="A228" s="13" t="s">
        <v>459</v>
      </c>
      <c r="B228" s="13" t="s">
        <v>18</v>
      </c>
      <c r="C228" s="13" t="s">
        <v>19</v>
      </c>
      <c r="D228" s="32" t="s">
        <v>460</v>
      </c>
      <c r="E228" s="14">
        <v>0</v>
      </c>
      <c r="F228" s="15">
        <v>5400</v>
      </c>
      <c r="G228" s="16">
        <f t="shared" si="9"/>
        <v>0</v>
      </c>
    </row>
    <row r="229" spans="1:7" hidden="1" outlineLevel="1" x14ac:dyDescent="0.3">
      <c r="A229" s="13" t="s">
        <v>461</v>
      </c>
      <c r="B229" s="13" t="s">
        <v>18</v>
      </c>
      <c r="C229" s="13" t="s">
        <v>19</v>
      </c>
      <c r="D229" s="32" t="s">
        <v>462</v>
      </c>
      <c r="E229" s="14">
        <v>0</v>
      </c>
      <c r="F229" s="15">
        <v>4780</v>
      </c>
      <c r="G229" s="16">
        <f t="shared" si="9"/>
        <v>0</v>
      </c>
    </row>
    <row r="230" spans="1:7" hidden="1" outlineLevel="1" x14ac:dyDescent="0.3">
      <c r="A230" s="13" t="s">
        <v>463</v>
      </c>
      <c r="B230" s="13" t="s">
        <v>18</v>
      </c>
      <c r="C230" s="13" t="s">
        <v>19</v>
      </c>
      <c r="D230" s="32" t="s">
        <v>464</v>
      </c>
      <c r="E230" s="14">
        <v>0</v>
      </c>
      <c r="F230" s="15">
        <v>3250</v>
      </c>
      <c r="G230" s="16">
        <f t="shared" si="9"/>
        <v>0</v>
      </c>
    </row>
    <row r="231" spans="1:7" hidden="1" outlineLevel="1" x14ac:dyDescent="0.3">
      <c r="A231" s="13" t="s">
        <v>465</v>
      </c>
      <c r="B231" s="13" t="s">
        <v>18</v>
      </c>
      <c r="C231" s="13" t="s">
        <v>19</v>
      </c>
      <c r="D231" s="32" t="s">
        <v>466</v>
      </c>
      <c r="E231" s="14">
        <v>0</v>
      </c>
      <c r="F231" s="15">
        <v>2760</v>
      </c>
      <c r="G231" s="16">
        <f t="shared" si="9"/>
        <v>0</v>
      </c>
    </row>
    <row r="232" spans="1:7" hidden="1" outlineLevel="1" x14ac:dyDescent="0.3">
      <c r="A232" s="13" t="s">
        <v>467</v>
      </c>
      <c r="B232" s="13" t="s">
        <v>18</v>
      </c>
      <c r="C232" s="13" t="s">
        <v>19</v>
      </c>
      <c r="D232" s="32" t="s">
        <v>468</v>
      </c>
      <c r="E232" s="14">
        <v>0</v>
      </c>
      <c r="F232" s="15">
        <v>4160</v>
      </c>
      <c r="G232" s="16">
        <f t="shared" si="9"/>
        <v>0</v>
      </c>
    </row>
    <row r="233" spans="1:7" hidden="1" outlineLevel="1" x14ac:dyDescent="0.3">
      <c r="A233" s="13" t="s">
        <v>469</v>
      </c>
      <c r="B233" s="13" t="s">
        <v>18</v>
      </c>
      <c r="C233" s="13" t="s">
        <v>19</v>
      </c>
      <c r="D233" s="32" t="s">
        <v>470</v>
      </c>
      <c r="E233" s="14">
        <v>0</v>
      </c>
      <c r="F233" s="15">
        <v>6000</v>
      </c>
      <c r="G233" s="16">
        <f t="shared" si="9"/>
        <v>0</v>
      </c>
    </row>
    <row r="234" spans="1:7" hidden="1" outlineLevel="1" x14ac:dyDescent="0.3">
      <c r="A234" s="13" t="s">
        <v>471</v>
      </c>
      <c r="B234" s="13" t="s">
        <v>18</v>
      </c>
      <c r="C234" s="13" t="s">
        <v>19</v>
      </c>
      <c r="D234" s="32" t="s">
        <v>472</v>
      </c>
      <c r="E234" s="14">
        <v>0</v>
      </c>
      <c r="F234" s="15">
        <v>3650</v>
      </c>
      <c r="G234" s="16">
        <f t="shared" si="9"/>
        <v>0</v>
      </c>
    </row>
    <row r="235" spans="1:7" hidden="1" outlineLevel="1" x14ac:dyDescent="0.3">
      <c r="A235" s="13" t="s">
        <v>473</v>
      </c>
      <c r="B235" s="13" t="s">
        <v>18</v>
      </c>
      <c r="C235" s="13" t="s">
        <v>154</v>
      </c>
      <c r="D235" s="32" t="s">
        <v>332</v>
      </c>
      <c r="E235" s="14">
        <v>0</v>
      </c>
      <c r="F235" s="15">
        <v>18</v>
      </c>
      <c r="G235" s="16">
        <f t="shared" si="9"/>
        <v>0</v>
      </c>
    </row>
    <row r="236" spans="1:7" hidden="1" outlineLevel="1" x14ac:dyDescent="0.3">
      <c r="A236" s="13" t="s">
        <v>474</v>
      </c>
      <c r="B236" s="13" t="s">
        <v>18</v>
      </c>
      <c r="C236" s="13" t="s">
        <v>19</v>
      </c>
      <c r="D236" s="32" t="s">
        <v>475</v>
      </c>
      <c r="E236" s="14">
        <v>0</v>
      </c>
      <c r="F236" s="15">
        <v>3900</v>
      </c>
      <c r="G236" s="16">
        <f t="shared" si="9"/>
        <v>0</v>
      </c>
    </row>
    <row r="237" spans="1:7" hidden="1" outlineLevel="1" x14ac:dyDescent="0.3">
      <c r="A237" s="13" t="s">
        <v>476</v>
      </c>
      <c r="B237" s="13" t="s">
        <v>18</v>
      </c>
      <c r="C237" s="13" t="s">
        <v>19</v>
      </c>
      <c r="D237" s="32" t="s">
        <v>477</v>
      </c>
      <c r="E237" s="14">
        <v>0</v>
      </c>
      <c r="F237" s="15">
        <v>1250</v>
      </c>
      <c r="G237" s="16">
        <f t="shared" si="9"/>
        <v>0</v>
      </c>
    </row>
    <row r="238" spans="1:7" hidden="1" outlineLevel="1" x14ac:dyDescent="0.3">
      <c r="A238" s="13" t="s">
        <v>478</v>
      </c>
      <c r="B238" s="13" t="s">
        <v>18</v>
      </c>
      <c r="C238" s="13" t="s">
        <v>19</v>
      </c>
      <c r="D238" s="32" t="s">
        <v>479</v>
      </c>
      <c r="E238" s="14">
        <v>0</v>
      </c>
      <c r="F238" s="15">
        <v>2800</v>
      </c>
      <c r="G238" s="16">
        <f t="shared" si="9"/>
        <v>0</v>
      </c>
    </row>
    <row r="239" spans="1:7" hidden="1" outlineLevel="1" x14ac:dyDescent="0.3">
      <c r="A239" s="13" t="s">
        <v>480</v>
      </c>
      <c r="B239" s="13" t="s">
        <v>18</v>
      </c>
      <c r="C239" s="13" t="s">
        <v>19</v>
      </c>
      <c r="D239" s="32" t="s">
        <v>481</v>
      </c>
      <c r="E239" s="14">
        <v>0</v>
      </c>
      <c r="F239" s="15">
        <v>6500</v>
      </c>
      <c r="G239" s="16">
        <f t="shared" si="9"/>
        <v>0</v>
      </c>
    </row>
    <row r="240" spans="1:7" hidden="1" outlineLevel="1" x14ac:dyDescent="0.3">
      <c r="A240" s="13" t="s">
        <v>482</v>
      </c>
      <c r="B240" s="13" t="s">
        <v>18</v>
      </c>
      <c r="C240" s="13" t="s">
        <v>19</v>
      </c>
      <c r="D240" s="32" t="s">
        <v>483</v>
      </c>
      <c r="E240" s="14">
        <v>0</v>
      </c>
      <c r="F240" s="15">
        <v>3050</v>
      </c>
      <c r="G240" s="16">
        <f t="shared" si="9"/>
        <v>0</v>
      </c>
    </row>
    <row r="241" spans="1:7" hidden="1" outlineLevel="1" x14ac:dyDescent="0.3">
      <c r="A241" s="13" t="s">
        <v>484</v>
      </c>
      <c r="B241" s="13" t="s">
        <v>18</v>
      </c>
      <c r="C241" s="13" t="s">
        <v>19</v>
      </c>
      <c r="D241" s="32" t="s">
        <v>485</v>
      </c>
      <c r="E241" s="14">
        <v>0</v>
      </c>
      <c r="F241" s="15">
        <v>6000</v>
      </c>
      <c r="G241" s="16">
        <f t="shared" si="9"/>
        <v>0</v>
      </c>
    </row>
    <row r="242" spans="1:7" hidden="1" outlineLevel="1" x14ac:dyDescent="0.3">
      <c r="A242" s="13" t="s">
        <v>486</v>
      </c>
      <c r="B242" s="13" t="s">
        <v>18</v>
      </c>
      <c r="C242" s="13" t="s">
        <v>19</v>
      </c>
      <c r="D242" s="32" t="s">
        <v>487</v>
      </c>
      <c r="E242" s="14">
        <v>0</v>
      </c>
      <c r="F242" s="15">
        <v>1950</v>
      </c>
      <c r="G242" s="16">
        <f t="shared" si="9"/>
        <v>0</v>
      </c>
    </row>
    <row r="243" spans="1:7" hidden="1" outlineLevel="1" x14ac:dyDescent="0.3">
      <c r="A243" s="13" t="s">
        <v>488</v>
      </c>
      <c r="B243" s="13" t="s">
        <v>18</v>
      </c>
      <c r="C243" s="13" t="s">
        <v>19</v>
      </c>
      <c r="D243" s="32" t="s">
        <v>489</v>
      </c>
      <c r="E243" s="14">
        <v>0</v>
      </c>
      <c r="F243" s="15">
        <v>3650</v>
      </c>
      <c r="G243" s="16">
        <f t="shared" si="9"/>
        <v>0</v>
      </c>
    </row>
    <row r="244" spans="1:7" hidden="1" outlineLevel="1" x14ac:dyDescent="0.3">
      <c r="A244" s="13" t="s">
        <v>490</v>
      </c>
      <c r="B244" s="13" t="s">
        <v>18</v>
      </c>
      <c r="C244" s="13" t="s">
        <v>19</v>
      </c>
      <c r="D244" s="32" t="s">
        <v>491</v>
      </c>
      <c r="E244" s="14">
        <v>0</v>
      </c>
      <c r="F244" s="15">
        <v>3790</v>
      </c>
      <c r="G244" s="16">
        <f t="shared" si="9"/>
        <v>0</v>
      </c>
    </row>
    <row r="245" spans="1:7" hidden="1" outlineLevel="1" x14ac:dyDescent="0.3">
      <c r="A245" s="13" t="s">
        <v>492</v>
      </c>
      <c r="B245" s="13" t="s">
        <v>18</v>
      </c>
      <c r="C245" s="13" t="s">
        <v>19</v>
      </c>
      <c r="D245" s="32" t="s">
        <v>493</v>
      </c>
      <c r="E245" s="14">
        <v>0</v>
      </c>
      <c r="F245" s="15">
        <v>7475</v>
      </c>
      <c r="G245" s="16">
        <f t="shared" si="9"/>
        <v>0</v>
      </c>
    </row>
    <row r="246" spans="1:7" hidden="1" outlineLevel="1" x14ac:dyDescent="0.3">
      <c r="A246" s="13" t="s">
        <v>494</v>
      </c>
      <c r="B246" s="13" t="s">
        <v>18</v>
      </c>
      <c r="C246" s="13" t="s">
        <v>19</v>
      </c>
      <c r="D246" s="32" t="s">
        <v>495</v>
      </c>
      <c r="E246" s="14">
        <v>0</v>
      </c>
      <c r="F246" s="15">
        <v>3890</v>
      </c>
      <c r="G246" s="16">
        <f t="shared" si="9"/>
        <v>0</v>
      </c>
    </row>
    <row r="247" spans="1:7" hidden="1" outlineLevel="1" x14ac:dyDescent="0.3">
      <c r="A247" s="13" t="s">
        <v>496</v>
      </c>
      <c r="B247" s="13" t="s">
        <v>18</v>
      </c>
      <c r="C247" s="13" t="s">
        <v>19</v>
      </c>
      <c r="D247" s="32" t="s">
        <v>497</v>
      </c>
      <c r="E247" s="14">
        <v>0</v>
      </c>
      <c r="F247" s="15">
        <v>4238</v>
      </c>
      <c r="G247" s="16">
        <f t="shared" si="9"/>
        <v>0</v>
      </c>
    </row>
    <row r="248" spans="1:7" hidden="1" outlineLevel="1" x14ac:dyDescent="0.3">
      <c r="A248" s="17"/>
      <c r="B248" s="17"/>
      <c r="C248" s="17"/>
      <c r="D248" s="33" t="s">
        <v>498</v>
      </c>
      <c r="E248" s="14">
        <v>0</v>
      </c>
      <c r="F248" s="15">
        <v>0</v>
      </c>
      <c r="G248" s="18">
        <f t="shared" si="9"/>
        <v>0</v>
      </c>
    </row>
    <row r="249" spans="1:7" ht="1.05" customHeight="1" x14ac:dyDescent="0.3">
      <c r="A249" s="19"/>
      <c r="B249" s="19"/>
      <c r="C249" s="19"/>
      <c r="D249" s="34"/>
      <c r="E249" s="19"/>
      <c r="F249" s="19"/>
      <c r="G249" s="19"/>
    </row>
    <row r="250" spans="1:7" collapsed="1" x14ac:dyDescent="0.3">
      <c r="A250" s="10" t="s">
        <v>499</v>
      </c>
      <c r="B250" s="10" t="s">
        <v>10</v>
      </c>
      <c r="C250" s="10" t="s">
        <v>11</v>
      </c>
      <c r="D250" s="31" t="s">
        <v>500</v>
      </c>
      <c r="E250" s="11">
        <f>E400</f>
        <v>0</v>
      </c>
      <c r="F250" s="12">
        <f>F400</f>
        <v>0</v>
      </c>
      <c r="G250" s="12">
        <f>G400</f>
        <v>0</v>
      </c>
    </row>
    <row r="251" spans="1:7" hidden="1" outlineLevel="1" x14ac:dyDescent="0.3">
      <c r="A251" s="13" t="s">
        <v>501</v>
      </c>
      <c r="B251" s="13" t="s">
        <v>18</v>
      </c>
      <c r="C251" s="13" t="s">
        <v>74</v>
      </c>
      <c r="D251" s="32" t="s">
        <v>502</v>
      </c>
      <c r="E251" s="14">
        <v>0</v>
      </c>
      <c r="F251" s="15">
        <v>516</v>
      </c>
      <c r="G251" s="16">
        <f t="shared" ref="G251:G282" si="10">ROUND(E251*F251,0)</f>
        <v>0</v>
      </c>
    </row>
    <row r="252" spans="1:7" hidden="1" outlineLevel="1" x14ac:dyDescent="0.3">
      <c r="A252" s="13" t="s">
        <v>503</v>
      </c>
      <c r="B252" s="13" t="s">
        <v>18</v>
      </c>
      <c r="C252" s="13" t="s">
        <v>74</v>
      </c>
      <c r="D252" s="32" t="s">
        <v>504</v>
      </c>
      <c r="E252" s="14">
        <v>0</v>
      </c>
      <c r="F252" s="15">
        <v>550</v>
      </c>
      <c r="G252" s="16">
        <f t="shared" si="10"/>
        <v>0</v>
      </c>
    </row>
    <row r="253" spans="1:7" hidden="1" outlineLevel="1" x14ac:dyDescent="0.3">
      <c r="A253" s="13" t="s">
        <v>505</v>
      </c>
      <c r="B253" s="13" t="s">
        <v>18</v>
      </c>
      <c r="C253" s="13" t="s">
        <v>171</v>
      </c>
      <c r="D253" s="32" t="s">
        <v>506</v>
      </c>
      <c r="E253" s="14">
        <v>0</v>
      </c>
      <c r="F253" s="15">
        <v>10200</v>
      </c>
      <c r="G253" s="16">
        <f t="shared" si="10"/>
        <v>0</v>
      </c>
    </row>
    <row r="254" spans="1:7" hidden="1" outlineLevel="1" x14ac:dyDescent="0.3">
      <c r="A254" s="13" t="s">
        <v>507</v>
      </c>
      <c r="B254" s="13" t="s">
        <v>18</v>
      </c>
      <c r="C254" s="13" t="s">
        <v>206</v>
      </c>
      <c r="D254" s="32" t="s">
        <v>508</v>
      </c>
      <c r="E254" s="14">
        <v>0</v>
      </c>
      <c r="F254" s="15">
        <v>17500</v>
      </c>
      <c r="G254" s="16">
        <f t="shared" si="10"/>
        <v>0</v>
      </c>
    </row>
    <row r="255" spans="1:7" hidden="1" outlineLevel="1" x14ac:dyDescent="0.3">
      <c r="A255" s="13" t="s">
        <v>509</v>
      </c>
      <c r="B255" s="13" t="s">
        <v>18</v>
      </c>
      <c r="C255" s="13" t="s">
        <v>203</v>
      </c>
      <c r="D255" s="32" t="s">
        <v>510</v>
      </c>
      <c r="E255" s="14">
        <v>0</v>
      </c>
      <c r="F255" s="15">
        <v>198000</v>
      </c>
      <c r="G255" s="16">
        <f t="shared" si="10"/>
        <v>0</v>
      </c>
    </row>
    <row r="256" spans="1:7" hidden="1" outlineLevel="1" x14ac:dyDescent="0.3">
      <c r="A256" s="13" t="s">
        <v>511</v>
      </c>
      <c r="B256" s="13" t="s">
        <v>18</v>
      </c>
      <c r="C256" s="13" t="s">
        <v>206</v>
      </c>
      <c r="D256" s="32" t="s">
        <v>512</v>
      </c>
      <c r="E256" s="14">
        <v>0</v>
      </c>
      <c r="F256" s="15">
        <v>111500</v>
      </c>
      <c r="G256" s="16">
        <f t="shared" si="10"/>
        <v>0</v>
      </c>
    </row>
    <row r="257" spans="1:7" hidden="1" outlineLevel="1" x14ac:dyDescent="0.3">
      <c r="A257" s="13" t="s">
        <v>513</v>
      </c>
      <c r="B257" s="13" t="s">
        <v>18</v>
      </c>
      <c r="C257" s="13" t="s">
        <v>206</v>
      </c>
      <c r="D257" s="32" t="s">
        <v>514</v>
      </c>
      <c r="E257" s="14">
        <v>0</v>
      </c>
      <c r="F257" s="15">
        <v>13500</v>
      </c>
      <c r="G257" s="16">
        <f t="shared" si="10"/>
        <v>0</v>
      </c>
    </row>
    <row r="258" spans="1:7" hidden="1" outlineLevel="1" x14ac:dyDescent="0.3">
      <c r="A258" s="13" t="s">
        <v>515</v>
      </c>
      <c r="B258" s="13" t="s">
        <v>18</v>
      </c>
      <c r="C258" s="13" t="s">
        <v>206</v>
      </c>
      <c r="D258" s="32" t="s">
        <v>516</v>
      </c>
      <c r="E258" s="14">
        <v>0</v>
      </c>
      <c r="F258" s="15">
        <v>181800</v>
      </c>
      <c r="G258" s="16">
        <f t="shared" si="10"/>
        <v>0</v>
      </c>
    </row>
    <row r="259" spans="1:7" hidden="1" outlineLevel="1" x14ac:dyDescent="0.3">
      <c r="A259" s="13" t="s">
        <v>517</v>
      </c>
      <c r="B259" s="13" t="s">
        <v>18</v>
      </c>
      <c r="C259" s="13" t="s">
        <v>206</v>
      </c>
      <c r="D259" s="32" t="s">
        <v>518</v>
      </c>
      <c r="E259" s="14">
        <v>0</v>
      </c>
      <c r="F259" s="15">
        <v>305800</v>
      </c>
      <c r="G259" s="16">
        <f t="shared" si="10"/>
        <v>0</v>
      </c>
    </row>
    <row r="260" spans="1:7" hidden="1" outlineLevel="1" x14ac:dyDescent="0.3">
      <c r="A260" s="13" t="s">
        <v>519</v>
      </c>
      <c r="B260" s="13" t="s">
        <v>18</v>
      </c>
      <c r="C260" s="13" t="s">
        <v>206</v>
      </c>
      <c r="D260" s="32" t="s">
        <v>520</v>
      </c>
      <c r="E260" s="14">
        <v>0</v>
      </c>
      <c r="F260" s="15">
        <v>69500</v>
      </c>
      <c r="G260" s="16">
        <f t="shared" si="10"/>
        <v>0</v>
      </c>
    </row>
    <row r="261" spans="1:7" hidden="1" outlineLevel="1" x14ac:dyDescent="0.3">
      <c r="A261" s="13" t="s">
        <v>521</v>
      </c>
      <c r="B261" s="13" t="s">
        <v>18</v>
      </c>
      <c r="C261" s="13" t="s">
        <v>171</v>
      </c>
      <c r="D261" s="32" t="s">
        <v>522</v>
      </c>
      <c r="E261" s="14">
        <v>0</v>
      </c>
      <c r="F261" s="15">
        <v>11400</v>
      </c>
      <c r="G261" s="16">
        <f t="shared" si="10"/>
        <v>0</v>
      </c>
    </row>
    <row r="262" spans="1:7" hidden="1" outlineLevel="1" x14ac:dyDescent="0.3">
      <c r="A262" s="13" t="s">
        <v>523</v>
      </c>
      <c r="B262" s="13" t="s">
        <v>18</v>
      </c>
      <c r="C262" s="13" t="s">
        <v>203</v>
      </c>
      <c r="D262" s="32" t="s">
        <v>524</v>
      </c>
      <c r="E262" s="14">
        <v>0</v>
      </c>
      <c r="F262" s="15">
        <v>104705</v>
      </c>
      <c r="G262" s="16">
        <f t="shared" si="10"/>
        <v>0</v>
      </c>
    </row>
    <row r="263" spans="1:7" hidden="1" outlineLevel="1" x14ac:dyDescent="0.3">
      <c r="A263" s="13" t="s">
        <v>525</v>
      </c>
      <c r="B263" s="13" t="s">
        <v>18</v>
      </c>
      <c r="C263" s="13" t="s">
        <v>203</v>
      </c>
      <c r="D263" s="32" t="s">
        <v>526</v>
      </c>
      <c r="E263" s="14">
        <v>0</v>
      </c>
      <c r="F263" s="15">
        <v>121275</v>
      </c>
      <c r="G263" s="16">
        <f t="shared" si="10"/>
        <v>0</v>
      </c>
    </row>
    <row r="264" spans="1:7" hidden="1" outlineLevel="1" x14ac:dyDescent="0.3">
      <c r="A264" s="13" t="s">
        <v>527</v>
      </c>
      <c r="B264" s="13" t="s">
        <v>18</v>
      </c>
      <c r="C264" s="13" t="s">
        <v>203</v>
      </c>
      <c r="D264" s="32" t="s">
        <v>528</v>
      </c>
      <c r="E264" s="14">
        <v>0</v>
      </c>
      <c r="F264" s="15">
        <v>127135</v>
      </c>
      <c r="G264" s="16">
        <f t="shared" si="10"/>
        <v>0</v>
      </c>
    </row>
    <row r="265" spans="1:7" hidden="1" outlineLevel="1" x14ac:dyDescent="0.3">
      <c r="A265" s="13" t="s">
        <v>529</v>
      </c>
      <c r="B265" s="13" t="s">
        <v>18</v>
      </c>
      <c r="C265" s="13" t="s">
        <v>154</v>
      </c>
      <c r="D265" s="32" t="s">
        <v>530</v>
      </c>
      <c r="E265" s="14">
        <v>0</v>
      </c>
      <c r="F265" s="15">
        <v>572</v>
      </c>
      <c r="G265" s="16">
        <f t="shared" si="10"/>
        <v>0</v>
      </c>
    </row>
    <row r="266" spans="1:7" hidden="1" outlineLevel="1" x14ac:dyDescent="0.3">
      <c r="A266" s="13" t="s">
        <v>531</v>
      </c>
      <c r="B266" s="13" t="s">
        <v>18</v>
      </c>
      <c r="C266" s="13" t="s">
        <v>154</v>
      </c>
      <c r="D266" s="32" t="s">
        <v>532</v>
      </c>
      <c r="E266" s="14">
        <v>0</v>
      </c>
      <c r="F266" s="15">
        <v>150</v>
      </c>
      <c r="G266" s="16">
        <f t="shared" si="10"/>
        <v>0</v>
      </c>
    </row>
    <row r="267" spans="1:7" hidden="1" outlineLevel="1" x14ac:dyDescent="0.3">
      <c r="A267" s="13" t="s">
        <v>533</v>
      </c>
      <c r="B267" s="13" t="s">
        <v>18</v>
      </c>
      <c r="C267" s="13" t="s">
        <v>74</v>
      </c>
      <c r="D267" s="32" t="s">
        <v>534</v>
      </c>
      <c r="E267" s="14">
        <v>0</v>
      </c>
      <c r="F267" s="15">
        <v>2699</v>
      </c>
      <c r="G267" s="16">
        <f t="shared" si="10"/>
        <v>0</v>
      </c>
    </row>
    <row r="268" spans="1:7" hidden="1" outlineLevel="1" x14ac:dyDescent="0.3">
      <c r="A268" s="13" t="s">
        <v>535</v>
      </c>
      <c r="B268" s="13" t="s">
        <v>18</v>
      </c>
      <c r="C268" s="13" t="s">
        <v>74</v>
      </c>
      <c r="D268" s="32" t="s">
        <v>536</v>
      </c>
      <c r="E268" s="14">
        <v>0</v>
      </c>
      <c r="F268" s="15">
        <v>2640</v>
      </c>
      <c r="G268" s="16">
        <f t="shared" si="10"/>
        <v>0</v>
      </c>
    </row>
    <row r="269" spans="1:7" hidden="1" outlineLevel="1" x14ac:dyDescent="0.3">
      <c r="A269" s="13" t="s">
        <v>537</v>
      </c>
      <c r="B269" s="13" t="s">
        <v>18</v>
      </c>
      <c r="C269" s="13" t="s">
        <v>154</v>
      </c>
      <c r="D269" s="32" t="s">
        <v>538</v>
      </c>
      <c r="E269" s="14">
        <v>0</v>
      </c>
      <c r="F269" s="15">
        <v>317</v>
      </c>
      <c r="G269" s="16">
        <f t="shared" si="10"/>
        <v>0</v>
      </c>
    </row>
    <row r="270" spans="1:7" hidden="1" outlineLevel="1" x14ac:dyDescent="0.3">
      <c r="A270" s="13" t="s">
        <v>539</v>
      </c>
      <c r="B270" s="13" t="s">
        <v>18</v>
      </c>
      <c r="C270" s="13" t="s">
        <v>154</v>
      </c>
      <c r="D270" s="32" t="s">
        <v>540</v>
      </c>
      <c r="E270" s="14">
        <v>0</v>
      </c>
      <c r="F270" s="15">
        <v>428</v>
      </c>
      <c r="G270" s="16">
        <f t="shared" si="10"/>
        <v>0</v>
      </c>
    </row>
    <row r="271" spans="1:7" hidden="1" outlineLevel="1" x14ac:dyDescent="0.3">
      <c r="A271" s="13" t="s">
        <v>541</v>
      </c>
      <c r="B271" s="13" t="s">
        <v>18</v>
      </c>
      <c r="C271" s="13" t="s">
        <v>171</v>
      </c>
      <c r="D271" s="32" t="s">
        <v>542</v>
      </c>
      <c r="E271" s="14">
        <v>0</v>
      </c>
      <c r="F271" s="15">
        <v>7920</v>
      </c>
      <c r="G271" s="16">
        <f t="shared" si="10"/>
        <v>0</v>
      </c>
    </row>
    <row r="272" spans="1:7" hidden="1" outlineLevel="1" x14ac:dyDescent="0.3">
      <c r="A272" s="13" t="s">
        <v>543</v>
      </c>
      <c r="B272" s="13" t="s">
        <v>18</v>
      </c>
      <c r="C272" s="13" t="s">
        <v>154</v>
      </c>
      <c r="D272" s="32" t="s">
        <v>544</v>
      </c>
      <c r="E272" s="14">
        <v>0</v>
      </c>
      <c r="F272" s="15">
        <v>2486</v>
      </c>
      <c r="G272" s="16">
        <f t="shared" si="10"/>
        <v>0</v>
      </c>
    </row>
    <row r="273" spans="1:7" hidden="1" outlineLevel="1" x14ac:dyDescent="0.3">
      <c r="A273" s="13" t="s">
        <v>545</v>
      </c>
      <c r="B273" s="13" t="s">
        <v>18</v>
      </c>
      <c r="C273" s="13" t="s">
        <v>154</v>
      </c>
      <c r="D273" s="32" t="s">
        <v>546</v>
      </c>
      <c r="E273" s="14">
        <v>0</v>
      </c>
      <c r="F273" s="15">
        <v>1756</v>
      </c>
      <c r="G273" s="16">
        <f t="shared" si="10"/>
        <v>0</v>
      </c>
    </row>
    <row r="274" spans="1:7" hidden="1" outlineLevel="1" x14ac:dyDescent="0.3">
      <c r="A274" s="13" t="s">
        <v>547</v>
      </c>
      <c r="B274" s="13" t="s">
        <v>18</v>
      </c>
      <c r="C274" s="13" t="s">
        <v>203</v>
      </c>
      <c r="D274" s="32" t="s">
        <v>548</v>
      </c>
      <c r="E274" s="14">
        <v>0</v>
      </c>
      <c r="F274" s="15">
        <v>422300</v>
      </c>
      <c r="G274" s="16">
        <f t="shared" si="10"/>
        <v>0</v>
      </c>
    </row>
    <row r="275" spans="1:7" hidden="1" outlineLevel="1" x14ac:dyDescent="0.3">
      <c r="A275" s="13" t="s">
        <v>549</v>
      </c>
      <c r="B275" s="13" t="s">
        <v>18</v>
      </c>
      <c r="C275" s="13" t="s">
        <v>203</v>
      </c>
      <c r="D275" s="32" t="s">
        <v>550</v>
      </c>
      <c r="E275" s="14">
        <v>0</v>
      </c>
      <c r="F275" s="15">
        <v>107120</v>
      </c>
      <c r="G275" s="16">
        <f t="shared" si="10"/>
        <v>0</v>
      </c>
    </row>
    <row r="276" spans="1:7" hidden="1" outlineLevel="1" x14ac:dyDescent="0.3">
      <c r="A276" s="13" t="s">
        <v>551</v>
      </c>
      <c r="B276" s="13" t="s">
        <v>18</v>
      </c>
      <c r="C276" s="13" t="s">
        <v>74</v>
      </c>
      <c r="D276" s="32" t="s">
        <v>552</v>
      </c>
      <c r="E276" s="14">
        <v>0</v>
      </c>
      <c r="F276" s="15">
        <v>329</v>
      </c>
      <c r="G276" s="16">
        <f t="shared" si="10"/>
        <v>0</v>
      </c>
    </row>
    <row r="277" spans="1:7" hidden="1" outlineLevel="1" x14ac:dyDescent="0.3">
      <c r="A277" s="13" t="s">
        <v>553</v>
      </c>
      <c r="B277" s="13" t="s">
        <v>18</v>
      </c>
      <c r="C277" s="13" t="s">
        <v>203</v>
      </c>
      <c r="D277" s="32" t="s">
        <v>554</v>
      </c>
      <c r="E277" s="14">
        <v>0</v>
      </c>
      <c r="F277" s="15">
        <v>125400</v>
      </c>
      <c r="G277" s="16">
        <f t="shared" si="10"/>
        <v>0</v>
      </c>
    </row>
    <row r="278" spans="1:7" hidden="1" outlineLevel="1" x14ac:dyDescent="0.3">
      <c r="A278" s="13" t="s">
        <v>555</v>
      </c>
      <c r="B278" s="13" t="s">
        <v>18</v>
      </c>
      <c r="C278" s="13" t="s">
        <v>203</v>
      </c>
      <c r="D278" s="32" t="s">
        <v>556</v>
      </c>
      <c r="E278" s="14">
        <v>0</v>
      </c>
      <c r="F278" s="15">
        <v>168300</v>
      </c>
      <c r="G278" s="16">
        <f t="shared" si="10"/>
        <v>0</v>
      </c>
    </row>
    <row r="279" spans="1:7" hidden="1" outlineLevel="1" x14ac:dyDescent="0.3">
      <c r="A279" s="13" t="s">
        <v>557</v>
      </c>
      <c r="B279" s="13" t="s">
        <v>18</v>
      </c>
      <c r="C279" s="13" t="s">
        <v>203</v>
      </c>
      <c r="D279" s="32" t="s">
        <v>558</v>
      </c>
      <c r="E279" s="14">
        <v>0</v>
      </c>
      <c r="F279" s="15">
        <v>351600</v>
      </c>
      <c r="G279" s="16">
        <f t="shared" si="10"/>
        <v>0</v>
      </c>
    </row>
    <row r="280" spans="1:7" hidden="1" outlineLevel="1" x14ac:dyDescent="0.3">
      <c r="A280" s="13" t="s">
        <v>559</v>
      </c>
      <c r="B280" s="13" t="s">
        <v>18</v>
      </c>
      <c r="C280" s="13" t="s">
        <v>203</v>
      </c>
      <c r="D280" s="32" t="s">
        <v>560</v>
      </c>
      <c r="E280" s="14">
        <v>0</v>
      </c>
      <c r="F280" s="15">
        <v>189600</v>
      </c>
      <c r="G280" s="16">
        <f t="shared" si="10"/>
        <v>0</v>
      </c>
    </row>
    <row r="281" spans="1:7" hidden="1" outlineLevel="1" x14ac:dyDescent="0.3">
      <c r="A281" s="13" t="s">
        <v>561</v>
      </c>
      <c r="B281" s="13" t="s">
        <v>18</v>
      </c>
      <c r="C281" s="13" t="s">
        <v>203</v>
      </c>
      <c r="D281" s="32" t="s">
        <v>562</v>
      </c>
      <c r="E281" s="14">
        <v>0</v>
      </c>
      <c r="F281" s="15">
        <v>175500</v>
      </c>
      <c r="G281" s="16">
        <f t="shared" si="10"/>
        <v>0</v>
      </c>
    </row>
    <row r="282" spans="1:7" hidden="1" outlineLevel="1" x14ac:dyDescent="0.3">
      <c r="A282" s="13" t="s">
        <v>563</v>
      </c>
      <c r="B282" s="13" t="s">
        <v>18</v>
      </c>
      <c r="C282" s="13" t="s">
        <v>182</v>
      </c>
      <c r="D282" s="32" t="s">
        <v>564</v>
      </c>
      <c r="E282" s="14">
        <v>0</v>
      </c>
      <c r="F282" s="15">
        <v>3050</v>
      </c>
      <c r="G282" s="16">
        <f t="shared" si="10"/>
        <v>0</v>
      </c>
    </row>
    <row r="283" spans="1:7" hidden="1" outlineLevel="1" x14ac:dyDescent="0.3">
      <c r="A283" s="13" t="s">
        <v>565</v>
      </c>
      <c r="B283" s="13" t="s">
        <v>18</v>
      </c>
      <c r="C283" s="13" t="s">
        <v>182</v>
      </c>
      <c r="D283" s="32" t="s">
        <v>566</v>
      </c>
      <c r="E283" s="14">
        <v>0</v>
      </c>
      <c r="F283" s="15">
        <v>3050</v>
      </c>
      <c r="G283" s="16">
        <f t="shared" ref="G283:G314" si="11">ROUND(E283*F283,0)</f>
        <v>0</v>
      </c>
    </row>
    <row r="284" spans="1:7" hidden="1" outlineLevel="1" x14ac:dyDescent="0.3">
      <c r="A284" s="13" t="s">
        <v>567</v>
      </c>
      <c r="B284" s="13" t="s">
        <v>18</v>
      </c>
      <c r="C284" s="13" t="s">
        <v>74</v>
      </c>
      <c r="D284" s="32" t="s">
        <v>568</v>
      </c>
      <c r="E284" s="14">
        <v>0</v>
      </c>
      <c r="F284" s="15">
        <v>233</v>
      </c>
      <c r="G284" s="16">
        <f t="shared" si="11"/>
        <v>0</v>
      </c>
    </row>
    <row r="285" spans="1:7" hidden="1" outlineLevel="1" x14ac:dyDescent="0.3">
      <c r="A285" s="13" t="s">
        <v>569</v>
      </c>
      <c r="B285" s="13" t="s">
        <v>18</v>
      </c>
      <c r="C285" s="13" t="s">
        <v>74</v>
      </c>
      <c r="D285" s="32" t="s">
        <v>570</v>
      </c>
      <c r="E285" s="14">
        <v>0</v>
      </c>
      <c r="F285" s="15">
        <v>472</v>
      </c>
      <c r="G285" s="16">
        <f t="shared" si="11"/>
        <v>0</v>
      </c>
    </row>
    <row r="286" spans="1:7" hidden="1" outlineLevel="1" x14ac:dyDescent="0.3">
      <c r="A286" s="13" t="s">
        <v>571</v>
      </c>
      <c r="B286" s="13" t="s">
        <v>18</v>
      </c>
      <c r="C286" s="13" t="s">
        <v>74</v>
      </c>
      <c r="D286" s="32" t="s">
        <v>572</v>
      </c>
      <c r="E286" s="14">
        <v>0</v>
      </c>
      <c r="F286" s="15">
        <v>304</v>
      </c>
      <c r="G286" s="16">
        <f t="shared" si="11"/>
        <v>0</v>
      </c>
    </row>
    <row r="287" spans="1:7" hidden="1" outlineLevel="1" x14ac:dyDescent="0.3">
      <c r="A287" s="13" t="s">
        <v>573</v>
      </c>
      <c r="B287" s="13" t="s">
        <v>18</v>
      </c>
      <c r="C287" s="13" t="s">
        <v>74</v>
      </c>
      <c r="D287" s="32" t="s">
        <v>574</v>
      </c>
      <c r="E287" s="14">
        <v>0</v>
      </c>
      <c r="F287" s="15">
        <v>1643</v>
      </c>
      <c r="G287" s="16">
        <f t="shared" si="11"/>
        <v>0</v>
      </c>
    </row>
    <row r="288" spans="1:7" hidden="1" outlineLevel="1" x14ac:dyDescent="0.3">
      <c r="A288" s="13" t="s">
        <v>575</v>
      </c>
      <c r="B288" s="13" t="s">
        <v>18</v>
      </c>
      <c r="C288" s="13" t="s">
        <v>203</v>
      </c>
      <c r="D288" s="32" t="s">
        <v>576</v>
      </c>
      <c r="E288" s="14">
        <v>0</v>
      </c>
      <c r="F288" s="15">
        <v>115200</v>
      </c>
      <c r="G288" s="16">
        <f t="shared" si="11"/>
        <v>0</v>
      </c>
    </row>
    <row r="289" spans="1:7" hidden="1" outlineLevel="1" x14ac:dyDescent="0.3">
      <c r="A289" s="13" t="s">
        <v>577</v>
      </c>
      <c r="B289" s="13" t="s">
        <v>18</v>
      </c>
      <c r="C289" s="13" t="s">
        <v>182</v>
      </c>
      <c r="D289" s="32" t="s">
        <v>578</v>
      </c>
      <c r="E289" s="14">
        <v>0</v>
      </c>
      <c r="F289" s="15">
        <v>13200</v>
      </c>
      <c r="G289" s="16">
        <f t="shared" si="11"/>
        <v>0</v>
      </c>
    </row>
    <row r="290" spans="1:7" hidden="1" outlineLevel="1" x14ac:dyDescent="0.3">
      <c r="A290" s="13" t="s">
        <v>579</v>
      </c>
      <c r="B290" s="13" t="s">
        <v>18</v>
      </c>
      <c r="C290" s="13" t="s">
        <v>203</v>
      </c>
      <c r="D290" s="32" t="s">
        <v>580</v>
      </c>
      <c r="E290" s="14">
        <v>0</v>
      </c>
      <c r="F290" s="15">
        <v>193333</v>
      </c>
      <c r="G290" s="16">
        <f t="shared" si="11"/>
        <v>0</v>
      </c>
    </row>
    <row r="291" spans="1:7" hidden="1" outlineLevel="1" x14ac:dyDescent="0.3">
      <c r="A291" s="13" t="s">
        <v>581</v>
      </c>
      <c r="B291" s="13" t="s">
        <v>18</v>
      </c>
      <c r="C291" s="13" t="s">
        <v>203</v>
      </c>
      <c r="D291" s="32" t="s">
        <v>582</v>
      </c>
      <c r="E291" s="14">
        <v>0</v>
      </c>
      <c r="F291" s="15">
        <v>36154</v>
      </c>
      <c r="G291" s="16">
        <f t="shared" si="11"/>
        <v>0</v>
      </c>
    </row>
    <row r="292" spans="1:7" hidden="1" outlineLevel="1" x14ac:dyDescent="0.3">
      <c r="A292" s="13" t="s">
        <v>583</v>
      </c>
      <c r="B292" s="13" t="s">
        <v>18</v>
      </c>
      <c r="C292" s="13" t="s">
        <v>203</v>
      </c>
      <c r="D292" s="32" t="s">
        <v>584</v>
      </c>
      <c r="E292" s="14">
        <v>0</v>
      </c>
      <c r="F292" s="15">
        <v>99444</v>
      </c>
      <c r="G292" s="16">
        <f t="shared" si="11"/>
        <v>0</v>
      </c>
    </row>
    <row r="293" spans="1:7" hidden="1" outlineLevel="1" x14ac:dyDescent="0.3">
      <c r="A293" s="13" t="s">
        <v>585</v>
      </c>
      <c r="B293" s="13" t="s">
        <v>18</v>
      </c>
      <c r="C293" s="13" t="s">
        <v>203</v>
      </c>
      <c r="D293" s="32" t="s">
        <v>586</v>
      </c>
      <c r="E293" s="14">
        <v>0</v>
      </c>
      <c r="F293" s="15">
        <v>98667</v>
      </c>
      <c r="G293" s="16">
        <f t="shared" si="11"/>
        <v>0</v>
      </c>
    </row>
    <row r="294" spans="1:7" hidden="1" outlineLevel="1" x14ac:dyDescent="0.3">
      <c r="A294" s="13" t="s">
        <v>587</v>
      </c>
      <c r="B294" s="13" t="s">
        <v>18</v>
      </c>
      <c r="C294" s="13" t="s">
        <v>203</v>
      </c>
      <c r="D294" s="32" t="s">
        <v>588</v>
      </c>
      <c r="E294" s="14">
        <v>0</v>
      </c>
      <c r="F294" s="15">
        <v>114444</v>
      </c>
      <c r="G294" s="16">
        <f t="shared" si="11"/>
        <v>0</v>
      </c>
    </row>
    <row r="295" spans="1:7" hidden="1" outlineLevel="1" x14ac:dyDescent="0.3">
      <c r="A295" s="13" t="s">
        <v>589</v>
      </c>
      <c r="B295" s="13" t="s">
        <v>18</v>
      </c>
      <c r="C295" s="13" t="s">
        <v>171</v>
      </c>
      <c r="D295" s="32" t="s">
        <v>590</v>
      </c>
      <c r="E295" s="14">
        <v>0</v>
      </c>
      <c r="F295" s="15">
        <v>12600</v>
      </c>
      <c r="G295" s="16">
        <f t="shared" si="11"/>
        <v>0</v>
      </c>
    </row>
    <row r="296" spans="1:7" hidden="1" outlineLevel="1" x14ac:dyDescent="0.3">
      <c r="A296" s="13" t="s">
        <v>591</v>
      </c>
      <c r="B296" s="13" t="s">
        <v>18</v>
      </c>
      <c r="C296" s="13" t="s">
        <v>228</v>
      </c>
      <c r="D296" s="32" t="s">
        <v>592</v>
      </c>
      <c r="E296" s="14">
        <v>0</v>
      </c>
      <c r="F296" s="15">
        <v>385</v>
      </c>
      <c r="G296" s="16">
        <f t="shared" si="11"/>
        <v>0</v>
      </c>
    </row>
    <row r="297" spans="1:7" hidden="1" outlineLevel="1" x14ac:dyDescent="0.3">
      <c r="A297" s="13" t="s">
        <v>593</v>
      </c>
      <c r="B297" s="13" t="s">
        <v>18</v>
      </c>
      <c r="C297" s="13" t="s">
        <v>206</v>
      </c>
      <c r="D297" s="32" t="s">
        <v>594</v>
      </c>
      <c r="E297" s="14">
        <v>0</v>
      </c>
      <c r="F297" s="15">
        <v>114000</v>
      </c>
      <c r="G297" s="16">
        <f t="shared" si="11"/>
        <v>0</v>
      </c>
    </row>
    <row r="298" spans="1:7" hidden="1" outlineLevel="1" x14ac:dyDescent="0.3">
      <c r="A298" s="13" t="s">
        <v>595</v>
      </c>
      <c r="B298" s="13" t="s">
        <v>18</v>
      </c>
      <c r="C298" s="13" t="s">
        <v>203</v>
      </c>
      <c r="D298" s="32" t="s">
        <v>596</v>
      </c>
      <c r="E298" s="14">
        <v>0</v>
      </c>
      <c r="F298" s="15">
        <v>94000</v>
      </c>
      <c r="G298" s="16">
        <f t="shared" si="11"/>
        <v>0</v>
      </c>
    </row>
    <row r="299" spans="1:7" hidden="1" outlineLevel="1" x14ac:dyDescent="0.3">
      <c r="A299" s="13" t="s">
        <v>597</v>
      </c>
      <c r="B299" s="13" t="s">
        <v>18</v>
      </c>
      <c r="C299" s="13" t="s">
        <v>228</v>
      </c>
      <c r="D299" s="32" t="s">
        <v>598</v>
      </c>
      <c r="E299" s="14">
        <v>0</v>
      </c>
      <c r="F299" s="15">
        <v>295</v>
      </c>
      <c r="G299" s="16">
        <f t="shared" si="11"/>
        <v>0</v>
      </c>
    </row>
    <row r="300" spans="1:7" hidden="1" outlineLevel="1" x14ac:dyDescent="0.3">
      <c r="A300" s="13" t="s">
        <v>599</v>
      </c>
      <c r="B300" s="13" t="s">
        <v>18</v>
      </c>
      <c r="C300" s="13" t="s">
        <v>171</v>
      </c>
      <c r="D300" s="32" t="s">
        <v>600</v>
      </c>
      <c r="E300" s="14">
        <v>0</v>
      </c>
      <c r="F300" s="15">
        <v>9300</v>
      </c>
      <c r="G300" s="16">
        <f t="shared" si="11"/>
        <v>0</v>
      </c>
    </row>
    <row r="301" spans="1:7" hidden="1" outlineLevel="1" x14ac:dyDescent="0.3">
      <c r="A301" s="13" t="s">
        <v>601</v>
      </c>
      <c r="B301" s="13" t="s">
        <v>18</v>
      </c>
      <c r="C301" s="13" t="s">
        <v>203</v>
      </c>
      <c r="D301" s="32" t="s">
        <v>602</v>
      </c>
      <c r="E301" s="14">
        <v>0</v>
      </c>
      <c r="F301" s="15">
        <v>274050</v>
      </c>
      <c r="G301" s="16">
        <f t="shared" si="11"/>
        <v>0</v>
      </c>
    </row>
    <row r="302" spans="1:7" hidden="1" outlineLevel="1" x14ac:dyDescent="0.3">
      <c r="A302" s="13" t="s">
        <v>603</v>
      </c>
      <c r="B302" s="13" t="s">
        <v>18</v>
      </c>
      <c r="C302" s="13" t="s">
        <v>196</v>
      </c>
      <c r="D302" s="32" t="s">
        <v>604</v>
      </c>
      <c r="E302" s="14">
        <v>0</v>
      </c>
      <c r="F302" s="15">
        <v>20000</v>
      </c>
      <c r="G302" s="16">
        <f t="shared" si="11"/>
        <v>0</v>
      </c>
    </row>
    <row r="303" spans="1:7" hidden="1" outlineLevel="1" x14ac:dyDescent="0.3">
      <c r="A303" s="13" t="s">
        <v>605</v>
      </c>
      <c r="B303" s="13" t="s">
        <v>18</v>
      </c>
      <c r="C303" s="13" t="s">
        <v>203</v>
      </c>
      <c r="D303" s="32" t="s">
        <v>606</v>
      </c>
      <c r="E303" s="14">
        <v>0</v>
      </c>
      <c r="F303" s="15">
        <v>203760</v>
      </c>
      <c r="G303" s="16">
        <f t="shared" si="11"/>
        <v>0</v>
      </c>
    </row>
    <row r="304" spans="1:7" hidden="1" outlineLevel="1" x14ac:dyDescent="0.3">
      <c r="A304" s="13" t="s">
        <v>607</v>
      </c>
      <c r="B304" s="13" t="s">
        <v>18</v>
      </c>
      <c r="C304" s="13" t="s">
        <v>203</v>
      </c>
      <c r="D304" s="32" t="s">
        <v>608</v>
      </c>
      <c r="E304" s="14">
        <v>0</v>
      </c>
      <c r="F304" s="15">
        <v>218550</v>
      </c>
      <c r="G304" s="16">
        <f t="shared" si="11"/>
        <v>0</v>
      </c>
    </row>
    <row r="305" spans="1:7" hidden="1" outlineLevel="1" x14ac:dyDescent="0.3">
      <c r="A305" s="13" t="s">
        <v>609</v>
      </c>
      <c r="B305" s="13" t="s">
        <v>18</v>
      </c>
      <c r="C305" s="13" t="s">
        <v>171</v>
      </c>
      <c r="D305" s="32" t="s">
        <v>610</v>
      </c>
      <c r="E305" s="14">
        <v>0</v>
      </c>
      <c r="F305" s="15">
        <v>5970</v>
      </c>
      <c r="G305" s="16">
        <f t="shared" si="11"/>
        <v>0</v>
      </c>
    </row>
    <row r="306" spans="1:7" hidden="1" outlineLevel="1" x14ac:dyDescent="0.3">
      <c r="A306" s="13" t="s">
        <v>611</v>
      </c>
      <c r="B306" s="13" t="s">
        <v>18</v>
      </c>
      <c r="C306" s="13" t="s">
        <v>171</v>
      </c>
      <c r="D306" s="32" t="s">
        <v>612</v>
      </c>
      <c r="E306" s="14">
        <v>0</v>
      </c>
      <c r="F306" s="15">
        <v>1475</v>
      </c>
      <c r="G306" s="16">
        <f t="shared" si="11"/>
        <v>0</v>
      </c>
    </row>
    <row r="307" spans="1:7" hidden="1" outlineLevel="1" x14ac:dyDescent="0.3">
      <c r="A307" s="13" t="s">
        <v>613</v>
      </c>
      <c r="B307" s="13" t="s">
        <v>18</v>
      </c>
      <c r="C307" s="13" t="s">
        <v>203</v>
      </c>
      <c r="D307" s="32" t="s">
        <v>614</v>
      </c>
      <c r="E307" s="14">
        <v>0</v>
      </c>
      <c r="F307" s="15">
        <v>116325</v>
      </c>
      <c r="G307" s="16">
        <f t="shared" si="11"/>
        <v>0</v>
      </c>
    </row>
    <row r="308" spans="1:7" hidden="1" outlineLevel="1" x14ac:dyDescent="0.3">
      <c r="A308" s="13" t="s">
        <v>615</v>
      </c>
      <c r="B308" s="13" t="s">
        <v>18</v>
      </c>
      <c r="C308" s="13" t="s">
        <v>171</v>
      </c>
      <c r="D308" s="32" t="s">
        <v>616</v>
      </c>
      <c r="E308" s="14">
        <v>0</v>
      </c>
      <c r="F308" s="15">
        <v>8500</v>
      </c>
      <c r="G308" s="16">
        <f t="shared" si="11"/>
        <v>0</v>
      </c>
    </row>
    <row r="309" spans="1:7" hidden="1" outlineLevel="1" x14ac:dyDescent="0.3">
      <c r="A309" s="13" t="s">
        <v>617</v>
      </c>
      <c r="B309" s="13" t="s">
        <v>18</v>
      </c>
      <c r="C309" s="13" t="s">
        <v>74</v>
      </c>
      <c r="D309" s="32" t="s">
        <v>618</v>
      </c>
      <c r="E309" s="14">
        <v>0</v>
      </c>
      <c r="F309" s="15">
        <v>1026</v>
      </c>
      <c r="G309" s="16">
        <f t="shared" si="11"/>
        <v>0</v>
      </c>
    </row>
    <row r="310" spans="1:7" hidden="1" outlineLevel="1" x14ac:dyDescent="0.3">
      <c r="A310" s="13" t="s">
        <v>619</v>
      </c>
      <c r="B310" s="13" t="s">
        <v>18</v>
      </c>
      <c r="C310" s="13" t="s">
        <v>74</v>
      </c>
      <c r="D310" s="32" t="s">
        <v>620</v>
      </c>
      <c r="E310" s="14">
        <v>0</v>
      </c>
      <c r="F310" s="15">
        <v>1097</v>
      </c>
      <c r="G310" s="16">
        <f t="shared" si="11"/>
        <v>0</v>
      </c>
    </row>
    <row r="311" spans="1:7" hidden="1" outlineLevel="1" x14ac:dyDescent="0.3">
      <c r="A311" s="13" t="s">
        <v>621</v>
      </c>
      <c r="B311" s="13" t="s">
        <v>18</v>
      </c>
      <c r="C311" s="13" t="s">
        <v>171</v>
      </c>
      <c r="D311" s="32" t="s">
        <v>622</v>
      </c>
      <c r="E311" s="14">
        <v>0</v>
      </c>
      <c r="F311" s="15">
        <v>1400</v>
      </c>
      <c r="G311" s="16">
        <f t="shared" si="11"/>
        <v>0</v>
      </c>
    </row>
    <row r="312" spans="1:7" hidden="1" outlineLevel="1" x14ac:dyDescent="0.3">
      <c r="A312" s="13" t="s">
        <v>623</v>
      </c>
      <c r="B312" s="13" t="s">
        <v>18</v>
      </c>
      <c r="C312" s="13" t="s">
        <v>154</v>
      </c>
      <c r="D312" s="32" t="s">
        <v>624</v>
      </c>
      <c r="E312" s="14">
        <v>0</v>
      </c>
      <c r="F312" s="15">
        <v>394</v>
      </c>
      <c r="G312" s="16">
        <f t="shared" si="11"/>
        <v>0</v>
      </c>
    </row>
    <row r="313" spans="1:7" hidden="1" outlineLevel="1" x14ac:dyDescent="0.3">
      <c r="A313" s="13" t="s">
        <v>625</v>
      </c>
      <c r="B313" s="13" t="s">
        <v>18</v>
      </c>
      <c r="C313" s="13" t="s">
        <v>154</v>
      </c>
      <c r="D313" s="32" t="s">
        <v>626</v>
      </c>
      <c r="E313" s="14">
        <v>0</v>
      </c>
      <c r="F313" s="15">
        <v>341</v>
      </c>
      <c r="G313" s="16">
        <f t="shared" si="11"/>
        <v>0</v>
      </c>
    </row>
    <row r="314" spans="1:7" hidden="1" outlineLevel="1" x14ac:dyDescent="0.3">
      <c r="A314" s="13" t="s">
        <v>627</v>
      </c>
      <c r="B314" s="13" t="s">
        <v>18</v>
      </c>
      <c r="C314" s="13" t="s">
        <v>154</v>
      </c>
      <c r="D314" s="32" t="s">
        <v>628</v>
      </c>
      <c r="E314" s="14">
        <v>0</v>
      </c>
      <c r="F314" s="15">
        <v>387</v>
      </c>
      <c r="G314" s="16">
        <f t="shared" si="11"/>
        <v>0</v>
      </c>
    </row>
    <row r="315" spans="1:7" hidden="1" outlineLevel="1" x14ac:dyDescent="0.3">
      <c r="A315" s="13" t="s">
        <v>629</v>
      </c>
      <c r="B315" s="13" t="s">
        <v>18</v>
      </c>
      <c r="C315" s="13" t="s">
        <v>74</v>
      </c>
      <c r="D315" s="32" t="s">
        <v>630</v>
      </c>
      <c r="E315" s="14">
        <v>0</v>
      </c>
      <c r="F315" s="15">
        <v>401</v>
      </c>
      <c r="G315" s="16">
        <f t="shared" ref="G315:G346" si="12">ROUND(E315*F315,0)</f>
        <v>0</v>
      </c>
    </row>
    <row r="316" spans="1:7" hidden="1" outlineLevel="1" x14ac:dyDescent="0.3">
      <c r="A316" s="13" t="s">
        <v>631</v>
      </c>
      <c r="B316" s="13" t="s">
        <v>18</v>
      </c>
      <c r="C316" s="13" t="s">
        <v>206</v>
      </c>
      <c r="D316" s="32" t="s">
        <v>632</v>
      </c>
      <c r="E316" s="14">
        <v>0</v>
      </c>
      <c r="F316" s="15">
        <v>533</v>
      </c>
      <c r="G316" s="16">
        <f t="shared" si="12"/>
        <v>0</v>
      </c>
    </row>
    <row r="317" spans="1:7" hidden="1" outlineLevel="1" x14ac:dyDescent="0.3">
      <c r="A317" s="13" t="s">
        <v>633</v>
      </c>
      <c r="B317" s="13" t="s">
        <v>18</v>
      </c>
      <c r="C317" s="13" t="s">
        <v>203</v>
      </c>
      <c r="D317" s="32" t="s">
        <v>634</v>
      </c>
      <c r="E317" s="14">
        <v>0</v>
      </c>
      <c r="F317" s="15">
        <v>87500</v>
      </c>
      <c r="G317" s="16">
        <f t="shared" si="12"/>
        <v>0</v>
      </c>
    </row>
    <row r="318" spans="1:7" hidden="1" outlineLevel="1" x14ac:dyDescent="0.3">
      <c r="A318" s="13" t="s">
        <v>635</v>
      </c>
      <c r="B318" s="13" t="s">
        <v>18</v>
      </c>
      <c r="C318" s="13" t="s">
        <v>203</v>
      </c>
      <c r="D318" s="32" t="s">
        <v>636</v>
      </c>
      <c r="E318" s="14">
        <v>0</v>
      </c>
      <c r="F318" s="15">
        <v>395000</v>
      </c>
      <c r="G318" s="16">
        <f t="shared" si="12"/>
        <v>0</v>
      </c>
    </row>
    <row r="319" spans="1:7" hidden="1" outlineLevel="1" x14ac:dyDescent="0.3">
      <c r="A319" s="13" t="s">
        <v>637</v>
      </c>
      <c r="B319" s="13" t="s">
        <v>18</v>
      </c>
      <c r="C319" s="13" t="s">
        <v>154</v>
      </c>
      <c r="D319" s="32" t="s">
        <v>638</v>
      </c>
      <c r="E319" s="14">
        <v>0</v>
      </c>
      <c r="F319" s="15">
        <v>480</v>
      </c>
      <c r="G319" s="16">
        <f t="shared" si="12"/>
        <v>0</v>
      </c>
    </row>
    <row r="320" spans="1:7" hidden="1" outlineLevel="1" x14ac:dyDescent="0.3">
      <c r="A320" s="13" t="s">
        <v>639</v>
      </c>
      <c r="B320" s="13" t="s">
        <v>18</v>
      </c>
      <c r="C320" s="13" t="s">
        <v>154</v>
      </c>
      <c r="D320" s="32" t="s">
        <v>640</v>
      </c>
      <c r="E320" s="14">
        <v>0</v>
      </c>
      <c r="F320" s="15">
        <v>250</v>
      </c>
      <c r="G320" s="16">
        <f t="shared" si="12"/>
        <v>0</v>
      </c>
    </row>
    <row r="321" spans="1:7" hidden="1" outlineLevel="1" x14ac:dyDescent="0.3">
      <c r="A321" s="13" t="s">
        <v>641</v>
      </c>
      <c r="B321" s="13" t="s">
        <v>18</v>
      </c>
      <c r="C321" s="13" t="s">
        <v>154</v>
      </c>
      <c r="D321" s="32" t="s">
        <v>642</v>
      </c>
      <c r="E321" s="14">
        <v>0</v>
      </c>
      <c r="F321" s="15">
        <v>306</v>
      </c>
      <c r="G321" s="16">
        <f t="shared" si="12"/>
        <v>0</v>
      </c>
    </row>
    <row r="322" spans="1:7" hidden="1" outlineLevel="1" x14ac:dyDescent="0.3">
      <c r="A322" s="13" t="s">
        <v>643</v>
      </c>
      <c r="B322" s="13" t="s">
        <v>18</v>
      </c>
      <c r="C322" s="13" t="s">
        <v>644</v>
      </c>
      <c r="D322" s="32" t="s">
        <v>645</v>
      </c>
      <c r="E322" s="14">
        <v>0</v>
      </c>
      <c r="F322" s="15">
        <v>1096</v>
      </c>
      <c r="G322" s="16">
        <f t="shared" si="12"/>
        <v>0</v>
      </c>
    </row>
    <row r="323" spans="1:7" hidden="1" outlineLevel="1" x14ac:dyDescent="0.3">
      <c r="A323" s="13" t="s">
        <v>646</v>
      </c>
      <c r="B323" s="13" t="s">
        <v>18</v>
      </c>
      <c r="C323" s="13" t="s">
        <v>206</v>
      </c>
      <c r="D323" s="32" t="s">
        <v>647</v>
      </c>
      <c r="E323" s="14">
        <v>0</v>
      </c>
      <c r="F323" s="15">
        <v>59000</v>
      </c>
      <c r="G323" s="16">
        <f t="shared" si="12"/>
        <v>0</v>
      </c>
    </row>
    <row r="324" spans="1:7" hidden="1" outlineLevel="1" x14ac:dyDescent="0.3">
      <c r="A324" s="13" t="s">
        <v>648</v>
      </c>
      <c r="B324" s="13" t="s">
        <v>18</v>
      </c>
      <c r="C324" s="13" t="s">
        <v>206</v>
      </c>
      <c r="D324" s="32" t="s">
        <v>649</v>
      </c>
      <c r="E324" s="14">
        <v>0</v>
      </c>
      <c r="F324" s="15">
        <v>79800</v>
      </c>
      <c r="G324" s="16">
        <f t="shared" si="12"/>
        <v>0</v>
      </c>
    </row>
    <row r="325" spans="1:7" hidden="1" outlineLevel="1" x14ac:dyDescent="0.3">
      <c r="A325" s="13" t="s">
        <v>650</v>
      </c>
      <c r="B325" s="13" t="s">
        <v>18</v>
      </c>
      <c r="C325" s="13" t="s">
        <v>206</v>
      </c>
      <c r="D325" s="32" t="s">
        <v>651</v>
      </c>
      <c r="E325" s="14">
        <v>0</v>
      </c>
      <c r="F325" s="15">
        <v>86300</v>
      </c>
      <c r="G325" s="16">
        <f t="shared" si="12"/>
        <v>0</v>
      </c>
    </row>
    <row r="326" spans="1:7" hidden="1" outlineLevel="1" x14ac:dyDescent="0.3">
      <c r="A326" s="13" t="s">
        <v>652</v>
      </c>
      <c r="B326" s="13" t="s">
        <v>18</v>
      </c>
      <c r="C326" s="13" t="s">
        <v>154</v>
      </c>
      <c r="D326" s="32" t="s">
        <v>653</v>
      </c>
      <c r="E326" s="14">
        <v>0</v>
      </c>
      <c r="F326" s="15">
        <v>340</v>
      </c>
      <c r="G326" s="16">
        <f t="shared" si="12"/>
        <v>0</v>
      </c>
    </row>
    <row r="327" spans="1:7" hidden="1" outlineLevel="1" x14ac:dyDescent="0.3">
      <c r="A327" s="13" t="s">
        <v>654</v>
      </c>
      <c r="B327" s="13" t="s">
        <v>18</v>
      </c>
      <c r="C327" s="13" t="s">
        <v>74</v>
      </c>
      <c r="D327" s="32" t="s">
        <v>655</v>
      </c>
      <c r="E327" s="14">
        <v>0</v>
      </c>
      <c r="F327" s="15">
        <v>306</v>
      </c>
      <c r="G327" s="16">
        <f t="shared" si="12"/>
        <v>0</v>
      </c>
    </row>
    <row r="328" spans="1:7" hidden="1" outlineLevel="1" x14ac:dyDescent="0.3">
      <c r="A328" s="13" t="s">
        <v>656</v>
      </c>
      <c r="B328" s="13" t="s">
        <v>18</v>
      </c>
      <c r="C328" s="13" t="s">
        <v>74</v>
      </c>
      <c r="D328" s="32" t="s">
        <v>657</v>
      </c>
      <c r="E328" s="14">
        <v>0</v>
      </c>
      <c r="F328" s="15">
        <v>648</v>
      </c>
      <c r="G328" s="16">
        <f t="shared" si="12"/>
        <v>0</v>
      </c>
    </row>
    <row r="329" spans="1:7" hidden="1" outlineLevel="1" x14ac:dyDescent="0.3">
      <c r="A329" s="13" t="s">
        <v>658</v>
      </c>
      <c r="B329" s="13" t="s">
        <v>18</v>
      </c>
      <c r="C329" s="13" t="s">
        <v>203</v>
      </c>
      <c r="D329" s="32" t="s">
        <v>659</v>
      </c>
      <c r="E329" s="14">
        <v>0</v>
      </c>
      <c r="F329" s="15">
        <v>303150</v>
      </c>
      <c r="G329" s="16">
        <f t="shared" si="12"/>
        <v>0</v>
      </c>
    </row>
    <row r="330" spans="1:7" hidden="1" outlineLevel="1" x14ac:dyDescent="0.3">
      <c r="A330" s="13" t="s">
        <v>660</v>
      </c>
      <c r="B330" s="13" t="s">
        <v>18</v>
      </c>
      <c r="C330" s="13" t="s">
        <v>171</v>
      </c>
      <c r="D330" s="32" t="s">
        <v>661</v>
      </c>
      <c r="E330" s="14">
        <v>0</v>
      </c>
      <c r="F330" s="15">
        <v>21750</v>
      </c>
      <c r="G330" s="16">
        <f t="shared" si="12"/>
        <v>0</v>
      </c>
    </row>
    <row r="331" spans="1:7" hidden="1" outlineLevel="1" x14ac:dyDescent="0.3">
      <c r="A331" s="13" t="s">
        <v>662</v>
      </c>
      <c r="B331" s="13" t="s">
        <v>18</v>
      </c>
      <c r="C331" s="13" t="s">
        <v>203</v>
      </c>
      <c r="D331" s="32" t="s">
        <v>663</v>
      </c>
      <c r="E331" s="14">
        <v>0</v>
      </c>
      <c r="F331" s="15">
        <v>165565</v>
      </c>
      <c r="G331" s="16">
        <f t="shared" si="12"/>
        <v>0</v>
      </c>
    </row>
    <row r="332" spans="1:7" hidden="1" outlineLevel="1" x14ac:dyDescent="0.3">
      <c r="A332" s="13" t="s">
        <v>664</v>
      </c>
      <c r="B332" s="13" t="s">
        <v>18</v>
      </c>
      <c r="C332" s="13" t="s">
        <v>203</v>
      </c>
      <c r="D332" s="32" t="s">
        <v>665</v>
      </c>
      <c r="E332" s="14">
        <v>0</v>
      </c>
      <c r="F332" s="15">
        <v>130000</v>
      </c>
      <c r="G332" s="16">
        <f t="shared" si="12"/>
        <v>0</v>
      </c>
    </row>
    <row r="333" spans="1:7" hidden="1" outlineLevel="1" x14ac:dyDescent="0.3">
      <c r="A333" s="13" t="s">
        <v>666</v>
      </c>
      <c r="B333" s="13" t="s">
        <v>18</v>
      </c>
      <c r="C333" s="13" t="s">
        <v>228</v>
      </c>
      <c r="D333" s="32" t="s">
        <v>667</v>
      </c>
      <c r="E333" s="14">
        <v>0</v>
      </c>
      <c r="F333" s="15">
        <v>228</v>
      </c>
      <c r="G333" s="16">
        <f t="shared" si="12"/>
        <v>0</v>
      </c>
    </row>
    <row r="334" spans="1:7" hidden="1" outlineLevel="1" x14ac:dyDescent="0.3">
      <c r="A334" s="13" t="s">
        <v>668</v>
      </c>
      <c r="B334" s="13" t="s">
        <v>18</v>
      </c>
      <c r="C334" s="13" t="s">
        <v>228</v>
      </c>
      <c r="D334" s="32" t="s">
        <v>669</v>
      </c>
      <c r="E334" s="14">
        <v>0</v>
      </c>
      <c r="F334" s="15">
        <v>828</v>
      </c>
      <c r="G334" s="16">
        <f t="shared" si="12"/>
        <v>0</v>
      </c>
    </row>
    <row r="335" spans="1:7" hidden="1" outlineLevel="1" x14ac:dyDescent="0.3">
      <c r="A335" s="13" t="s">
        <v>670</v>
      </c>
      <c r="B335" s="13" t="s">
        <v>18</v>
      </c>
      <c r="C335" s="13" t="s">
        <v>228</v>
      </c>
      <c r="D335" s="32" t="s">
        <v>671</v>
      </c>
      <c r="E335" s="14">
        <v>0</v>
      </c>
      <c r="F335" s="15">
        <v>585</v>
      </c>
      <c r="G335" s="16">
        <f t="shared" si="12"/>
        <v>0</v>
      </c>
    </row>
    <row r="336" spans="1:7" hidden="1" outlineLevel="1" x14ac:dyDescent="0.3">
      <c r="A336" s="13" t="s">
        <v>672</v>
      </c>
      <c r="B336" s="13" t="s">
        <v>18</v>
      </c>
      <c r="C336" s="13" t="s">
        <v>228</v>
      </c>
      <c r="D336" s="32" t="s">
        <v>673</v>
      </c>
      <c r="E336" s="14">
        <v>0</v>
      </c>
      <c r="F336" s="15">
        <v>383</v>
      </c>
      <c r="G336" s="16">
        <f t="shared" si="12"/>
        <v>0</v>
      </c>
    </row>
    <row r="337" spans="1:7" hidden="1" outlineLevel="1" x14ac:dyDescent="0.3">
      <c r="A337" s="13" t="s">
        <v>674</v>
      </c>
      <c r="B337" s="13" t="s">
        <v>18</v>
      </c>
      <c r="C337" s="13" t="s">
        <v>228</v>
      </c>
      <c r="D337" s="32" t="s">
        <v>675</v>
      </c>
      <c r="E337" s="14">
        <v>0</v>
      </c>
      <c r="F337" s="15">
        <v>835</v>
      </c>
      <c r="G337" s="16">
        <f t="shared" si="12"/>
        <v>0</v>
      </c>
    </row>
    <row r="338" spans="1:7" hidden="1" outlineLevel="1" x14ac:dyDescent="0.3">
      <c r="A338" s="13" t="s">
        <v>676</v>
      </c>
      <c r="B338" s="13" t="s">
        <v>18</v>
      </c>
      <c r="C338" s="13" t="s">
        <v>206</v>
      </c>
      <c r="D338" s="32" t="s">
        <v>677</v>
      </c>
      <c r="E338" s="14">
        <v>0</v>
      </c>
      <c r="F338" s="15">
        <v>57500</v>
      </c>
      <c r="G338" s="16">
        <f t="shared" si="12"/>
        <v>0</v>
      </c>
    </row>
    <row r="339" spans="1:7" hidden="1" outlineLevel="1" x14ac:dyDescent="0.3">
      <c r="A339" s="13" t="s">
        <v>678</v>
      </c>
      <c r="B339" s="13" t="s">
        <v>18</v>
      </c>
      <c r="C339" s="13" t="s">
        <v>154</v>
      </c>
      <c r="D339" s="32" t="s">
        <v>679</v>
      </c>
      <c r="E339" s="14">
        <v>0</v>
      </c>
      <c r="F339" s="15">
        <v>223</v>
      </c>
      <c r="G339" s="16">
        <f t="shared" si="12"/>
        <v>0</v>
      </c>
    </row>
    <row r="340" spans="1:7" hidden="1" outlineLevel="1" x14ac:dyDescent="0.3">
      <c r="A340" s="13" t="s">
        <v>680</v>
      </c>
      <c r="B340" s="13" t="s">
        <v>18</v>
      </c>
      <c r="C340" s="13" t="s">
        <v>154</v>
      </c>
      <c r="D340" s="32" t="s">
        <v>681</v>
      </c>
      <c r="E340" s="14">
        <v>0</v>
      </c>
      <c r="F340" s="15">
        <v>443</v>
      </c>
      <c r="G340" s="16">
        <f t="shared" si="12"/>
        <v>0</v>
      </c>
    </row>
    <row r="341" spans="1:7" hidden="1" outlineLevel="1" x14ac:dyDescent="0.3">
      <c r="A341" s="13" t="s">
        <v>682</v>
      </c>
      <c r="B341" s="13" t="s">
        <v>18</v>
      </c>
      <c r="C341" s="13" t="s">
        <v>154</v>
      </c>
      <c r="D341" s="32" t="s">
        <v>683</v>
      </c>
      <c r="E341" s="14">
        <v>0</v>
      </c>
      <c r="F341" s="15">
        <v>353</v>
      </c>
      <c r="G341" s="16">
        <f t="shared" si="12"/>
        <v>0</v>
      </c>
    </row>
    <row r="342" spans="1:7" hidden="1" outlineLevel="1" x14ac:dyDescent="0.3">
      <c r="A342" s="13" t="s">
        <v>684</v>
      </c>
      <c r="B342" s="13" t="s">
        <v>18</v>
      </c>
      <c r="C342" s="13" t="s">
        <v>154</v>
      </c>
      <c r="D342" s="32" t="s">
        <v>685</v>
      </c>
      <c r="E342" s="14">
        <v>0</v>
      </c>
      <c r="F342" s="15">
        <v>820</v>
      </c>
      <c r="G342" s="16">
        <f t="shared" si="12"/>
        <v>0</v>
      </c>
    </row>
    <row r="343" spans="1:7" hidden="1" outlineLevel="1" x14ac:dyDescent="0.3">
      <c r="A343" s="13" t="s">
        <v>686</v>
      </c>
      <c r="B343" s="13" t="s">
        <v>18</v>
      </c>
      <c r="C343" s="13" t="s">
        <v>228</v>
      </c>
      <c r="D343" s="32" t="s">
        <v>687</v>
      </c>
      <c r="E343" s="14">
        <v>0</v>
      </c>
      <c r="F343" s="15">
        <v>752</v>
      </c>
      <c r="G343" s="16">
        <f t="shared" si="12"/>
        <v>0</v>
      </c>
    </row>
    <row r="344" spans="1:7" hidden="1" outlineLevel="1" x14ac:dyDescent="0.3">
      <c r="A344" s="13" t="s">
        <v>688</v>
      </c>
      <c r="B344" s="13" t="s">
        <v>18</v>
      </c>
      <c r="C344" s="13" t="s">
        <v>154</v>
      </c>
      <c r="D344" s="32" t="s">
        <v>689</v>
      </c>
      <c r="E344" s="14">
        <v>0</v>
      </c>
      <c r="F344" s="15">
        <v>515</v>
      </c>
      <c r="G344" s="16">
        <f t="shared" si="12"/>
        <v>0</v>
      </c>
    </row>
    <row r="345" spans="1:7" hidden="1" outlineLevel="1" x14ac:dyDescent="0.3">
      <c r="A345" s="13" t="s">
        <v>690</v>
      </c>
      <c r="B345" s="13" t="s">
        <v>18</v>
      </c>
      <c r="C345" s="13" t="s">
        <v>203</v>
      </c>
      <c r="D345" s="32" t="s">
        <v>691</v>
      </c>
      <c r="E345" s="14">
        <v>0</v>
      </c>
      <c r="F345" s="15">
        <v>135360</v>
      </c>
      <c r="G345" s="16">
        <f t="shared" si="12"/>
        <v>0</v>
      </c>
    </row>
    <row r="346" spans="1:7" hidden="1" outlineLevel="1" x14ac:dyDescent="0.3">
      <c r="A346" s="13" t="s">
        <v>692</v>
      </c>
      <c r="B346" s="13" t="s">
        <v>18</v>
      </c>
      <c r="C346" s="13" t="s">
        <v>203</v>
      </c>
      <c r="D346" s="32" t="s">
        <v>693</v>
      </c>
      <c r="E346" s="14">
        <v>0</v>
      </c>
      <c r="F346" s="15">
        <v>170100</v>
      </c>
      <c r="G346" s="16">
        <f t="shared" si="12"/>
        <v>0</v>
      </c>
    </row>
    <row r="347" spans="1:7" hidden="1" outlineLevel="1" x14ac:dyDescent="0.3">
      <c r="A347" s="13" t="s">
        <v>694</v>
      </c>
      <c r="B347" s="13" t="s">
        <v>18</v>
      </c>
      <c r="C347" s="13" t="s">
        <v>695</v>
      </c>
      <c r="D347" s="32" t="s">
        <v>696</v>
      </c>
      <c r="E347" s="14">
        <v>0</v>
      </c>
      <c r="F347" s="15">
        <v>19570</v>
      </c>
      <c r="G347" s="16">
        <f t="shared" ref="G347:G378" si="13">ROUND(E347*F347,0)</f>
        <v>0</v>
      </c>
    </row>
    <row r="348" spans="1:7" hidden="1" outlineLevel="1" x14ac:dyDescent="0.3">
      <c r="A348" s="13" t="s">
        <v>697</v>
      </c>
      <c r="B348" s="13" t="s">
        <v>18</v>
      </c>
      <c r="C348" s="13" t="s">
        <v>695</v>
      </c>
      <c r="D348" s="32" t="s">
        <v>698</v>
      </c>
      <c r="E348" s="14">
        <v>0</v>
      </c>
      <c r="F348" s="15">
        <v>27810</v>
      </c>
      <c r="G348" s="16">
        <f t="shared" si="13"/>
        <v>0</v>
      </c>
    </row>
    <row r="349" spans="1:7" hidden="1" outlineLevel="1" x14ac:dyDescent="0.3">
      <c r="A349" s="13" t="s">
        <v>699</v>
      </c>
      <c r="B349" s="13" t="s">
        <v>18</v>
      </c>
      <c r="C349" s="13" t="s">
        <v>182</v>
      </c>
      <c r="D349" s="32" t="s">
        <v>700</v>
      </c>
      <c r="E349" s="14">
        <v>0</v>
      </c>
      <c r="F349" s="15">
        <v>3950</v>
      </c>
      <c r="G349" s="16">
        <f t="shared" si="13"/>
        <v>0</v>
      </c>
    </row>
    <row r="350" spans="1:7" hidden="1" outlineLevel="1" x14ac:dyDescent="0.3">
      <c r="A350" s="13" t="s">
        <v>701</v>
      </c>
      <c r="B350" s="13" t="s">
        <v>18</v>
      </c>
      <c r="C350" s="13" t="s">
        <v>74</v>
      </c>
      <c r="D350" s="32" t="s">
        <v>702</v>
      </c>
      <c r="E350" s="14">
        <v>0</v>
      </c>
      <c r="F350" s="15">
        <v>140</v>
      </c>
      <c r="G350" s="16">
        <f t="shared" si="13"/>
        <v>0</v>
      </c>
    </row>
    <row r="351" spans="1:7" hidden="1" outlineLevel="1" x14ac:dyDescent="0.3">
      <c r="A351" s="13" t="s">
        <v>703</v>
      </c>
      <c r="B351" s="13" t="s">
        <v>18</v>
      </c>
      <c r="C351" s="13" t="s">
        <v>704</v>
      </c>
      <c r="D351" s="32" t="s">
        <v>705</v>
      </c>
      <c r="E351" s="14">
        <v>0</v>
      </c>
      <c r="F351" s="15">
        <v>37000</v>
      </c>
      <c r="G351" s="16">
        <f t="shared" si="13"/>
        <v>0</v>
      </c>
    </row>
    <row r="352" spans="1:7" hidden="1" outlineLevel="1" x14ac:dyDescent="0.3">
      <c r="A352" s="13" t="s">
        <v>706</v>
      </c>
      <c r="B352" s="13" t="s">
        <v>18</v>
      </c>
      <c r="C352" s="13" t="s">
        <v>206</v>
      </c>
      <c r="D352" s="32" t="s">
        <v>707</v>
      </c>
      <c r="E352" s="14">
        <v>0</v>
      </c>
      <c r="F352" s="15">
        <v>38168</v>
      </c>
      <c r="G352" s="16">
        <f t="shared" si="13"/>
        <v>0</v>
      </c>
    </row>
    <row r="353" spans="1:7" hidden="1" outlineLevel="1" x14ac:dyDescent="0.3">
      <c r="A353" s="13" t="s">
        <v>708</v>
      </c>
      <c r="B353" s="13" t="s">
        <v>18</v>
      </c>
      <c r="C353" s="13" t="s">
        <v>154</v>
      </c>
      <c r="D353" s="32" t="s">
        <v>709</v>
      </c>
      <c r="E353" s="14">
        <v>0</v>
      </c>
      <c r="F353" s="15">
        <v>2486</v>
      </c>
      <c r="G353" s="16">
        <f t="shared" si="13"/>
        <v>0</v>
      </c>
    </row>
    <row r="354" spans="1:7" hidden="1" outlineLevel="1" x14ac:dyDescent="0.3">
      <c r="A354" s="13" t="s">
        <v>710</v>
      </c>
      <c r="B354" s="13" t="s">
        <v>18</v>
      </c>
      <c r="C354" s="13" t="s">
        <v>154</v>
      </c>
      <c r="D354" s="32" t="s">
        <v>711</v>
      </c>
      <c r="E354" s="14">
        <v>0</v>
      </c>
      <c r="F354" s="15">
        <v>2613</v>
      </c>
      <c r="G354" s="16">
        <f t="shared" si="13"/>
        <v>0</v>
      </c>
    </row>
    <row r="355" spans="1:7" hidden="1" outlineLevel="1" x14ac:dyDescent="0.3">
      <c r="A355" s="13" t="s">
        <v>712</v>
      </c>
      <c r="B355" s="13" t="s">
        <v>18</v>
      </c>
      <c r="C355" s="13" t="s">
        <v>74</v>
      </c>
      <c r="D355" s="32" t="s">
        <v>713</v>
      </c>
      <c r="E355" s="14">
        <v>0</v>
      </c>
      <c r="F355" s="15">
        <v>1600</v>
      </c>
      <c r="G355" s="16">
        <f t="shared" si="13"/>
        <v>0</v>
      </c>
    </row>
    <row r="356" spans="1:7" hidden="1" outlineLevel="1" x14ac:dyDescent="0.3">
      <c r="A356" s="13" t="s">
        <v>714</v>
      </c>
      <c r="B356" s="13" t="s">
        <v>18</v>
      </c>
      <c r="C356" s="13" t="s">
        <v>74</v>
      </c>
      <c r="D356" s="32" t="s">
        <v>715</v>
      </c>
      <c r="E356" s="14">
        <v>0</v>
      </c>
      <c r="F356" s="15">
        <v>1500</v>
      </c>
      <c r="G356" s="16">
        <f t="shared" si="13"/>
        <v>0</v>
      </c>
    </row>
    <row r="357" spans="1:7" hidden="1" outlineLevel="1" x14ac:dyDescent="0.3">
      <c r="A357" s="13" t="s">
        <v>716</v>
      </c>
      <c r="B357" s="13" t="s">
        <v>18</v>
      </c>
      <c r="C357" s="13" t="s">
        <v>74</v>
      </c>
      <c r="D357" s="32" t="s">
        <v>717</v>
      </c>
      <c r="E357" s="14">
        <v>0</v>
      </c>
      <c r="F357" s="15">
        <v>1000</v>
      </c>
      <c r="G357" s="16">
        <f t="shared" si="13"/>
        <v>0</v>
      </c>
    </row>
    <row r="358" spans="1:7" hidden="1" outlineLevel="1" x14ac:dyDescent="0.3">
      <c r="A358" s="13" t="s">
        <v>718</v>
      </c>
      <c r="B358" s="13" t="s">
        <v>18</v>
      </c>
      <c r="C358" s="13" t="s">
        <v>74</v>
      </c>
      <c r="D358" s="32" t="s">
        <v>719</v>
      </c>
      <c r="E358" s="14">
        <v>0</v>
      </c>
      <c r="F358" s="15">
        <v>1700</v>
      </c>
      <c r="G358" s="16">
        <f t="shared" si="13"/>
        <v>0</v>
      </c>
    </row>
    <row r="359" spans="1:7" hidden="1" outlineLevel="1" x14ac:dyDescent="0.3">
      <c r="A359" s="13" t="s">
        <v>720</v>
      </c>
      <c r="B359" s="13" t="s">
        <v>18</v>
      </c>
      <c r="C359" s="13" t="s">
        <v>74</v>
      </c>
      <c r="D359" s="32" t="s">
        <v>721</v>
      </c>
      <c r="E359" s="14">
        <v>0</v>
      </c>
      <c r="F359" s="15">
        <v>780</v>
      </c>
      <c r="G359" s="16">
        <f t="shared" si="13"/>
        <v>0</v>
      </c>
    </row>
    <row r="360" spans="1:7" hidden="1" outlineLevel="1" x14ac:dyDescent="0.3">
      <c r="A360" s="13" t="s">
        <v>722</v>
      </c>
      <c r="B360" s="13" t="s">
        <v>18</v>
      </c>
      <c r="C360" s="13" t="s">
        <v>74</v>
      </c>
      <c r="D360" s="32" t="s">
        <v>723</v>
      </c>
      <c r="E360" s="14">
        <v>0</v>
      </c>
      <c r="F360" s="15">
        <v>510</v>
      </c>
      <c r="G360" s="16">
        <f t="shared" si="13"/>
        <v>0</v>
      </c>
    </row>
    <row r="361" spans="1:7" hidden="1" outlineLevel="1" x14ac:dyDescent="0.3">
      <c r="A361" s="13" t="s">
        <v>724</v>
      </c>
      <c r="B361" s="13" t="s">
        <v>18</v>
      </c>
      <c r="C361" s="13" t="s">
        <v>74</v>
      </c>
      <c r="D361" s="32" t="s">
        <v>725</v>
      </c>
      <c r="E361" s="14">
        <v>0</v>
      </c>
      <c r="F361" s="15">
        <v>950</v>
      </c>
      <c r="G361" s="16">
        <f t="shared" si="13"/>
        <v>0</v>
      </c>
    </row>
    <row r="362" spans="1:7" hidden="1" outlineLevel="1" x14ac:dyDescent="0.3">
      <c r="A362" s="13" t="s">
        <v>726</v>
      </c>
      <c r="B362" s="13" t="s">
        <v>18</v>
      </c>
      <c r="C362" s="13" t="s">
        <v>206</v>
      </c>
      <c r="D362" s="32" t="s">
        <v>727</v>
      </c>
      <c r="E362" s="14">
        <v>0</v>
      </c>
      <c r="F362" s="15">
        <v>22600</v>
      </c>
      <c r="G362" s="16">
        <f t="shared" si="13"/>
        <v>0</v>
      </c>
    </row>
    <row r="363" spans="1:7" hidden="1" outlineLevel="1" x14ac:dyDescent="0.3">
      <c r="A363" s="13" t="s">
        <v>728</v>
      </c>
      <c r="B363" s="13" t="s">
        <v>18</v>
      </c>
      <c r="C363" s="13" t="s">
        <v>206</v>
      </c>
      <c r="D363" s="32" t="s">
        <v>729</v>
      </c>
      <c r="E363" s="14">
        <v>0</v>
      </c>
      <c r="F363" s="15">
        <v>48000</v>
      </c>
      <c r="G363" s="16">
        <f t="shared" si="13"/>
        <v>0</v>
      </c>
    </row>
    <row r="364" spans="1:7" hidden="1" outlineLevel="1" x14ac:dyDescent="0.3">
      <c r="A364" s="13" t="s">
        <v>730</v>
      </c>
      <c r="B364" s="13" t="s">
        <v>18</v>
      </c>
      <c r="C364" s="13" t="s">
        <v>171</v>
      </c>
      <c r="D364" s="32" t="s">
        <v>731</v>
      </c>
      <c r="E364" s="14">
        <v>0</v>
      </c>
      <c r="F364" s="15">
        <v>6600</v>
      </c>
      <c r="G364" s="16">
        <f t="shared" si="13"/>
        <v>0</v>
      </c>
    </row>
    <row r="365" spans="1:7" hidden="1" outlineLevel="1" x14ac:dyDescent="0.3">
      <c r="A365" s="13" t="s">
        <v>732</v>
      </c>
      <c r="B365" s="13" t="s">
        <v>18</v>
      </c>
      <c r="C365" s="13" t="s">
        <v>171</v>
      </c>
      <c r="D365" s="32" t="s">
        <v>733</v>
      </c>
      <c r="E365" s="14">
        <v>0</v>
      </c>
      <c r="F365" s="15">
        <v>6900</v>
      </c>
      <c r="G365" s="16">
        <f t="shared" si="13"/>
        <v>0</v>
      </c>
    </row>
    <row r="366" spans="1:7" hidden="1" outlineLevel="1" x14ac:dyDescent="0.3">
      <c r="A366" s="13" t="s">
        <v>734</v>
      </c>
      <c r="B366" s="13" t="s">
        <v>18</v>
      </c>
      <c r="C366" s="13" t="s">
        <v>206</v>
      </c>
      <c r="D366" s="32" t="s">
        <v>735</v>
      </c>
      <c r="E366" s="14">
        <v>0</v>
      </c>
      <c r="F366" s="15">
        <v>7850</v>
      </c>
      <c r="G366" s="16">
        <f t="shared" si="13"/>
        <v>0</v>
      </c>
    </row>
    <row r="367" spans="1:7" hidden="1" outlineLevel="1" x14ac:dyDescent="0.3">
      <c r="A367" s="13" t="s">
        <v>736</v>
      </c>
      <c r="B367" s="13" t="s">
        <v>18</v>
      </c>
      <c r="C367" s="13" t="s">
        <v>206</v>
      </c>
      <c r="D367" s="32" t="s">
        <v>737</v>
      </c>
      <c r="E367" s="14">
        <v>0</v>
      </c>
      <c r="F367" s="15">
        <v>64740</v>
      </c>
      <c r="G367" s="16">
        <f t="shared" si="13"/>
        <v>0</v>
      </c>
    </row>
    <row r="368" spans="1:7" hidden="1" outlineLevel="1" x14ac:dyDescent="0.3">
      <c r="A368" s="13" t="s">
        <v>738</v>
      </c>
      <c r="B368" s="13" t="s">
        <v>18</v>
      </c>
      <c r="C368" s="13" t="s">
        <v>206</v>
      </c>
      <c r="D368" s="32" t="s">
        <v>739</v>
      </c>
      <c r="E368" s="14">
        <v>0</v>
      </c>
      <c r="F368" s="15">
        <v>8750</v>
      </c>
      <c r="G368" s="16">
        <f t="shared" si="13"/>
        <v>0</v>
      </c>
    </row>
    <row r="369" spans="1:7" hidden="1" outlineLevel="1" x14ac:dyDescent="0.3">
      <c r="A369" s="13" t="s">
        <v>740</v>
      </c>
      <c r="B369" s="13" t="s">
        <v>18</v>
      </c>
      <c r="C369" s="13" t="s">
        <v>206</v>
      </c>
      <c r="D369" s="32" t="s">
        <v>741</v>
      </c>
      <c r="E369" s="14">
        <v>0</v>
      </c>
      <c r="F369" s="15">
        <v>75150</v>
      </c>
      <c r="G369" s="16">
        <f t="shared" si="13"/>
        <v>0</v>
      </c>
    </row>
    <row r="370" spans="1:7" hidden="1" outlineLevel="1" x14ac:dyDescent="0.3">
      <c r="A370" s="13" t="s">
        <v>742</v>
      </c>
      <c r="B370" s="13" t="s">
        <v>18</v>
      </c>
      <c r="C370" s="13" t="s">
        <v>206</v>
      </c>
      <c r="D370" s="32" t="s">
        <v>743</v>
      </c>
      <c r="E370" s="14">
        <v>0</v>
      </c>
      <c r="F370" s="15">
        <v>5400</v>
      </c>
      <c r="G370" s="16">
        <f t="shared" si="13"/>
        <v>0</v>
      </c>
    </row>
    <row r="371" spans="1:7" hidden="1" outlineLevel="1" x14ac:dyDescent="0.3">
      <c r="A371" s="13" t="s">
        <v>744</v>
      </c>
      <c r="B371" s="13" t="s">
        <v>18</v>
      </c>
      <c r="C371" s="13" t="s">
        <v>206</v>
      </c>
      <c r="D371" s="32" t="s">
        <v>745</v>
      </c>
      <c r="E371" s="14">
        <v>0</v>
      </c>
      <c r="F371" s="15">
        <v>40750</v>
      </c>
      <c r="G371" s="16">
        <f t="shared" si="13"/>
        <v>0</v>
      </c>
    </row>
    <row r="372" spans="1:7" hidden="1" outlineLevel="1" x14ac:dyDescent="0.3">
      <c r="A372" s="13" t="s">
        <v>746</v>
      </c>
      <c r="B372" s="13" t="s">
        <v>18</v>
      </c>
      <c r="C372" s="13" t="s">
        <v>206</v>
      </c>
      <c r="D372" s="32" t="s">
        <v>747</v>
      </c>
      <c r="E372" s="14">
        <v>0</v>
      </c>
      <c r="F372" s="15">
        <v>24000</v>
      </c>
      <c r="G372" s="16">
        <f t="shared" si="13"/>
        <v>0</v>
      </c>
    </row>
    <row r="373" spans="1:7" hidden="1" outlineLevel="1" x14ac:dyDescent="0.3">
      <c r="A373" s="13" t="s">
        <v>748</v>
      </c>
      <c r="B373" s="13" t="s">
        <v>18</v>
      </c>
      <c r="C373" s="13" t="s">
        <v>206</v>
      </c>
      <c r="D373" s="32" t="s">
        <v>749</v>
      </c>
      <c r="E373" s="14">
        <v>0</v>
      </c>
      <c r="F373" s="15">
        <v>42350</v>
      </c>
      <c r="G373" s="16">
        <f t="shared" si="13"/>
        <v>0</v>
      </c>
    </row>
    <row r="374" spans="1:7" hidden="1" outlineLevel="1" x14ac:dyDescent="0.3">
      <c r="A374" s="13" t="s">
        <v>750</v>
      </c>
      <c r="B374" s="13" t="s">
        <v>18</v>
      </c>
      <c r="C374" s="13" t="s">
        <v>206</v>
      </c>
      <c r="D374" s="32" t="s">
        <v>751</v>
      </c>
      <c r="E374" s="14">
        <v>0</v>
      </c>
      <c r="F374" s="15">
        <v>7500</v>
      </c>
      <c r="G374" s="16">
        <f t="shared" si="13"/>
        <v>0</v>
      </c>
    </row>
    <row r="375" spans="1:7" hidden="1" outlineLevel="1" x14ac:dyDescent="0.3">
      <c r="A375" s="13" t="s">
        <v>752</v>
      </c>
      <c r="B375" s="13" t="s">
        <v>18</v>
      </c>
      <c r="C375" s="13" t="s">
        <v>206</v>
      </c>
      <c r="D375" s="32" t="s">
        <v>753</v>
      </c>
      <c r="E375" s="14">
        <v>0</v>
      </c>
      <c r="F375" s="15">
        <v>29000</v>
      </c>
      <c r="G375" s="16">
        <f t="shared" si="13"/>
        <v>0</v>
      </c>
    </row>
    <row r="376" spans="1:7" hidden="1" outlineLevel="1" x14ac:dyDescent="0.3">
      <c r="A376" s="13" t="s">
        <v>754</v>
      </c>
      <c r="B376" s="13" t="s">
        <v>18</v>
      </c>
      <c r="C376" s="13" t="s">
        <v>755</v>
      </c>
      <c r="D376" s="32" t="s">
        <v>756</v>
      </c>
      <c r="E376" s="14">
        <v>0</v>
      </c>
      <c r="F376" s="15">
        <v>26250</v>
      </c>
      <c r="G376" s="16">
        <f t="shared" si="13"/>
        <v>0</v>
      </c>
    </row>
    <row r="377" spans="1:7" hidden="1" outlineLevel="1" x14ac:dyDescent="0.3">
      <c r="A377" s="13" t="s">
        <v>757</v>
      </c>
      <c r="B377" s="13" t="s">
        <v>18</v>
      </c>
      <c r="C377" s="13" t="s">
        <v>74</v>
      </c>
      <c r="D377" s="32" t="s">
        <v>758</v>
      </c>
      <c r="E377" s="14">
        <v>0</v>
      </c>
      <c r="F377" s="15">
        <v>290</v>
      </c>
      <c r="G377" s="16">
        <f t="shared" si="13"/>
        <v>0</v>
      </c>
    </row>
    <row r="378" spans="1:7" hidden="1" outlineLevel="1" x14ac:dyDescent="0.3">
      <c r="A378" s="13" t="s">
        <v>759</v>
      </c>
      <c r="B378" s="13" t="s">
        <v>18</v>
      </c>
      <c r="C378" s="13" t="s">
        <v>203</v>
      </c>
      <c r="D378" s="32" t="s">
        <v>760</v>
      </c>
      <c r="E378" s="14">
        <v>0</v>
      </c>
      <c r="F378" s="15">
        <v>86000</v>
      </c>
      <c r="G378" s="16">
        <f t="shared" si="13"/>
        <v>0</v>
      </c>
    </row>
    <row r="379" spans="1:7" hidden="1" outlineLevel="1" x14ac:dyDescent="0.3">
      <c r="A379" s="13" t="s">
        <v>761</v>
      </c>
      <c r="B379" s="13" t="s">
        <v>18</v>
      </c>
      <c r="C379" s="13" t="s">
        <v>196</v>
      </c>
      <c r="D379" s="32" t="s">
        <v>762</v>
      </c>
      <c r="E379" s="14">
        <v>0</v>
      </c>
      <c r="F379" s="15">
        <v>13800</v>
      </c>
      <c r="G379" s="16">
        <f t="shared" ref="G379:G400" si="14">ROUND(E379*F379,0)</f>
        <v>0</v>
      </c>
    </row>
    <row r="380" spans="1:7" hidden="1" outlineLevel="1" x14ac:dyDescent="0.3">
      <c r="A380" s="13" t="s">
        <v>763</v>
      </c>
      <c r="B380" s="13" t="s">
        <v>18</v>
      </c>
      <c r="C380" s="13" t="s">
        <v>203</v>
      </c>
      <c r="D380" s="32" t="s">
        <v>764</v>
      </c>
      <c r="E380" s="14">
        <v>0</v>
      </c>
      <c r="F380" s="15">
        <v>112500</v>
      </c>
      <c r="G380" s="16">
        <f t="shared" si="14"/>
        <v>0</v>
      </c>
    </row>
    <row r="381" spans="1:7" hidden="1" outlineLevel="1" x14ac:dyDescent="0.3">
      <c r="A381" s="13" t="s">
        <v>765</v>
      </c>
      <c r="B381" s="13" t="s">
        <v>18</v>
      </c>
      <c r="C381" s="13" t="s">
        <v>193</v>
      </c>
      <c r="D381" s="32" t="s">
        <v>766</v>
      </c>
      <c r="E381" s="14">
        <v>0</v>
      </c>
      <c r="F381" s="15">
        <v>42850</v>
      </c>
      <c r="G381" s="16">
        <f t="shared" si="14"/>
        <v>0</v>
      </c>
    </row>
    <row r="382" spans="1:7" hidden="1" outlineLevel="1" x14ac:dyDescent="0.3">
      <c r="A382" s="13" t="s">
        <v>767</v>
      </c>
      <c r="B382" s="13" t="s">
        <v>18</v>
      </c>
      <c r="C382" s="13" t="s">
        <v>196</v>
      </c>
      <c r="D382" s="32" t="s">
        <v>768</v>
      </c>
      <c r="E382" s="14">
        <v>0</v>
      </c>
      <c r="F382" s="15">
        <v>12050</v>
      </c>
      <c r="G382" s="16">
        <f t="shared" si="14"/>
        <v>0</v>
      </c>
    </row>
    <row r="383" spans="1:7" hidden="1" outlineLevel="1" x14ac:dyDescent="0.3">
      <c r="A383" s="13" t="s">
        <v>769</v>
      </c>
      <c r="B383" s="13" t="s">
        <v>18</v>
      </c>
      <c r="C383" s="13" t="s">
        <v>203</v>
      </c>
      <c r="D383" s="32" t="s">
        <v>770</v>
      </c>
      <c r="E383" s="14">
        <v>0</v>
      </c>
      <c r="F383" s="15">
        <v>42000</v>
      </c>
      <c r="G383" s="16">
        <f t="shared" si="14"/>
        <v>0</v>
      </c>
    </row>
    <row r="384" spans="1:7" hidden="1" outlineLevel="1" x14ac:dyDescent="0.3">
      <c r="A384" s="13" t="s">
        <v>771</v>
      </c>
      <c r="B384" s="13" t="s">
        <v>18</v>
      </c>
      <c r="C384" s="13" t="s">
        <v>203</v>
      </c>
      <c r="D384" s="32" t="s">
        <v>772</v>
      </c>
      <c r="E384" s="14">
        <v>0</v>
      </c>
      <c r="F384" s="15">
        <v>125100</v>
      </c>
      <c r="G384" s="16">
        <f t="shared" si="14"/>
        <v>0</v>
      </c>
    </row>
    <row r="385" spans="1:7" hidden="1" outlineLevel="1" x14ac:dyDescent="0.3">
      <c r="A385" s="13" t="s">
        <v>773</v>
      </c>
      <c r="B385" s="13" t="s">
        <v>18</v>
      </c>
      <c r="C385" s="13" t="s">
        <v>206</v>
      </c>
      <c r="D385" s="32" t="s">
        <v>774</v>
      </c>
      <c r="E385" s="14">
        <v>0</v>
      </c>
      <c r="F385" s="15">
        <v>30000</v>
      </c>
      <c r="G385" s="16">
        <f t="shared" si="14"/>
        <v>0</v>
      </c>
    </row>
    <row r="386" spans="1:7" hidden="1" outlineLevel="1" x14ac:dyDescent="0.3">
      <c r="A386" s="13" t="s">
        <v>775</v>
      </c>
      <c r="B386" s="13" t="s">
        <v>18</v>
      </c>
      <c r="C386" s="13" t="s">
        <v>206</v>
      </c>
      <c r="D386" s="32" t="s">
        <v>776</v>
      </c>
      <c r="E386" s="14">
        <v>0</v>
      </c>
      <c r="F386" s="15">
        <v>32900</v>
      </c>
      <c r="G386" s="16">
        <f t="shared" si="14"/>
        <v>0</v>
      </c>
    </row>
    <row r="387" spans="1:7" hidden="1" outlineLevel="1" x14ac:dyDescent="0.3">
      <c r="A387" s="13" t="s">
        <v>777</v>
      </c>
      <c r="B387" s="13" t="s">
        <v>18</v>
      </c>
      <c r="C387" s="13" t="s">
        <v>206</v>
      </c>
      <c r="D387" s="32" t="s">
        <v>778</v>
      </c>
      <c r="E387" s="14">
        <v>0</v>
      </c>
      <c r="F387" s="15">
        <v>14500</v>
      </c>
      <c r="G387" s="16">
        <f t="shared" si="14"/>
        <v>0</v>
      </c>
    </row>
    <row r="388" spans="1:7" hidden="1" outlineLevel="1" x14ac:dyDescent="0.3">
      <c r="A388" s="13" t="s">
        <v>779</v>
      </c>
      <c r="B388" s="13" t="s">
        <v>18</v>
      </c>
      <c r="C388" s="13" t="s">
        <v>206</v>
      </c>
      <c r="D388" s="32" t="s">
        <v>780</v>
      </c>
      <c r="E388" s="14">
        <v>0</v>
      </c>
      <c r="F388" s="15">
        <v>32200</v>
      </c>
      <c r="G388" s="16">
        <f t="shared" si="14"/>
        <v>0</v>
      </c>
    </row>
    <row r="389" spans="1:7" hidden="1" outlineLevel="1" x14ac:dyDescent="0.3">
      <c r="A389" s="13" t="s">
        <v>781</v>
      </c>
      <c r="B389" s="13" t="s">
        <v>18</v>
      </c>
      <c r="C389" s="13" t="s">
        <v>782</v>
      </c>
      <c r="D389" s="32" t="s">
        <v>783</v>
      </c>
      <c r="E389" s="14">
        <v>0</v>
      </c>
      <c r="F389" s="15">
        <v>42500</v>
      </c>
      <c r="G389" s="16">
        <f t="shared" si="14"/>
        <v>0</v>
      </c>
    </row>
    <row r="390" spans="1:7" hidden="1" outlineLevel="1" x14ac:dyDescent="0.3">
      <c r="A390" s="13" t="s">
        <v>784</v>
      </c>
      <c r="B390" s="13" t="s">
        <v>18</v>
      </c>
      <c r="C390" s="13" t="s">
        <v>203</v>
      </c>
      <c r="D390" s="32" t="s">
        <v>785</v>
      </c>
      <c r="E390" s="14">
        <v>0</v>
      </c>
      <c r="F390" s="15">
        <v>98250</v>
      </c>
      <c r="G390" s="16">
        <f t="shared" si="14"/>
        <v>0</v>
      </c>
    </row>
    <row r="391" spans="1:7" hidden="1" outlineLevel="1" x14ac:dyDescent="0.3">
      <c r="A391" s="13" t="s">
        <v>786</v>
      </c>
      <c r="B391" s="13" t="s">
        <v>18</v>
      </c>
      <c r="C391" s="13" t="s">
        <v>203</v>
      </c>
      <c r="D391" s="32" t="s">
        <v>787</v>
      </c>
      <c r="E391" s="14">
        <v>0</v>
      </c>
      <c r="F391" s="15">
        <v>96350</v>
      </c>
      <c r="G391" s="16">
        <f t="shared" si="14"/>
        <v>0</v>
      </c>
    </row>
    <row r="392" spans="1:7" hidden="1" outlineLevel="1" x14ac:dyDescent="0.3">
      <c r="A392" s="13" t="s">
        <v>788</v>
      </c>
      <c r="B392" s="13" t="s">
        <v>18</v>
      </c>
      <c r="C392" s="13" t="s">
        <v>196</v>
      </c>
      <c r="D392" s="32" t="s">
        <v>789</v>
      </c>
      <c r="E392" s="14">
        <v>0</v>
      </c>
      <c r="F392" s="15">
        <v>42000</v>
      </c>
      <c r="G392" s="16">
        <f t="shared" si="14"/>
        <v>0</v>
      </c>
    </row>
    <row r="393" spans="1:7" hidden="1" outlineLevel="1" x14ac:dyDescent="0.3">
      <c r="A393" s="13" t="s">
        <v>790</v>
      </c>
      <c r="B393" s="13" t="s">
        <v>18</v>
      </c>
      <c r="C393" s="13" t="s">
        <v>171</v>
      </c>
      <c r="D393" s="32" t="s">
        <v>791</v>
      </c>
      <c r="E393" s="14">
        <v>0</v>
      </c>
      <c r="F393" s="15">
        <v>1400</v>
      </c>
      <c r="G393" s="16">
        <f t="shared" si="14"/>
        <v>0</v>
      </c>
    </row>
    <row r="394" spans="1:7" hidden="1" outlineLevel="1" x14ac:dyDescent="0.3">
      <c r="A394" s="13" t="s">
        <v>792</v>
      </c>
      <c r="B394" s="13" t="s">
        <v>18</v>
      </c>
      <c r="C394" s="13" t="s">
        <v>171</v>
      </c>
      <c r="D394" s="32" t="s">
        <v>793</v>
      </c>
      <c r="E394" s="14">
        <v>0</v>
      </c>
      <c r="F394" s="15">
        <v>1650</v>
      </c>
      <c r="G394" s="16">
        <f t="shared" si="14"/>
        <v>0</v>
      </c>
    </row>
    <row r="395" spans="1:7" hidden="1" outlineLevel="1" x14ac:dyDescent="0.3">
      <c r="A395" s="13" t="s">
        <v>794</v>
      </c>
      <c r="B395" s="13" t="s">
        <v>18</v>
      </c>
      <c r="C395" s="13" t="s">
        <v>171</v>
      </c>
      <c r="D395" s="32" t="s">
        <v>795</v>
      </c>
      <c r="E395" s="14">
        <v>0</v>
      </c>
      <c r="F395" s="15">
        <v>5150</v>
      </c>
      <c r="G395" s="16">
        <f t="shared" si="14"/>
        <v>0</v>
      </c>
    </row>
    <row r="396" spans="1:7" hidden="1" outlineLevel="1" x14ac:dyDescent="0.3">
      <c r="A396" s="13" t="s">
        <v>796</v>
      </c>
      <c r="B396" s="13" t="s">
        <v>18</v>
      </c>
      <c r="C396" s="13" t="s">
        <v>171</v>
      </c>
      <c r="D396" s="32" t="s">
        <v>797</v>
      </c>
      <c r="E396" s="14">
        <v>0</v>
      </c>
      <c r="F396" s="15">
        <v>5150</v>
      </c>
      <c r="G396" s="16">
        <f t="shared" si="14"/>
        <v>0</v>
      </c>
    </row>
    <row r="397" spans="1:7" hidden="1" outlineLevel="1" x14ac:dyDescent="0.3">
      <c r="A397" s="13" t="s">
        <v>798</v>
      </c>
      <c r="B397" s="13" t="s">
        <v>18</v>
      </c>
      <c r="C397" s="13" t="s">
        <v>206</v>
      </c>
      <c r="D397" s="32" t="s">
        <v>799</v>
      </c>
      <c r="E397" s="14">
        <v>0</v>
      </c>
      <c r="F397" s="15">
        <v>5150</v>
      </c>
      <c r="G397" s="16">
        <f t="shared" si="14"/>
        <v>0</v>
      </c>
    </row>
    <row r="398" spans="1:7" hidden="1" outlineLevel="1" x14ac:dyDescent="0.3">
      <c r="A398" s="13" t="s">
        <v>800</v>
      </c>
      <c r="B398" s="13" t="s">
        <v>18</v>
      </c>
      <c r="C398" s="13" t="s">
        <v>206</v>
      </c>
      <c r="D398" s="32" t="s">
        <v>801</v>
      </c>
      <c r="E398" s="14">
        <v>0</v>
      </c>
      <c r="F398" s="15">
        <v>42250</v>
      </c>
      <c r="G398" s="16">
        <f t="shared" si="14"/>
        <v>0</v>
      </c>
    </row>
    <row r="399" spans="1:7" hidden="1" outlineLevel="1" x14ac:dyDescent="0.3">
      <c r="A399" s="13" t="s">
        <v>802</v>
      </c>
      <c r="B399" s="13" t="s">
        <v>18</v>
      </c>
      <c r="C399" s="13" t="s">
        <v>206</v>
      </c>
      <c r="D399" s="32" t="s">
        <v>803</v>
      </c>
      <c r="E399" s="14">
        <v>0</v>
      </c>
      <c r="F399" s="15">
        <v>6750</v>
      </c>
      <c r="G399" s="16">
        <f t="shared" si="14"/>
        <v>0</v>
      </c>
    </row>
    <row r="400" spans="1:7" hidden="1" outlineLevel="1" x14ac:dyDescent="0.3">
      <c r="A400" s="17"/>
      <c r="B400" s="17"/>
      <c r="C400" s="17"/>
      <c r="D400" s="33" t="s">
        <v>804</v>
      </c>
      <c r="E400" s="14">
        <v>0</v>
      </c>
      <c r="F400" s="15">
        <v>0</v>
      </c>
      <c r="G400" s="18">
        <f t="shared" si="14"/>
        <v>0</v>
      </c>
    </row>
    <row r="401" spans="1:7" ht="1.05" customHeight="1" x14ac:dyDescent="0.3">
      <c r="A401" s="19"/>
      <c r="B401" s="19"/>
      <c r="C401" s="19"/>
      <c r="D401" s="34"/>
      <c r="E401" s="19"/>
      <c r="F401" s="19"/>
      <c r="G401" s="19"/>
    </row>
    <row r="402" spans="1:7" collapsed="1" x14ac:dyDescent="0.3">
      <c r="A402" s="10" t="s">
        <v>805</v>
      </c>
      <c r="B402" s="10" t="s">
        <v>10</v>
      </c>
      <c r="C402" s="10" t="s">
        <v>11</v>
      </c>
      <c r="D402" s="31" t="s">
        <v>806</v>
      </c>
      <c r="E402" s="11">
        <f>E413</f>
        <v>0</v>
      </c>
      <c r="F402" s="12">
        <f>F413</f>
        <v>0</v>
      </c>
      <c r="G402" s="12">
        <f>G413</f>
        <v>0</v>
      </c>
    </row>
    <row r="403" spans="1:7" hidden="1" outlineLevel="1" x14ac:dyDescent="0.3">
      <c r="A403" s="13" t="s">
        <v>807</v>
      </c>
      <c r="B403" s="13" t="s">
        <v>18</v>
      </c>
      <c r="C403" s="13" t="s">
        <v>206</v>
      </c>
      <c r="D403" s="32" t="s">
        <v>808</v>
      </c>
      <c r="E403" s="14">
        <v>0</v>
      </c>
      <c r="F403" s="15">
        <v>39333</v>
      </c>
      <c r="G403" s="16">
        <f t="shared" ref="G403:G413" si="15">ROUND(E403*F403,0)</f>
        <v>0</v>
      </c>
    </row>
    <row r="404" spans="1:7" hidden="1" outlineLevel="1" x14ac:dyDescent="0.3">
      <c r="A404" s="13" t="s">
        <v>809</v>
      </c>
      <c r="B404" s="13" t="s">
        <v>18</v>
      </c>
      <c r="C404" s="13" t="s">
        <v>206</v>
      </c>
      <c r="D404" s="32" t="s">
        <v>810</v>
      </c>
      <c r="E404" s="14">
        <v>0</v>
      </c>
      <c r="F404" s="15">
        <v>46346</v>
      </c>
      <c r="G404" s="16">
        <f t="shared" si="15"/>
        <v>0</v>
      </c>
    </row>
    <row r="405" spans="1:7" hidden="1" outlineLevel="1" x14ac:dyDescent="0.3">
      <c r="A405" s="13" t="s">
        <v>811</v>
      </c>
      <c r="B405" s="13" t="s">
        <v>18</v>
      </c>
      <c r="C405" s="13" t="s">
        <v>206</v>
      </c>
      <c r="D405" s="32" t="s">
        <v>812</v>
      </c>
      <c r="E405" s="14">
        <v>0</v>
      </c>
      <c r="F405" s="15">
        <v>67631</v>
      </c>
      <c r="G405" s="16">
        <f t="shared" si="15"/>
        <v>0</v>
      </c>
    </row>
    <row r="406" spans="1:7" hidden="1" outlineLevel="1" x14ac:dyDescent="0.3">
      <c r="A406" s="13" t="s">
        <v>813</v>
      </c>
      <c r="B406" s="13" t="s">
        <v>18</v>
      </c>
      <c r="C406" s="13" t="s">
        <v>206</v>
      </c>
      <c r="D406" s="32" t="s">
        <v>814</v>
      </c>
      <c r="E406" s="14">
        <v>0</v>
      </c>
      <c r="F406" s="15">
        <v>65537</v>
      </c>
      <c r="G406" s="16">
        <f t="shared" si="15"/>
        <v>0</v>
      </c>
    </row>
    <row r="407" spans="1:7" hidden="1" outlineLevel="1" x14ac:dyDescent="0.3">
      <c r="A407" s="13" t="s">
        <v>815</v>
      </c>
      <c r="B407" s="13" t="s">
        <v>18</v>
      </c>
      <c r="C407" s="13" t="s">
        <v>206</v>
      </c>
      <c r="D407" s="32" t="s">
        <v>808</v>
      </c>
      <c r="E407" s="14">
        <v>0</v>
      </c>
      <c r="F407" s="15">
        <v>37662</v>
      </c>
      <c r="G407" s="16">
        <f t="shared" si="15"/>
        <v>0</v>
      </c>
    </row>
    <row r="408" spans="1:7" hidden="1" outlineLevel="1" x14ac:dyDescent="0.3">
      <c r="A408" s="13" t="s">
        <v>816</v>
      </c>
      <c r="B408" s="13" t="s">
        <v>18</v>
      </c>
      <c r="C408" s="13" t="s">
        <v>206</v>
      </c>
      <c r="D408" s="32" t="s">
        <v>817</v>
      </c>
      <c r="E408" s="14">
        <v>0</v>
      </c>
      <c r="F408" s="15">
        <v>45010</v>
      </c>
      <c r="G408" s="16">
        <f t="shared" si="15"/>
        <v>0</v>
      </c>
    </row>
    <row r="409" spans="1:7" hidden="1" outlineLevel="1" x14ac:dyDescent="0.3">
      <c r="A409" s="13" t="s">
        <v>818</v>
      </c>
      <c r="B409" s="13" t="s">
        <v>18</v>
      </c>
      <c r="C409" s="13" t="s">
        <v>206</v>
      </c>
      <c r="D409" s="32" t="s">
        <v>819</v>
      </c>
      <c r="E409" s="14">
        <v>0</v>
      </c>
      <c r="F409" s="15">
        <v>51250</v>
      </c>
      <c r="G409" s="16">
        <f t="shared" si="15"/>
        <v>0</v>
      </c>
    </row>
    <row r="410" spans="1:7" hidden="1" outlineLevel="1" x14ac:dyDescent="0.3">
      <c r="A410" s="13" t="s">
        <v>820</v>
      </c>
      <c r="B410" s="13" t="s">
        <v>18</v>
      </c>
      <c r="C410" s="13" t="s">
        <v>206</v>
      </c>
      <c r="D410" s="32" t="s">
        <v>821</v>
      </c>
      <c r="E410" s="14">
        <v>0</v>
      </c>
      <c r="F410" s="15">
        <v>68470</v>
      </c>
      <c r="G410" s="16">
        <f t="shared" si="15"/>
        <v>0</v>
      </c>
    </row>
    <row r="411" spans="1:7" hidden="1" outlineLevel="1" x14ac:dyDescent="0.3">
      <c r="A411" s="13" t="s">
        <v>822</v>
      </c>
      <c r="B411" s="13" t="s">
        <v>18</v>
      </c>
      <c r="C411" s="13" t="s">
        <v>206</v>
      </c>
      <c r="D411" s="32" t="s">
        <v>823</v>
      </c>
      <c r="E411" s="14">
        <v>0</v>
      </c>
      <c r="F411" s="15">
        <v>258820</v>
      </c>
      <c r="G411" s="16">
        <f t="shared" si="15"/>
        <v>0</v>
      </c>
    </row>
    <row r="412" spans="1:7" hidden="1" outlineLevel="1" x14ac:dyDescent="0.3">
      <c r="A412" s="13" t="s">
        <v>824</v>
      </c>
      <c r="B412" s="13" t="s">
        <v>18</v>
      </c>
      <c r="C412" s="13" t="s">
        <v>206</v>
      </c>
      <c r="D412" s="32" t="s">
        <v>825</v>
      </c>
      <c r="E412" s="14">
        <v>0</v>
      </c>
      <c r="F412" s="15">
        <v>329860</v>
      </c>
      <c r="G412" s="16">
        <f t="shared" si="15"/>
        <v>0</v>
      </c>
    </row>
    <row r="413" spans="1:7" hidden="1" outlineLevel="1" x14ac:dyDescent="0.3">
      <c r="A413" s="17"/>
      <c r="B413" s="17"/>
      <c r="C413" s="17"/>
      <c r="D413" s="33" t="s">
        <v>826</v>
      </c>
      <c r="E413" s="14">
        <v>0</v>
      </c>
      <c r="F413" s="15">
        <v>0</v>
      </c>
      <c r="G413" s="18">
        <f t="shared" si="15"/>
        <v>0</v>
      </c>
    </row>
    <row r="414" spans="1:7" ht="1.05" customHeight="1" x14ac:dyDescent="0.3">
      <c r="A414" s="19"/>
      <c r="B414" s="19"/>
      <c r="C414" s="19"/>
      <c r="D414" s="34"/>
      <c r="E414" s="19"/>
      <c r="F414" s="19"/>
      <c r="G414" s="19"/>
    </row>
    <row r="415" spans="1:7" collapsed="1" x14ac:dyDescent="0.3">
      <c r="A415" s="10" t="s">
        <v>827</v>
      </c>
      <c r="B415" s="10" t="s">
        <v>10</v>
      </c>
      <c r="C415" s="10" t="s">
        <v>11</v>
      </c>
      <c r="D415" s="31" t="s">
        <v>828</v>
      </c>
      <c r="E415" s="11">
        <f>E439</f>
        <v>0</v>
      </c>
      <c r="F415" s="12">
        <f>F439</f>
        <v>0</v>
      </c>
      <c r="G415" s="12">
        <f>G439</f>
        <v>0</v>
      </c>
    </row>
    <row r="416" spans="1:7" hidden="1" outlineLevel="1" x14ac:dyDescent="0.3">
      <c r="A416" s="13" t="s">
        <v>829</v>
      </c>
      <c r="B416" s="13" t="s">
        <v>18</v>
      </c>
      <c r="C416" s="13" t="s">
        <v>830</v>
      </c>
      <c r="D416" s="32" t="s">
        <v>831</v>
      </c>
      <c r="E416" s="14">
        <v>0</v>
      </c>
      <c r="F416" s="15">
        <v>10500</v>
      </c>
      <c r="G416" s="16">
        <f t="shared" ref="G416:G439" si="16">ROUND(E416*F416,0)</f>
        <v>0</v>
      </c>
    </row>
    <row r="417" spans="1:7" hidden="1" outlineLevel="1" x14ac:dyDescent="0.3">
      <c r="A417" s="13" t="s">
        <v>832</v>
      </c>
      <c r="B417" s="13" t="s">
        <v>18</v>
      </c>
      <c r="C417" s="13" t="s">
        <v>74</v>
      </c>
      <c r="D417" s="32" t="s">
        <v>833</v>
      </c>
      <c r="E417" s="14">
        <v>0</v>
      </c>
      <c r="F417" s="15">
        <v>2160</v>
      </c>
      <c r="G417" s="16">
        <f t="shared" si="16"/>
        <v>0</v>
      </c>
    </row>
    <row r="418" spans="1:7" hidden="1" outlineLevel="1" x14ac:dyDescent="0.3">
      <c r="A418" s="13" t="s">
        <v>834</v>
      </c>
      <c r="B418" s="13" t="s">
        <v>18</v>
      </c>
      <c r="C418" s="13" t="s">
        <v>228</v>
      </c>
      <c r="D418" s="32" t="s">
        <v>835</v>
      </c>
      <c r="E418" s="14">
        <v>0</v>
      </c>
      <c r="F418" s="15">
        <v>6720</v>
      </c>
      <c r="G418" s="16">
        <f t="shared" si="16"/>
        <v>0</v>
      </c>
    </row>
    <row r="419" spans="1:7" hidden="1" outlineLevel="1" x14ac:dyDescent="0.3">
      <c r="A419" s="13" t="s">
        <v>836</v>
      </c>
      <c r="B419" s="13" t="s">
        <v>18</v>
      </c>
      <c r="C419" s="13" t="s">
        <v>203</v>
      </c>
      <c r="D419" s="32" t="s">
        <v>837</v>
      </c>
      <c r="E419" s="14">
        <v>0</v>
      </c>
      <c r="F419" s="15">
        <v>44800</v>
      </c>
      <c r="G419" s="16">
        <f t="shared" si="16"/>
        <v>0</v>
      </c>
    </row>
    <row r="420" spans="1:7" hidden="1" outlineLevel="1" x14ac:dyDescent="0.3">
      <c r="A420" s="13" t="s">
        <v>838</v>
      </c>
      <c r="B420" s="13" t="s">
        <v>18</v>
      </c>
      <c r="C420" s="13" t="s">
        <v>196</v>
      </c>
      <c r="D420" s="32" t="s">
        <v>839</v>
      </c>
      <c r="E420" s="14">
        <v>0</v>
      </c>
      <c r="F420" s="15">
        <v>13100</v>
      </c>
      <c r="G420" s="16">
        <f t="shared" si="16"/>
        <v>0</v>
      </c>
    </row>
    <row r="421" spans="1:7" hidden="1" outlineLevel="1" x14ac:dyDescent="0.3">
      <c r="A421" s="13" t="s">
        <v>840</v>
      </c>
      <c r="B421" s="13" t="s">
        <v>18</v>
      </c>
      <c r="C421" s="13" t="s">
        <v>206</v>
      </c>
      <c r="D421" s="32" t="s">
        <v>841</v>
      </c>
      <c r="E421" s="14">
        <v>0</v>
      </c>
      <c r="F421" s="15">
        <v>17820</v>
      </c>
      <c r="G421" s="16">
        <f t="shared" si="16"/>
        <v>0</v>
      </c>
    </row>
    <row r="422" spans="1:7" hidden="1" outlineLevel="1" x14ac:dyDescent="0.3">
      <c r="A422" s="13" t="s">
        <v>842</v>
      </c>
      <c r="B422" s="13" t="s">
        <v>18</v>
      </c>
      <c r="C422" s="13" t="s">
        <v>206</v>
      </c>
      <c r="D422" s="32" t="s">
        <v>843</v>
      </c>
      <c r="E422" s="14">
        <v>0</v>
      </c>
      <c r="F422" s="15">
        <v>14750</v>
      </c>
      <c r="G422" s="16">
        <f t="shared" si="16"/>
        <v>0</v>
      </c>
    </row>
    <row r="423" spans="1:7" hidden="1" outlineLevel="1" x14ac:dyDescent="0.3">
      <c r="A423" s="13" t="s">
        <v>844</v>
      </c>
      <c r="B423" s="13" t="s">
        <v>18</v>
      </c>
      <c r="C423" s="13" t="s">
        <v>206</v>
      </c>
      <c r="D423" s="32" t="s">
        <v>845</v>
      </c>
      <c r="E423" s="14">
        <v>0</v>
      </c>
      <c r="F423" s="15">
        <v>22340</v>
      </c>
      <c r="G423" s="16">
        <f t="shared" si="16"/>
        <v>0</v>
      </c>
    </row>
    <row r="424" spans="1:7" hidden="1" outlineLevel="1" x14ac:dyDescent="0.3">
      <c r="A424" s="13" t="s">
        <v>846</v>
      </c>
      <c r="B424" s="13" t="s">
        <v>18</v>
      </c>
      <c r="C424" s="13" t="s">
        <v>223</v>
      </c>
      <c r="D424" s="32" t="s">
        <v>847</v>
      </c>
      <c r="E424" s="14">
        <v>0</v>
      </c>
      <c r="F424" s="15">
        <v>32000</v>
      </c>
      <c r="G424" s="16">
        <f t="shared" si="16"/>
        <v>0</v>
      </c>
    </row>
    <row r="425" spans="1:7" hidden="1" outlineLevel="1" x14ac:dyDescent="0.3">
      <c r="A425" s="13" t="s">
        <v>848</v>
      </c>
      <c r="B425" s="13" t="s">
        <v>18</v>
      </c>
      <c r="C425" s="13" t="s">
        <v>193</v>
      </c>
      <c r="D425" s="32" t="s">
        <v>849</v>
      </c>
      <c r="E425" s="14">
        <v>0</v>
      </c>
      <c r="F425" s="15">
        <v>24500</v>
      </c>
      <c r="G425" s="16">
        <f t="shared" si="16"/>
        <v>0</v>
      </c>
    </row>
    <row r="426" spans="1:7" hidden="1" outlineLevel="1" x14ac:dyDescent="0.3">
      <c r="A426" s="13" t="s">
        <v>850</v>
      </c>
      <c r="B426" s="13" t="s">
        <v>18</v>
      </c>
      <c r="C426" s="13" t="s">
        <v>203</v>
      </c>
      <c r="D426" s="32" t="s">
        <v>851</v>
      </c>
      <c r="E426" s="14">
        <v>0</v>
      </c>
      <c r="F426" s="15">
        <v>191000</v>
      </c>
      <c r="G426" s="16">
        <f t="shared" si="16"/>
        <v>0</v>
      </c>
    </row>
    <row r="427" spans="1:7" hidden="1" outlineLevel="1" x14ac:dyDescent="0.3">
      <c r="A427" s="13" t="s">
        <v>852</v>
      </c>
      <c r="B427" s="13" t="s">
        <v>18</v>
      </c>
      <c r="C427" s="13" t="s">
        <v>206</v>
      </c>
      <c r="D427" s="32" t="s">
        <v>853</v>
      </c>
      <c r="E427" s="14">
        <v>0</v>
      </c>
      <c r="F427" s="15">
        <v>128000</v>
      </c>
      <c r="G427" s="16">
        <f t="shared" si="16"/>
        <v>0</v>
      </c>
    </row>
    <row r="428" spans="1:7" hidden="1" outlineLevel="1" x14ac:dyDescent="0.3">
      <c r="A428" s="13" t="s">
        <v>854</v>
      </c>
      <c r="B428" s="13" t="s">
        <v>18</v>
      </c>
      <c r="C428" s="13" t="s">
        <v>196</v>
      </c>
      <c r="D428" s="32" t="s">
        <v>855</v>
      </c>
      <c r="E428" s="14">
        <v>0</v>
      </c>
      <c r="F428" s="15">
        <v>53800</v>
      </c>
      <c r="G428" s="16">
        <f t="shared" si="16"/>
        <v>0</v>
      </c>
    </row>
    <row r="429" spans="1:7" hidden="1" outlineLevel="1" x14ac:dyDescent="0.3">
      <c r="A429" s="13" t="s">
        <v>856</v>
      </c>
      <c r="B429" s="13" t="s">
        <v>18</v>
      </c>
      <c r="C429" s="13" t="s">
        <v>203</v>
      </c>
      <c r="D429" s="32" t="s">
        <v>857</v>
      </c>
      <c r="E429" s="14">
        <v>0</v>
      </c>
      <c r="F429" s="15">
        <v>95000</v>
      </c>
      <c r="G429" s="16">
        <f t="shared" si="16"/>
        <v>0</v>
      </c>
    </row>
    <row r="430" spans="1:7" hidden="1" outlineLevel="1" x14ac:dyDescent="0.3">
      <c r="A430" s="13" t="s">
        <v>858</v>
      </c>
      <c r="B430" s="13" t="s">
        <v>18</v>
      </c>
      <c r="C430" s="13" t="s">
        <v>206</v>
      </c>
      <c r="D430" s="32" t="s">
        <v>859</v>
      </c>
      <c r="E430" s="14">
        <v>0</v>
      </c>
      <c r="F430" s="15">
        <v>52400</v>
      </c>
      <c r="G430" s="16">
        <f t="shared" si="16"/>
        <v>0</v>
      </c>
    </row>
    <row r="431" spans="1:7" hidden="1" outlineLevel="1" x14ac:dyDescent="0.3">
      <c r="A431" s="13" t="s">
        <v>860</v>
      </c>
      <c r="B431" s="13" t="s">
        <v>18</v>
      </c>
      <c r="C431" s="13" t="s">
        <v>74</v>
      </c>
      <c r="D431" s="32" t="s">
        <v>861</v>
      </c>
      <c r="E431" s="14">
        <v>0</v>
      </c>
      <c r="F431" s="15">
        <v>4752</v>
      </c>
      <c r="G431" s="16">
        <f t="shared" si="16"/>
        <v>0</v>
      </c>
    </row>
    <row r="432" spans="1:7" hidden="1" outlineLevel="1" x14ac:dyDescent="0.3">
      <c r="A432" s="13" t="s">
        <v>862</v>
      </c>
      <c r="B432" s="13" t="s">
        <v>18</v>
      </c>
      <c r="C432" s="13" t="s">
        <v>74</v>
      </c>
      <c r="D432" s="32" t="s">
        <v>863</v>
      </c>
      <c r="E432" s="14">
        <v>0</v>
      </c>
      <c r="F432" s="15">
        <v>2310</v>
      </c>
      <c r="G432" s="16">
        <f t="shared" si="16"/>
        <v>0</v>
      </c>
    </row>
    <row r="433" spans="1:7" hidden="1" outlineLevel="1" x14ac:dyDescent="0.3">
      <c r="A433" s="13" t="s">
        <v>864</v>
      </c>
      <c r="B433" s="13" t="s">
        <v>18</v>
      </c>
      <c r="C433" s="13" t="s">
        <v>74</v>
      </c>
      <c r="D433" s="32" t="s">
        <v>865</v>
      </c>
      <c r="E433" s="14">
        <v>0</v>
      </c>
      <c r="F433" s="15">
        <v>2775</v>
      </c>
      <c r="G433" s="16">
        <f t="shared" si="16"/>
        <v>0</v>
      </c>
    </row>
    <row r="434" spans="1:7" hidden="1" outlineLevel="1" x14ac:dyDescent="0.3">
      <c r="A434" s="13" t="s">
        <v>866</v>
      </c>
      <c r="B434" s="13" t="s">
        <v>18</v>
      </c>
      <c r="C434" s="13" t="s">
        <v>74</v>
      </c>
      <c r="D434" s="32" t="s">
        <v>867</v>
      </c>
      <c r="E434" s="14">
        <v>0</v>
      </c>
      <c r="F434" s="15">
        <v>7700</v>
      </c>
      <c r="G434" s="16">
        <f t="shared" si="16"/>
        <v>0</v>
      </c>
    </row>
    <row r="435" spans="1:7" hidden="1" outlineLevel="1" x14ac:dyDescent="0.3">
      <c r="A435" s="13" t="s">
        <v>868</v>
      </c>
      <c r="B435" s="13" t="s">
        <v>18</v>
      </c>
      <c r="C435" s="13" t="s">
        <v>830</v>
      </c>
      <c r="D435" s="32" t="s">
        <v>869</v>
      </c>
      <c r="E435" s="14">
        <v>0</v>
      </c>
      <c r="F435" s="15">
        <v>18500</v>
      </c>
      <c r="G435" s="16">
        <f t="shared" si="16"/>
        <v>0</v>
      </c>
    </row>
    <row r="436" spans="1:7" hidden="1" outlineLevel="1" x14ac:dyDescent="0.3">
      <c r="A436" s="13" t="s">
        <v>870</v>
      </c>
      <c r="B436" s="13" t="s">
        <v>18</v>
      </c>
      <c r="C436" s="13" t="s">
        <v>830</v>
      </c>
      <c r="D436" s="32" t="s">
        <v>871</v>
      </c>
      <c r="E436" s="14">
        <v>0</v>
      </c>
      <c r="F436" s="15">
        <v>14180</v>
      </c>
      <c r="G436" s="16">
        <f t="shared" si="16"/>
        <v>0</v>
      </c>
    </row>
    <row r="437" spans="1:7" hidden="1" outlineLevel="1" x14ac:dyDescent="0.3">
      <c r="A437" s="13" t="s">
        <v>872</v>
      </c>
      <c r="B437" s="13" t="s">
        <v>18</v>
      </c>
      <c r="C437" s="13" t="s">
        <v>830</v>
      </c>
      <c r="D437" s="32" t="s">
        <v>873</v>
      </c>
      <c r="E437" s="14">
        <v>0</v>
      </c>
      <c r="F437" s="15">
        <v>20455</v>
      </c>
      <c r="G437" s="16">
        <f t="shared" si="16"/>
        <v>0</v>
      </c>
    </row>
    <row r="438" spans="1:7" hidden="1" outlineLevel="1" x14ac:dyDescent="0.3">
      <c r="A438" s="13" t="s">
        <v>874</v>
      </c>
      <c r="B438" s="13" t="s">
        <v>18</v>
      </c>
      <c r="C438" s="13" t="s">
        <v>830</v>
      </c>
      <c r="D438" s="32" t="s">
        <v>875</v>
      </c>
      <c r="E438" s="14">
        <v>0</v>
      </c>
      <c r="F438" s="15">
        <v>48150</v>
      </c>
      <c r="G438" s="16">
        <f t="shared" si="16"/>
        <v>0</v>
      </c>
    </row>
    <row r="439" spans="1:7" hidden="1" outlineLevel="1" x14ac:dyDescent="0.3">
      <c r="A439" s="17"/>
      <c r="B439" s="17"/>
      <c r="C439" s="17"/>
      <c r="D439" s="33" t="s">
        <v>876</v>
      </c>
      <c r="E439" s="14">
        <v>0</v>
      </c>
      <c r="F439" s="15">
        <v>0</v>
      </c>
      <c r="G439" s="18">
        <f t="shared" si="16"/>
        <v>0</v>
      </c>
    </row>
    <row r="440" spans="1:7" ht="1.05" customHeight="1" x14ac:dyDescent="0.3">
      <c r="A440" s="19"/>
      <c r="B440" s="19"/>
      <c r="C440" s="19"/>
      <c r="D440" s="34"/>
      <c r="E440" s="19"/>
      <c r="F440" s="19"/>
      <c r="G440" s="19"/>
    </row>
    <row r="441" spans="1:7" collapsed="1" x14ac:dyDescent="0.3">
      <c r="A441" s="10" t="s">
        <v>877</v>
      </c>
      <c r="B441" s="10" t="s">
        <v>10</v>
      </c>
      <c r="C441" s="10" t="s">
        <v>11</v>
      </c>
      <c r="D441" s="31" t="s">
        <v>878</v>
      </c>
      <c r="E441" s="11">
        <f>E472</f>
        <v>0</v>
      </c>
      <c r="F441" s="12">
        <f>F472</f>
        <v>0</v>
      </c>
      <c r="G441" s="12">
        <f>G472</f>
        <v>0</v>
      </c>
    </row>
    <row r="442" spans="1:7" hidden="1" outlineLevel="1" x14ac:dyDescent="0.3">
      <c r="A442" s="13" t="s">
        <v>879</v>
      </c>
      <c r="B442" s="13" t="s">
        <v>18</v>
      </c>
      <c r="C442" s="13" t="s">
        <v>196</v>
      </c>
      <c r="D442" s="32" t="s">
        <v>880</v>
      </c>
      <c r="E442" s="14">
        <v>0</v>
      </c>
      <c r="F442" s="15">
        <v>22848</v>
      </c>
      <c r="G442" s="16">
        <f t="shared" ref="G442:G472" si="17">ROUND(E442*F442,0)</f>
        <v>0</v>
      </c>
    </row>
    <row r="443" spans="1:7" hidden="1" outlineLevel="1" x14ac:dyDescent="0.3">
      <c r="A443" s="13" t="s">
        <v>881</v>
      </c>
      <c r="B443" s="13" t="s">
        <v>18</v>
      </c>
      <c r="C443" s="13" t="s">
        <v>154</v>
      </c>
      <c r="D443" s="32" t="s">
        <v>882</v>
      </c>
      <c r="E443" s="14">
        <v>0</v>
      </c>
      <c r="F443" s="15">
        <v>229</v>
      </c>
      <c r="G443" s="16">
        <f t="shared" si="17"/>
        <v>0</v>
      </c>
    </row>
    <row r="444" spans="1:7" hidden="1" outlineLevel="1" x14ac:dyDescent="0.3">
      <c r="A444" s="13" t="s">
        <v>883</v>
      </c>
      <c r="B444" s="13" t="s">
        <v>18</v>
      </c>
      <c r="C444" s="13" t="s">
        <v>154</v>
      </c>
      <c r="D444" s="32" t="s">
        <v>884</v>
      </c>
      <c r="E444" s="14">
        <v>0</v>
      </c>
      <c r="F444" s="15">
        <v>450</v>
      </c>
      <c r="G444" s="16">
        <f t="shared" si="17"/>
        <v>0</v>
      </c>
    </row>
    <row r="445" spans="1:7" hidden="1" outlineLevel="1" x14ac:dyDescent="0.3">
      <c r="A445" s="13" t="s">
        <v>885</v>
      </c>
      <c r="B445" s="13" t="s">
        <v>18</v>
      </c>
      <c r="C445" s="13" t="s">
        <v>154</v>
      </c>
      <c r="D445" s="32" t="s">
        <v>886</v>
      </c>
      <c r="E445" s="14">
        <v>0</v>
      </c>
      <c r="F445" s="15">
        <v>522</v>
      </c>
      <c r="G445" s="16">
        <f t="shared" si="17"/>
        <v>0</v>
      </c>
    </row>
    <row r="446" spans="1:7" hidden="1" outlineLevel="1" x14ac:dyDescent="0.3">
      <c r="A446" s="13" t="s">
        <v>887</v>
      </c>
      <c r="B446" s="13" t="s">
        <v>18</v>
      </c>
      <c r="C446" s="13" t="s">
        <v>154</v>
      </c>
      <c r="D446" s="32" t="s">
        <v>888</v>
      </c>
      <c r="E446" s="14">
        <v>0</v>
      </c>
      <c r="F446" s="15">
        <v>783</v>
      </c>
      <c r="G446" s="16">
        <f t="shared" si="17"/>
        <v>0</v>
      </c>
    </row>
    <row r="447" spans="1:7" hidden="1" outlineLevel="1" x14ac:dyDescent="0.3">
      <c r="A447" s="13" t="s">
        <v>889</v>
      </c>
      <c r="B447" s="13" t="s">
        <v>18</v>
      </c>
      <c r="C447" s="13" t="s">
        <v>154</v>
      </c>
      <c r="D447" s="32" t="s">
        <v>890</v>
      </c>
      <c r="E447" s="14">
        <v>0</v>
      </c>
      <c r="F447" s="15">
        <v>840</v>
      </c>
      <c r="G447" s="16">
        <f t="shared" si="17"/>
        <v>0</v>
      </c>
    </row>
    <row r="448" spans="1:7" hidden="1" outlineLevel="1" x14ac:dyDescent="0.3">
      <c r="A448" s="13" t="s">
        <v>891</v>
      </c>
      <c r="B448" s="13" t="s">
        <v>18</v>
      </c>
      <c r="C448" s="13" t="s">
        <v>74</v>
      </c>
      <c r="D448" s="32" t="s">
        <v>892</v>
      </c>
      <c r="E448" s="14">
        <v>0</v>
      </c>
      <c r="F448" s="15">
        <v>755</v>
      </c>
      <c r="G448" s="16">
        <f t="shared" si="17"/>
        <v>0</v>
      </c>
    </row>
    <row r="449" spans="1:7" hidden="1" outlineLevel="1" x14ac:dyDescent="0.3">
      <c r="A449" s="13" t="s">
        <v>893</v>
      </c>
      <c r="B449" s="13" t="s">
        <v>18</v>
      </c>
      <c r="C449" s="13" t="s">
        <v>74</v>
      </c>
      <c r="D449" s="32" t="s">
        <v>894</v>
      </c>
      <c r="E449" s="14">
        <v>0</v>
      </c>
      <c r="F449" s="15">
        <v>1050</v>
      </c>
      <c r="G449" s="16">
        <f t="shared" si="17"/>
        <v>0</v>
      </c>
    </row>
    <row r="450" spans="1:7" hidden="1" outlineLevel="1" x14ac:dyDescent="0.3">
      <c r="A450" s="13" t="s">
        <v>895</v>
      </c>
      <c r="B450" s="13" t="s">
        <v>18</v>
      </c>
      <c r="C450" s="13" t="s">
        <v>154</v>
      </c>
      <c r="D450" s="32" t="s">
        <v>896</v>
      </c>
      <c r="E450" s="14">
        <v>0</v>
      </c>
      <c r="F450" s="15">
        <v>805</v>
      </c>
      <c r="G450" s="16">
        <f t="shared" si="17"/>
        <v>0</v>
      </c>
    </row>
    <row r="451" spans="1:7" hidden="1" outlineLevel="1" x14ac:dyDescent="0.3">
      <c r="A451" s="13" t="s">
        <v>897</v>
      </c>
      <c r="B451" s="13" t="s">
        <v>18</v>
      </c>
      <c r="C451" s="13" t="s">
        <v>203</v>
      </c>
      <c r="D451" s="32" t="s">
        <v>898</v>
      </c>
      <c r="E451" s="14">
        <v>0</v>
      </c>
      <c r="F451" s="15">
        <v>157100</v>
      </c>
      <c r="G451" s="16">
        <f t="shared" si="17"/>
        <v>0</v>
      </c>
    </row>
    <row r="452" spans="1:7" hidden="1" outlineLevel="1" x14ac:dyDescent="0.3">
      <c r="A452" s="13" t="s">
        <v>899</v>
      </c>
      <c r="B452" s="13" t="s">
        <v>18</v>
      </c>
      <c r="C452" s="13" t="s">
        <v>154</v>
      </c>
      <c r="D452" s="32" t="s">
        <v>900</v>
      </c>
      <c r="E452" s="14">
        <v>0</v>
      </c>
      <c r="F452" s="15">
        <v>300</v>
      </c>
      <c r="G452" s="16">
        <f t="shared" si="17"/>
        <v>0</v>
      </c>
    </row>
    <row r="453" spans="1:7" hidden="1" outlineLevel="1" x14ac:dyDescent="0.3">
      <c r="A453" s="13" t="s">
        <v>901</v>
      </c>
      <c r="B453" s="13" t="s">
        <v>18</v>
      </c>
      <c r="C453" s="13" t="s">
        <v>206</v>
      </c>
      <c r="D453" s="32" t="s">
        <v>902</v>
      </c>
      <c r="E453" s="14">
        <v>0</v>
      </c>
      <c r="F453" s="15">
        <v>155583</v>
      </c>
      <c r="G453" s="16">
        <f t="shared" si="17"/>
        <v>0</v>
      </c>
    </row>
    <row r="454" spans="1:7" hidden="1" outlineLevel="1" x14ac:dyDescent="0.3">
      <c r="A454" s="13" t="s">
        <v>903</v>
      </c>
      <c r="B454" s="13" t="s">
        <v>18</v>
      </c>
      <c r="C454" s="13" t="s">
        <v>206</v>
      </c>
      <c r="D454" s="32" t="s">
        <v>904</v>
      </c>
      <c r="E454" s="14">
        <v>0</v>
      </c>
      <c r="F454" s="15">
        <v>86400</v>
      </c>
      <c r="G454" s="16">
        <f t="shared" si="17"/>
        <v>0</v>
      </c>
    </row>
    <row r="455" spans="1:7" hidden="1" outlineLevel="1" x14ac:dyDescent="0.3">
      <c r="A455" s="13" t="s">
        <v>905</v>
      </c>
      <c r="B455" s="13" t="s">
        <v>18</v>
      </c>
      <c r="C455" s="13" t="s">
        <v>154</v>
      </c>
      <c r="D455" s="32" t="s">
        <v>906</v>
      </c>
      <c r="E455" s="14">
        <v>0</v>
      </c>
      <c r="F455" s="15">
        <v>320</v>
      </c>
      <c r="G455" s="16">
        <f t="shared" si="17"/>
        <v>0</v>
      </c>
    </row>
    <row r="456" spans="1:7" hidden="1" outlineLevel="1" x14ac:dyDescent="0.3">
      <c r="A456" s="13" t="s">
        <v>907</v>
      </c>
      <c r="B456" s="13" t="s">
        <v>18</v>
      </c>
      <c r="C456" s="13" t="s">
        <v>203</v>
      </c>
      <c r="D456" s="32" t="s">
        <v>908</v>
      </c>
      <c r="E456" s="14">
        <v>0</v>
      </c>
      <c r="F456" s="15">
        <v>141500</v>
      </c>
      <c r="G456" s="16">
        <f t="shared" si="17"/>
        <v>0</v>
      </c>
    </row>
    <row r="457" spans="1:7" hidden="1" outlineLevel="1" x14ac:dyDescent="0.3">
      <c r="A457" s="13" t="s">
        <v>909</v>
      </c>
      <c r="B457" s="13" t="s">
        <v>18</v>
      </c>
      <c r="C457" s="13" t="s">
        <v>206</v>
      </c>
      <c r="D457" s="32" t="s">
        <v>910</v>
      </c>
      <c r="E457" s="14">
        <v>0</v>
      </c>
      <c r="F457" s="15">
        <v>83600</v>
      </c>
      <c r="G457" s="16">
        <f t="shared" si="17"/>
        <v>0</v>
      </c>
    </row>
    <row r="458" spans="1:7" hidden="1" outlineLevel="1" x14ac:dyDescent="0.3">
      <c r="A458" s="13" t="s">
        <v>911</v>
      </c>
      <c r="B458" s="13" t="s">
        <v>18</v>
      </c>
      <c r="C458" s="13" t="s">
        <v>154</v>
      </c>
      <c r="D458" s="32" t="s">
        <v>912</v>
      </c>
      <c r="E458" s="14">
        <v>0</v>
      </c>
      <c r="F458" s="15">
        <v>735</v>
      </c>
      <c r="G458" s="16">
        <f t="shared" si="17"/>
        <v>0</v>
      </c>
    </row>
    <row r="459" spans="1:7" hidden="1" outlineLevel="1" x14ac:dyDescent="0.3">
      <c r="A459" s="13" t="s">
        <v>913</v>
      </c>
      <c r="B459" s="13" t="s">
        <v>18</v>
      </c>
      <c r="C459" s="13" t="s">
        <v>154</v>
      </c>
      <c r="D459" s="32" t="s">
        <v>914</v>
      </c>
      <c r="E459" s="14">
        <v>0</v>
      </c>
      <c r="F459" s="15">
        <v>855</v>
      </c>
      <c r="G459" s="16">
        <f t="shared" si="17"/>
        <v>0</v>
      </c>
    </row>
    <row r="460" spans="1:7" hidden="1" outlineLevel="1" x14ac:dyDescent="0.3">
      <c r="A460" s="13" t="s">
        <v>915</v>
      </c>
      <c r="B460" s="13" t="s">
        <v>18</v>
      </c>
      <c r="C460" s="13" t="s">
        <v>154</v>
      </c>
      <c r="D460" s="32" t="s">
        <v>916</v>
      </c>
      <c r="E460" s="14">
        <v>0</v>
      </c>
      <c r="F460" s="15">
        <v>1162</v>
      </c>
      <c r="G460" s="16">
        <f t="shared" si="17"/>
        <v>0</v>
      </c>
    </row>
    <row r="461" spans="1:7" hidden="1" outlineLevel="1" x14ac:dyDescent="0.3">
      <c r="A461" s="13" t="s">
        <v>917</v>
      </c>
      <c r="B461" s="13" t="s">
        <v>18</v>
      </c>
      <c r="C461" s="13" t="s">
        <v>74</v>
      </c>
      <c r="D461" s="32" t="s">
        <v>918</v>
      </c>
      <c r="E461" s="14">
        <v>0</v>
      </c>
      <c r="F461" s="15">
        <v>581</v>
      </c>
      <c r="G461" s="16">
        <f t="shared" si="17"/>
        <v>0</v>
      </c>
    </row>
    <row r="462" spans="1:7" hidden="1" outlineLevel="1" x14ac:dyDescent="0.3">
      <c r="A462" s="13" t="s">
        <v>919</v>
      </c>
      <c r="B462" s="13" t="s">
        <v>18</v>
      </c>
      <c r="C462" s="13" t="s">
        <v>154</v>
      </c>
      <c r="D462" s="32" t="s">
        <v>920</v>
      </c>
      <c r="E462" s="14">
        <v>0</v>
      </c>
      <c r="F462" s="15">
        <v>714</v>
      </c>
      <c r="G462" s="16">
        <f t="shared" si="17"/>
        <v>0</v>
      </c>
    </row>
    <row r="463" spans="1:7" hidden="1" outlineLevel="1" x14ac:dyDescent="0.3">
      <c r="A463" s="13" t="s">
        <v>921</v>
      </c>
      <c r="B463" s="13" t="s">
        <v>18</v>
      </c>
      <c r="C463" s="13" t="s">
        <v>154</v>
      </c>
      <c r="D463" s="32" t="s">
        <v>922</v>
      </c>
      <c r="E463" s="14">
        <v>0</v>
      </c>
      <c r="F463" s="15">
        <v>835</v>
      </c>
      <c r="G463" s="16">
        <f t="shared" si="17"/>
        <v>0</v>
      </c>
    </row>
    <row r="464" spans="1:7" hidden="1" outlineLevel="1" x14ac:dyDescent="0.3">
      <c r="A464" s="13" t="s">
        <v>923</v>
      </c>
      <c r="B464" s="13" t="s">
        <v>18</v>
      </c>
      <c r="C464" s="13" t="s">
        <v>154</v>
      </c>
      <c r="D464" s="32" t="s">
        <v>924</v>
      </c>
      <c r="E464" s="14">
        <v>0</v>
      </c>
      <c r="F464" s="15">
        <v>1160</v>
      </c>
      <c r="G464" s="16">
        <f t="shared" si="17"/>
        <v>0</v>
      </c>
    </row>
    <row r="465" spans="1:7" hidden="1" outlineLevel="1" x14ac:dyDescent="0.3">
      <c r="A465" s="13" t="s">
        <v>925</v>
      </c>
      <c r="B465" s="13" t="s">
        <v>18</v>
      </c>
      <c r="C465" s="13" t="s">
        <v>154</v>
      </c>
      <c r="D465" s="32" t="s">
        <v>926</v>
      </c>
      <c r="E465" s="14">
        <v>0</v>
      </c>
      <c r="F465" s="15">
        <v>440</v>
      </c>
      <c r="G465" s="16">
        <f t="shared" si="17"/>
        <v>0</v>
      </c>
    </row>
    <row r="466" spans="1:7" hidden="1" outlineLevel="1" x14ac:dyDescent="0.3">
      <c r="A466" s="13" t="s">
        <v>927</v>
      </c>
      <c r="B466" s="13" t="s">
        <v>18</v>
      </c>
      <c r="C466" s="13" t="s">
        <v>154</v>
      </c>
      <c r="D466" s="32" t="s">
        <v>928</v>
      </c>
      <c r="E466" s="14">
        <v>0</v>
      </c>
      <c r="F466" s="15">
        <v>660</v>
      </c>
      <c r="G466" s="16">
        <f t="shared" si="17"/>
        <v>0</v>
      </c>
    </row>
    <row r="467" spans="1:7" hidden="1" outlineLevel="1" x14ac:dyDescent="0.3">
      <c r="A467" s="13" t="s">
        <v>929</v>
      </c>
      <c r="B467" s="13" t="s">
        <v>18</v>
      </c>
      <c r="C467" s="13" t="s">
        <v>74</v>
      </c>
      <c r="D467" s="32" t="s">
        <v>930</v>
      </c>
      <c r="E467" s="14">
        <v>0</v>
      </c>
      <c r="F467" s="15">
        <v>480</v>
      </c>
      <c r="G467" s="16">
        <f t="shared" si="17"/>
        <v>0</v>
      </c>
    </row>
    <row r="468" spans="1:7" hidden="1" outlineLevel="1" x14ac:dyDescent="0.3">
      <c r="A468" s="13" t="s">
        <v>931</v>
      </c>
      <c r="B468" s="13" t="s">
        <v>18</v>
      </c>
      <c r="C468" s="13" t="s">
        <v>196</v>
      </c>
      <c r="D468" s="32" t="s">
        <v>932</v>
      </c>
      <c r="E468" s="14">
        <v>0</v>
      </c>
      <c r="F468" s="15">
        <v>19500</v>
      </c>
      <c r="G468" s="16">
        <f t="shared" si="17"/>
        <v>0</v>
      </c>
    </row>
    <row r="469" spans="1:7" hidden="1" outlineLevel="1" x14ac:dyDescent="0.3">
      <c r="A469" s="13" t="s">
        <v>933</v>
      </c>
      <c r="B469" s="13" t="s">
        <v>18</v>
      </c>
      <c r="C469" s="13" t="s">
        <v>203</v>
      </c>
      <c r="D469" s="32" t="s">
        <v>934</v>
      </c>
      <c r="E469" s="14">
        <v>0</v>
      </c>
      <c r="F469" s="15">
        <v>189000</v>
      </c>
      <c r="G469" s="16">
        <f t="shared" si="17"/>
        <v>0</v>
      </c>
    </row>
    <row r="470" spans="1:7" hidden="1" outlineLevel="1" x14ac:dyDescent="0.3">
      <c r="A470" s="13" t="s">
        <v>935</v>
      </c>
      <c r="B470" s="13" t="s">
        <v>18</v>
      </c>
      <c r="C470" s="13" t="s">
        <v>203</v>
      </c>
      <c r="D470" s="32" t="s">
        <v>936</v>
      </c>
      <c r="E470" s="14">
        <v>0</v>
      </c>
      <c r="F470" s="15">
        <v>130600</v>
      </c>
      <c r="G470" s="16">
        <f t="shared" si="17"/>
        <v>0</v>
      </c>
    </row>
    <row r="471" spans="1:7" hidden="1" outlineLevel="1" x14ac:dyDescent="0.3">
      <c r="A471" s="13" t="s">
        <v>937</v>
      </c>
      <c r="B471" s="13" t="s">
        <v>18</v>
      </c>
      <c r="C471" s="13" t="s">
        <v>196</v>
      </c>
      <c r="D471" s="32" t="s">
        <v>938</v>
      </c>
      <c r="E471" s="14">
        <v>0</v>
      </c>
      <c r="F471" s="15">
        <v>13800</v>
      </c>
      <c r="G471" s="16">
        <f t="shared" si="17"/>
        <v>0</v>
      </c>
    </row>
    <row r="472" spans="1:7" hidden="1" outlineLevel="1" x14ac:dyDescent="0.3">
      <c r="A472" s="17"/>
      <c r="B472" s="17"/>
      <c r="C472" s="17"/>
      <c r="D472" s="33" t="s">
        <v>939</v>
      </c>
      <c r="E472" s="14">
        <v>0</v>
      </c>
      <c r="F472" s="15">
        <v>0</v>
      </c>
      <c r="G472" s="18">
        <f t="shared" si="17"/>
        <v>0</v>
      </c>
    </row>
    <row r="473" spans="1:7" ht="1.05" customHeight="1" x14ac:dyDescent="0.3">
      <c r="A473" s="19"/>
      <c r="B473" s="19"/>
      <c r="C473" s="19"/>
      <c r="D473" s="34"/>
      <c r="E473" s="19"/>
      <c r="F473" s="19"/>
      <c r="G473" s="19"/>
    </row>
    <row r="474" spans="1:7" collapsed="1" x14ac:dyDescent="0.3">
      <c r="A474" s="10" t="s">
        <v>940</v>
      </c>
      <c r="B474" s="10" t="s">
        <v>10</v>
      </c>
      <c r="C474" s="10" t="s">
        <v>11</v>
      </c>
      <c r="D474" s="31" t="s">
        <v>941</v>
      </c>
      <c r="E474" s="11">
        <f>E503</f>
        <v>0</v>
      </c>
      <c r="F474" s="12">
        <f>F503</f>
        <v>0</v>
      </c>
      <c r="G474" s="12">
        <f>G503</f>
        <v>0</v>
      </c>
    </row>
    <row r="475" spans="1:7" hidden="1" outlineLevel="1" x14ac:dyDescent="0.3">
      <c r="A475" s="13" t="s">
        <v>942</v>
      </c>
      <c r="B475" s="13" t="s">
        <v>18</v>
      </c>
      <c r="C475" s="13" t="s">
        <v>171</v>
      </c>
      <c r="D475" s="32" t="s">
        <v>943</v>
      </c>
      <c r="E475" s="14">
        <v>0</v>
      </c>
      <c r="F475" s="15">
        <v>4460</v>
      </c>
      <c r="G475" s="16">
        <f t="shared" ref="G475:G503" si="18">ROUND(E475*F475,0)</f>
        <v>0</v>
      </c>
    </row>
    <row r="476" spans="1:7" hidden="1" outlineLevel="1" x14ac:dyDescent="0.3">
      <c r="A476" s="13" t="s">
        <v>944</v>
      </c>
      <c r="B476" s="13" t="s">
        <v>18</v>
      </c>
      <c r="C476" s="13" t="s">
        <v>206</v>
      </c>
      <c r="D476" s="32" t="s">
        <v>945</v>
      </c>
      <c r="E476" s="14">
        <v>0</v>
      </c>
      <c r="F476" s="15">
        <v>35800</v>
      </c>
      <c r="G476" s="16">
        <f t="shared" si="18"/>
        <v>0</v>
      </c>
    </row>
    <row r="477" spans="1:7" hidden="1" outlineLevel="1" x14ac:dyDescent="0.3">
      <c r="A477" s="13" t="s">
        <v>946</v>
      </c>
      <c r="B477" s="13" t="s">
        <v>18</v>
      </c>
      <c r="C477" s="13" t="s">
        <v>206</v>
      </c>
      <c r="D477" s="32" t="s">
        <v>947</v>
      </c>
      <c r="E477" s="14">
        <v>0</v>
      </c>
      <c r="F477" s="15">
        <v>12700</v>
      </c>
      <c r="G477" s="16">
        <f t="shared" si="18"/>
        <v>0</v>
      </c>
    </row>
    <row r="478" spans="1:7" hidden="1" outlineLevel="1" x14ac:dyDescent="0.3">
      <c r="A478" s="13" t="s">
        <v>948</v>
      </c>
      <c r="B478" s="13" t="s">
        <v>18</v>
      </c>
      <c r="C478" s="13" t="s">
        <v>206</v>
      </c>
      <c r="D478" s="32" t="s">
        <v>949</v>
      </c>
      <c r="E478" s="14">
        <v>0</v>
      </c>
      <c r="F478" s="15">
        <v>48000</v>
      </c>
      <c r="G478" s="16">
        <f t="shared" si="18"/>
        <v>0</v>
      </c>
    </row>
    <row r="479" spans="1:7" hidden="1" outlineLevel="1" x14ac:dyDescent="0.3">
      <c r="A479" s="13" t="s">
        <v>950</v>
      </c>
      <c r="B479" s="13" t="s">
        <v>18</v>
      </c>
      <c r="C479" s="13" t="s">
        <v>206</v>
      </c>
      <c r="D479" s="32" t="s">
        <v>951</v>
      </c>
      <c r="E479" s="14">
        <v>0</v>
      </c>
      <c r="F479" s="15">
        <v>77250</v>
      </c>
      <c r="G479" s="16">
        <f t="shared" si="18"/>
        <v>0</v>
      </c>
    </row>
    <row r="480" spans="1:7" hidden="1" outlineLevel="1" x14ac:dyDescent="0.3">
      <c r="A480" s="13" t="s">
        <v>952</v>
      </c>
      <c r="B480" s="13" t="s">
        <v>18</v>
      </c>
      <c r="C480" s="13" t="s">
        <v>206</v>
      </c>
      <c r="D480" s="32" t="s">
        <v>953</v>
      </c>
      <c r="E480" s="14">
        <v>0</v>
      </c>
      <c r="F480" s="15">
        <v>97500</v>
      </c>
      <c r="G480" s="16">
        <f t="shared" si="18"/>
        <v>0</v>
      </c>
    </row>
    <row r="481" spans="1:7" hidden="1" outlineLevel="1" x14ac:dyDescent="0.3">
      <c r="A481" s="13" t="s">
        <v>954</v>
      </c>
      <c r="B481" s="13" t="s">
        <v>18</v>
      </c>
      <c r="C481" s="13" t="s">
        <v>206</v>
      </c>
      <c r="D481" s="32" t="s">
        <v>955</v>
      </c>
      <c r="E481" s="14">
        <v>0</v>
      </c>
      <c r="F481" s="15">
        <v>123000</v>
      </c>
      <c r="G481" s="16">
        <f t="shared" si="18"/>
        <v>0</v>
      </c>
    </row>
    <row r="482" spans="1:7" hidden="1" outlineLevel="1" x14ac:dyDescent="0.3">
      <c r="A482" s="13" t="s">
        <v>956</v>
      </c>
      <c r="B482" s="13" t="s">
        <v>18</v>
      </c>
      <c r="C482" s="13" t="s">
        <v>74</v>
      </c>
      <c r="D482" s="32" t="s">
        <v>957</v>
      </c>
      <c r="E482" s="14">
        <v>0</v>
      </c>
      <c r="F482" s="15">
        <v>500</v>
      </c>
      <c r="G482" s="16">
        <f t="shared" si="18"/>
        <v>0</v>
      </c>
    </row>
    <row r="483" spans="1:7" hidden="1" outlineLevel="1" x14ac:dyDescent="0.3">
      <c r="A483" s="13" t="s">
        <v>958</v>
      </c>
      <c r="B483" s="13" t="s">
        <v>18</v>
      </c>
      <c r="C483" s="13" t="s">
        <v>74</v>
      </c>
      <c r="D483" s="32" t="s">
        <v>959</v>
      </c>
      <c r="E483" s="14">
        <v>0</v>
      </c>
      <c r="F483" s="15">
        <v>1680</v>
      </c>
      <c r="G483" s="16">
        <f t="shared" si="18"/>
        <v>0</v>
      </c>
    </row>
    <row r="484" spans="1:7" hidden="1" outlineLevel="1" x14ac:dyDescent="0.3">
      <c r="A484" s="13" t="s">
        <v>960</v>
      </c>
      <c r="B484" s="13" t="s">
        <v>18</v>
      </c>
      <c r="C484" s="13" t="s">
        <v>755</v>
      </c>
      <c r="D484" s="32" t="s">
        <v>961</v>
      </c>
      <c r="E484" s="14">
        <v>0</v>
      </c>
      <c r="F484" s="15">
        <v>3800</v>
      </c>
      <c r="G484" s="16">
        <f t="shared" si="18"/>
        <v>0</v>
      </c>
    </row>
    <row r="485" spans="1:7" hidden="1" outlineLevel="1" x14ac:dyDescent="0.3">
      <c r="A485" s="13" t="s">
        <v>962</v>
      </c>
      <c r="B485" s="13" t="s">
        <v>18</v>
      </c>
      <c r="C485" s="13" t="s">
        <v>755</v>
      </c>
      <c r="D485" s="32" t="s">
        <v>963</v>
      </c>
      <c r="E485" s="14">
        <v>0</v>
      </c>
      <c r="F485" s="15">
        <v>4600</v>
      </c>
      <c r="G485" s="16">
        <f t="shared" si="18"/>
        <v>0</v>
      </c>
    </row>
    <row r="486" spans="1:7" hidden="1" outlineLevel="1" x14ac:dyDescent="0.3">
      <c r="A486" s="13" t="s">
        <v>964</v>
      </c>
      <c r="B486" s="13" t="s">
        <v>18</v>
      </c>
      <c r="C486" s="13" t="s">
        <v>755</v>
      </c>
      <c r="D486" s="32" t="s">
        <v>965</v>
      </c>
      <c r="E486" s="14">
        <v>0</v>
      </c>
      <c r="F486" s="15">
        <v>12400</v>
      </c>
      <c r="G486" s="16">
        <f t="shared" si="18"/>
        <v>0</v>
      </c>
    </row>
    <row r="487" spans="1:7" hidden="1" outlineLevel="1" x14ac:dyDescent="0.3">
      <c r="A487" s="13" t="s">
        <v>966</v>
      </c>
      <c r="B487" s="13" t="s">
        <v>18</v>
      </c>
      <c r="C487" s="13" t="s">
        <v>755</v>
      </c>
      <c r="D487" s="32" t="s">
        <v>967</v>
      </c>
      <c r="E487" s="14">
        <v>0</v>
      </c>
      <c r="F487" s="15">
        <v>9639</v>
      </c>
      <c r="G487" s="16">
        <f t="shared" si="18"/>
        <v>0</v>
      </c>
    </row>
    <row r="488" spans="1:7" hidden="1" outlineLevel="1" x14ac:dyDescent="0.3">
      <c r="A488" s="13" t="s">
        <v>968</v>
      </c>
      <c r="B488" s="13" t="s">
        <v>18</v>
      </c>
      <c r="C488" s="13" t="s">
        <v>203</v>
      </c>
      <c r="D488" s="32" t="s">
        <v>969</v>
      </c>
      <c r="E488" s="14">
        <v>0</v>
      </c>
      <c r="F488" s="15">
        <v>59000</v>
      </c>
      <c r="G488" s="16">
        <f t="shared" si="18"/>
        <v>0</v>
      </c>
    </row>
    <row r="489" spans="1:7" hidden="1" outlineLevel="1" x14ac:dyDescent="0.3">
      <c r="A489" s="13" t="s">
        <v>970</v>
      </c>
      <c r="B489" s="13" t="s">
        <v>18</v>
      </c>
      <c r="C489" s="13" t="s">
        <v>755</v>
      </c>
      <c r="D489" s="32" t="s">
        <v>971</v>
      </c>
      <c r="E489" s="14">
        <v>0</v>
      </c>
      <c r="F489" s="15">
        <v>279</v>
      </c>
      <c r="G489" s="16">
        <f t="shared" si="18"/>
        <v>0</v>
      </c>
    </row>
    <row r="490" spans="1:7" hidden="1" outlineLevel="1" x14ac:dyDescent="0.3">
      <c r="A490" s="13" t="s">
        <v>972</v>
      </c>
      <c r="B490" s="13" t="s">
        <v>18</v>
      </c>
      <c r="C490" s="13" t="s">
        <v>755</v>
      </c>
      <c r="D490" s="32" t="s">
        <v>973</v>
      </c>
      <c r="E490" s="14">
        <v>0</v>
      </c>
      <c r="F490" s="15">
        <v>157</v>
      </c>
      <c r="G490" s="16">
        <f t="shared" si="18"/>
        <v>0</v>
      </c>
    </row>
    <row r="491" spans="1:7" hidden="1" outlineLevel="1" x14ac:dyDescent="0.3">
      <c r="A491" s="13" t="s">
        <v>974</v>
      </c>
      <c r="B491" s="13" t="s">
        <v>18</v>
      </c>
      <c r="C491" s="13" t="s">
        <v>830</v>
      </c>
      <c r="D491" s="32" t="s">
        <v>975</v>
      </c>
      <c r="E491" s="14">
        <v>0</v>
      </c>
      <c r="F491" s="15">
        <v>32000</v>
      </c>
      <c r="G491" s="16">
        <f t="shared" si="18"/>
        <v>0</v>
      </c>
    </row>
    <row r="492" spans="1:7" hidden="1" outlineLevel="1" x14ac:dyDescent="0.3">
      <c r="A492" s="13" t="s">
        <v>976</v>
      </c>
      <c r="B492" s="13" t="s">
        <v>18</v>
      </c>
      <c r="C492" s="13" t="s">
        <v>755</v>
      </c>
      <c r="D492" s="32" t="s">
        <v>977</v>
      </c>
      <c r="E492" s="14">
        <v>0</v>
      </c>
      <c r="F492" s="15">
        <v>3823</v>
      </c>
      <c r="G492" s="16">
        <f t="shared" si="18"/>
        <v>0</v>
      </c>
    </row>
    <row r="493" spans="1:7" hidden="1" outlineLevel="1" x14ac:dyDescent="0.3">
      <c r="A493" s="13" t="s">
        <v>978</v>
      </c>
      <c r="B493" s="13" t="s">
        <v>18</v>
      </c>
      <c r="C493" s="13" t="s">
        <v>755</v>
      </c>
      <c r="D493" s="32" t="s">
        <v>979</v>
      </c>
      <c r="E493" s="14">
        <v>0</v>
      </c>
      <c r="F493" s="15">
        <v>6073</v>
      </c>
      <c r="G493" s="16">
        <f t="shared" si="18"/>
        <v>0</v>
      </c>
    </row>
    <row r="494" spans="1:7" hidden="1" outlineLevel="1" x14ac:dyDescent="0.3">
      <c r="A494" s="13" t="s">
        <v>980</v>
      </c>
      <c r="B494" s="13" t="s">
        <v>18</v>
      </c>
      <c r="C494" s="13" t="s">
        <v>755</v>
      </c>
      <c r="D494" s="32" t="s">
        <v>981</v>
      </c>
      <c r="E494" s="14">
        <v>0</v>
      </c>
      <c r="F494" s="15">
        <v>10743</v>
      </c>
      <c r="G494" s="16">
        <f t="shared" si="18"/>
        <v>0</v>
      </c>
    </row>
    <row r="495" spans="1:7" hidden="1" outlineLevel="1" x14ac:dyDescent="0.3">
      <c r="A495" s="13" t="s">
        <v>982</v>
      </c>
      <c r="B495" s="13" t="s">
        <v>18</v>
      </c>
      <c r="C495" s="13" t="s">
        <v>206</v>
      </c>
      <c r="D495" s="32" t="s">
        <v>983</v>
      </c>
      <c r="E495" s="14">
        <v>0</v>
      </c>
      <c r="F495" s="15">
        <v>1945</v>
      </c>
      <c r="G495" s="16">
        <f t="shared" si="18"/>
        <v>0</v>
      </c>
    </row>
    <row r="496" spans="1:7" hidden="1" outlineLevel="1" x14ac:dyDescent="0.3">
      <c r="A496" s="13" t="s">
        <v>984</v>
      </c>
      <c r="B496" s="13" t="s">
        <v>18</v>
      </c>
      <c r="C496" s="13" t="s">
        <v>206</v>
      </c>
      <c r="D496" s="32" t="s">
        <v>985</v>
      </c>
      <c r="E496" s="14">
        <v>0</v>
      </c>
      <c r="F496" s="15">
        <v>928</v>
      </c>
      <c r="G496" s="16">
        <f t="shared" si="18"/>
        <v>0</v>
      </c>
    </row>
    <row r="497" spans="1:7" hidden="1" outlineLevel="1" x14ac:dyDescent="0.3">
      <c r="A497" s="13" t="s">
        <v>986</v>
      </c>
      <c r="B497" s="13" t="s">
        <v>18</v>
      </c>
      <c r="C497" s="13" t="s">
        <v>206</v>
      </c>
      <c r="D497" s="32" t="s">
        <v>987</v>
      </c>
      <c r="E497" s="14">
        <v>0</v>
      </c>
      <c r="F497" s="15">
        <v>1310</v>
      </c>
      <c r="G497" s="16">
        <f t="shared" si="18"/>
        <v>0</v>
      </c>
    </row>
    <row r="498" spans="1:7" hidden="1" outlineLevel="1" x14ac:dyDescent="0.3">
      <c r="A498" s="13" t="s">
        <v>988</v>
      </c>
      <c r="B498" s="13" t="s">
        <v>18</v>
      </c>
      <c r="C498" s="13" t="s">
        <v>206</v>
      </c>
      <c r="D498" s="32" t="s">
        <v>989</v>
      </c>
      <c r="E498" s="14">
        <v>0</v>
      </c>
      <c r="F498" s="15">
        <v>6300</v>
      </c>
      <c r="G498" s="16">
        <f t="shared" si="18"/>
        <v>0</v>
      </c>
    </row>
    <row r="499" spans="1:7" hidden="1" outlineLevel="1" x14ac:dyDescent="0.3">
      <c r="A499" s="13" t="s">
        <v>990</v>
      </c>
      <c r="B499" s="13" t="s">
        <v>18</v>
      </c>
      <c r="C499" s="13" t="s">
        <v>704</v>
      </c>
      <c r="D499" s="32" t="s">
        <v>991</v>
      </c>
      <c r="E499" s="14">
        <v>0</v>
      </c>
      <c r="F499" s="15">
        <v>38000</v>
      </c>
      <c r="G499" s="16">
        <f t="shared" si="18"/>
        <v>0</v>
      </c>
    </row>
    <row r="500" spans="1:7" hidden="1" outlineLevel="1" x14ac:dyDescent="0.3">
      <c r="A500" s="13" t="s">
        <v>992</v>
      </c>
      <c r="B500" s="13" t="s">
        <v>18</v>
      </c>
      <c r="C500" s="13" t="s">
        <v>171</v>
      </c>
      <c r="D500" s="32" t="s">
        <v>993</v>
      </c>
      <c r="E500" s="14">
        <v>0</v>
      </c>
      <c r="F500" s="15">
        <v>4610</v>
      </c>
      <c r="G500" s="16">
        <f t="shared" si="18"/>
        <v>0</v>
      </c>
    </row>
    <row r="501" spans="1:7" hidden="1" outlineLevel="1" x14ac:dyDescent="0.3">
      <c r="A501" s="13" t="s">
        <v>994</v>
      </c>
      <c r="B501" s="13" t="s">
        <v>18</v>
      </c>
      <c r="C501" s="13" t="s">
        <v>206</v>
      </c>
      <c r="D501" s="32" t="s">
        <v>995</v>
      </c>
      <c r="E501" s="14">
        <v>0</v>
      </c>
      <c r="F501" s="15">
        <v>53200</v>
      </c>
      <c r="G501" s="16">
        <f t="shared" si="18"/>
        <v>0</v>
      </c>
    </row>
    <row r="502" spans="1:7" hidden="1" outlineLevel="1" x14ac:dyDescent="0.3">
      <c r="A502" s="13" t="s">
        <v>996</v>
      </c>
      <c r="B502" s="13" t="s">
        <v>18</v>
      </c>
      <c r="C502" s="13" t="s">
        <v>206</v>
      </c>
      <c r="D502" s="32" t="s">
        <v>997</v>
      </c>
      <c r="E502" s="14">
        <v>0</v>
      </c>
      <c r="F502" s="15">
        <v>53200</v>
      </c>
      <c r="G502" s="16">
        <f t="shared" si="18"/>
        <v>0</v>
      </c>
    </row>
    <row r="503" spans="1:7" hidden="1" outlineLevel="1" x14ac:dyDescent="0.3">
      <c r="A503" s="17"/>
      <c r="B503" s="17"/>
      <c r="C503" s="17"/>
      <c r="D503" s="33" t="s">
        <v>998</v>
      </c>
      <c r="E503" s="14">
        <v>0</v>
      </c>
      <c r="F503" s="15">
        <v>0</v>
      </c>
      <c r="G503" s="18">
        <f t="shared" si="18"/>
        <v>0</v>
      </c>
    </row>
    <row r="504" spans="1:7" ht="1.05" customHeight="1" x14ac:dyDescent="0.3">
      <c r="A504" s="19"/>
      <c r="B504" s="19"/>
      <c r="C504" s="19"/>
      <c r="D504" s="34"/>
      <c r="E504" s="19"/>
      <c r="F504" s="19"/>
      <c r="G504" s="19"/>
    </row>
    <row r="505" spans="1:7" collapsed="1" x14ac:dyDescent="0.3">
      <c r="A505" s="10" t="s">
        <v>999</v>
      </c>
      <c r="B505" s="10" t="s">
        <v>10</v>
      </c>
      <c r="C505" s="10" t="s">
        <v>11</v>
      </c>
      <c r="D505" s="31" t="s">
        <v>1000</v>
      </c>
      <c r="E505" s="11">
        <f>E509</f>
        <v>0</v>
      </c>
      <c r="F505" s="12">
        <f>F509</f>
        <v>0</v>
      </c>
      <c r="G505" s="12">
        <f>G509</f>
        <v>0</v>
      </c>
    </row>
    <row r="506" spans="1:7" hidden="1" outlineLevel="1" x14ac:dyDescent="0.3">
      <c r="A506" s="13" t="s">
        <v>1001</v>
      </c>
      <c r="B506" s="13" t="s">
        <v>18</v>
      </c>
      <c r="C506" s="13" t="s">
        <v>206</v>
      </c>
      <c r="D506" s="32" t="s">
        <v>1002</v>
      </c>
      <c r="E506" s="14">
        <v>0</v>
      </c>
      <c r="F506" s="15">
        <v>5</v>
      </c>
      <c r="G506" s="16">
        <f>ROUND(E506*F506,0)</f>
        <v>0</v>
      </c>
    </row>
    <row r="507" spans="1:7" hidden="1" outlineLevel="1" x14ac:dyDescent="0.3">
      <c r="A507" s="13" t="s">
        <v>1003</v>
      </c>
      <c r="B507" s="13" t="s">
        <v>18</v>
      </c>
      <c r="C507" s="13" t="s">
        <v>206</v>
      </c>
      <c r="D507" s="32" t="s">
        <v>1004</v>
      </c>
      <c r="E507" s="14">
        <v>0</v>
      </c>
      <c r="F507" s="15">
        <v>22</v>
      </c>
      <c r="G507" s="16">
        <f>ROUND(E507*F507,0)</f>
        <v>0</v>
      </c>
    </row>
    <row r="508" spans="1:7" hidden="1" outlineLevel="1" x14ac:dyDescent="0.3">
      <c r="A508" s="13" t="s">
        <v>1005</v>
      </c>
      <c r="B508" s="13" t="s">
        <v>18</v>
      </c>
      <c r="C508" s="13" t="s">
        <v>206</v>
      </c>
      <c r="D508" s="32" t="s">
        <v>1006</v>
      </c>
      <c r="E508" s="14">
        <v>0</v>
      </c>
      <c r="F508" s="15">
        <v>10</v>
      </c>
      <c r="G508" s="16">
        <f>ROUND(E508*F508,0)</f>
        <v>0</v>
      </c>
    </row>
    <row r="509" spans="1:7" hidden="1" outlineLevel="1" x14ac:dyDescent="0.3">
      <c r="A509" s="17"/>
      <c r="B509" s="17"/>
      <c r="C509" s="17"/>
      <c r="D509" s="33" t="s">
        <v>1007</v>
      </c>
      <c r="E509" s="14">
        <v>0</v>
      </c>
      <c r="F509" s="15">
        <v>0</v>
      </c>
      <c r="G509" s="18">
        <f>ROUND(E509*F509,0)</f>
        <v>0</v>
      </c>
    </row>
    <row r="510" spans="1:7" ht="1.05" customHeight="1" x14ac:dyDescent="0.3">
      <c r="A510" s="19"/>
      <c r="B510" s="19"/>
      <c r="C510" s="19"/>
      <c r="D510" s="34"/>
      <c r="E510" s="19"/>
      <c r="F510" s="19"/>
      <c r="G510" s="19"/>
    </row>
    <row r="511" spans="1:7" collapsed="1" x14ac:dyDescent="0.3">
      <c r="A511" s="10" t="s">
        <v>1008</v>
      </c>
      <c r="B511" s="10" t="s">
        <v>10</v>
      </c>
      <c r="C511" s="10" t="s">
        <v>11</v>
      </c>
      <c r="D511" s="31" t="s">
        <v>1009</v>
      </c>
      <c r="E511" s="11">
        <f>E544</f>
        <v>0</v>
      </c>
      <c r="F511" s="12">
        <f>F544</f>
        <v>0</v>
      </c>
      <c r="G511" s="12">
        <f>G544</f>
        <v>0</v>
      </c>
    </row>
    <row r="512" spans="1:7" hidden="1" outlineLevel="1" x14ac:dyDescent="0.3">
      <c r="A512" s="13" t="s">
        <v>1010</v>
      </c>
      <c r="B512" s="13" t="s">
        <v>18</v>
      </c>
      <c r="C512" s="13" t="s">
        <v>154</v>
      </c>
      <c r="D512" s="32" t="s">
        <v>1011</v>
      </c>
      <c r="E512" s="14">
        <v>0</v>
      </c>
      <c r="F512" s="15">
        <v>440</v>
      </c>
      <c r="G512" s="16">
        <f t="shared" ref="G512:G544" si="19">ROUND(E512*F512,0)</f>
        <v>0</v>
      </c>
    </row>
    <row r="513" spans="1:7" hidden="1" outlineLevel="1" x14ac:dyDescent="0.3">
      <c r="A513" s="13" t="s">
        <v>1012</v>
      </c>
      <c r="B513" s="13" t="s">
        <v>18</v>
      </c>
      <c r="C513" s="13" t="s">
        <v>154</v>
      </c>
      <c r="D513" s="32" t="s">
        <v>1013</v>
      </c>
      <c r="E513" s="14">
        <v>0</v>
      </c>
      <c r="F513" s="15">
        <v>1250</v>
      </c>
      <c r="G513" s="16">
        <f t="shared" si="19"/>
        <v>0</v>
      </c>
    </row>
    <row r="514" spans="1:7" hidden="1" outlineLevel="1" x14ac:dyDescent="0.3">
      <c r="A514" s="13" t="s">
        <v>1014</v>
      </c>
      <c r="B514" s="13" t="s">
        <v>18</v>
      </c>
      <c r="C514" s="13" t="s">
        <v>203</v>
      </c>
      <c r="D514" s="32" t="s">
        <v>1015</v>
      </c>
      <c r="E514" s="14">
        <v>0</v>
      </c>
      <c r="F514" s="15">
        <v>284850</v>
      </c>
      <c r="G514" s="16">
        <f t="shared" si="19"/>
        <v>0</v>
      </c>
    </row>
    <row r="515" spans="1:7" hidden="1" outlineLevel="1" x14ac:dyDescent="0.3">
      <c r="A515" s="13" t="s">
        <v>1016</v>
      </c>
      <c r="B515" s="13" t="s">
        <v>18</v>
      </c>
      <c r="C515" s="13" t="s">
        <v>203</v>
      </c>
      <c r="D515" s="32" t="s">
        <v>1017</v>
      </c>
      <c r="E515" s="14">
        <v>0</v>
      </c>
      <c r="F515" s="15">
        <v>141538</v>
      </c>
      <c r="G515" s="16">
        <f t="shared" si="19"/>
        <v>0</v>
      </c>
    </row>
    <row r="516" spans="1:7" hidden="1" outlineLevel="1" x14ac:dyDescent="0.3">
      <c r="A516" s="13" t="s">
        <v>1018</v>
      </c>
      <c r="B516" s="13" t="s">
        <v>18</v>
      </c>
      <c r="C516" s="13" t="s">
        <v>154</v>
      </c>
      <c r="D516" s="32" t="s">
        <v>1019</v>
      </c>
      <c r="E516" s="14">
        <v>0</v>
      </c>
      <c r="F516" s="15">
        <v>504</v>
      </c>
      <c r="G516" s="16">
        <f t="shared" si="19"/>
        <v>0</v>
      </c>
    </row>
    <row r="517" spans="1:7" hidden="1" outlineLevel="1" x14ac:dyDescent="0.3">
      <c r="A517" s="13" t="s">
        <v>1020</v>
      </c>
      <c r="B517" s="13" t="s">
        <v>18</v>
      </c>
      <c r="C517" s="13" t="s">
        <v>154</v>
      </c>
      <c r="D517" s="32" t="s">
        <v>1021</v>
      </c>
      <c r="E517" s="14">
        <v>0</v>
      </c>
      <c r="F517" s="15">
        <v>830</v>
      </c>
      <c r="G517" s="16">
        <f t="shared" si="19"/>
        <v>0</v>
      </c>
    </row>
    <row r="518" spans="1:7" hidden="1" outlineLevel="1" x14ac:dyDescent="0.3">
      <c r="A518" s="13" t="s">
        <v>1022</v>
      </c>
      <c r="B518" s="13" t="s">
        <v>18</v>
      </c>
      <c r="C518" s="13" t="s">
        <v>203</v>
      </c>
      <c r="D518" s="32" t="s">
        <v>1023</v>
      </c>
      <c r="E518" s="14">
        <v>0</v>
      </c>
      <c r="F518" s="15">
        <v>77802</v>
      </c>
      <c r="G518" s="16">
        <f t="shared" si="19"/>
        <v>0</v>
      </c>
    </row>
    <row r="519" spans="1:7" hidden="1" outlineLevel="1" x14ac:dyDescent="0.3">
      <c r="A519" s="13" t="s">
        <v>1024</v>
      </c>
      <c r="B519" s="13" t="s">
        <v>18</v>
      </c>
      <c r="C519" s="13" t="s">
        <v>154</v>
      </c>
      <c r="D519" s="32" t="s">
        <v>1025</v>
      </c>
      <c r="E519" s="14">
        <v>0</v>
      </c>
      <c r="F519" s="15">
        <v>924</v>
      </c>
      <c r="G519" s="16">
        <f t="shared" si="19"/>
        <v>0</v>
      </c>
    </row>
    <row r="520" spans="1:7" hidden="1" outlineLevel="1" x14ac:dyDescent="0.3">
      <c r="A520" s="13" t="s">
        <v>1026</v>
      </c>
      <c r="B520" s="13" t="s">
        <v>18</v>
      </c>
      <c r="C520" s="13" t="s">
        <v>74</v>
      </c>
      <c r="D520" s="32" t="s">
        <v>1027</v>
      </c>
      <c r="E520" s="14">
        <v>0</v>
      </c>
      <c r="F520" s="15">
        <v>627</v>
      </c>
      <c r="G520" s="16">
        <f t="shared" si="19"/>
        <v>0</v>
      </c>
    </row>
    <row r="521" spans="1:7" hidden="1" outlineLevel="1" x14ac:dyDescent="0.3">
      <c r="A521" s="13" t="s">
        <v>1028</v>
      </c>
      <c r="B521" s="13" t="s">
        <v>18</v>
      </c>
      <c r="C521" s="13" t="s">
        <v>203</v>
      </c>
      <c r="D521" s="32" t="s">
        <v>1029</v>
      </c>
      <c r="E521" s="14">
        <v>0</v>
      </c>
      <c r="F521" s="15">
        <v>125450</v>
      </c>
      <c r="G521" s="16">
        <f t="shared" si="19"/>
        <v>0</v>
      </c>
    </row>
    <row r="522" spans="1:7" hidden="1" outlineLevel="1" x14ac:dyDescent="0.3">
      <c r="A522" s="13" t="s">
        <v>1030</v>
      </c>
      <c r="B522" s="13" t="s">
        <v>18</v>
      </c>
      <c r="C522" s="13" t="s">
        <v>74</v>
      </c>
      <c r="D522" s="32" t="s">
        <v>504</v>
      </c>
      <c r="E522" s="14">
        <v>0</v>
      </c>
      <c r="F522" s="15">
        <v>495</v>
      </c>
      <c r="G522" s="16">
        <f t="shared" si="19"/>
        <v>0</v>
      </c>
    </row>
    <row r="523" spans="1:7" hidden="1" outlineLevel="1" x14ac:dyDescent="0.3">
      <c r="A523" s="13" t="s">
        <v>1031</v>
      </c>
      <c r="B523" s="13" t="s">
        <v>18</v>
      </c>
      <c r="C523" s="13" t="s">
        <v>203</v>
      </c>
      <c r="D523" s="32" t="s">
        <v>1032</v>
      </c>
      <c r="E523" s="14">
        <v>0</v>
      </c>
      <c r="F523" s="15">
        <v>93750</v>
      </c>
      <c r="G523" s="16">
        <f t="shared" si="19"/>
        <v>0</v>
      </c>
    </row>
    <row r="524" spans="1:7" hidden="1" outlineLevel="1" x14ac:dyDescent="0.3">
      <c r="A524" s="13" t="s">
        <v>1033</v>
      </c>
      <c r="B524" s="13" t="s">
        <v>18</v>
      </c>
      <c r="C524" s="13" t="s">
        <v>74</v>
      </c>
      <c r="D524" s="32" t="s">
        <v>1034</v>
      </c>
      <c r="E524" s="14">
        <v>0</v>
      </c>
      <c r="F524" s="15">
        <v>115500</v>
      </c>
      <c r="G524" s="16">
        <f t="shared" si="19"/>
        <v>0</v>
      </c>
    </row>
    <row r="525" spans="1:7" hidden="1" outlineLevel="1" x14ac:dyDescent="0.3">
      <c r="A525" s="13" t="s">
        <v>1035</v>
      </c>
      <c r="B525" s="13" t="s">
        <v>18</v>
      </c>
      <c r="C525" s="13" t="s">
        <v>203</v>
      </c>
      <c r="D525" s="32" t="s">
        <v>1036</v>
      </c>
      <c r="E525" s="14">
        <v>0</v>
      </c>
      <c r="F525" s="15">
        <v>253750</v>
      </c>
      <c r="G525" s="16">
        <f t="shared" si="19"/>
        <v>0</v>
      </c>
    </row>
    <row r="526" spans="1:7" hidden="1" outlineLevel="1" x14ac:dyDescent="0.3">
      <c r="A526" s="13" t="s">
        <v>1037</v>
      </c>
      <c r="B526" s="13" t="s">
        <v>18</v>
      </c>
      <c r="C526" s="13" t="s">
        <v>203</v>
      </c>
      <c r="D526" s="32" t="s">
        <v>1038</v>
      </c>
      <c r="E526" s="14">
        <v>0</v>
      </c>
      <c r="F526" s="15">
        <v>170000</v>
      </c>
      <c r="G526" s="16">
        <f t="shared" si="19"/>
        <v>0</v>
      </c>
    </row>
    <row r="527" spans="1:7" hidden="1" outlineLevel="1" x14ac:dyDescent="0.3">
      <c r="A527" s="13" t="s">
        <v>1039</v>
      </c>
      <c r="B527" s="13" t="s">
        <v>18</v>
      </c>
      <c r="C527" s="13" t="s">
        <v>206</v>
      </c>
      <c r="D527" s="32" t="s">
        <v>1040</v>
      </c>
      <c r="E527" s="14">
        <v>0</v>
      </c>
      <c r="F527" s="15">
        <v>180000</v>
      </c>
      <c r="G527" s="16">
        <f t="shared" si="19"/>
        <v>0</v>
      </c>
    </row>
    <row r="528" spans="1:7" hidden="1" outlineLevel="1" x14ac:dyDescent="0.3">
      <c r="A528" s="13" t="s">
        <v>1041</v>
      </c>
      <c r="B528" s="13" t="s">
        <v>18</v>
      </c>
      <c r="C528" s="13" t="s">
        <v>203</v>
      </c>
      <c r="D528" s="32" t="s">
        <v>1042</v>
      </c>
      <c r="E528" s="14">
        <v>0</v>
      </c>
      <c r="F528" s="15">
        <v>152000</v>
      </c>
      <c r="G528" s="16">
        <f t="shared" si="19"/>
        <v>0</v>
      </c>
    </row>
    <row r="529" spans="1:7" hidden="1" outlineLevel="1" x14ac:dyDescent="0.3">
      <c r="A529" s="13" t="s">
        <v>1043</v>
      </c>
      <c r="B529" s="13" t="s">
        <v>18</v>
      </c>
      <c r="C529" s="13" t="s">
        <v>203</v>
      </c>
      <c r="D529" s="32" t="s">
        <v>1044</v>
      </c>
      <c r="E529" s="14">
        <v>0</v>
      </c>
      <c r="F529" s="15">
        <v>152000</v>
      </c>
      <c r="G529" s="16">
        <f t="shared" si="19"/>
        <v>0</v>
      </c>
    </row>
    <row r="530" spans="1:7" hidden="1" outlineLevel="1" x14ac:dyDescent="0.3">
      <c r="A530" s="13" t="s">
        <v>1045</v>
      </c>
      <c r="B530" s="13" t="s">
        <v>18</v>
      </c>
      <c r="C530" s="13" t="s">
        <v>154</v>
      </c>
      <c r="D530" s="32" t="s">
        <v>1046</v>
      </c>
      <c r="E530" s="14">
        <v>0</v>
      </c>
      <c r="F530" s="15">
        <v>325</v>
      </c>
      <c r="G530" s="16">
        <f t="shared" si="19"/>
        <v>0</v>
      </c>
    </row>
    <row r="531" spans="1:7" hidden="1" outlineLevel="1" x14ac:dyDescent="0.3">
      <c r="A531" s="13" t="s">
        <v>1047</v>
      </c>
      <c r="B531" s="13" t="s">
        <v>18</v>
      </c>
      <c r="C531" s="13" t="s">
        <v>228</v>
      </c>
      <c r="D531" s="32" t="s">
        <v>1048</v>
      </c>
      <c r="E531" s="14">
        <v>0</v>
      </c>
      <c r="F531" s="15">
        <v>550</v>
      </c>
      <c r="G531" s="16">
        <f t="shared" si="19"/>
        <v>0</v>
      </c>
    </row>
    <row r="532" spans="1:7" hidden="1" outlineLevel="1" x14ac:dyDescent="0.3">
      <c r="A532" s="13" t="s">
        <v>1049</v>
      </c>
      <c r="B532" s="13" t="s">
        <v>18</v>
      </c>
      <c r="C532" s="13" t="s">
        <v>228</v>
      </c>
      <c r="D532" s="32" t="s">
        <v>1050</v>
      </c>
      <c r="E532" s="14">
        <v>0</v>
      </c>
      <c r="F532" s="15">
        <v>1092</v>
      </c>
      <c r="G532" s="16">
        <f t="shared" si="19"/>
        <v>0</v>
      </c>
    </row>
    <row r="533" spans="1:7" hidden="1" outlineLevel="1" x14ac:dyDescent="0.3">
      <c r="A533" s="13" t="s">
        <v>1051</v>
      </c>
      <c r="B533" s="13" t="s">
        <v>18</v>
      </c>
      <c r="C533" s="13" t="s">
        <v>154</v>
      </c>
      <c r="D533" s="32" t="s">
        <v>1052</v>
      </c>
      <c r="E533" s="14">
        <v>0</v>
      </c>
      <c r="F533" s="15">
        <v>353</v>
      </c>
      <c r="G533" s="16">
        <f t="shared" si="19"/>
        <v>0</v>
      </c>
    </row>
    <row r="534" spans="1:7" hidden="1" outlineLevel="1" x14ac:dyDescent="0.3">
      <c r="A534" s="13" t="s">
        <v>1053</v>
      </c>
      <c r="B534" s="13" t="s">
        <v>18</v>
      </c>
      <c r="C534" s="13" t="s">
        <v>154</v>
      </c>
      <c r="D534" s="32" t="s">
        <v>1054</v>
      </c>
      <c r="E534" s="14">
        <v>0</v>
      </c>
      <c r="F534" s="15">
        <v>506</v>
      </c>
      <c r="G534" s="16">
        <f t="shared" si="19"/>
        <v>0</v>
      </c>
    </row>
    <row r="535" spans="1:7" hidden="1" outlineLevel="1" x14ac:dyDescent="0.3">
      <c r="A535" s="13" t="s">
        <v>1055</v>
      </c>
      <c r="B535" s="13" t="s">
        <v>18</v>
      </c>
      <c r="C535" s="13" t="s">
        <v>154</v>
      </c>
      <c r="D535" s="32" t="s">
        <v>1056</v>
      </c>
      <c r="E535" s="14">
        <v>0</v>
      </c>
      <c r="F535" s="15">
        <v>902</v>
      </c>
      <c r="G535" s="16">
        <f t="shared" si="19"/>
        <v>0</v>
      </c>
    </row>
    <row r="536" spans="1:7" hidden="1" outlineLevel="1" x14ac:dyDescent="0.3">
      <c r="A536" s="13" t="s">
        <v>1057</v>
      </c>
      <c r="B536" s="13" t="s">
        <v>18</v>
      </c>
      <c r="C536" s="13" t="s">
        <v>154</v>
      </c>
      <c r="D536" s="32" t="s">
        <v>1058</v>
      </c>
      <c r="E536" s="14">
        <v>0</v>
      </c>
      <c r="F536" s="15">
        <v>1173</v>
      </c>
      <c r="G536" s="16">
        <f t="shared" si="19"/>
        <v>0</v>
      </c>
    </row>
    <row r="537" spans="1:7" hidden="1" outlineLevel="1" x14ac:dyDescent="0.3">
      <c r="A537" s="13" t="s">
        <v>1059</v>
      </c>
      <c r="B537" s="13" t="s">
        <v>18</v>
      </c>
      <c r="C537" s="13" t="s">
        <v>154</v>
      </c>
      <c r="D537" s="32" t="s">
        <v>1060</v>
      </c>
      <c r="E537" s="14">
        <v>0</v>
      </c>
      <c r="F537" s="15">
        <v>1240</v>
      </c>
      <c r="G537" s="16">
        <f t="shared" si="19"/>
        <v>0</v>
      </c>
    </row>
    <row r="538" spans="1:7" hidden="1" outlineLevel="1" x14ac:dyDescent="0.3">
      <c r="A538" s="13" t="s">
        <v>1061</v>
      </c>
      <c r="B538" s="13" t="s">
        <v>18</v>
      </c>
      <c r="C538" s="13" t="s">
        <v>154</v>
      </c>
      <c r="D538" s="32" t="s">
        <v>1062</v>
      </c>
      <c r="E538" s="14">
        <v>0</v>
      </c>
      <c r="F538" s="15">
        <v>1620</v>
      </c>
      <c r="G538" s="16">
        <f t="shared" si="19"/>
        <v>0</v>
      </c>
    </row>
    <row r="539" spans="1:7" hidden="1" outlineLevel="1" x14ac:dyDescent="0.3">
      <c r="A539" s="13" t="s">
        <v>1063</v>
      </c>
      <c r="B539" s="13" t="s">
        <v>18</v>
      </c>
      <c r="C539" s="13" t="s">
        <v>154</v>
      </c>
      <c r="D539" s="32" t="s">
        <v>1064</v>
      </c>
      <c r="E539" s="14">
        <v>0</v>
      </c>
      <c r="F539" s="15">
        <v>791</v>
      </c>
      <c r="G539" s="16">
        <f t="shared" si="19"/>
        <v>0</v>
      </c>
    </row>
    <row r="540" spans="1:7" hidden="1" outlineLevel="1" x14ac:dyDescent="0.3">
      <c r="A540" s="13" t="s">
        <v>1065</v>
      </c>
      <c r="B540" s="13" t="s">
        <v>18</v>
      </c>
      <c r="C540" s="13" t="s">
        <v>154</v>
      </c>
      <c r="D540" s="32" t="s">
        <v>1066</v>
      </c>
      <c r="E540" s="14">
        <v>0</v>
      </c>
      <c r="F540" s="15">
        <v>580</v>
      </c>
      <c r="G540" s="16">
        <f t="shared" si="19"/>
        <v>0</v>
      </c>
    </row>
    <row r="541" spans="1:7" hidden="1" outlineLevel="1" x14ac:dyDescent="0.3">
      <c r="A541" s="13" t="s">
        <v>1067</v>
      </c>
      <c r="B541" s="13" t="s">
        <v>18</v>
      </c>
      <c r="C541" s="13" t="s">
        <v>74</v>
      </c>
      <c r="D541" s="32" t="s">
        <v>1068</v>
      </c>
      <c r="E541" s="14">
        <v>0</v>
      </c>
      <c r="F541" s="15">
        <v>460</v>
      </c>
      <c r="G541" s="16">
        <f t="shared" si="19"/>
        <v>0</v>
      </c>
    </row>
    <row r="542" spans="1:7" hidden="1" outlineLevel="1" x14ac:dyDescent="0.3">
      <c r="A542" s="13" t="s">
        <v>1069</v>
      </c>
      <c r="B542" s="13" t="s">
        <v>18</v>
      </c>
      <c r="C542" s="13" t="s">
        <v>154</v>
      </c>
      <c r="D542" s="32" t="s">
        <v>1070</v>
      </c>
      <c r="E542" s="14">
        <v>0</v>
      </c>
      <c r="F542" s="15">
        <v>750</v>
      </c>
      <c r="G542" s="16">
        <f t="shared" si="19"/>
        <v>0</v>
      </c>
    </row>
    <row r="543" spans="1:7" hidden="1" outlineLevel="1" x14ac:dyDescent="0.3">
      <c r="A543" s="13" t="s">
        <v>1071</v>
      </c>
      <c r="B543" s="13" t="s">
        <v>18</v>
      </c>
      <c r="C543" s="13" t="s">
        <v>203</v>
      </c>
      <c r="D543" s="32" t="s">
        <v>1072</v>
      </c>
      <c r="E543" s="14">
        <v>0</v>
      </c>
      <c r="F543" s="15">
        <v>97000</v>
      </c>
      <c r="G543" s="16">
        <f t="shared" si="19"/>
        <v>0</v>
      </c>
    </row>
    <row r="544" spans="1:7" hidden="1" outlineLevel="1" x14ac:dyDescent="0.3">
      <c r="A544" s="17"/>
      <c r="B544" s="17"/>
      <c r="C544" s="17"/>
      <c r="D544" s="33" t="s">
        <v>1073</v>
      </c>
      <c r="E544" s="14">
        <v>0</v>
      </c>
      <c r="F544" s="15">
        <v>0</v>
      </c>
      <c r="G544" s="18">
        <f t="shared" si="19"/>
        <v>0</v>
      </c>
    </row>
    <row r="545" spans="1:7" ht="1.05" customHeight="1" x14ac:dyDescent="0.3">
      <c r="A545" s="19"/>
      <c r="B545" s="19"/>
      <c r="C545" s="19"/>
      <c r="D545" s="34"/>
      <c r="E545" s="19"/>
      <c r="F545" s="19"/>
      <c r="G545" s="19"/>
    </row>
    <row r="546" spans="1:7" collapsed="1" x14ac:dyDescent="0.3">
      <c r="A546" s="10" t="s">
        <v>1074</v>
      </c>
      <c r="B546" s="10" t="s">
        <v>10</v>
      </c>
      <c r="C546" s="10" t="s">
        <v>11</v>
      </c>
      <c r="D546" s="31" t="s">
        <v>1075</v>
      </c>
      <c r="E546" s="11">
        <f>E560</f>
        <v>0</v>
      </c>
      <c r="F546" s="12">
        <f>F560</f>
        <v>0</v>
      </c>
      <c r="G546" s="12">
        <f>G560</f>
        <v>0</v>
      </c>
    </row>
    <row r="547" spans="1:7" hidden="1" outlineLevel="1" x14ac:dyDescent="0.3">
      <c r="A547" s="13" t="s">
        <v>1076</v>
      </c>
      <c r="B547" s="13" t="s">
        <v>18</v>
      </c>
      <c r="C547" s="13" t="s">
        <v>19</v>
      </c>
      <c r="D547" s="32" t="s">
        <v>1077</v>
      </c>
      <c r="E547" s="14">
        <v>0</v>
      </c>
      <c r="F547" s="15">
        <v>81</v>
      </c>
      <c r="G547" s="16">
        <f t="shared" ref="G547:G560" si="20">ROUND(E547*F547,0)</f>
        <v>0</v>
      </c>
    </row>
    <row r="548" spans="1:7" hidden="1" outlineLevel="1" x14ac:dyDescent="0.3">
      <c r="A548" s="13" t="s">
        <v>1078</v>
      </c>
      <c r="B548" s="13" t="s">
        <v>18</v>
      </c>
      <c r="C548" s="13" t="s">
        <v>206</v>
      </c>
      <c r="D548" s="32" t="s">
        <v>1079</v>
      </c>
      <c r="E548" s="14">
        <v>0</v>
      </c>
      <c r="F548" s="15">
        <v>145000</v>
      </c>
      <c r="G548" s="16">
        <f t="shared" si="20"/>
        <v>0</v>
      </c>
    </row>
    <row r="549" spans="1:7" hidden="1" outlineLevel="1" x14ac:dyDescent="0.3">
      <c r="A549" s="13" t="s">
        <v>1080</v>
      </c>
      <c r="B549" s="13" t="s">
        <v>18</v>
      </c>
      <c r="C549" s="13" t="s">
        <v>193</v>
      </c>
      <c r="D549" s="32" t="s">
        <v>1081</v>
      </c>
      <c r="E549" s="14">
        <v>0</v>
      </c>
      <c r="F549" s="15">
        <v>22800</v>
      </c>
      <c r="G549" s="16">
        <f t="shared" si="20"/>
        <v>0</v>
      </c>
    </row>
    <row r="550" spans="1:7" hidden="1" outlineLevel="1" x14ac:dyDescent="0.3">
      <c r="A550" s="13" t="s">
        <v>1082</v>
      </c>
      <c r="B550" s="13" t="s">
        <v>18</v>
      </c>
      <c r="C550" s="13" t="s">
        <v>193</v>
      </c>
      <c r="D550" s="32" t="s">
        <v>1083</v>
      </c>
      <c r="E550" s="14">
        <v>0</v>
      </c>
      <c r="F550" s="15">
        <v>22800</v>
      </c>
      <c r="G550" s="16">
        <f t="shared" si="20"/>
        <v>0</v>
      </c>
    </row>
    <row r="551" spans="1:7" hidden="1" outlineLevel="1" x14ac:dyDescent="0.3">
      <c r="A551" s="13" t="s">
        <v>1084</v>
      </c>
      <c r="B551" s="13" t="s">
        <v>18</v>
      </c>
      <c r="C551" s="13" t="s">
        <v>193</v>
      </c>
      <c r="D551" s="32" t="s">
        <v>1085</v>
      </c>
      <c r="E551" s="14">
        <v>0</v>
      </c>
      <c r="F551" s="15">
        <v>22800</v>
      </c>
      <c r="G551" s="16">
        <f t="shared" si="20"/>
        <v>0</v>
      </c>
    </row>
    <row r="552" spans="1:7" hidden="1" outlineLevel="1" x14ac:dyDescent="0.3">
      <c r="A552" s="13" t="s">
        <v>1086</v>
      </c>
      <c r="B552" s="13" t="s">
        <v>18</v>
      </c>
      <c r="C552" s="13" t="s">
        <v>193</v>
      </c>
      <c r="D552" s="32" t="s">
        <v>1087</v>
      </c>
      <c r="E552" s="14">
        <v>0</v>
      </c>
      <c r="F552" s="15">
        <v>22800</v>
      </c>
      <c r="G552" s="16">
        <f t="shared" si="20"/>
        <v>0</v>
      </c>
    </row>
    <row r="553" spans="1:7" hidden="1" outlineLevel="1" x14ac:dyDescent="0.3">
      <c r="A553" s="13" t="s">
        <v>1088</v>
      </c>
      <c r="B553" s="13" t="s">
        <v>18</v>
      </c>
      <c r="C553" s="13" t="s">
        <v>193</v>
      </c>
      <c r="D553" s="32" t="s">
        <v>1089</v>
      </c>
      <c r="E553" s="14">
        <v>0</v>
      </c>
      <c r="F553" s="15">
        <v>33000</v>
      </c>
      <c r="G553" s="16">
        <f t="shared" si="20"/>
        <v>0</v>
      </c>
    </row>
    <row r="554" spans="1:7" hidden="1" outlineLevel="1" x14ac:dyDescent="0.3">
      <c r="A554" s="13" t="s">
        <v>1090</v>
      </c>
      <c r="B554" s="13" t="s">
        <v>18</v>
      </c>
      <c r="C554" s="13" t="s">
        <v>193</v>
      </c>
      <c r="D554" s="32" t="s">
        <v>1091</v>
      </c>
      <c r="E554" s="14">
        <v>0</v>
      </c>
      <c r="F554" s="15">
        <v>33000</v>
      </c>
      <c r="G554" s="16">
        <f t="shared" si="20"/>
        <v>0</v>
      </c>
    </row>
    <row r="555" spans="1:7" hidden="1" outlineLevel="1" x14ac:dyDescent="0.3">
      <c r="A555" s="13" t="s">
        <v>1092</v>
      </c>
      <c r="B555" s="13" t="s">
        <v>18</v>
      </c>
      <c r="C555" s="13" t="s">
        <v>206</v>
      </c>
      <c r="D555" s="32" t="s">
        <v>1093</v>
      </c>
      <c r="E555" s="14">
        <v>0</v>
      </c>
      <c r="F555" s="15">
        <v>30000</v>
      </c>
      <c r="G555" s="16">
        <f t="shared" si="20"/>
        <v>0</v>
      </c>
    </row>
    <row r="556" spans="1:7" hidden="1" outlineLevel="1" x14ac:dyDescent="0.3">
      <c r="A556" s="13" t="s">
        <v>1094</v>
      </c>
      <c r="B556" s="13" t="s">
        <v>18</v>
      </c>
      <c r="C556" s="13" t="s">
        <v>206</v>
      </c>
      <c r="D556" s="32" t="s">
        <v>1095</v>
      </c>
      <c r="E556" s="14">
        <v>0</v>
      </c>
      <c r="F556" s="15">
        <v>270000</v>
      </c>
      <c r="G556" s="16">
        <f t="shared" si="20"/>
        <v>0</v>
      </c>
    </row>
    <row r="557" spans="1:7" hidden="1" outlineLevel="1" x14ac:dyDescent="0.3">
      <c r="A557" s="13" t="s">
        <v>1096</v>
      </c>
      <c r="B557" s="13" t="s">
        <v>18</v>
      </c>
      <c r="C557" s="13" t="s">
        <v>206</v>
      </c>
      <c r="D557" s="32" t="s">
        <v>1097</v>
      </c>
      <c r="E557" s="14">
        <v>0</v>
      </c>
      <c r="F557" s="15">
        <v>8500</v>
      </c>
      <c r="G557" s="16">
        <f t="shared" si="20"/>
        <v>0</v>
      </c>
    </row>
    <row r="558" spans="1:7" hidden="1" outlineLevel="1" x14ac:dyDescent="0.3">
      <c r="A558" s="13" t="s">
        <v>1098</v>
      </c>
      <c r="B558" s="13" t="s">
        <v>18</v>
      </c>
      <c r="C558" s="13" t="s">
        <v>206</v>
      </c>
      <c r="D558" s="32" t="s">
        <v>1099</v>
      </c>
      <c r="E558" s="14">
        <v>0</v>
      </c>
      <c r="F558" s="15">
        <v>50000</v>
      </c>
      <c r="G558" s="16">
        <f t="shared" si="20"/>
        <v>0</v>
      </c>
    </row>
    <row r="559" spans="1:7" hidden="1" outlineLevel="1" x14ac:dyDescent="0.3">
      <c r="A559" s="13" t="s">
        <v>1100</v>
      </c>
      <c r="B559" s="13" t="s">
        <v>18</v>
      </c>
      <c r="C559" s="13" t="s">
        <v>74</v>
      </c>
      <c r="D559" s="32" t="s">
        <v>1101</v>
      </c>
      <c r="E559" s="14">
        <v>0</v>
      </c>
      <c r="F559" s="15">
        <v>1570</v>
      </c>
      <c r="G559" s="16">
        <f t="shared" si="20"/>
        <v>0</v>
      </c>
    </row>
    <row r="560" spans="1:7" hidden="1" outlineLevel="1" x14ac:dyDescent="0.3">
      <c r="A560" s="17"/>
      <c r="B560" s="17"/>
      <c r="C560" s="17"/>
      <c r="D560" s="33" t="s">
        <v>1102</v>
      </c>
      <c r="E560" s="14">
        <v>0</v>
      </c>
      <c r="F560" s="15">
        <v>0</v>
      </c>
      <c r="G560" s="18">
        <f t="shared" si="20"/>
        <v>0</v>
      </c>
    </row>
    <row r="561" spans="1:7" ht="1.05" customHeight="1" x14ac:dyDescent="0.3">
      <c r="A561" s="19"/>
      <c r="B561" s="19"/>
      <c r="C561" s="19"/>
      <c r="D561" s="34"/>
      <c r="E561" s="19"/>
      <c r="F561" s="19"/>
      <c r="G561" s="19"/>
    </row>
    <row r="562" spans="1:7" collapsed="1" x14ac:dyDescent="0.3">
      <c r="A562" s="10" t="s">
        <v>1103</v>
      </c>
      <c r="B562" s="10" t="s">
        <v>10</v>
      </c>
      <c r="C562" s="10" t="s">
        <v>11</v>
      </c>
      <c r="D562" s="31" t="s">
        <v>1104</v>
      </c>
      <c r="E562" s="11">
        <f>E570</f>
        <v>0</v>
      </c>
      <c r="F562" s="12">
        <f>F570</f>
        <v>1519529</v>
      </c>
      <c r="G562" s="12">
        <f>G570</f>
        <v>0</v>
      </c>
    </row>
    <row r="563" spans="1:7" hidden="1" outlineLevel="1" x14ac:dyDescent="0.3">
      <c r="A563" s="13" t="s">
        <v>1105</v>
      </c>
      <c r="B563" s="13" t="s">
        <v>18</v>
      </c>
      <c r="C563" s="13" t="s">
        <v>206</v>
      </c>
      <c r="D563" s="32" t="s">
        <v>1106</v>
      </c>
      <c r="E563" s="14">
        <v>1</v>
      </c>
      <c r="F563" s="15">
        <v>2780</v>
      </c>
      <c r="G563" s="16">
        <f t="shared" ref="G563:G570" si="21">ROUND(E563*F563,0)</f>
        <v>2780</v>
      </c>
    </row>
    <row r="564" spans="1:7" hidden="1" outlineLevel="1" x14ac:dyDescent="0.3">
      <c r="A564" s="13" t="s">
        <v>1107</v>
      </c>
      <c r="B564" s="13" t="s">
        <v>18</v>
      </c>
      <c r="C564" s="13" t="s">
        <v>206</v>
      </c>
      <c r="D564" s="32" t="s">
        <v>1108</v>
      </c>
      <c r="E564" s="14">
        <v>1</v>
      </c>
      <c r="F564" s="15">
        <v>712</v>
      </c>
      <c r="G564" s="16">
        <f t="shared" si="21"/>
        <v>712</v>
      </c>
    </row>
    <row r="565" spans="1:7" hidden="1" outlineLevel="1" x14ac:dyDescent="0.3">
      <c r="A565" s="13" t="s">
        <v>1109</v>
      </c>
      <c r="B565" s="13" t="s">
        <v>18</v>
      </c>
      <c r="C565" s="13" t="s">
        <v>755</v>
      </c>
      <c r="D565" s="32" t="s">
        <v>1110</v>
      </c>
      <c r="E565" s="14">
        <v>1</v>
      </c>
      <c r="F565" s="15">
        <v>4568</v>
      </c>
      <c r="G565" s="16">
        <f t="shared" si="21"/>
        <v>4568</v>
      </c>
    </row>
    <row r="566" spans="1:7" hidden="1" outlineLevel="1" x14ac:dyDescent="0.3">
      <c r="A566" s="13" t="s">
        <v>1111</v>
      </c>
      <c r="B566" s="13" t="s">
        <v>18</v>
      </c>
      <c r="C566" s="13" t="s">
        <v>755</v>
      </c>
      <c r="D566" s="32" t="s">
        <v>1112</v>
      </c>
      <c r="E566" s="14">
        <v>1</v>
      </c>
      <c r="F566" s="15">
        <v>2633</v>
      </c>
      <c r="G566" s="16">
        <f t="shared" si="21"/>
        <v>2633</v>
      </c>
    </row>
    <row r="567" spans="1:7" hidden="1" outlineLevel="1" x14ac:dyDescent="0.3">
      <c r="A567" s="13" t="s">
        <v>1113</v>
      </c>
      <c r="B567" s="13" t="s">
        <v>18</v>
      </c>
      <c r="C567" s="13" t="s">
        <v>206</v>
      </c>
      <c r="D567" s="32" t="s">
        <v>1114</v>
      </c>
      <c r="E567" s="14">
        <v>1</v>
      </c>
      <c r="F567" s="15">
        <v>9237</v>
      </c>
      <c r="G567" s="16">
        <f t="shared" si="21"/>
        <v>9237</v>
      </c>
    </row>
    <row r="568" spans="1:7" hidden="1" outlineLevel="1" x14ac:dyDescent="0.3">
      <c r="A568" s="13" t="s">
        <v>1115</v>
      </c>
      <c r="B568" s="13" t="s">
        <v>18</v>
      </c>
      <c r="C568" s="13" t="s">
        <v>206</v>
      </c>
      <c r="D568" s="32" t="s">
        <v>1116</v>
      </c>
      <c r="E568" s="14">
        <v>1</v>
      </c>
      <c r="F568" s="15">
        <v>511364</v>
      </c>
      <c r="G568" s="16">
        <f t="shared" si="21"/>
        <v>511364</v>
      </c>
    </row>
    <row r="569" spans="1:7" hidden="1" outlineLevel="1" x14ac:dyDescent="0.3">
      <c r="A569" s="13" t="s">
        <v>1117</v>
      </c>
      <c r="B569" s="13" t="s">
        <v>18</v>
      </c>
      <c r="C569" s="13" t="s">
        <v>206</v>
      </c>
      <c r="D569" s="32" t="s">
        <v>1118</v>
      </c>
      <c r="E569" s="14">
        <v>1</v>
      </c>
      <c r="F569" s="15">
        <v>988235</v>
      </c>
      <c r="G569" s="16">
        <f t="shared" si="21"/>
        <v>988235</v>
      </c>
    </row>
    <row r="570" spans="1:7" hidden="1" outlineLevel="1" x14ac:dyDescent="0.3">
      <c r="A570" s="17"/>
      <c r="B570" s="17"/>
      <c r="C570" s="17"/>
      <c r="D570" s="33" t="s">
        <v>1119</v>
      </c>
      <c r="E570" s="14">
        <v>0</v>
      </c>
      <c r="F570" s="18">
        <f>SUM(G563:G569)</f>
        <v>1519529</v>
      </c>
      <c r="G570" s="18">
        <f t="shared" si="21"/>
        <v>0</v>
      </c>
    </row>
    <row r="571" spans="1:7" ht="1.05" hidden="1" customHeight="1" outlineLevel="1" x14ac:dyDescent="0.3">
      <c r="A571" s="19"/>
      <c r="B571" s="19"/>
      <c r="C571" s="19"/>
      <c r="D571" s="34"/>
      <c r="E571" s="19"/>
      <c r="F571" s="19"/>
      <c r="G571" s="19"/>
    </row>
    <row r="572" spans="1:7" hidden="1" outlineLevel="1" x14ac:dyDescent="0.3">
      <c r="A572" s="17"/>
      <c r="B572" s="17"/>
      <c r="C572" s="17"/>
      <c r="D572" s="33" t="s">
        <v>1120</v>
      </c>
      <c r="E572" s="14">
        <v>0</v>
      </c>
      <c r="F572" s="15">
        <v>0</v>
      </c>
      <c r="G572" s="18">
        <f>ROUND(E572*F572,0)</f>
        <v>0</v>
      </c>
    </row>
    <row r="573" spans="1:7" ht="1.05" customHeight="1" x14ac:dyDescent="0.3">
      <c r="A573" s="19"/>
      <c r="B573" s="19"/>
      <c r="C573" s="19"/>
      <c r="D573" s="34"/>
      <c r="E573" s="19"/>
      <c r="F573" s="19"/>
      <c r="G573" s="19"/>
    </row>
    <row r="574" spans="1:7" x14ac:dyDescent="0.3">
      <c r="A574" s="7" t="s">
        <v>1121</v>
      </c>
      <c r="B574" s="7" t="s">
        <v>10</v>
      </c>
      <c r="C574" s="7" t="s">
        <v>11</v>
      </c>
      <c r="D574" s="30" t="s">
        <v>1122</v>
      </c>
      <c r="E574" s="8">
        <f>E636</f>
        <v>0</v>
      </c>
      <c r="F574" s="9">
        <f>F636</f>
        <v>0</v>
      </c>
      <c r="G574" s="9">
        <f>G636</f>
        <v>0</v>
      </c>
    </row>
    <row r="575" spans="1:7" collapsed="1" x14ac:dyDescent="0.3">
      <c r="A575" s="10" t="s">
        <v>1123</v>
      </c>
      <c r="B575" s="10" t="s">
        <v>10</v>
      </c>
      <c r="C575" s="10" t="s">
        <v>11</v>
      </c>
      <c r="D575" s="31" t="s">
        <v>1124</v>
      </c>
      <c r="E575" s="11">
        <f>E595</f>
        <v>0</v>
      </c>
      <c r="F575" s="12">
        <f>F595</f>
        <v>0</v>
      </c>
      <c r="G575" s="12">
        <f>G595</f>
        <v>0</v>
      </c>
    </row>
    <row r="576" spans="1:7" hidden="1" outlineLevel="1" x14ac:dyDescent="0.3">
      <c r="A576" s="13" t="s">
        <v>1125</v>
      </c>
      <c r="B576" s="13" t="s">
        <v>18</v>
      </c>
      <c r="C576" s="13" t="s">
        <v>206</v>
      </c>
      <c r="D576" s="32" t="s">
        <v>1126</v>
      </c>
      <c r="E576" s="14">
        <v>0</v>
      </c>
      <c r="F576" s="15">
        <v>152</v>
      </c>
      <c r="G576" s="16">
        <f t="shared" ref="G576:G595" si="22">ROUND(E576*F576,0)</f>
        <v>0</v>
      </c>
    </row>
    <row r="577" spans="1:7" hidden="1" outlineLevel="1" x14ac:dyDescent="0.3">
      <c r="A577" s="13" t="s">
        <v>1127</v>
      </c>
      <c r="B577" s="13" t="s">
        <v>18</v>
      </c>
      <c r="C577" s="13" t="s">
        <v>206</v>
      </c>
      <c r="D577" s="32" t="s">
        <v>1128</v>
      </c>
      <c r="E577" s="14">
        <v>0</v>
      </c>
      <c r="F577" s="15">
        <v>85</v>
      </c>
      <c r="G577" s="16">
        <f t="shared" si="22"/>
        <v>0</v>
      </c>
    </row>
    <row r="578" spans="1:7" hidden="1" outlineLevel="1" x14ac:dyDescent="0.3">
      <c r="A578" s="13" t="s">
        <v>1129</v>
      </c>
      <c r="B578" s="13" t="s">
        <v>18</v>
      </c>
      <c r="C578" s="13" t="s">
        <v>206</v>
      </c>
      <c r="D578" s="32" t="s">
        <v>1130</v>
      </c>
      <c r="E578" s="14">
        <v>0</v>
      </c>
      <c r="F578" s="15">
        <v>85</v>
      </c>
      <c r="G578" s="16">
        <f t="shared" si="22"/>
        <v>0</v>
      </c>
    </row>
    <row r="579" spans="1:7" hidden="1" outlineLevel="1" x14ac:dyDescent="0.3">
      <c r="A579" s="13" t="s">
        <v>1131</v>
      </c>
      <c r="B579" s="13" t="s">
        <v>18</v>
      </c>
      <c r="C579" s="13" t="s">
        <v>206</v>
      </c>
      <c r="D579" s="32" t="s">
        <v>1132</v>
      </c>
      <c r="E579" s="14">
        <v>0</v>
      </c>
      <c r="F579" s="15">
        <v>135</v>
      </c>
      <c r="G579" s="16">
        <f t="shared" si="22"/>
        <v>0</v>
      </c>
    </row>
    <row r="580" spans="1:7" hidden="1" outlineLevel="1" x14ac:dyDescent="0.3">
      <c r="A580" s="13" t="s">
        <v>1133</v>
      </c>
      <c r="B580" s="13" t="s">
        <v>18</v>
      </c>
      <c r="C580" s="13" t="s">
        <v>206</v>
      </c>
      <c r="D580" s="32" t="s">
        <v>1134</v>
      </c>
      <c r="E580" s="14">
        <v>0</v>
      </c>
      <c r="F580" s="15">
        <v>120</v>
      </c>
      <c r="G580" s="16">
        <f t="shared" si="22"/>
        <v>0</v>
      </c>
    </row>
    <row r="581" spans="1:7" hidden="1" outlineLevel="1" x14ac:dyDescent="0.3">
      <c r="A581" s="13" t="s">
        <v>1135</v>
      </c>
      <c r="B581" s="13" t="s">
        <v>18</v>
      </c>
      <c r="C581" s="13" t="s">
        <v>206</v>
      </c>
      <c r="D581" s="32" t="s">
        <v>1136</v>
      </c>
      <c r="E581" s="14">
        <v>0</v>
      </c>
      <c r="F581" s="15">
        <v>95</v>
      </c>
      <c r="G581" s="16">
        <f t="shared" si="22"/>
        <v>0</v>
      </c>
    </row>
    <row r="582" spans="1:7" hidden="1" outlineLevel="1" x14ac:dyDescent="0.3">
      <c r="A582" s="13" t="s">
        <v>1137</v>
      </c>
      <c r="B582" s="13" t="s">
        <v>18</v>
      </c>
      <c r="C582" s="13" t="s">
        <v>206</v>
      </c>
      <c r="D582" s="32" t="s">
        <v>1138</v>
      </c>
      <c r="E582" s="14">
        <v>0</v>
      </c>
      <c r="F582" s="15">
        <v>70</v>
      </c>
      <c r="G582" s="16">
        <f t="shared" si="22"/>
        <v>0</v>
      </c>
    </row>
    <row r="583" spans="1:7" hidden="1" outlineLevel="1" x14ac:dyDescent="0.3">
      <c r="A583" s="13" t="s">
        <v>1139</v>
      </c>
      <c r="B583" s="13" t="s">
        <v>18</v>
      </c>
      <c r="C583" s="13" t="s">
        <v>206</v>
      </c>
      <c r="D583" s="32" t="s">
        <v>1140</v>
      </c>
      <c r="E583" s="14">
        <v>0</v>
      </c>
      <c r="F583" s="15">
        <v>80</v>
      </c>
      <c r="G583" s="16">
        <f t="shared" si="22"/>
        <v>0</v>
      </c>
    </row>
    <row r="584" spans="1:7" hidden="1" outlineLevel="1" x14ac:dyDescent="0.3">
      <c r="A584" s="13" t="s">
        <v>1141</v>
      </c>
      <c r="B584" s="13" t="s">
        <v>18</v>
      </c>
      <c r="C584" s="13" t="s">
        <v>206</v>
      </c>
      <c r="D584" s="32" t="s">
        <v>1142</v>
      </c>
      <c r="E584" s="14">
        <v>0</v>
      </c>
      <c r="F584" s="15">
        <v>99</v>
      </c>
      <c r="G584" s="16">
        <f t="shared" si="22"/>
        <v>0</v>
      </c>
    </row>
    <row r="585" spans="1:7" hidden="1" outlineLevel="1" x14ac:dyDescent="0.3">
      <c r="A585" s="13" t="s">
        <v>1143</v>
      </c>
      <c r="B585" s="13" t="s">
        <v>18</v>
      </c>
      <c r="C585" s="13" t="s">
        <v>206</v>
      </c>
      <c r="D585" s="32" t="s">
        <v>1144</v>
      </c>
      <c r="E585" s="14">
        <v>0</v>
      </c>
      <c r="F585" s="15">
        <v>68</v>
      </c>
      <c r="G585" s="16">
        <f t="shared" si="22"/>
        <v>0</v>
      </c>
    </row>
    <row r="586" spans="1:7" hidden="1" outlineLevel="1" x14ac:dyDescent="0.3">
      <c r="A586" s="13" t="s">
        <v>1145</v>
      </c>
      <c r="B586" s="13" t="s">
        <v>18</v>
      </c>
      <c r="C586" s="13" t="s">
        <v>206</v>
      </c>
      <c r="D586" s="32" t="s">
        <v>1146</v>
      </c>
      <c r="E586" s="14">
        <v>0</v>
      </c>
      <c r="F586" s="15">
        <v>74</v>
      </c>
      <c r="G586" s="16">
        <f t="shared" si="22"/>
        <v>0</v>
      </c>
    </row>
    <row r="587" spans="1:7" hidden="1" outlineLevel="1" x14ac:dyDescent="0.3">
      <c r="A587" s="13" t="s">
        <v>1147</v>
      </c>
      <c r="B587" s="13" t="s">
        <v>18</v>
      </c>
      <c r="C587" s="13" t="s">
        <v>206</v>
      </c>
      <c r="D587" s="32" t="s">
        <v>1148</v>
      </c>
      <c r="E587" s="14">
        <v>0</v>
      </c>
      <c r="F587" s="15">
        <v>135</v>
      </c>
      <c r="G587" s="16">
        <f t="shared" si="22"/>
        <v>0</v>
      </c>
    </row>
    <row r="588" spans="1:7" hidden="1" outlineLevel="1" x14ac:dyDescent="0.3">
      <c r="A588" s="13" t="s">
        <v>1149</v>
      </c>
      <c r="B588" s="13" t="s">
        <v>18</v>
      </c>
      <c r="C588" s="13" t="s">
        <v>206</v>
      </c>
      <c r="D588" s="32" t="s">
        <v>1150</v>
      </c>
      <c r="E588" s="14">
        <v>0</v>
      </c>
      <c r="F588" s="15">
        <v>92</v>
      </c>
      <c r="G588" s="16">
        <f t="shared" si="22"/>
        <v>0</v>
      </c>
    </row>
    <row r="589" spans="1:7" hidden="1" outlineLevel="1" x14ac:dyDescent="0.3">
      <c r="A589" s="13" t="s">
        <v>1151</v>
      </c>
      <c r="B589" s="13" t="s">
        <v>18</v>
      </c>
      <c r="C589" s="13" t="s">
        <v>206</v>
      </c>
      <c r="D589" s="32" t="s">
        <v>1152</v>
      </c>
      <c r="E589" s="14">
        <v>0</v>
      </c>
      <c r="F589" s="15">
        <v>68</v>
      </c>
      <c r="G589" s="16">
        <f t="shared" si="22"/>
        <v>0</v>
      </c>
    </row>
    <row r="590" spans="1:7" hidden="1" outlineLevel="1" x14ac:dyDescent="0.3">
      <c r="A590" s="13" t="s">
        <v>1153</v>
      </c>
      <c r="B590" s="13" t="s">
        <v>18</v>
      </c>
      <c r="C590" s="13" t="s">
        <v>206</v>
      </c>
      <c r="D590" s="32" t="s">
        <v>1154</v>
      </c>
      <c r="E590" s="14">
        <v>0</v>
      </c>
      <c r="F590" s="15">
        <v>22</v>
      </c>
      <c r="G590" s="16">
        <f t="shared" si="22"/>
        <v>0</v>
      </c>
    </row>
    <row r="591" spans="1:7" hidden="1" outlineLevel="1" x14ac:dyDescent="0.3">
      <c r="A591" s="13" t="s">
        <v>1155</v>
      </c>
      <c r="B591" s="13" t="s">
        <v>18</v>
      </c>
      <c r="C591" s="13" t="s">
        <v>206</v>
      </c>
      <c r="D591" s="32" t="s">
        <v>1156</v>
      </c>
      <c r="E591" s="14">
        <v>0</v>
      </c>
      <c r="F591" s="15">
        <v>85</v>
      </c>
      <c r="G591" s="16">
        <f t="shared" si="22"/>
        <v>0</v>
      </c>
    </row>
    <row r="592" spans="1:7" hidden="1" outlineLevel="1" x14ac:dyDescent="0.3">
      <c r="A592" s="13" t="s">
        <v>1157</v>
      </c>
      <c r="B592" s="13" t="s">
        <v>18</v>
      </c>
      <c r="C592" s="13" t="s">
        <v>206</v>
      </c>
      <c r="D592" s="32" t="s">
        <v>1158</v>
      </c>
      <c r="E592" s="14">
        <v>0</v>
      </c>
      <c r="F592" s="15">
        <v>85</v>
      </c>
      <c r="G592" s="16">
        <f t="shared" si="22"/>
        <v>0</v>
      </c>
    </row>
    <row r="593" spans="1:7" hidden="1" outlineLevel="1" x14ac:dyDescent="0.3">
      <c r="A593" s="13" t="s">
        <v>1159</v>
      </c>
      <c r="B593" s="13" t="s">
        <v>18</v>
      </c>
      <c r="C593" s="13" t="s">
        <v>206</v>
      </c>
      <c r="D593" s="32" t="s">
        <v>1160</v>
      </c>
      <c r="E593" s="14">
        <v>0</v>
      </c>
      <c r="F593" s="15">
        <v>85</v>
      </c>
      <c r="G593" s="16">
        <f t="shared" si="22"/>
        <v>0</v>
      </c>
    </row>
    <row r="594" spans="1:7" hidden="1" outlineLevel="1" x14ac:dyDescent="0.3">
      <c r="A594" s="13" t="s">
        <v>1161</v>
      </c>
      <c r="B594" s="13" t="s">
        <v>18</v>
      </c>
      <c r="C594" s="13" t="s">
        <v>206</v>
      </c>
      <c r="D594" s="32" t="s">
        <v>1162</v>
      </c>
      <c r="E594" s="14">
        <v>0</v>
      </c>
      <c r="F594" s="15">
        <v>90</v>
      </c>
      <c r="G594" s="16">
        <f t="shared" si="22"/>
        <v>0</v>
      </c>
    </row>
    <row r="595" spans="1:7" hidden="1" outlineLevel="1" x14ac:dyDescent="0.3">
      <c r="A595" s="17"/>
      <c r="B595" s="17"/>
      <c r="C595" s="17"/>
      <c r="D595" s="33" t="s">
        <v>1163</v>
      </c>
      <c r="E595" s="14">
        <v>0</v>
      </c>
      <c r="F595" s="15">
        <v>0</v>
      </c>
      <c r="G595" s="18">
        <f t="shared" si="22"/>
        <v>0</v>
      </c>
    </row>
    <row r="596" spans="1:7" ht="1.05" customHeight="1" x14ac:dyDescent="0.3">
      <c r="A596" s="19"/>
      <c r="B596" s="19"/>
      <c r="C596" s="19"/>
      <c r="D596" s="34"/>
      <c r="E596" s="19"/>
      <c r="F596" s="19"/>
      <c r="G596" s="19"/>
    </row>
    <row r="597" spans="1:7" collapsed="1" x14ac:dyDescent="0.3">
      <c r="A597" s="10" t="s">
        <v>1164</v>
      </c>
      <c r="B597" s="10" t="s">
        <v>10</v>
      </c>
      <c r="C597" s="10" t="s">
        <v>11</v>
      </c>
      <c r="D597" s="31" t="s">
        <v>1165</v>
      </c>
      <c r="E597" s="11">
        <f>E634</f>
        <v>0</v>
      </c>
      <c r="F597" s="12">
        <f>F634</f>
        <v>0</v>
      </c>
      <c r="G597" s="12">
        <f>G634</f>
        <v>0</v>
      </c>
    </row>
    <row r="598" spans="1:7" hidden="1" outlineLevel="1" x14ac:dyDescent="0.3">
      <c r="A598" s="13" t="s">
        <v>1166</v>
      </c>
      <c r="B598" s="13" t="s">
        <v>18</v>
      </c>
      <c r="C598" s="13" t="s">
        <v>206</v>
      </c>
      <c r="D598" s="32" t="s">
        <v>1167</v>
      </c>
      <c r="E598" s="14">
        <v>0</v>
      </c>
      <c r="F598" s="15">
        <v>337</v>
      </c>
      <c r="G598" s="16">
        <f t="shared" ref="G598:G634" si="23">ROUND(E598*F598,0)</f>
        <v>0</v>
      </c>
    </row>
    <row r="599" spans="1:7" hidden="1" outlineLevel="1" x14ac:dyDescent="0.3">
      <c r="A599" s="13" t="s">
        <v>1168</v>
      </c>
      <c r="B599" s="13" t="s">
        <v>18</v>
      </c>
      <c r="C599" s="13" t="s">
        <v>206</v>
      </c>
      <c r="D599" s="32" t="s">
        <v>1169</v>
      </c>
      <c r="E599" s="14">
        <v>0</v>
      </c>
      <c r="F599" s="15">
        <v>795</v>
      </c>
      <c r="G599" s="16">
        <f t="shared" si="23"/>
        <v>0</v>
      </c>
    </row>
    <row r="600" spans="1:7" hidden="1" outlineLevel="1" x14ac:dyDescent="0.3">
      <c r="A600" s="13" t="s">
        <v>1170</v>
      </c>
      <c r="B600" s="13" t="s">
        <v>18</v>
      </c>
      <c r="C600" s="13" t="s">
        <v>206</v>
      </c>
      <c r="D600" s="32" t="s">
        <v>1171</v>
      </c>
      <c r="E600" s="14">
        <v>0</v>
      </c>
      <c r="F600" s="15">
        <v>312</v>
      </c>
      <c r="G600" s="16">
        <f t="shared" si="23"/>
        <v>0</v>
      </c>
    </row>
    <row r="601" spans="1:7" hidden="1" outlineLevel="1" x14ac:dyDescent="0.3">
      <c r="A601" s="13" t="s">
        <v>1172</v>
      </c>
      <c r="B601" s="13" t="s">
        <v>18</v>
      </c>
      <c r="C601" s="13" t="s">
        <v>206</v>
      </c>
      <c r="D601" s="32" t="s">
        <v>1173</v>
      </c>
      <c r="E601" s="14">
        <v>0</v>
      </c>
      <c r="F601" s="15">
        <v>260</v>
      </c>
      <c r="G601" s="16">
        <f t="shared" si="23"/>
        <v>0</v>
      </c>
    </row>
    <row r="602" spans="1:7" hidden="1" outlineLevel="1" x14ac:dyDescent="0.3">
      <c r="A602" s="13" t="s">
        <v>1174</v>
      </c>
      <c r="B602" s="13" t="s">
        <v>18</v>
      </c>
      <c r="C602" s="13" t="s">
        <v>206</v>
      </c>
      <c r="D602" s="32" t="s">
        <v>1175</v>
      </c>
      <c r="E602" s="14">
        <v>0</v>
      </c>
      <c r="F602" s="15">
        <v>317</v>
      </c>
      <c r="G602" s="16">
        <f t="shared" si="23"/>
        <v>0</v>
      </c>
    </row>
    <row r="603" spans="1:7" hidden="1" outlineLevel="1" x14ac:dyDescent="0.3">
      <c r="A603" s="13" t="s">
        <v>1176</v>
      </c>
      <c r="B603" s="13" t="s">
        <v>18</v>
      </c>
      <c r="C603" s="13" t="s">
        <v>206</v>
      </c>
      <c r="D603" s="32" t="s">
        <v>1177</v>
      </c>
      <c r="E603" s="14">
        <v>0</v>
      </c>
      <c r="F603" s="15">
        <v>282</v>
      </c>
      <c r="G603" s="16">
        <f t="shared" si="23"/>
        <v>0</v>
      </c>
    </row>
    <row r="604" spans="1:7" hidden="1" outlineLevel="1" x14ac:dyDescent="0.3">
      <c r="A604" s="13" t="s">
        <v>1178</v>
      </c>
      <c r="B604" s="13" t="s">
        <v>18</v>
      </c>
      <c r="C604" s="13" t="s">
        <v>206</v>
      </c>
      <c r="D604" s="32" t="s">
        <v>1179</v>
      </c>
      <c r="E604" s="14">
        <v>0</v>
      </c>
      <c r="F604" s="15">
        <v>211</v>
      </c>
      <c r="G604" s="16">
        <f t="shared" si="23"/>
        <v>0</v>
      </c>
    </row>
    <row r="605" spans="1:7" hidden="1" outlineLevel="1" x14ac:dyDescent="0.3">
      <c r="A605" s="13" t="s">
        <v>1180</v>
      </c>
      <c r="B605" s="13" t="s">
        <v>18</v>
      </c>
      <c r="C605" s="13" t="s">
        <v>206</v>
      </c>
      <c r="D605" s="32" t="s">
        <v>1181</v>
      </c>
      <c r="E605" s="14">
        <v>0</v>
      </c>
      <c r="F605" s="15">
        <v>327</v>
      </c>
      <c r="G605" s="16">
        <f t="shared" si="23"/>
        <v>0</v>
      </c>
    </row>
    <row r="606" spans="1:7" hidden="1" outlineLevel="1" x14ac:dyDescent="0.3">
      <c r="A606" s="13" t="s">
        <v>1182</v>
      </c>
      <c r="B606" s="13" t="s">
        <v>18</v>
      </c>
      <c r="C606" s="13" t="s">
        <v>206</v>
      </c>
      <c r="D606" s="32" t="s">
        <v>1183</v>
      </c>
      <c r="E606" s="14">
        <v>0</v>
      </c>
      <c r="F606" s="15">
        <v>327</v>
      </c>
      <c r="G606" s="16">
        <f t="shared" si="23"/>
        <v>0</v>
      </c>
    </row>
    <row r="607" spans="1:7" hidden="1" outlineLevel="1" x14ac:dyDescent="0.3">
      <c r="A607" s="13" t="s">
        <v>1184</v>
      </c>
      <c r="B607" s="13" t="s">
        <v>18</v>
      </c>
      <c r="C607" s="13" t="s">
        <v>206</v>
      </c>
      <c r="D607" s="32" t="s">
        <v>1185</v>
      </c>
      <c r="E607" s="14">
        <v>0</v>
      </c>
      <c r="F607" s="15">
        <v>435</v>
      </c>
      <c r="G607" s="16">
        <f t="shared" si="23"/>
        <v>0</v>
      </c>
    </row>
    <row r="608" spans="1:7" hidden="1" outlineLevel="1" x14ac:dyDescent="0.3">
      <c r="A608" s="13" t="s">
        <v>1186</v>
      </c>
      <c r="B608" s="13" t="s">
        <v>18</v>
      </c>
      <c r="C608" s="13" t="s">
        <v>206</v>
      </c>
      <c r="D608" s="32" t="s">
        <v>1187</v>
      </c>
      <c r="E608" s="14">
        <v>0</v>
      </c>
      <c r="F608" s="15">
        <v>679</v>
      </c>
      <c r="G608" s="16">
        <f t="shared" si="23"/>
        <v>0</v>
      </c>
    </row>
    <row r="609" spans="1:7" hidden="1" outlineLevel="1" x14ac:dyDescent="0.3">
      <c r="A609" s="13" t="s">
        <v>1188</v>
      </c>
      <c r="B609" s="13" t="s">
        <v>18</v>
      </c>
      <c r="C609" s="13" t="s">
        <v>206</v>
      </c>
      <c r="D609" s="32" t="s">
        <v>1189</v>
      </c>
      <c r="E609" s="14">
        <v>0</v>
      </c>
      <c r="F609" s="15">
        <v>1135</v>
      </c>
      <c r="G609" s="16">
        <f t="shared" si="23"/>
        <v>0</v>
      </c>
    </row>
    <row r="610" spans="1:7" hidden="1" outlineLevel="1" x14ac:dyDescent="0.3">
      <c r="A610" s="13" t="s">
        <v>1190</v>
      </c>
      <c r="B610" s="13" t="s">
        <v>18</v>
      </c>
      <c r="C610" s="13" t="s">
        <v>206</v>
      </c>
      <c r="D610" s="32" t="s">
        <v>1191</v>
      </c>
      <c r="E610" s="14">
        <v>0</v>
      </c>
      <c r="F610" s="15">
        <v>151</v>
      </c>
      <c r="G610" s="16">
        <f t="shared" si="23"/>
        <v>0</v>
      </c>
    </row>
    <row r="611" spans="1:7" hidden="1" outlineLevel="1" x14ac:dyDescent="0.3">
      <c r="A611" s="13" t="s">
        <v>1192</v>
      </c>
      <c r="B611" s="13" t="s">
        <v>18</v>
      </c>
      <c r="C611" s="13" t="s">
        <v>206</v>
      </c>
      <c r="D611" s="32" t="s">
        <v>1193</v>
      </c>
      <c r="E611" s="14">
        <v>0</v>
      </c>
      <c r="F611" s="15">
        <v>207</v>
      </c>
      <c r="G611" s="16">
        <f t="shared" si="23"/>
        <v>0</v>
      </c>
    </row>
    <row r="612" spans="1:7" hidden="1" outlineLevel="1" x14ac:dyDescent="0.3">
      <c r="A612" s="13" t="s">
        <v>1194</v>
      </c>
      <c r="B612" s="13" t="s">
        <v>18</v>
      </c>
      <c r="C612" s="13" t="s">
        <v>206</v>
      </c>
      <c r="D612" s="32" t="s">
        <v>1195</v>
      </c>
      <c r="E612" s="14">
        <v>0</v>
      </c>
      <c r="F612" s="15">
        <v>435</v>
      </c>
      <c r="G612" s="16">
        <f t="shared" si="23"/>
        <v>0</v>
      </c>
    </row>
    <row r="613" spans="1:7" hidden="1" outlineLevel="1" x14ac:dyDescent="0.3">
      <c r="A613" s="13" t="s">
        <v>1196</v>
      </c>
      <c r="B613" s="13" t="s">
        <v>18</v>
      </c>
      <c r="C613" s="13" t="s">
        <v>206</v>
      </c>
      <c r="D613" s="32" t="s">
        <v>1197</v>
      </c>
      <c r="E613" s="14">
        <v>0</v>
      </c>
      <c r="F613" s="15">
        <v>279</v>
      </c>
      <c r="G613" s="16">
        <f t="shared" si="23"/>
        <v>0</v>
      </c>
    </row>
    <row r="614" spans="1:7" hidden="1" outlineLevel="1" x14ac:dyDescent="0.3">
      <c r="A614" s="13" t="s">
        <v>1198</v>
      </c>
      <c r="B614" s="13" t="s">
        <v>18</v>
      </c>
      <c r="C614" s="13" t="s">
        <v>206</v>
      </c>
      <c r="D614" s="32" t="s">
        <v>1199</v>
      </c>
      <c r="E614" s="14">
        <v>0</v>
      </c>
      <c r="F614" s="15">
        <v>332</v>
      </c>
      <c r="G614" s="16">
        <f t="shared" si="23"/>
        <v>0</v>
      </c>
    </row>
    <row r="615" spans="1:7" hidden="1" outlineLevel="1" x14ac:dyDescent="0.3">
      <c r="A615" s="13" t="s">
        <v>1200</v>
      </c>
      <c r="B615" s="13" t="s">
        <v>18</v>
      </c>
      <c r="C615" s="13" t="s">
        <v>206</v>
      </c>
      <c r="D615" s="32" t="s">
        <v>1201</v>
      </c>
      <c r="E615" s="14">
        <v>0</v>
      </c>
      <c r="F615" s="15">
        <v>414</v>
      </c>
      <c r="G615" s="16">
        <f t="shared" si="23"/>
        <v>0</v>
      </c>
    </row>
    <row r="616" spans="1:7" hidden="1" outlineLevel="1" x14ac:dyDescent="0.3">
      <c r="A616" s="13" t="s">
        <v>1202</v>
      </c>
      <c r="B616" s="13" t="s">
        <v>18</v>
      </c>
      <c r="C616" s="13" t="s">
        <v>206</v>
      </c>
      <c r="D616" s="32" t="s">
        <v>1203</v>
      </c>
      <c r="E616" s="14">
        <v>0</v>
      </c>
      <c r="F616" s="15">
        <v>209</v>
      </c>
      <c r="G616" s="16">
        <f t="shared" si="23"/>
        <v>0</v>
      </c>
    </row>
    <row r="617" spans="1:7" hidden="1" outlineLevel="1" x14ac:dyDescent="0.3">
      <c r="A617" s="13" t="s">
        <v>1204</v>
      </c>
      <c r="B617" s="13" t="s">
        <v>18</v>
      </c>
      <c r="C617" s="13" t="s">
        <v>206</v>
      </c>
      <c r="D617" s="32" t="s">
        <v>1205</v>
      </c>
      <c r="E617" s="14">
        <v>0</v>
      </c>
      <c r="F617" s="15">
        <v>263</v>
      </c>
      <c r="G617" s="16">
        <f t="shared" si="23"/>
        <v>0</v>
      </c>
    </row>
    <row r="618" spans="1:7" hidden="1" outlineLevel="1" x14ac:dyDescent="0.3">
      <c r="A618" s="13" t="s">
        <v>1206</v>
      </c>
      <c r="B618" s="13" t="s">
        <v>18</v>
      </c>
      <c r="C618" s="13" t="s">
        <v>206</v>
      </c>
      <c r="D618" s="32" t="s">
        <v>1207</v>
      </c>
      <c r="E618" s="14">
        <v>0</v>
      </c>
      <c r="F618" s="15">
        <v>571</v>
      </c>
      <c r="G618" s="16">
        <f t="shared" si="23"/>
        <v>0</v>
      </c>
    </row>
    <row r="619" spans="1:7" hidden="1" outlineLevel="1" x14ac:dyDescent="0.3">
      <c r="A619" s="13" t="s">
        <v>1208</v>
      </c>
      <c r="B619" s="13" t="s">
        <v>18</v>
      </c>
      <c r="C619" s="13" t="s">
        <v>206</v>
      </c>
      <c r="D619" s="32" t="s">
        <v>1209</v>
      </c>
      <c r="E619" s="14">
        <v>0</v>
      </c>
      <c r="F619" s="15">
        <v>299</v>
      </c>
      <c r="G619" s="16">
        <f t="shared" si="23"/>
        <v>0</v>
      </c>
    </row>
    <row r="620" spans="1:7" hidden="1" outlineLevel="1" x14ac:dyDescent="0.3">
      <c r="A620" s="13" t="s">
        <v>1210</v>
      </c>
      <c r="B620" s="13" t="s">
        <v>18</v>
      </c>
      <c r="C620" s="13" t="s">
        <v>206</v>
      </c>
      <c r="D620" s="32" t="s">
        <v>1211</v>
      </c>
      <c r="E620" s="14">
        <v>0</v>
      </c>
      <c r="F620" s="15">
        <v>551</v>
      </c>
      <c r="G620" s="16">
        <f t="shared" si="23"/>
        <v>0</v>
      </c>
    </row>
    <row r="621" spans="1:7" hidden="1" outlineLevel="1" x14ac:dyDescent="0.3">
      <c r="A621" s="13" t="s">
        <v>1212</v>
      </c>
      <c r="B621" s="13" t="s">
        <v>18</v>
      </c>
      <c r="C621" s="13" t="s">
        <v>206</v>
      </c>
      <c r="D621" s="32" t="s">
        <v>1213</v>
      </c>
      <c r="E621" s="14">
        <v>0</v>
      </c>
      <c r="F621" s="15">
        <v>905</v>
      </c>
      <c r="G621" s="16">
        <f t="shared" si="23"/>
        <v>0</v>
      </c>
    </row>
    <row r="622" spans="1:7" hidden="1" outlineLevel="1" x14ac:dyDescent="0.3">
      <c r="A622" s="13" t="s">
        <v>1214</v>
      </c>
      <c r="B622" s="13" t="s">
        <v>18</v>
      </c>
      <c r="C622" s="13" t="s">
        <v>206</v>
      </c>
      <c r="D622" s="32" t="s">
        <v>1215</v>
      </c>
      <c r="E622" s="14">
        <v>0</v>
      </c>
      <c r="F622" s="15">
        <v>785</v>
      </c>
      <c r="G622" s="16">
        <f t="shared" si="23"/>
        <v>0</v>
      </c>
    </row>
    <row r="623" spans="1:7" hidden="1" outlineLevel="1" x14ac:dyDescent="0.3">
      <c r="A623" s="13" t="s">
        <v>1216</v>
      </c>
      <c r="B623" s="13" t="s">
        <v>18</v>
      </c>
      <c r="C623" s="13" t="s">
        <v>206</v>
      </c>
      <c r="D623" s="32" t="s">
        <v>1217</v>
      </c>
      <c r="E623" s="14">
        <v>0</v>
      </c>
      <c r="F623" s="15">
        <v>380</v>
      </c>
      <c r="G623" s="16">
        <f t="shared" si="23"/>
        <v>0</v>
      </c>
    </row>
    <row r="624" spans="1:7" hidden="1" outlineLevel="1" x14ac:dyDescent="0.3">
      <c r="A624" s="13" t="s">
        <v>1218</v>
      </c>
      <c r="B624" s="13" t="s">
        <v>18</v>
      </c>
      <c r="C624" s="13" t="s">
        <v>206</v>
      </c>
      <c r="D624" s="32" t="s">
        <v>1219</v>
      </c>
      <c r="E624" s="14">
        <v>0</v>
      </c>
      <c r="F624" s="15">
        <v>347</v>
      </c>
      <c r="G624" s="16">
        <f t="shared" si="23"/>
        <v>0</v>
      </c>
    </row>
    <row r="625" spans="1:7" hidden="1" outlineLevel="1" x14ac:dyDescent="0.3">
      <c r="A625" s="13" t="s">
        <v>1220</v>
      </c>
      <c r="B625" s="13" t="s">
        <v>18</v>
      </c>
      <c r="C625" s="13" t="s">
        <v>206</v>
      </c>
      <c r="D625" s="32" t="s">
        <v>1221</v>
      </c>
      <c r="E625" s="14">
        <v>0</v>
      </c>
      <c r="F625" s="15">
        <v>316</v>
      </c>
      <c r="G625" s="16">
        <f t="shared" si="23"/>
        <v>0</v>
      </c>
    </row>
    <row r="626" spans="1:7" hidden="1" outlineLevel="1" x14ac:dyDescent="0.3">
      <c r="A626" s="13" t="s">
        <v>1222</v>
      </c>
      <c r="B626" s="13" t="s">
        <v>18</v>
      </c>
      <c r="C626" s="13" t="s">
        <v>206</v>
      </c>
      <c r="D626" s="32" t="s">
        <v>1223</v>
      </c>
      <c r="E626" s="14">
        <v>0</v>
      </c>
      <c r="F626" s="15">
        <v>416</v>
      </c>
      <c r="G626" s="16">
        <f t="shared" si="23"/>
        <v>0</v>
      </c>
    </row>
    <row r="627" spans="1:7" hidden="1" outlineLevel="1" x14ac:dyDescent="0.3">
      <c r="A627" s="13" t="s">
        <v>1224</v>
      </c>
      <c r="B627" s="13" t="s">
        <v>18</v>
      </c>
      <c r="C627" s="13" t="s">
        <v>206</v>
      </c>
      <c r="D627" s="32" t="s">
        <v>1225</v>
      </c>
      <c r="E627" s="14">
        <v>0</v>
      </c>
      <c r="F627" s="15">
        <v>495</v>
      </c>
      <c r="G627" s="16">
        <f t="shared" si="23"/>
        <v>0</v>
      </c>
    </row>
    <row r="628" spans="1:7" hidden="1" outlineLevel="1" x14ac:dyDescent="0.3">
      <c r="A628" s="13" t="s">
        <v>1226</v>
      </c>
      <c r="B628" s="13" t="s">
        <v>18</v>
      </c>
      <c r="C628" s="13" t="s">
        <v>206</v>
      </c>
      <c r="D628" s="32" t="s">
        <v>1227</v>
      </c>
      <c r="E628" s="14">
        <v>0</v>
      </c>
      <c r="F628" s="15">
        <v>504</v>
      </c>
      <c r="G628" s="16">
        <f t="shared" si="23"/>
        <v>0</v>
      </c>
    </row>
    <row r="629" spans="1:7" hidden="1" outlineLevel="1" x14ac:dyDescent="0.3">
      <c r="A629" s="13" t="s">
        <v>1228</v>
      </c>
      <c r="B629" s="13" t="s">
        <v>18</v>
      </c>
      <c r="C629" s="13" t="s">
        <v>206</v>
      </c>
      <c r="D629" s="32" t="s">
        <v>1229</v>
      </c>
      <c r="E629" s="14">
        <v>0</v>
      </c>
      <c r="F629" s="15">
        <v>605</v>
      </c>
      <c r="G629" s="16">
        <f t="shared" si="23"/>
        <v>0</v>
      </c>
    </row>
    <row r="630" spans="1:7" hidden="1" outlineLevel="1" x14ac:dyDescent="0.3">
      <c r="A630" s="13" t="s">
        <v>1230</v>
      </c>
      <c r="B630" s="13" t="s">
        <v>18</v>
      </c>
      <c r="C630" s="13" t="s">
        <v>206</v>
      </c>
      <c r="D630" s="32" t="s">
        <v>1231</v>
      </c>
      <c r="E630" s="14">
        <v>0</v>
      </c>
      <c r="F630" s="15">
        <v>564</v>
      </c>
      <c r="G630" s="16">
        <f t="shared" si="23"/>
        <v>0</v>
      </c>
    </row>
    <row r="631" spans="1:7" hidden="1" outlineLevel="1" x14ac:dyDescent="0.3">
      <c r="A631" s="13" t="s">
        <v>1232</v>
      </c>
      <c r="B631" s="13" t="s">
        <v>18</v>
      </c>
      <c r="C631" s="13" t="s">
        <v>206</v>
      </c>
      <c r="D631" s="32" t="s">
        <v>1233</v>
      </c>
      <c r="E631" s="14">
        <v>0</v>
      </c>
      <c r="F631" s="15">
        <v>677</v>
      </c>
      <c r="G631" s="16">
        <f t="shared" si="23"/>
        <v>0</v>
      </c>
    </row>
    <row r="632" spans="1:7" hidden="1" outlineLevel="1" x14ac:dyDescent="0.3">
      <c r="A632" s="13" t="s">
        <v>1234</v>
      </c>
      <c r="B632" s="13" t="s">
        <v>18</v>
      </c>
      <c r="C632" s="13" t="s">
        <v>206</v>
      </c>
      <c r="D632" s="32" t="s">
        <v>1235</v>
      </c>
      <c r="E632" s="14">
        <v>0</v>
      </c>
      <c r="F632" s="15">
        <v>370</v>
      </c>
      <c r="G632" s="16">
        <f t="shared" si="23"/>
        <v>0</v>
      </c>
    </row>
    <row r="633" spans="1:7" hidden="1" outlineLevel="1" x14ac:dyDescent="0.3">
      <c r="A633" s="13" t="s">
        <v>1236</v>
      </c>
      <c r="B633" s="13" t="s">
        <v>18</v>
      </c>
      <c r="C633" s="13" t="s">
        <v>206</v>
      </c>
      <c r="D633" s="32" t="s">
        <v>1237</v>
      </c>
      <c r="E633" s="14">
        <v>0</v>
      </c>
      <c r="F633" s="15">
        <v>444</v>
      </c>
      <c r="G633" s="16">
        <f t="shared" si="23"/>
        <v>0</v>
      </c>
    </row>
    <row r="634" spans="1:7" hidden="1" outlineLevel="1" x14ac:dyDescent="0.3">
      <c r="A634" s="17"/>
      <c r="B634" s="17"/>
      <c r="C634" s="17"/>
      <c r="D634" s="33" t="s">
        <v>1238</v>
      </c>
      <c r="E634" s="14">
        <v>0</v>
      </c>
      <c r="F634" s="15">
        <v>0</v>
      </c>
      <c r="G634" s="18">
        <f t="shared" si="23"/>
        <v>0</v>
      </c>
    </row>
    <row r="635" spans="1:7" ht="1.05" hidden="1" customHeight="1" outlineLevel="1" x14ac:dyDescent="0.3">
      <c r="A635" s="19"/>
      <c r="B635" s="19"/>
      <c r="C635" s="19"/>
      <c r="D635" s="34"/>
      <c r="E635" s="19"/>
      <c r="F635" s="19"/>
      <c r="G635" s="19"/>
    </row>
    <row r="636" spans="1:7" hidden="1" outlineLevel="1" x14ac:dyDescent="0.3">
      <c r="A636" s="17"/>
      <c r="B636" s="17"/>
      <c r="C636" s="17"/>
      <c r="D636" s="33" t="s">
        <v>1239</v>
      </c>
      <c r="E636" s="14">
        <v>0</v>
      </c>
      <c r="F636" s="15">
        <v>0</v>
      </c>
      <c r="G636" s="18">
        <f>ROUND(E636*F636,0)</f>
        <v>0</v>
      </c>
    </row>
    <row r="637" spans="1:7" ht="1.05" customHeight="1" x14ac:dyDescent="0.3">
      <c r="A637" s="19"/>
      <c r="B637" s="19"/>
      <c r="C637" s="19"/>
      <c r="D637" s="34"/>
      <c r="E637" s="19"/>
      <c r="F637" s="19"/>
      <c r="G637" s="19"/>
    </row>
    <row r="638" spans="1:7" x14ac:dyDescent="0.3">
      <c r="A638" s="7" t="s">
        <v>1240</v>
      </c>
      <c r="B638" s="7" t="s">
        <v>10</v>
      </c>
      <c r="C638" s="7" t="s">
        <v>11</v>
      </c>
      <c r="D638" s="30" t="s">
        <v>1241</v>
      </c>
      <c r="E638" s="8">
        <f>E1090</f>
        <v>0</v>
      </c>
      <c r="F638" s="9">
        <f>F1090</f>
        <v>0</v>
      </c>
      <c r="G638" s="9">
        <f>G1090</f>
        <v>0</v>
      </c>
    </row>
    <row r="639" spans="1:7" collapsed="1" x14ac:dyDescent="0.3">
      <c r="A639" s="10" t="s">
        <v>1242</v>
      </c>
      <c r="B639" s="10" t="s">
        <v>10</v>
      </c>
      <c r="C639" s="10" t="s">
        <v>11</v>
      </c>
      <c r="D639" s="31" t="s">
        <v>1243</v>
      </c>
      <c r="E639" s="11">
        <f>E713</f>
        <v>0</v>
      </c>
      <c r="F639" s="12">
        <f>F713</f>
        <v>0</v>
      </c>
      <c r="G639" s="12">
        <f>G713</f>
        <v>0</v>
      </c>
    </row>
    <row r="640" spans="1:7" hidden="1" outlineLevel="1" x14ac:dyDescent="0.3">
      <c r="A640" s="13" t="s">
        <v>1244</v>
      </c>
      <c r="B640" s="13" t="s">
        <v>18</v>
      </c>
      <c r="C640" s="13" t="s">
        <v>1245</v>
      </c>
      <c r="D640" s="32" t="s">
        <v>1246</v>
      </c>
      <c r="E640" s="14">
        <v>0</v>
      </c>
      <c r="F640" s="15">
        <v>1800</v>
      </c>
      <c r="G640" s="16">
        <f t="shared" ref="G640:G671" si="24">ROUND(E640*F640,0)</f>
        <v>0</v>
      </c>
    </row>
    <row r="641" spans="1:7" hidden="1" outlineLevel="1" x14ac:dyDescent="0.3">
      <c r="A641" s="13" t="s">
        <v>1247</v>
      </c>
      <c r="B641" s="13" t="s">
        <v>18</v>
      </c>
      <c r="C641" s="13" t="s">
        <v>1245</v>
      </c>
      <c r="D641" s="32" t="s">
        <v>1248</v>
      </c>
      <c r="E641" s="14">
        <v>0</v>
      </c>
      <c r="F641" s="15">
        <v>8000</v>
      </c>
      <c r="G641" s="16">
        <f t="shared" si="24"/>
        <v>0</v>
      </c>
    </row>
    <row r="642" spans="1:7" hidden="1" outlineLevel="1" x14ac:dyDescent="0.3">
      <c r="A642" s="13" t="s">
        <v>1249</v>
      </c>
      <c r="B642" s="13" t="s">
        <v>18</v>
      </c>
      <c r="C642" s="13" t="s">
        <v>206</v>
      </c>
      <c r="D642" s="32" t="s">
        <v>1250</v>
      </c>
      <c r="E642" s="14">
        <v>0</v>
      </c>
      <c r="F642" s="15">
        <v>16200</v>
      </c>
      <c r="G642" s="16">
        <f t="shared" si="24"/>
        <v>0</v>
      </c>
    </row>
    <row r="643" spans="1:7" hidden="1" outlineLevel="1" x14ac:dyDescent="0.3">
      <c r="A643" s="13" t="s">
        <v>1251</v>
      </c>
      <c r="B643" s="13" t="s">
        <v>18</v>
      </c>
      <c r="C643" s="13" t="s">
        <v>206</v>
      </c>
      <c r="D643" s="32" t="s">
        <v>1252</v>
      </c>
      <c r="E643" s="14">
        <v>0</v>
      </c>
      <c r="F643" s="15">
        <v>8000</v>
      </c>
      <c r="G643" s="16">
        <f t="shared" si="24"/>
        <v>0</v>
      </c>
    </row>
    <row r="644" spans="1:7" hidden="1" outlineLevel="1" x14ac:dyDescent="0.3">
      <c r="A644" s="13" t="s">
        <v>1253</v>
      </c>
      <c r="B644" s="13" t="s">
        <v>18</v>
      </c>
      <c r="C644" s="13" t="s">
        <v>1245</v>
      </c>
      <c r="D644" s="32" t="s">
        <v>1254</v>
      </c>
      <c r="E644" s="14">
        <v>0</v>
      </c>
      <c r="F644" s="15">
        <v>2350</v>
      </c>
      <c r="G644" s="16">
        <f t="shared" si="24"/>
        <v>0</v>
      </c>
    </row>
    <row r="645" spans="1:7" hidden="1" outlineLevel="1" x14ac:dyDescent="0.3">
      <c r="A645" s="13" t="s">
        <v>1255</v>
      </c>
      <c r="B645" s="13" t="s">
        <v>18</v>
      </c>
      <c r="C645" s="13" t="s">
        <v>1256</v>
      </c>
      <c r="D645" s="32" t="s">
        <v>1257</v>
      </c>
      <c r="E645" s="14">
        <v>0</v>
      </c>
      <c r="F645" s="15">
        <v>1519</v>
      </c>
      <c r="G645" s="16">
        <f t="shared" si="24"/>
        <v>0</v>
      </c>
    </row>
    <row r="646" spans="1:7" hidden="1" outlineLevel="1" x14ac:dyDescent="0.3">
      <c r="A646" s="13" t="s">
        <v>1258</v>
      </c>
      <c r="B646" s="13" t="s">
        <v>18</v>
      </c>
      <c r="C646" s="13" t="s">
        <v>1245</v>
      </c>
      <c r="D646" s="32" t="s">
        <v>1259</v>
      </c>
      <c r="E646" s="14">
        <v>0</v>
      </c>
      <c r="F646" s="15">
        <v>7500</v>
      </c>
      <c r="G646" s="16">
        <f t="shared" si="24"/>
        <v>0</v>
      </c>
    </row>
    <row r="647" spans="1:7" hidden="1" outlineLevel="1" x14ac:dyDescent="0.3">
      <c r="A647" s="13" t="s">
        <v>1260</v>
      </c>
      <c r="B647" s="13" t="s">
        <v>18</v>
      </c>
      <c r="C647" s="13" t="s">
        <v>1245</v>
      </c>
      <c r="D647" s="32" t="s">
        <v>1261</v>
      </c>
      <c r="E647" s="14">
        <v>0</v>
      </c>
      <c r="F647" s="15">
        <v>17500</v>
      </c>
      <c r="G647" s="16">
        <f t="shared" si="24"/>
        <v>0</v>
      </c>
    </row>
    <row r="648" spans="1:7" hidden="1" outlineLevel="1" x14ac:dyDescent="0.3">
      <c r="A648" s="13" t="s">
        <v>1262</v>
      </c>
      <c r="B648" s="13" t="s">
        <v>18</v>
      </c>
      <c r="C648" s="13" t="s">
        <v>206</v>
      </c>
      <c r="D648" s="32" t="s">
        <v>1263</v>
      </c>
      <c r="E648" s="14">
        <v>0</v>
      </c>
      <c r="F648" s="15">
        <v>2380</v>
      </c>
      <c r="G648" s="16">
        <f t="shared" si="24"/>
        <v>0</v>
      </c>
    </row>
    <row r="649" spans="1:7" hidden="1" outlineLevel="1" x14ac:dyDescent="0.3">
      <c r="A649" s="13" t="s">
        <v>1264</v>
      </c>
      <c r="B649" s="13" t="s">
        <v>18</v>
      </c>
      <c r="C649" s="13" t="s">
        <v>206</v>
      </c>
      <c r="D649" s="32" t="s">
        <v>1265</v>
      </c>
      <c r="E649" s="14">
        <v>0</v>
      </c>
      <c r="F649" s="15">
        <v>1350</v>
      </c>
      <c r="G649" s="16">
        <f t="shared" si="24"/>
        <v>0</v>
      </c>
    </row>
    <row r="650" spans="1:7" hidden="1" outlineLevel="1" x14ac:dyDescent="0.3">
      <c r="A650" s="13" t="s">
        <v>1266</v>
      </c>
      <c r="B650" s="13" t="s">
        <v>18</v>
      </c>
      <c r="C650" s="13" t="s">
        <v>206</v>
      </c>
      <c r="D650" s="32" t="s">
        <v>1267</v>
      </c>
      <c r="E650" s="14">
        <v>0</v>
      </c>
      <c r="F650" s="15">
        <v>1248</v>
      </c>
      <c r="G650" s="16">
        <f t="shared" si="24"/>
        <v>0</v>
      </c>
    </row>
    <row r="651" spans="1:7" hidden="1" outlineLevel="1" x14ac:dyDescent="0.3">
      <c r="A651" s="13" t="s">
        <v>1268</v>
      </c>
      <c r="B651" s="13" t="s">
        <v>18</v>
      </c>
      <c r="C651" s="13" t="s">
        <v>206</v>
      </c>
      <c r="D651" s="32" t="s">
        <v>1269</v>
      </c>
      <c r="E651" s="14">
        <v>0</v>
      </c>
      <c r="F651" s="15">
        <v>680</v>
      </c>
      <c r="G651" s="16">
        <f t="shared" si="24"/>
        <v>0</v>
      </c>
    </row>
    <row r="652" spans="1:7" hidden="1" outlineLevel="1" x14ac:dyDescent="0.3">
      <c r="A652" s="13" t="s">
        <v>1270</v>
      </c>
      <c r="B652" s="13" t="s">
        <v>18</v>
      </c>
      <c r="C652" s="13" t="s">
        <v>1245</v>
      </c>
      <c r="D652" s="32" t="s">
        <v>1271</v>
      </c>
      <c r="E652" s="14">
        <v>0</v>
      </c>
      <c r="F652" s="15">
        <v>2790</v>
      </c>
      <c r="G652" s="16">
        <f t="shared" si="24"/>
        <v>0</v>
      </c>
    </row>
    <row r="653" spans="1:7" hidden="1" outlineLevel="1" x14ac:dyDescent="0.3">
      <c r="A653" s="13" t="s">
        <v>1272</v>
      </c>
      <c r="B653" s="13" t="s">
        <v>18</v>
      </c>
      <c r="C653" s="13" t="s">
        <v>1245</v>
      </c>
      <c r="D653" s="32" t="s">
        <v>1273</v>
      </c>
      <c r="E653" s="14">
        <v>0</v>
      </c>
      <c r="F653" s="15">
        <v>1650</v>
      </c>
      <c r="G653" s="16">
        <f t="shared" si="24"/>
        <v>0</v>
      </c>
    </row>
    <row r="654" spans="1:7" hidden="1" outlineLevel="1" x14ac:dyDescent="0.3">
      <c r="A654" s="13" t="s">
        <v>1274</v>
      </c>
      <c r="B654" s="13" t="s">
        <v>18</v>
      </c>
      <c r="C654" s="13" t="s">
        <v>206</v>
      </c>
      <c r="D654" s="32" t="s">
        <v>1275</v>
      </c>
      <c r="E654" s="14">
        <v>0</v>
      </c>
      <c r="F654" s="15">
        <v>3680</v>
      </c>
      <c r="G654" s="16">
        <f t="shared" si="24"/>
        <v>0</v>
      </c>
    </row>
    <row r="655" spans="1:7" hidden="1" outlineLevel="1" x14ac:dyDescent="0.3">
      <c r="A655" s="13" t="s">
        <v>1276</v>
      </c>
      <c r="B655" s="13" t="s">
        <v>18</v>
      </c>
      <c r="C655" s="13" t="s">
        <v>1245</v>
      </c>
      <c r="D655" s="32" t="s">
        <v>1277</v>
      </c>
      <c r="E655" s="14">
        <v>0</v>
      </c>
      <c r="F655" s="15">
        <v>1250</v>
      </c>
      <c r="G655" s="16">
        <f t="shared" si="24"/>
        <v>0</v>
      </c>
    </row>
    <row r="656" spans="1:7" hidden="1" outlineLevel="1" x14ac:dyDescent="0.3">
      <c r="A656" s="13" t="s">
        <v>1278</v>
      </c>
      <c r="B656" s="13" t="s">
        <v>18</v>
      </c>
      <c r="C656" s="13" t="s">
        <v>1245</v>
      </c>
      <c r="D656" s="32" t="s">
        <v>1279</v>
      </c>
      <c r="E656" s="14">
        <v>0</v>
      </c>
      <c r="F656" s="15">
        <v>1450</v>
      </c>
      <c r="G656" s="16">
        <f t="shared" si="24"/>
        <v>0</v>
      </c>
    </row>
    <row r="657" spans="1:7" hidden="1" outlineLevel="1" x14ac:dyDescent="0.3">
      <c r="A657" s="13" t="s">
        <v>1280</v>
      </c>
      <c r="B657" s="13" t="s">
        <v>18</v>
      </c>
      <c r="C657" s="13" t="s">
        <v>206</v>
      </c>
      <c r="D657" s="32" t="s">
        <v>1281</v>
      </c>
      <c r="E657" s="14">
        <v>0</v>
      </c>
      <c r="F657" s="15">
        <v>1500</v>
      </c>
      <c r="G657" s="16">
        <f t="shared" si="24"/>
        <v>0</v>
      </c>
    </row>
    <row r="658" spans="1:7" hidden="1" outlineLevel="1" x14ac:dyDescent="0.3">
      <c r="A658" s="13" t="s">
        <v>1282</v>
      </c>
      <c r="B658" s="13" t="s">
        <v>18</v>
      </c>
      <c r="C658" s="13" t="s">
        <v>206</v>
      </c>
      <c r="D658" s="32" t="s">
        <v>1283</v>
      </c>
      <c r="E658" s="14">
        <v>0</v>
      </c>
      <c r="F658" s="15">
        <v>1990</v>
      </c>
      <c r="G658" s="16">
        <f t="shared" si="24"/>
        <v>0</v>
      </c>
    </row>
    <row r="659" spans="1:7" hidden="1" outlineLevel="1" x14ac:dyDescent="0.3">
      <c r="A659" s="13" t="s">
        <v>1284</v>
      </c>
      <c r="B659" s="13" t="s">
        <v>18</v>
      </c>
      <c r="C659" s="13" t="s">
        <v>1245</v>
      </c>
      <c r="D659" s="32" t="s">
        <v>1285</v>
      </c>
      <c r="E659" s="14">
        <v>0</v>
      </c>
      <c r="F659" s="15">
        <v>1350</v>
      </c>
      <c r="G659" s="16">
        <f t="shared" si="24"/>
        <v>0</v>
      </c>
    </row>
    <row r="660" spans="1:7" hidden="1" outlineLevel="1" x14ac:dyDescent="0.3">
      <c r="A660" s="13" t="s">
        <v>1286</v>
      </c>
      <c r="B660" s="13" t="s">
        <v>18</v>
      </c>
      <c r="C660" s="13" t="s">
        <v>1245</v>
      </c>
      <c r="D660" s="32" t="s">
        <v>1254</v>
      </c>
      <c r="E660" s="14">
        <v>0</v>
      </c>
      <c r="F660" s="15">
        <v>1600</v>
      </c>
      <c r="G660" s="16">
        <f t="shared" si="24"/>
        <v>0</v>
      </c>
    </row>
    <row r="661" spans="1:7" hidden="1" outlineLevel="1" x14ac:dyDescent="0.3">
      <c r="A661" s="13" t="s">
        <v>1287</v>
      </c>
      <c r="B661" s="13" t="s">
        <v>18</v>
      </c>
      <c r="C661" s="13" t="s">
        <v>1245</v>
      </c>
      <c r="D661" s="32" t="s">
        <v>1288</v>
      </c>
      <c r="E661" s="14">
        <v>0</v>
      </c>
      <c r="F661" s="15">
        <v>7000</v>
      </c>
      <c r="G661" s="16">
        <f t="shared" si="24"/>
        <v>0</v>
      </c>
    </row>
    <row r="662" spans="1:7" hidden="1" outlineLevel="1" x14ac:dyDescent="0.3">
      <c r="A662" s="13" t="s">
        <v>1289</v>
      </c>
      <c r="B662" s="13" t="s">
        <v>18</v>
      </c>
      <c r="C662" s="13" t="s">
        <v>1245</v>
      </c>
      <c r="D662" s="32" t="s">
        <v>1254</v>
      </c>
      <c r="E662" s="14">
        <v>0</v>
      </c>
      <c r="F662" s="15">
        <v>1650</v>
      </c>
      <c r="G662" s="16">
        <f t="shared" si="24"/>
        <v>0</v>
      </c>
    </row>
    <row r="663" spans="1:7" hidden="1" outlineLevel="1" x14ac:dyDescent="0.3">
      <c r="A663" s="13" t="s">
        <v>1290</v>
      </c>
      <c r="B663" s="13" t="s">
        <v>18</v>
      </c>
      <c r="C663" s="13" t="s">
        <v>1245</v>
      </c>
      <c r="D663" s="32" t="s">
        <v>1291</v>
      </c>
      <c r="E663" s="14">
        <v>0</v>
      </c>
      <c r="F663" s="15">
        <v>1850</v>
      </c>
      <c r="G663" s="16">
        <f t="shared" si="24"/>
        <v>0</v>
      </c>
    </row>
    <row r="664" spans="1:7" hidden="1" outlineLevel="1" x14ac:dyDescent="0.3">
      <c r="A664" s="13" t="s">
        <v>1292</v>
      </c>
      <c r="B664" s="13" t="s">
        <v>18</v>
      </c>
      <c r="C664" s="13" t="s">
        <v>206</v>
      </c>
      <c r="D664" s="32" t="s">
        <v>1293</v>
      </c>
      <c r="E664" s="14">
        <v>0</v>
      </c>
      <c r="F664" s="15">
        <v>916</v>
      </c>
      <c r="G664" s="16">
        <f t="shared" si="24"/>
        <v>0</v>
      </c>
    </row>
    <row r="665" spans="1:7" hidden="1" outlineLevel="1" x14ac:dyDescent="0.3">
      <c r="A665" s="13" t="s">
        <v>1294</v>
      </c>
      <c r="B665" s="13" t="s">
        <v>18</v>
      </c>
      <c r="C665" s="13" t="s">
        <v>1245</v>
      </c>
      <c r="D665" s="32" t="s">
        <v>1295</v>
      </c>
      <c r="E665" s="14">
        <v>0</v>
      </c>
      <c r="F665" s="15">
        <v>13000</v>
      </c>
      <c r="G665" s="16">
        <f t="shared" si="24"/>
        <v>0</v>
      </c>
    </row>
    <row r="666" spans="1:7" hidden="1" outlineLevel="1" x14ac:dyDescent="0.3">
      <c r="A666" s="13" t="s">
        <v>1296</v>
      </c>
      <c r="B666" s="13" t="s">
        <v>18</v>
      </c>
      <c r="C666" s="13" t="s">
        <v>1245</v>
      </c>
      <c r="D666" s="32" t="s">
        <v>1297</v>
      </c>
      <c r="E666" s="14">
        <v>0</v>
      </c>
      <c r="F666" s="15">
        <v>1300</v>
      </c>
      <c r="G666" s="16">
        <f t="shared" si="24"/>
        <v>0</v>
      </c>
    </row>
    <row r="667" spans="1:7" hidden="1" outlineLevel="1" x14ac:dyDescent="0.3">
      <c r="A667" s="13" t="s">
        <v>1298</v>
      </c>
      <c r="B667" s="13" t="s">
        <v>18</v>
      </c>
      <c r="C667" s="13" t="s">
        <v>206</v>
      </c>
      <c r="D667" s="32" t="s">
        <v>1299</v>
      </c>
      <c r="E667" s="14">
        <v>0</v>
      </c>
      <c r="F667" s="15">
        <v>9000</v>
      </c>
      <c r="G667" s="16">
        <f t="shared" si="24"/>
        <v>0</v>
      </c>
    </row>
    <row r="668" spans="1:7" hidden="1" outlineLevel="1" x14ac:dyDescent="0.3">
      <c r="A668" s="13" t="s">
        <v>1300</v>
      </c>
      <c r="B668" s="13" t="s">
        <v>18</v>
      </c>
      <c r="C668" s="13" t="s">
        <v>206</v>
      </c>
      <c r="D668" s="32" t="s">
        <v>1301</v>
      </c>
      <c r="E668" s="14">
        <v>0</v>
      </c>
      <c r="F668" s="15">
        <v>4000</v>
      </c>
      <c r="G668" s="16">
        <f t="shared" si="24"/>
        <v>0</v>
      </c>
    </row>
    <row r="669" spans="1:7" hidden="1" outlineLevel="1" x14ac:dyDescent="0.3">
      <c r="A669" s="13" t="s">
        <v>1302</v>
      </c>
      <c r="B669" s="13" t="s">
        <v>18</v>
      </c>
      <c r="C669" s="13" t="s">
        <v>206</v>
      </c>
      <c r="D669" s="32" t="s">
        <v>1303</v>
      </c>
      <c r="E669" s="14">
        <v>0</v>
      </c>
      <c r="F669" s="15">
        <v>1500</v>
      </c>
      <c r="G669" s="16">
        <f t="shared" si="24"/>
        <v>0</v>
      </c>
    </row>
    <row r="670" spans="1:7" hidden="1" outlineLevel="1" x14ac:dyDescent="0.3">
      <c r="A670" s="13" t="s">
        <v>1304</v>
      </c>
      <c r="B670" s="13" t="s">
        <v>18</v>
      </c>
      <c r="C670" s="13" t="s">
        <v>206</v>
      </c>
      <c r="D670" s="32" t="s">
        <v>1305</v>
      </c>
      <c r="E670" s="14">
        <v>0</v>
      </c>
      <c r="F670" s="15">
        <v>1450</v>
      </c>
      <c r="G670" s="16">
        <f t="shared" si="24"/>
        <v>0</v>
      </c>
    </row>
    <row r="671" spans="1:7" hidden="1" outlineLevel="1" x14ac:dyDescent="0.3">
      <c r="A671" s="13" t="s">
        <v>1306</v>
      </c>
      <c r="B671" s="13" t="s">
        <v>18</v>
      </c>
      <c r="C671" s="13" t="s">
        <v>206</v>
      </c>
      <c r="D671" s="32" t="s">
        <v>1307</v>
      </c>
      <c r="E671" s="14">
        <v>0</v>
      </c>
      <c r="F671" s="15">
        <v>3190</v>
      </c>
      <c r="G671" s="16">
        <f t="shared" si="24"/>
        <v>0</v>
      </c>
    </row>
    <row r="672" spans="1:7" hidden="1" outlineLevel="1" x14ac:dyDescent="0.3">
      <c r="A672" s="13" t="s">
        <v>1308</v>
      </c>
      <c r="B672" s="13" t="s">
        <v>18</v>
      </c>
      <c r="C672" s="13" t="s">
        <v>206</v>
      </c>
      <c r="D672" s="32" t="s">
        <v>1309</v>
      </c>
      <c r="E672" s="14">
        <v>0</v>
      </c>
      <c r="F672" s="15">
        <v>1767</v>
      </c>
      <c r="G672" s="16">
        <f t="shared" ref="G672:G703" si="25">ROUND(E672*F672,0)</f>
        <v>0</v>
      </c>
    </row>
    <row r="673" spans="1:7" hidden="1" outlineLevel="1" x14ac:dyDescent="0.3">
      <c r="A673" s="13" t="s">
        <v>1310</v>
      </c>
      <c r="B673" s="13" t="s">
        <v>18</v>
      </c>
      <c r="C673" s="13" t="s">
        <v>206</v>
      </c>
      <c r="D673" s="32" t="s">
        <v>1311</v>
      </c>
      <c r="E673" s="14">
        <v>0</v>
      </c>
      <c r="F673" s="15">
        <v>1567</v>
      </c>
      <c r="G673" s="16">
        <f t="shared" si="25"/>
        <v>0</v>
      </c>
    </row>
    <row r="674" spans="1:7" hidden="1" outlineLevel="1" x14ac:dyDescent="0.3">
      <c r="A674" s="13" t="s">
        <v>1312</v>
      </c>
      <c r="B674" s="13" t="s">
        <v>18</v>
      </c>
      <c r="C674" s="13" t="s">
        <v>1245</v>
      </c>
      <c r="D674" s="32" t="s">
        <v>1313</v>
      </c>
      <c r="E674" s="14">
        <v>0</v>
      </c>
      <c r="F674" s="15">
        <v>8000</v>
      </c>
      <c r="G674" s="16">
        <f t="shared" si="25"/>
        <v>0</v>
      </c>
    </row>
    <row r="675" spans="1:7" hidden="1" outlineLevel="1" x14ac:dyDescent="0.3">
      <c r="A675" s="13" t="s">
        <v>1314</v>
      </c>
      <c r="B675" s="13" t="s">
        <v>18</v>
      </c>
      <c r="C675" s="13" t="s">
        <v>1245</v>
      </c>
      <c r="D675" s="32" t="s">
        <v>1315</v>
      </c>
      <c r="E675" s="14">
        <v>0</v>
      </c>
      <c r="F675" s="15">
        <v>8000</v>
      </c>
      <c r="G675" s="16">
        <f t="shared" si="25"/>
        <v>0</v>
      </c>
    </row>
    <row r="676" spans="1:7" hidden="1" outlineLevel="1" x14ac:dyDescent="0.3">
      <c r="A676" s="13" t="s">
        <v>1316</v>
      </c>
      <c r="B676" s="13" t="s">
        <v>18</v>
      </c>
      <c r="C676" s="13" t="s">
        <v>1245</v>
      </c>
      <c r="D676" s="32" t="s">
        <v>1254</v>
      </c>
      <c r="E676" s="14">
        <v>0</v>
      </c>
      <c r="F676" s="15">
        <v>2600</v>
      </c>
      <c r="G676" s="16">
        <f t="shared" si="25"/>
        <v>0</v>
      </c>
    </row>
    <row r="677" spans="1:7" hidden="1" outlineLevel="1" x14ac:dyDescent="0.3">
      <c r="A677" s="13" t="s">
        <v>1317</v>
      </c>
      <c r="B677" s="13" t="s">
        <v>18</v>
      </c>
      <c r="C677" s="13" t="s">
        <v>1245</v>
      </c>
      <c r="D677" s="32" t="s">
        <v>1318</v>
      </c>
      <c r="E677" s="14">
        <v>0</v>
      </c>
      <c r="F677" s="15">
        <v>1400</v>
      </c>
      <c r="G677" s="16">
        <f t="shared" si="25"/>
        <v>0</v>
      </c>
    </row>
    <row r="678" spans="1:7" hidden="1" outlineLevel="1" x14ac:dyDescent="0.3">
      <c r="A678" s="13" t="s">
        <v>1319</v>
      </c>
      <c r="B678" s="13" t="s">
        <v>18</v>
      </c>
      <c r="C678" s="13" t="s">
        <v>1245</v>
      </c>
      <c r="D678" s="32" t="s">
        <v>1320</v>
      </c>
      <c r="E678" s="14">
        <v>0</v>
      </c>
      <c r="F678" s="15">
        <v>2500</v>
      </c>
      <c r="G678" s="16">
        <f t="shared" si="25"/>
        <v>0</v>
      </c>
    </row>
    <row r="679" spans="1:7" hidden="1" outlineLevel="1" x14ac:dyDescent="0.3">
      <c r="A679" s="13" t="s">
        <v>1321</v>
      </c>
      <c r="B679" s="13" t="s">
        <v>18</v>
      </c>
      <c r="C679" s="13" t="s">
        <v>1245</v>
      </c>
      <c r="D679" s="32" t="s">
        <v>1322</v>
      </c>
      <c r="E679" s="14">
        <v>0</v>
      </c>
      <c r="F679" s="15">
        <v>2900</v>
      </c>
      <c r="G679" s="16">
        <f t="shared" si="25"/>
        <v>0</v>
      </c>
    </row>
    <row r="680" spans="1:7" hidden="1" outlineLevel="1" x14ac:dyDescent="0.3">
      <c r="A680" s="13" t="s">
        <v>1323</v>
      </c>
      <c r="B680" s="13" t="s">
        <v>18</v>
      </c>
      <c r="C680" s="13" t="s">
        <v>1245</v>
      </c>
      <c r="D680" s="32" t="s">
        <v>1324</v>
      </c>
      <c r="E680" s="14">
        <v>0</v>
      </c>
      <c r="F680" s="15">
        <v>9000</v>
      </c>
      <c r="G680" s="16">
        <f t="shared" si="25"/>
        <v>0</v>
      </c>
    </row>
    <row r="681" spans="1:7" hidden="1" outlineLevel="1" x14ac:dyDescent="0.3">
      <c r="A681" s="13" t="s">
        <v>1325</v>
      </c>
      <c r="B681" s="13" t="s">
        <v>18</v>
      </c>
      <c r="C681" s="13" t="s">
        <v>1245</v>
      </c>
      <c r="D681" s="32" t="s">
        <v>1326</v>
      </c>
      <c r="E681" s="14">
        <v>0</v>
      </c>
      <c r="F681" s="15">
        <v>6000</v>
      </c>
      <c r="G681" s="16">
        <f t="shared" si="25"/>
        <v>0</v>
      </c>
    </row>
    <row r="682" spans="1:7" hidden="1" outlineLevel="1" x14ac:dyDescent="0.3">
      <c r="A682" s="13" t="s">
        <v>1327</v>
      </c>
      <c r="B682" s="13" t="s">
        <v>18</v>
      </c>
      <c r="C682" s="13" t="s">
        <v>1245</v>
      </c>
      <c r="D682" s="32" t="s">
        <v>1328</v>
      </c>
      <c r="E682" s="14">
        <v>0</v>
      </c>
      <c r="F682" s="15">
        <v>5500</v>
      </c>
      <c r="G682" s="16">
        <f t="shared" si="25"/>
        <v>0</v>
      </c>
    </row>
    <row r="683" spans="1:7" hidden="1" outlineLevel="1" x14ac:dyDescent="0.3">
      <c r="A683" s="13" t="s">
        <v>1329</v>
      </c>
      <c r="B683" s="13" t="s">
        <v>18</v>
      </c>
      <c r="C683" s="13" t="s">
        <v>1245</v>
      </c>
      <c r="D683" s="32" t="s">
        <v>1330</v>
      </c>
      <c r="E683" s="14">
        <v>0</v>
      </c>
      <c r="F683" s="15">
        <v>1676</v>
      </c>
      <c r="G683" s="16">
        <f t="shared" si="25"/>
        <v>0</v>
      </c>
    </row>
    <row r="684" spans="1:7" hidden="1" outlineLevel="1" x14ac:dyDescent="0.3">
      <c r="A684" s="13" t="s">
        <v>1331</v>
      </c>
      <c r="B684" s="13" t="s">
        <v>18</v>
      </c>
      <c r="C684" s="13" t="s">
        <v>1245</v>
      </c>
      <c r="D684" s="32" t="s">
        <v>1332</v>
      </c>
      <c r="E684" s="14">
        <v>0</v>
      </c>
      <c r="F684" s="15">
        <v>1900</v>
      </c>
      <c r="G684" s="16">
        <f t="shared" si="25"/>
        <v>0</v>
      </c>
    </row>
    <row r="685" spans="1:7" hidden="1" outlineLevel="1" x14ac:dyDescent="0.3">
      <c r="A685" s="13" t="s">
        <v>1333</v>
      </c>
      <c r="B685" s="13" t="s">
        <v>18</v>
      </c>
      <c r="C685" s="13" t="s">
        <v>1245</v>
      </c>
      <c r="D685" s="32" t="s">
        <v>1334</v>
      </c>
      <c r="E685" s="14">
        <v>0</v>
      </c>
      <c r="F685" s="15">
        <v>8000</v>
      </c>
      <c r="G685" s="16">
        <f t="shared" si="25"/>
        <v>0</v>
      </c>
    </row>
    <row r="686" spans="1:7" hidden="1" outlineLevel="1" x14ac:dyDescent="0.3">
      <c r="A686" s="13" t="s">
        <v>1335</v>
      </c>
      <c r="B686" s="13" t="s">
        <v>18</v>
      </c>
      <c r="C686" s="13" t="s">
        <v>1245</v>
      </c>
      <c r="D686" s="32" t="s">
        <v>1336</v>
      </c>
      <c r="E686" s="14">
        <v>0</v>
      </c>
      <c r="F686" s="15">
        <v>8000</v>
      </c>
      <c r="G686" s="16">
        <f t="shared" si="25"/>
        <v>0</v>
      </c>
    </row>
    <row r="687" spans="1:7" hidden="1" outlineLevel="1" x14ac:dyDescent="0.3">
      <c r="A687" s="13" t="s">
        <v>1337</v>
      </c>
      <c r="B687" s="13" t="s">
        <v>18</v>
      </c>
      <c r="C687" s="13" t="s">
        <v>1245</v>
      </c>
      <c r="D687" s="32" t="s">
        <v>1338</v>
      </c>
      <c r="E687" s="14">
        <v>0</v>
      </c>
      <c r="F687" s="15">
        <v>10000</v>
      </c>
      <c r="G687" s="16">
        <f t="shared" si="25"/>
        <v>0</v>
      </c>
    </row>
    <row r="688" spans="1:7" hidden="1" outlineLevel="1" x14ac:dyDescent="0.3">
      <c r="A688" s="13" t="s">
        <v>1339</v>
      </c>
      <c r="B688" s="13" t="s">
        <v>18</v>
      </c>
      <c r="C688" s="13" t="s">
        <v>1245</v>
      </c>
      <c r="D688" s="32" t="s">
        <v>1340</v>
      </c>
      <c r="E688" s="14">
        <v>0</v>
      </c>
      <c r="F688" s="15">
        <v>10000</v>
      </c>
      <c r="G688" s="16">
        <f t="shared" si="25"/>
        <v>0</v>
      </c>
    </row>
    <row r="689" spans="1:7" hidden="1" outlineLevel="1" x14ac:dyDescent="0.3">
      <c r="A689" s="13" t="s">
        <v>1341</v>
      </c>
      <c r="B689" s="13" t="s">
        <v>18</v>
      </c>
      <c r="C689" s="13" t="s">
        <v>1245</v>
      </c>
      <c r="D689" s="32" t="s">
        <v>1297</v>
      </c>
      <c r="E689" s="14">
        <v>0</v>
      </c>
      <c r="F689" s="15">
        <v>1500</v>
      </c>
      <c r="G689" s="16">
        <f t="shared" si="25"/>
        <v>0</v>
      </c>
    </row>
    <row r="690" spans="1:7" hidden="1" outlineLevel="1" x14ac:dyDescent="0.3">
      <c r="A690" s="13" t="s">
        <v>1342</v>
      </c>
      <c r="B690" s="13" t="s">
        <v>18</v>
      </c>
      <c r="C690" s="13" t="s">
        <v>1245</v>
      </c>
      <c r="D690" s="32" t="s">
        <v>1254</v>
      </c>
      <c r="E690" s="14">
        <v>0</v>
      </c>
      <c r="F690" s="15">
        <v>2000</v>
      </c>
      <c r="G690" s="16">
        <f t="shared" si="25"/>
        <v>0</v>
      </c>
    </row>
    <row r="691" spans="1:7" hidden="1" outlineLevel="1" x14ac:dyDescent="0.3">
      <c r="A691" s="13" t="s">
        <v>1343</v>
      </c>
      <c r="B691" s="13" t="s">
        <v>18</v>
      </c>
      <c r="C691" s="13" t="s">
        <v>1245</v>
      </c>
      <c r="D691" s="32" t="s">
        <v>1344</v>
      </c>
      <c r="E691" s="14">
        <v>0</v>
      </c>
      <c r="F691" s="15">
        <v>9000</v>
      </c>
      <c r="G691" s="16">
        <f t="shared" si="25"/>
        <v>0</v>
      </c>
    </row>
    <row r="692" spans="1:7" hidden="1" outlineLevel="1" x14ac:dyDescent="0.3">
      <c r="A692" s="13" t="s">
        <v>1345</v>
      </c>
      <c r="B692" s="13" t="s">
        <v>18</v>
      </c>
      <c r="C692" s="13" t="s">
        <v>1245</v>
      </c>
      <c r="D692" s="32" t="s">
        <v>1315</v>
      </c>
      <c r="E692" s="14">
        <v>0</v>
      </c>
      <c r="F692" s="15">
        <v>9000</v>
      </c>
      <c r="G692" s="16">
        <f t="shared" si="25"/>
        <v>0</v>
      </c>
    </row>
    <row r="693" spans="1:7" hidden="1" outlineLevel="1" x14ac:dyDescent="0.3">
      <c r="A693" s="13" t="s">
        <v>1346</v>
      </c>
      <c r="B693" s="13" t="s">
        <v>18</v>
      </c>
      <c r="C693" s="13" t="s">
        <v>1245</v>
      </c>
      <c r="D693" s="32" t="s">
        <v>1347</v>
      </c>
      <c r="E693" s="14">
        <v>0</v>
      </c>
      <c r="F693" s="15">
        <v>9000</v>
      </c>
      <c r="G693" s="16">
        <f t="shared" si="25"/>
        <v>0</v>
      </c>
    </row>
    <row r="694" spans="1:7" hidden="1" outlineLevel="1" x14ac:dyDescent="0.3">
      <c r="A694" s="13" t="s">
        <v>1348</v>
      </c>
      <c r="B694" s="13" t="s">
        <v>18</v>
      </c>
      <c r="C694" s="13" t="s">
        <v>1245</v>
      </c>
      <c r="D694" s="32" t="s">
        <v>1349</v>
      </c>
      <c r="E694" s="14">
        <v>0</v>
      </c>
      <c r="F694" s="15">
        <v>13500</v>
      </c>
      <c r="G694" s="16">
        <f t="shared" si="25"/>
        <v>0</v>
      </c>
    </row>
    <row r="695" spans="1:7" hidden="1" outlineLevel="1" x14ac:dyDescent="0.3">
      <c r="A695" s="13" t="s">
        <v>1350</v>
      </c>
      <c r="B695" s="13" t="s">
        <v>18</v>
      </c>
      <c r="C695" s="13" t="s">
        <v>1245</v>
      </c>
      <c r="D695" s="32" t="s">
        <v>1351</v>
      </c>
      <c r="E695" s="14">
        <v>0</v>
      </c>
      <c r="F695" s="15">
        <v>19000</v>
      </c>
      <c r="G695" s="16">
        <f t="shared" si="25"/>
        <v>0</v>
      </c>
    </row>
    <row r="696" spans="1:7" hidden="1" outlineLevel="1" x14ac:dyDescent="0.3">
      <c r="A696" s="13" t="s">
        <v>1352</v>
      </c>
      <c r="B696" s="13" t="s">
        <v>18</v>
      </c>
      <c r="C696" s="13" t="s">
        <v>1245</v>
      </c>
      <c r="D696" s="32" t="s">
        <v>1295</v>
      </c>
      <c r="E696" s="14">
        <v>0</v>
      </c>
      <c r="F696" s="15">
        <v>19000</v>
      </c>
      <c r="G696" s="16">
        <f t="shared" si="25"/>
        <v>0</v>
      </c>
    </row>
    <row r="697" spans="1:7" hidden="1" outlineLevel="1" x14ac:dyDescent="0.3">
      <c r="A697" s="13" t="s">
        <v>1353</v>
      </c>
      <c r="B697" s="13" t="s">
        <v>18</v>
      </c>
      <c r="C697" s="13" t="s">
        <v>1245</v>
      </c>
      <c r="D697" s="32" t="s">
        <v>1354</v>
      </c>
      <c r="E697" s="14">
        <v>0</v>
      </c>
      <c r="F697" s="15">
        <v>1250</v>
      </c>
      <c r="G697" s="16">
        <f t="shared" si="25"/>
        <v>0</v>
      </c>
    </row>
    <row r="698" spans="1:7" hidden="1" outlineLevel="1" x14ac:dyDescent="0.3">
      <c r="A698" s="13" t="s">
        <v>1355</v>
      </c>
      <c r="B698" s="13" t="s">
        <v>18</v>
      </c>
      <c r="C698" s="13" t="s">
        <v>1245</v>
      </c>
      <c r="D698" s="32" t="s">
        <v>1356</v>
      </c>
      <c r="E698" s="14">
        <v>0</v>
      </c>
      <c r="F698" s="15">
        <v>937</v>
      </c>
      <c r="G698" s="16">
        <f t="shared" si="25"/>
        <v>0</v>
      </c>
    </row>
    <row r="699" spans="1:7" hidden="1" outlineLevel="1" x14ac:dyDescent="0.3">
      <c r="A699" s="13" t="s">
        <v>1357</v>
      </c>
      <c r="B699" s="13" t="s">
        <v>18</v>
      </c>
      <c r="C699" s="13" t="s">
        <v>1245</v>
      </c>
      <c r="D699" s="32" t="s">
        <v>1358</v>
      </c>
      <c r="E699" s="14">
        <v>0</v>
      </c>
      <c r="F699" s="15">
        <v>1824</v>
      </c>
      <c r="G699" s="16">
        <f t="shared" si="25"/>
        <v>0</v>
      </c>
    </row>
    <row r="700" spans="1:7" hidden="1" outlineLevel="1" x14ac:dyDescent="0.3">
      <c r="A700" s="13" t="s">
        <v>1359</v>
      </c>
      <c r="B700" s="13" t="s">
        <v>18</v>
      </c>
      <c r="C700" s="13" t="s">
        <v>206</v>
      </c>
      <c r="D700" s="32" t="s">
        <v>1360</v>
      </c>
      <c r="E700" s="14">
        <v>0</v>
      </c>
      <c r="F700" s="15">
        <v>1535</v>
      </c>
      <c r="G700" s="16">
        <f t="shared" si="25"/>
        <v>0</v>
      </c>
    </row>
    <row r="701" spans="1:7" hidden="1" outlineLevel="1" x14ac:dyDescent="0.3">
      <c r="A701" s="13" t="s">
        <v>1361</v>
      </c>
      <c r="B701" s="13" t="s">
        <v>18</v>
      </c>
      <c r="C701" s="13" t="s">
        <v>206</v>
      </c>
      <c r="D701" s="32" t="s">
        <v>1362</v>
      </c>
      <c r="E701" s="14">
        <v>0</v>
      </c>
      <c r="F701" s="15">
        <v>1037</v>
      </c>
      <c r="G701" s="16">
        <f t="shared" si="25"/>
        <v>0</v>
      </c>
    </row>
    <row r="702" spans="1:7" hidden="1" outlineLevel="1" x14ac:dyDescent="0.3">
      <c r="A702" s="13" t="s">
        <v>1363</v>
      </c>
      <c r="B702" s="13" t="s">
        <v>18</v>
      </c>
      <c r="C702" s="13" t="s">
        <v>206</v>
      </c>
      <c r="D702" s="32" t="s">
        <v>1364</v>
      </c>
      <c r="E702" s="14">
        <v>0</v>
      </c>
      <c r="F702" s="15">
        <v>970</v>
      </c>
      <c r="G702" s="16">
        <f t="shared" si="25"/>
        <v>0</v>
      </c>
    </row>
    <row r="703" spans="1:7" hidden="1" outlineLevel="1" x14ac:dyDescent="0.3">
      <c r="A703" s="13" t="s">
        <v>1365</v>
      </c>
      <c r="B703" s="13" t="s">
        <v>18</v>
      </c>
      <c r="C703" s="13" t="s">
        <v>206</v>
      </c>
      <c r="D703" s="32" t="s">
        <v>1366</v>
      </c>
      <c r="E703" s="14">
        <v>0</v>
      </c>
      <c r="F703" s="15">
        <v>625</v>
      </c>
      <c r="G703" s="16">
        <f t="shared" si="25"/>
        <v>0</v>
      </c>
    </row>
    <row r="704" spans="1:7" hidden="1" outlineLevel="1" x14ac:dyDescent="0.3">
      <c r="A704" s="13" t="s">
        <v>1367</v>
      </c>
      <c r="B704" s="13" t="s">
        <v>18</v>
      </c>
      <c r="C704" s="13" t="s">
        <v>206</v>
      </c>
      <c r="D704" s="32" t="s">
        <v>1368</v>
      </c>
      <c r="E704" s="14">
        <v>0</v>
      </c>
      <c r="F704" s="15">
        <v>750</v>
      </c>
      <c r="G704" s="16">
        <f t="shared" ref="G704:G713" si="26">ROUND(E704*F704,0)</f>
        <v>0</v>
      </c>
    </row>
    <row r="705" spans="1:7" hidden="1" outlineLevel="1" x14ac:dyDescent="0.3">
      <c r="A705" s="13" t="s">
        <v>1369</v>
      </c>
      <c r="B705" s="13" t="s">
        <v>18</v>
      </c>
      <c r="C705" s="13" t="s">
        <v>1245</v>
      </c>
      <c r="D705" s="32" t="s">
        <v>1370</v>
      </c>
      <c r="E705" s="14">
        <v>0</v>
      </c>
      <c r="F705" s="15">
        <v>1185</v>
      </c>
      <c r="G705" s="16">
        <f t="shared" si="26"/>
        <v>0</v>
      </c>
    </row>
    <row r="706" spans="1:7" hidden="1" outlineLevel="1" x14ac:dyDescent="0.3">
      <c r="A706" s="13" t="s">
        <v>1371</v>
      </c>
      <c r="B706" s="13" t="s">
        <v>18</v>
      </c>
      <c r="C706" s="13" t="s">
        <v>1245</v>
      </c>
      <c r="D706" s="32" t="s">
        <v>1372</v>
      </c>
      <c r="E706" s="14">
        <v>0</v>
      </c>
      <c r="F706" s="15">
        <v>1441</v>
      </c>
      <c r="G706" s="16">
        <f t="shared" si="26"/>
        <v>0</v>
      </c>
    </row>
    <row r="707" spans="1:7" hidden="1" outlineLevel="1" x14ac:dyDescent="0.3">
      <c r="A707" s="13" t="s">
        <v>1373</v>
      </c>
      <c r="B707" s="13" t="s">
        <v>18</v>
      </c>
      <c r="C707" s="13" t="s">
        <v>1245</v>
      </c>
      <c r="D707" s="32" t="s">
        <v>1374</v>
      </c>
      <c r="E707" s="14">
        <v>0</v>
      </c>
      <c r="F707" s="15">
        <v>2246</v>
      </c>
      <c r="G707" s="16">
        <f t="shared" si="26"/>
        <v>0</v>
      </c>
    </row>
    <row r="708" spans="1:7" hidden="1" outlineLevel="1" x14ac:dyDescent="0.3">
      <c r="A708" s="13" t="s">
        <v>1375</v>
      </c>
      <c r="B708" s="13" t="s">
        <v>18</v>
      </c>
      <c r="C708" s="13" t="s">
        <v>1245</v>
      </c>
      <c r="D708" s="32" t="s">
        <v>1376</v>
      </c>
      <c r="E708" s="14">
        <v>0</v>
      </c>
      <c r="F708" s="15">
        <v>5085</v>
      </c>
      <c r="G708" s="16">
        <f t="shared" si="26"/>
        <v>0</v>
      </c>
    </row>
    <row r="709" spans="1:7" hidden="1" outlineLevel="1" x14ac:dyDescent="0.3">
      <c r="A709" s="13" t="s">
        <v>1377</v>
      </c>
      <c r="B709" s="13" t="s">
        <v>18</v>
      </c>
      <c r="C709" s="13" t="s">
        <v>1245</v>
      </c>
      <c r="D709" s="32" t="s">
        <v>1378</v>
      </c>
      <c r="E709" s="14">
        <v>0</v>
      </c>
      <c r="F709" s="15">
        <v>1144</v>
      </c>
      <c r="G709" s="16">
        <f t="shared" si="26"/>
        <v>0</v>
      </c>
    </row>
    <row r="710" spans="1:7" hidden="1" outlineLevel="1" x14ac:dyDescent="0.3">
      <c r="A710" s="13" t="s">
        <v>1379</v>
      </c>
      <c r="B710" s="13" t="s">
        <v>18</v>
      </c>
      <c r="C710" s="13" t="s">
        <v>206</v>
      </c>
      <c r="D710" s="32" t="s">
        <v>1380</v>
      </c>
      <c r="E710" s="14">
        <v>0</v>
      </c>
      <c r="F710" s="15">
        <v>1567</v>
      </c>
      <c r="G710" s="16">
        <f t="shared" si="26"/>
        <v>0</v>
      </c>
    </row>
    <row r="711" spans="1:7" hidden="1" outlineLevel="1" x14ac:dyDescent="0.3">
      <c r="A711" s="13" t="s">
        <v>1381</v>
      </c>
      <c r="B711" s="13" t="s">
        <v>18</v>
      </c>
      <c r="C711" s="13" t="s">
        <v>1245</v>
      </c>
      <c r="D711" s="32" t="s">
        <v>1382</v>
      </c>
      <c r="E711" s="14">
        <v>0</v>
      </c>
      <c r="F711" s="15">
        <v>1865</v>
      </c>
      <c r="G711" s="16">
        <f t="shared" si="26"/>
        <v>0</v>
      </c>
    </row>
    <row r="712" spans="1:7" hidden="1" outlineLevel="1" x14ac:dyDescent="0.3">
      <c r="A712" s="13" t="s">
        <v>1383</v>
      </c>
      <c r="B712" s="13" t="s">
        <v>18</v>
      </c>
      <c r="C712" s="13" t="s">
        <v>206</v>
      </c>
      <c r="D712" s="32" t="s">
        <v>1384</v>
      </c>
      <c r="E712" s="14">
        <v>0</v>
      </c>
      <c r="F712" s="15">
        <v>1200</v>
      </c>
      <c r="G712" s="16">
        <f t="shared" si="26"/>
        <v>0</v>
      </c>
    </row>
    <row r="713" spans="1:7" hidden="1" outlineLevel="1" x14ac:dyDescent="0.3">
      <c r="A713" s="17"/>
      <c r="B713" s="17"/>
      <c r="C713" s="17"/>
      <c r="D713" s="33" t="s">
        <v>1385</v>
      </c>
      <c r="E713" s="14">
        <v>0</v>
      </c>
      <c r="F713" s="15">
        <v>0</v>
      </c>
      <c r="G713" s="18">
        <f t="shared" si="26"/>
        <v>0</v>
      </c>
    </row>
    <row r="714" spans="1:7" ht="1.05" customHeight="1" x14ac:dyDescent="0.3">
      <c r="A714" s="19"/>
      <c r="B714" s="19"/>
      <c r="C714" s="19"/>
      <c r="D714" s="34"/>
      <c r="E714" s="19"/>
      <c r="F714" s="19"/>
      <c r="G714" s="19"/>
    </row>
    <row r="715" spans="1:7" collapsed="1" x14ac:dyDescent="0.3">
      <c r="A715" s="10" t="s">
        <v>1386</v>
      </c>
      <c r="B715" s="10" t="s">
        <v>10</v>
      </c>
      <c r="C715" s="10" t="s">
        <v>11</v>
      </c>
      <c r="D715" s="31" t="s">
        <v>1387</v>
      </c>
      <c r="E715" s="11">
        <f>E797</f>
        <v>0</v>
      </c>
      <c r="F715" s="12">
        <f>F797</f>
        <v>0</v>
      </c>
      <c r="G715" s="12">
        <f>G797</f>
        <v>0</v>
      </c>
    </row>
    <row r="716" spans="1:7" hidden="1" outlineLevel="1" x14ac:dyDescent="0.3">
      <c r="A716" s="13" t="s">
        <v>1388</v>
      </c>
      <c r="B716" s="13" t="s">
        <v>18</v>
      </c>
      <c r="C716" s="13" t="s">
        <v>1245</v>
      </c>
      <c r="D716" s="32" t="s">
        <v>1389</v>
      </c>
      <c r="E716" s="14">
        <v>0</v>
      </c>
      <c r="F716" s="15">
        <v>2352</v>
      </c>
      <c r="G716" s="16">
        <f t="shared" ref="G716:G747" si="27">ROUND(E716*F716,0)</f>
        <v>0</v>
      </c>
    </row>
    <row r="717" spans="1:7" hidden="1" outlineLevel="1" x14ac:dyDescent="0.3">
      <c r="A717" s="13" t="s">
        <v>1390</v>
      </c>
      <c r="B717" s="13" t="s">
        <v>18</v>
      </c>
      <c r="C717" s="13" t="s">
        <v>1245</v>
      </c>
      <c r="D717" s="32" t="s">
        <v>1391</v>
      </c>
      <c r="E717" s="14">
        <v>0</v>
      </c>
      <c r="F717" s="15">
        <v>21000</v>
      </c>
      <c r="G717" s="16">
        <f t="shared" si="27"/>
        <v>0</v>
      </c>
    </row>
    <row r="718" spans="1:7" hidden="1" outlineLevel="1" x14ac:dyDescent="0.3">
      <c r="A718" s="13" t="s">
        <v>1392</v>
      </c>
      <c r="B718" s="13" t="s">
        <v>18</v>
      </c>
      <c r="C718" s="13" t="s">
        <v>1245</v>
      </c>
      <c r="D718" s="32" t="s">
        <v>1393</v>
      </c>
      <c r="E718" s="14">
        <v>0</v>
      </c>
      <c r="F718" s="15">
        <v>2380</v>
      </c>
      <c r="G718" s="16">
        <f t="shared" si="27"/>
        <v>0</v>
      </c>
    </row>
    <row r="719" spans="1:7" hidden="1" outlineLevel="1" x14ac:dyDescent="0.3">
      <c r="A719" s="13" t="s">
        <v>1394</v>
      </c>
      <c r="B719" s="13" t="s">
        <v>18</v>
      </c>
      <c r="C719" s="13" t="s">
        <v>1245</v>
      </c>
      <c r="D719" s="32" t="s">
        <v>1395</v>
      </c>
      <c r="E719" s="14">
        <v>0</v>
      </c>
      <c r="F719" s="15">
        <v>8000</v>
      </c>
      <c r="G719" s="16">
        <f t="shared" si="27"/>
        <v>0</v>
      </c>
    </row>
    <row r="720" spans="1:7" hidden="1" outlineLevel="1" x14ac:dyDescent="0.3">
      <c r="A720" s="13" t="s">
        <v>1396</v>
      </c>
      <c r="B720" s="13" t="s">
        <v>18</v>
      </c>
      <c r="C720" s="13" t="s">
        <v>1245</v>
      </c>
      <c r="D720" s="32" t="s">
        <v>1397</v>
      </c>
      <c r="E720" s="14">
        <v>0</v>
      </c>
      <c r="F720" s="15">
        <v>1900</v>
      </c>
      <c r="G720" s="16">
        <f t="shared" si="27"/>
        <v>0</v>
      </c>
    </row>
    <row r="721" spans="1:7" hidden="1" outlineLevel="1" x14ac:dyDescent="0.3">
      <c r="A721" s="13" t="s">
        <v>1398</v>
      </c>
      <c r="B721" s="13" t="s">
        <v>18</v>
      </c>
      <c r="C721" s="13" t="s">
        <v>1245</v>
      </c>
      <c r="D721" s="32" t="s">
        <v>1399</v>
      </c>
      <c r="E721" s="14">
        <v>0</v>
      </c>
      <c r="F721" s="15">
        <v>2150</v>
      </c>
      <c r="G721" s="16">
        <f t="shared" si="27"/>
        <v>0</v>
      </c>
    </row>
    <row r="722" spans="1:7" hidden="1" outlineLevel="1" x14ac:dyDescent="0.3">
      <c r="A722" s="13" t="s">
        <v>1400</v>
      </c>
      <c r="B722" s="13" t="s">
        <v>18</v>
      </c>
      <c r="C722" s="13" t="s">
        <v>1245</v>
      </c>
      <c r="D722" s="32" t="s">
        <v>1401</v>
      </c>
      <c r="E722" s="14">
        <v>0</v>
      </c>
      <c r="F722" s="15">
        <v>1550</v>
      </c>
      <c r="G722" s="16">
        <f t="shared" si="27"/>
        <v>0</v>
      </c>
    </row>
    <row r="723" spans="1:7" hidden="1" outlineLevel="1" x14ac:dyDescent="0.3">
      <c r="A723" s="13" t="s">
        <v>1402</v>
      </c>
      <c r="B723" s="13" t="s">
        <v>18</v>
      </c>
      <c r="C723" s="13" t="s">
        <v>1245</v>
      </c>
      <c r="D723" s="32" t="s">
        <v>1403</v>
      </c>
      <c r="E723" s="14">
        <v>0</v>
      </c>
      <c r="F723" s="15">
        <v>21500</v>
      </c>
      <c r="G723" s="16">
        <f t="shared" si="27"/>
        <v>0</v>
      </c>
    </row>
    <row r="724" spans="1:7" hidden="1" outlineLevel="1" x14ac:dyDescent="0.3">
      <c r="A724" s="13" t="s">
        <v>1404</v>
      </c>
      <c r="B724" s="13" t="s">
        <v>18</v>
      </c>
      <c r="C724" s="13" t="s">
        <v>1405</v>
      </c>
      <c r="D724" s="32" t="s">
        <v>1406</v>
      </c>
      <c r="E724" s="14">
        <v>0</v>
      </c>
      <c r="F724" s="15">
        <v>8337</v>
      </c>
      <c r="G724" s="16">
        <f t="shared" si="27"/>
        <v>0</v>
      </c>
    </row>
    <row r="725" spans="1:7" hidden="1" outlineLevel="1" x14ac:dyDescent="0.3">
      <c r="A725" s="13" t="s">
        <v>1407</v>
      </c>
      <c r="B725" s="13" t="s">
        <v>18</v>
      </c>
      <c r="C725" s="13" t="s">
        <v>1405</v>
      </c>
      <c r="D725" s="32" t="s">
        <v>1408</v>
      </c>
      <c r="E725" s="14">
        <v>0</v>
      </c>
      <c r="F725" s="15">
        <v>8623</v>
      </c>
      <c r="G725" s="16">
        <f t="shared" si="27"/>
        <v>0</v>
      </c>
    </row>
    <row r="726" spans="1:7" hidden="1" outlineLevel="1" x14ac:dyDescent="0.3">
      <c r="A726" s="13" t="s">
        <v>1409</v>
      </c>
      <c r="B726" s="13" t="s">
        <v>18</v>
      </c>
      <c r="C726" s="13" t="s">
        <v>1405</v>
      </c>
      <c r="D726" s="32" t="s">
        <v>1410</v>
      </c>
      <c r="E726" s="14">
        <v>0</v>
      </c>
      <c r="F726" s="15">
        <v>3185</v>
      </c>
      <c r="G726" s="16">
        <f t="shared" si="27"/>
        <v>0</v>
      </c>
    </row>
    <row r="727" spans="1:7" hidden="1" outlineLevel="1" x14ac:dyDescent="0.3">
      <c r="A727" s="13" t="s">
        <v>1411</v>
      </c>
      <c r="B727" s="13" t="s">
        <v>18</v>
      </c>
      <c r="C727" s="13" t="s">
        <v>1245</v>
      </c>
      <c r="D727" s="32" t="s">
        <v>1412</v>
      </c>
      <c r="E727" s="14">
        <v>0</v>
      </c>
      <c r="F727" s="15">
        <v>9500</v>
      </c>
      <c r="G727" s="16">
        <f t="shared" si="27"/>
        <v>0</v>
      </c>
    </row>
    <row r="728" spans="1:7" hidden="1" outlineLevel="1" x14ac:dyDescent="0.3">
      <c r="A728" s="13" t="s">
        <v>1413</v>
      </c>
      <c r="B728" s="13" t="s">
        <v>18</v>
      </c>
      <c r="C728" s="13" t="s">
        <v>1245</v>
      </c>
      <c r="D728" s="32" t="s">
        <v>1414</v>
      </c>
      <c r="E728" s="14">
        <v>0</v>
      </c>
      <c r="F728" s="15">
        <v>21500</v>
      </c>
      <c r="G728" s="16">
        <f t="shared" si="27"/>
        <v>0</v>
      </c>
    </row>
    <row r="729" spans="1:7" hidden="1" outlineLevel="1" x14ac:dyDescent="0.3">
      <c r="A729" s="13" t="s">
        <v>1415</v>
      </c>
      <c r="B729" s="13" t="s">
        <v>18</v>
      </c>
      <c r="C729" s="13" t="s">
        <v>1245</v>
      </c>
      <c r="D729" s="32" t="s">
        <v>1416</v>
      </c>
      <c r="E729" s="14">
        <v>0</v>
      </c>
      <c r="F729" s="15">
        <v>15000</v>
      </c>
      <c r="G729" s="16">
        <f t="shared" si="27"/>
        <v>0</v>
      </c>
    </row>
    <row r="730" spans="1:7" hidden="1" outlineLevel="1" x14ac:dyDescent="0.3">
      <c r="A730" s="13" t="s">
        <v>1417</v>
      </c>
      <c r="B730" s="13" t="s">
        <v>18</v>
      </c>
      <c r="C730" s="13" t="s">
        <v>1245</v>
      </c>
      <c r="D730" s="32" t="s">
        <v>1393</v>
      </c>
      <c r="E730" s="14">
        <v>0</v>
      </c>
      <c r="F730" s="15">
        <v>1600</v>
      </c>
      <c r="G730" s="16">
        <f t="shared" si="27"/>
        <v>0</v>
      </c>
    </row>
    <row r="731" spans="1:7" hidden="1" outlineLevel="1" x14ac:dyDescent="0.3">
      <c r="A731" s="13" t="s">
        <v>1418</v>
      </c>
      <c r="B731" s="13" t="s">
        <v>18</v>
      </c>
      <c r="C731" s="13" t="s">
        <v>1245</v>
      </c>
      <c r="D731" s="32" t="s">
        <v>1419</v>
      </c>
      <c r="E731" s="14">
        <v>0</v>
      </c>
      <c r="F731" s="15">
        <v>4900</v>
      </c>
      <c r="G731" s="16">
        <f t="shared" si="27"/>
        <v>0</v>
      </c>
    </row>
    <row r="732" spans="1:7" hidden="1" outlineLevel="1" x14ac:dyDescent="0.3">
      <c r="A732" s="13" t="s">
        <v>1420</v>
      </c>
      <c r="B732" s="13" t="s">
        <v>18</v>
      </c>
      <c r="C732" s="13" t="s">
        <v>1245</v>
      </c>
      <c r="D732" s="32" t="s">
        <v>1414</v>
      </c>
      <c r="E732" s="14">
        <v>0</v>
      </c>
      <c r="F732" s="15">
        <v>10000</v>
      </c>
      <c r="G732" s="16">
        <f t="shared" si="27"/>
        <v>0</v>
      </c>
    </row>
    <row r="733" spans="1:7" hidden="1" outlineLevel="1" x14ac:dyDescent="0.3">
      <c r="A733" s="13" t="s">
        <v>1421</v>
      </c>
      <c r="B733" s="13" t="s">
        <v>18</v>
      </c>
      <c r="C733" s="13" t="s">
        <v>206</v>
      </c>
      <c r="D733" s="32" t="s">
        <v>1422</v>
      </c>
      <c r="E733" s="14">
        <v>0</v>
      </c>
      <c r="F733" s="15">
        <v>4025</v>
      </c>
      <c r="G733" s="16">
        <f t="shared" si="27"/>
        <v>0</v>
      </c>
    </row>
    <row r="734" spans="1:7" hidden="1" outlineLevel="1" x14ac:dyDescent="0.3">
      <c r="A734" s="13" t="s">
        <v>1423</v>
      </c>
      <c r="B734" s="13" t="s">
        <v>18</v>
      </c>
      <c r="C734" s="13" t="s">
        <v>206</v>
      </c>
      <c r="D734" s="32" t="s">
        <v>1424</v>
      </c>
      <c r="E734" s="14">
        <v>0</v>
      </c>
      <c r="F734" s="15">
        <v>9924</v>
      </c>
      <c r="G734" s="16">
        <f t="shared" si="27"/>
        <v>0</v>
      </c>
    </row>
    <row r="735" spans="1:7" hidden="1" outlineLevel="1" x14ac:dyDescent="0.3">
      <c r="A735" s="13" t="s">
        <v>1425</v>
      </c>
      <c r="B735" s="13" t="s">
        <v>18</v>
      </c>
      <c r="C735" s="13" t="s">
        <v>1245</v>
      </c>
      <c r="D735" s="32" t="s">
        <v>1426</v>
      </c>
      <c r="E735" s="14">
        <v>0</v>
      </c>
      <c r="F735" s="15">
        <v>8000</v>
      </c>
      <c r="G735" s="16">
        <f t="shared" si="27"/>
        <v>0</v>
      </c>
    </row>
    <row r="736" spans="1:7" hidden="1" outlineLevel="1" x14ac:dyDescent="0.3">
      <c r="A736" s="13" t="s">
        <v>1427</v>
      </c>
      <c r="B736" s="13" t="s">
        <v>18</v>
      </c>
      <c r="C736" s="13" t="s">
        <v>1245</v>
      </c>
      <c r="D736" s="32" t="s">
        <v>1389</v>
      </c>
      <c r="E736" s="14">
        <v>0</v>
      </c>
      <c r="F736" s="15">
        <v>2000</v>
      </c>
      <c r="G736" s="16">
        <f t="shared" si="27"/>
        <v>0</v>
      </c>
    </row>
    <row r="737" spans="1:7" hidden="1" outlineLevel="1" x14ac:dyDescent="0.3">
      <c r="A737" s="13" t="s">
        <v>1428</v>
      </c>
      <c r="B737" s="13" t="s">
        <v>18</v>
      </c>
      <c r="C737" s="13" t="s">
        <v>1245</v>
      </c>
      <c r="D737" s="32" t="s">
        <v>1429</v>
      </c>
      <c r="E737" s="14">
        <v>0</v>
      </c>
      <c r="F737" s="15">
        <v>7800</v>
      </c>
      <c r="G737" s="16">
        <f t="shared" si="27"/>
        <v>0</v>
      </c>
    </row>
    <row r="738" spans="1:7" hidden="1" outlineLevel="1" x14ac:dyDescent="0.3">
      <c r="A738" s="13" t="s">
        <v>1430</v>
      </c>
      <c r="B738" s="13" t="s">
        <v>18</v>
      </c>
      <c r="C738" s="13" t="s">
        <v>1245</v>
      </c>
      <c r="D738" s="32" t="s">
        <v>1291</v>
      </c>
      <c r="E738" s="14">
        <v>0</v>
      </c>
      <c r="F738" s="15">
        <v>2035</v>
      </c>
      <c r="G738" s="16">
        <f t="shared" si="27"/>
        <v>0</v>
      </c>
    </row>
    <row r="739" spans="1:7" hidden="1" outlineLevel="1" x14ac:dyDescent="0.3">
      <c r="A739" s="13" t="s">
        <v>1431</v>
      </c>
      <c r="B739" s="13" t="s">
        <v>18</v>
      </c>
      <c r="C739" s="13" t="s">
        <v>1245</v>
      </c>
      <c r="D739" s="32" t="s">
        <v>1432</v>
      </c>
      <c r="E739" s="14">
        <v>0</v>
      </c>
      <c r="F739" s="15">
        <v>3600</v>
      </c>
      <c r="G739" s="16">
        <f t="shared" si="27"/>
        <v>0</v>
      </c>
    </row>
    <row r="740" spans="1:7" hidden="1" outlineLevel="1" x14ac:dyDescent="0.3">
      <c r="A740" s="13" t="s">
        <v>1433</v>
      </c>
      <c r="B740" s="13" t="s">
        <v>18</v>
      </c>
      <c r="C740" s="13" t="s">
        <v>206</v>
      </c>
      <c r="D740" s="32" t="s">
        <v>1434</v>
      </c>
      <c r="E740" s="14">
        <v>0</v>
      </c>
      <c r="F740" s="15">
        <v>1320</v>
      </c>
      <c r="G740" s="16">
        <f t="shared" si="27"/>
        <v>0</v>
      </c>
    </row>
    <row r="741" spans="1:7" hidden="1" outlineLevel="1" x14ac:dyDescent="0.3">
      <c r="A741" s="13" t="s">
        <v>1435</v>
      </c>
      <c r="B741" s="13" t="s">
        <v>18</v>
      </c>
      <c r="C741" s="13" t="s">
        <v>1436</v>
      </c>
      <c r="D741" s="32" t="s">
        <v>1437</v>
      </c>
      <c r="E741" s="14">
        <v>0</v>
      </c>
      <c r="F741" s="15">
        <v>1529</v>
      </c>
      <c r="G741" s="16">
        <f t="shared" si="27"/>
        <v>0</v>
      </c>
    </row>
    <row r="742" spans="1:7" hidden="1" outlineLevel="1" x14ac:dyDescent="0.3">
      <c r="A742" s="13" t="s">
        <v>1438</v>
      </c>
      <c r="B742" s="13" t="s">
        <v>18</v>
      </c>
      <c r="C742" s="13" t="s">
        <v>206</v>
      </c>
      <c r="D742" s="32" t="s">
        <v>1439</v>
      </c>
      <c r="E742" s="14">
        <v>0</v>
      </c>
      <c r="F742" s="15">
        <v>1452</v>
      </c>
      <c r="G742" s="16">
        <f t="shared" si="27"/>
        <v>0</v>
      </c>
    </row>
    <row r="743" spans="1:7" hidden="1" outlineLevel="1" x14ac:dyDescent="0.3">
      <c r="A743" s="13" t="s">
        <v>1440</v>
      </c>
      <c r="B743" s="13" t="s">
        <v>18</v>
      </c>
      <c r="C743" s="13" t="s">
        <v>1436</v>
      </c>
      <c r="D743" s="32" t="s">
        <v>1441</v>
      </c>
      <c r="E743" s="14">
        <v>0</v>
      </c>
      <c r="F743" s="15">
        <v>2730</v>
      </c>
      <c r="G743" s="16">
        <f t="shared" si="27"/>
        <v>0</v>
      </c>
    </row>
    <row r="744" spans="1:7" hidden="1" outlineLevel="1" x14ac:dyDescent="0.3">
      <c r="A744" s="13" t="s">
        <v>1442</v>
      </c>
      <c r="B744" s="13" t="s">
        <v>18</v>
      </c>
      <c r="C744" s="13" t="s">
        <v>1245</v>
      </c>
      <c r="D744" s="32" t="s">
        <v>1403</v>
      </c>
      <c r="E744" s="14">
        <v>0</v>
      </c>
      <c r="F744" s="15">
        <v>21000</v>
      </c>
      <c r="G744" s="16">
        <f t="shared" si="27"/>
        <v>0</v>
      </c>
    </row>
    <row r="745" spans="1:7" hidden="1" outlineLevel="1" x14ac:dyDescent="0.3">
      <c r="A745" s="13" t="s">
        <v>1443</v>
      </c>
      <c r="B745" s="13" t="s">
        <v>18</v>
      </c>
      <c r="C745" s="13" t="s">
        <v>1245</v>
      </c>
      <c r="D745" s="32" t="s">
        <v>1414</v>
      </c>
      <c r="E745" s="14">
        <v>0</v>
      </c>
      <c r="F745" s="15">
        <v>21000</v>
      </c>
      <c r="G745" s="16">
        <f t="shared" si="27"/>
        <v>0</v>
      </c>
    </row>
    <row r="746" spans="1:7" hidden="1" outlineLevel="1" x14ac:dyDescent="0.3">
      <c r="A746" s="13" t="s">
        <v>1444</v>
      </c>
      <c r="B746" s="13" t="s">
        <v>18</v>
      </c>
      <c r="C746" s="13" t="s">
        <v>1245</v>
      </c>
      <c r="D746" s="32" t="s">
        <v>1445</v>
      </c>
      <c r="E746" s="14">
        <v>0</v>
      </c>
      <c r="F746" s="15">
        <v>18000</v>
      </c>
      <c r="G746" s="16">
        <f t="shared" si="27"/>
        <v>0</v>
      </c>
    </row>
    <row r="747" spans="1:7" hidden="1" outlineLevel="1" x14ac:dyDescent="0.3">
      <c r="A747" s="13" t="s">
        <v>1446</v>
      </c>
      <c r="B747" s="13" t="s">
        <v>18</v>
      </c>
      <c r="C747" s="13" t="s">
        <v>1245</v>
      </c>
      <c r="D747" s="32" t="s">
        <v>1416</v>
      </c>
      <c r="E747" s="14">
        <v>0</v>
      </c>
      <c r="F747" s="15">
        <v>13500</v>
      </c>
      <c r="G747" s="16">
        <f t="shared" si="27"/>
        <v>0</v>
      </c>
    </row>
    <row r="748" spans="1:7" hidden="1" outlineLevel="1" x14ac:dyDescent="0.3">
      <c r="A748" s="13" t="s">
        <v>1447</v>
      </c>
      <c r="B748" s="13" t="s">
        <v>18</v>
      </c>
      <c r="C748" s="13" t="s">
        <v>1245</v>
      </c>
      <c r="D748" s="32" t="s">
        <v>1389</v>
      </c>
      <c r="E748" s="14">
        <v>0</v>
      </c>
      <c r="F748" s="15">
        <v>2200</v>
      </c>
      <c r="G748" s="16">
        <f t="shared" ref="G748:G779" si="28">ROUND(E748*F748,0)</f>
        <v>0</v>
      </c>
    </row>
    <row r="749" spans="1:7" hidden="1" outlineLevel="1" x14ac:dyDescent="0.3">
      <c r="A749" s="13" t="s">
        <v>1448</v>
      </c>
      <c r="B749" s="13" t="s">
        <v>18</v>
      </c>
      <c r="C749" s="13" t="s">
        <v>1245</v>
      </c>
      <c r="D749" s="32" t="s">
        <v>1449</v>
      </c>
      <c r="E749" s="14">
        <v>0</v>
      </c>
      <c r="F749" s="15">
        <v>13980</v>
      </c>
      <c r="G749" s="16">
        <f t="shared" si="28"/>
        <v>0</v>
      </c>
    </row>
    <row r="750" spans="1:7" hidden="1" outlineLevel="1" x14ac:dyDescent="0.3">
      <c r="A750" s="13" t="s">
        <v>1450</v>
      </c>
      <c r="B750" s="13" t="s">
        <v>18</v>
      </c>
      <c r="C750" s="13" t="s">
        <v>1245</v>
      </c>
      <c r="D750" s="32" t="s">
        <v>1451</v>
      </c>
      <c r="E750" s="14">
        <v>0</v>
      </c>
      <c r="F750" s="15">
        <v>16980</v>
      </c>
      <c r="G750" s="16">
        <f t="shared" si="28"/>
        <v>0</v>
      </c>
    </row>
    <row r="751" spans="1:7" hidden="1" outlineLevel="1" x14ac:dyDescent="0.3">
      <c r="A751" s="13" t="s">
        <v>1452</v>
      </c>
      <c r="B751" s="13" t="s">
        <v>18</v>
      </c>
      <c r="C751" s="13" t="s">
        <v>1245</v>
      </c>
      <c r="D751" s="32" t="s">
        <v>1453</v>
      </c>
      <c r="E751" s="14">
        <v>0</v>
      </c>
      <c r="F751" s="15">
        <v>9800</v>
      </c>
      <c r="G751" s="16">
        <f t="shared" si="28"/>
        <v>0</v>
      </c>
    </row>
    <row r="752" spans="1:7" hidden="1" outlineLevel="1" x14ac:dyDescent="0.3">
      <c r="A752" s="13" t="s">
        <v>1454</v>
      </c>
      <c r="B752" s="13" t="s">
        <v>18</v>
      </c>
      <c r="C752" s="13" t="s">
        <v>1245</v>
      </c>
      <c r="D752" s="32" t="s">
        <v>1455</v>
      </c>
      <c r="E752" s="14">
        <v>0</v>
      </c>
      <c r="F752" s="15">
        <v>22980</v>
      </c>
      <c r="G752" s="16">
        <f t="shared" si="28"/>
        <v>0</v>
      </c>
    </row>
    <row r="753" spans="1:7" hidden="1" outlineLevel="1" x14ac:dyDescent="0.3">
      <c r="A753" s="13" t="s">
        <v>1456</v>
      </c>
      <c r="B753" s="13" t="s">
        <v>18</v>
      </c>
      <c r="C753" s="13" t="s">
        <v>1245</v>
      </c>
      <c r="D753" s="32" t="s">
        <v>1457</v>
      </c>
      <c r="E753" s="14">
        <v>0</v>
      </c>
      <c r="F753" s="15">
        <v>11000</v>
      </c>
      <c r="G753" s="16">
        <f t="shared" si="28"/>
        <v>0</v>
      </c>
    </row>
    <row r="754" spans="1:7" hidden="1" outlineLevel="1" x14ac:dyDescent="0.3">
      <c r="A754" s="13" t="s">
        <v>1458</v>
      </c>
      <c r="B754" s="13" t="s">
        <v>18</v>
      </c>
      <c r="C754" s="13" t="s">
        <v>1245</v>
      </c>
      <c r="D754" s="32" t="s">
        <v>1389</v>
      </c>
      <c r="E754" s="14">
        <v>0</v>
      </c>
      <c r="F754" s="15">
        <v>2800</v>
      </c>
      <c r="G754" s="16">
        <f t="shared" si="28"/>
        <v>0</v>
      </c>
    </row>
    <row r="755" spans="1:7" hidden="1" outlineLevel="1" x14ac:dyDescent="0.3">
      <c r="A755" s="13" t="s">
        <v>1459</v>
      </c>
      <c r="B755" s="13" t="s">
        <v>18</v>
      </c>
      <c r="C755" s="13" t="s">
        <v>1245</v>
      </c>
      <c r="D755" s="32" t="s">
        <v>1403</v>
      </c>
      <c r="E755" s="14">
        <v>0</v>
      </c>
      <c r="F755" s="15">
        <v>14000</v>
      </c>
      <c r="G755" s="16">
        <f t="shared" si="28"/>
        <v>0</v>
      </c>
    </row>
    <row r="756" spans="1:7" hidden="1" outlineLevel="1" x14ac:dyDescent="0.3">
      <c r="A756" s="13" t="s">
        <v>1460</v>
      </c>
      <c r="B756" s="13" t="s">
        <v>18</v>
      </c>
      <c r="C756" s="13" t="s">
        <v>1245</v>
      </c>
      <c r="D756" s="32" t="s">
        <v>1457</v>
      </c>
      <c r="E756" s="14">
        <v>0</v>
      </c>
      <c r="F756" s="15">
        <v>8500</v>
      </c>
      <c r="G756" s="16">
        <f t="shared" si="28"/>
        <v>0</v>
      </c>
    </row>
    <row r="757" spans="1:7" hidden="1" outlineLevel="1" x14ac:dyDescent="0.3">
      <c r="A757" s="13" t="s">
        <v>1461</v>
      </c>
      <c r="B757" s="13" t="s">
        <v>18</v>
      </c>
      <c r="C757" s="13" t="s">
        <v>1245</v>
      </c>
      <c r="D757" s="32" t="s">
        <v>1393</v>
      </c>
      <c r="E757" s="14">
        <v>0</v>
      </c>
      <c r="F757" s="15">
        <v>2100</v>
      </c>
      <c r="G757" s="16">
        <f t="shared" si="28"/>
        <v>0</v>
      </c>
    </row>
    <row r="758" spans="1:7" hidden="1" outlineLevel="1" x14ac:dyDescent="0.3">
      <c r="A758" s="13" t="s">
        <v>1462</v>
      </c>
      <c r="B758" s="13" t="s">
        <v>18</v>
      </c>
      <c r="C758" s="13" t="s">
        <v>1245</v>
      </c>
      <c r="D758" s="32" t="s">
        <v>1463</v>
      </c>
      <c r="E758" s="14">
        <v>0</v>
      </c>
      <c r="F758" s="15">
        <v>1600</v>
      </c>
      <c r="G758" s="16">
        <f t="shared" si="28"/>
        <v>0</v>
      </c>
    </row>
    <row r="759" spans="1:7" hidden="1" outlineLevel="1" x14ac:dyDescent="0.3">
      <c r="A759" s="13" t="s">
        <v>1464</v>
      </c>
      <c r="B759" s="13" t="s">
        <v>18</v>
      </c>
      <c r="C759" s="13" t="s">
        <v>1245</v>
      </c>
      <c r="D759" s="32" t="s">
        <v>1465</v>
      </c>
      <c r="E759" s="14">
        <v>0</v>
      </c>
      <c r="F759" s="15">
        <v>2100</v>
      </c>
      <c r="G759" s="16">
        <f t="shared" si="28"/>
        <v>0</v>
      </c>
    </row>
    <row r="760" spans="1:7" hidden="1" outlineLevel="1" x14ac:dyDescent="0.3">
      <c r="A760" s="13" t="s">
        <v>1466</v>
      </c>
      <c r="B760" s="13" t="s">
        <v>18</v>
      </c>
      <c r="C760" s="13" t="s">
        <v>1245</v>
      </c>
      <c r="D760" s="32" t="s">
        <v>1467</v>
      </c>
      <c r="E760" s="14">
        <v>0</v>
      </c>
      <c r="F760" s="15">
        <v>2930</v>
      </c>
      <c r="G760" s="16">
        <f t="shared" si="28"/>
        <v>0</v>
      </c>
    </row>
    <row r="761" spans="1:7" hidden="1" outlineLevel="1" x14ac:dyDescent="0.3">
      <c r="A761" s="13" t="s">
        <v>1468</v>
      </c>
      <c r="B761" s="13" t="s">
        <v>18</v>
      </c>
      <c r="C761" s="13" t="s">
        <v>1245</v>
      </c>
      <c r="D761" s="32" t="s">
        <v>1469</v>
      </c>
      <c r="E761" s="14">
        <v>0</v>
      </c>
      <c r="F761" s="15">
        <v>10000</v>
      </c>
      <c r="G761" s="16">
        <f t="shared" si="28"/>
        <v>0</v>
      </c>
    </row>
    <row r="762" spans="1:7" hidden="1" outlineLevel="1" x14ac:dyDescent="0.3">
      <c r="A762" s="13" t="s">
        <v>1470</v>
      </c>
      <c r="B762" s="13" t="s">
        <v>18</v>
      </c>
      <c r="C762" s="13" t="s">
        <v>1245</v>
      </c>
      <c r="D762" s="32" t="s">
        <v>1471</v>
      </c>
      <c r="E762" s="14">
        <v>0</v>
      </c>
      <c r="F762" s="15">
        <v>6500</v>
      </c>
      <c r="G762" s="16">
        <f t="shared" si="28"/>
        <v>0</v>
      </c>
    </row>
    <row r="763" spans="1:7" hidden="1" outlineLevel="1" x14ac:dyDescent="0.3">
      <c r="A763" s="13" t="s">
        <v>1472</v>
      </c>
      <c r="B763" s="13" t="s">
        <v>18</v>
      </c>
      <c r="C763" s="13" t="s">
        <v>1245</v>
      </c>
      <c r="D763" s="32" t="s">
        <v>1473</v>
      </c>
      <c r="E763" s="14">
        <v>0</v>
      </c>
      <c r="F763" s="15">
        <v>6500</v>
      </c>
      <c r="G763" s="16">
        <f t="shared" si="28"/>
        <v>0</v>
      </c>
    </row>
    <row r="764" spans="1:7" hidden="1" outlineLevel="1" x14ac:dyDescent="0.3">
      <c r="A764" s="13" t="s">
        <v>1474</v>
      </c>
      <c r="B764" s="13" t="s">
        <v>18</v>
      </c>
      <c r="C764" s="13" t="s">
        <v>1245</v>
      </c>
      <c r="D764" s="32" t="s">
        <v>1475</v>
      </c>
      <c r="E764" s="14">
        <v>0</v>
      </c>
      <c r="F764" s="15">
        <v>18395</v>
      </c>
      <c r="G764" s="16">
        <f t="shared" si="28"/>
        <v>0</v>
      </c>
    </row>
    <row r="765" spans="1:7" hidden="1" outlineLevel="1" x14ac:dyDescent="0.3">
      <c r="A765" s="13" t="s">
        <v>1476</v>
      </c>
      <c r="B765" s="13" t="s">
        <v>18</v>
      </c>
      <c r="C765" s="13" t="s">
        <v>1245</v>
      </c>
      <c r="D765" s="32" t="s">
        <v>1477</v>
      </c>
      <c r="E765" s="14">
        <v>0</v>
      </c>
      <c r="F765" s="15">
        <v>10000</v>
      </c>
      <c r="G765" s="16">
        <f t="shared" si="28"/>
        <v>0</v>
      </c>
    </row>
    <row r="766" spans="1:7" hidden="1" outlineLevel="1" x14ac:dyDescent="0.3">
      <c r="A766" s="13" t="s">
        <v>1478</v>
      </c>
      <c r="B766" s="13" t="s">
        <v>18</v>
      </c>
      <c r="C766" s="13" t="s">
        <v>1245</v>
      </c>
      <c r="D766" s="32" t="s">
        <v>1479</v>
      </c>
      <c r="E766" s="14">
        <v>0</v>
      </c>
      <c r="F766" s="15">
        <v>7850</v>
      </c>
      <c r="G766" s="16">
        <f t="shared" si="28"/>
        <v>0</v>
      </c>
    </row>
    <row r="767" spans="1:7" hidden="1" outlineLevel="1" x14ac:dyDescent="0.3">
      <c r="A767" s="13" t="s">
        <v>1480</v>
      </c>
      <c r="B767" s="13" t="s">
        <v>18</v>
      </c>
      <c r="C767" s="13" t="s">
        <v>1245</v>
      </c>
      <c r="D767" s="32" t="s">
        <v>1481</v>
      </c>
      <c r="E767" s="14">
        <v>0</v>
      </c>
      <c r="F767" s="15">
        <v>1814</v>
      </c>
      <c r="G767" s="16">
        <f t="shared" si="28"/>
        <v>0</v>
      </c>
    </row>
    <row r="768" spans="1:7" hidden="1" outlineLevel="1" x14ac:dyDescent="0.3">
      <c r="A768" s="13" t="s">
        <v>1482</v>
      </c>
      <c r="B768" s="13" t="s">
        <v>18</v>
      </c>
      <c r="C768" s="13" t="s">
        <v>1245</v>
      </c>
      <c r="D768" s="32" t="s">
        <v>1483</v>
      </c>
      <c r="E768" s="14">
        <v>0</v>
      </c>
      <c r="F768" s="15">
        <v>2000</v>
      </c>
      <c r="G768" s="16">
        <f t="shared" si="28"/>
        <v>0</v>
      </c>
    </row>
    <row r="769" spans="1:7" hidden="1" outlineLevel="1" x14ac:dyDescent="0.3">
      <c r="A769" s="13" t="s">
        <v>1484</v>
      </c>
      <c r="B769" s="13" t="s">
        <v>18</v>
      </c>
      <c r="C769" s="13" t="s">
        <v>1245</v>
      </c>
      <c r="D769" s="32" t="s">
        <v>1393</v>
      </c>
      <c r="E769" s="14">
        <v>0</v>
      </c>
      <c r="F769" s="15">
        <v>1700</v>
      </c>
      <c r="G769" s="16">
        <f t="shared" si="28"/>
        <v>0</v>
      </c>
    </row>
    <row r="770" spans="1:7" hidden="1" outlineLevel="1" x14ac:dyDescent="0.3">
      <c r="A770" s="13" t="s">
        <v>1485</v>
      </c>
      <c r="B770" s="13" t="s">
        <v>18</v>
      </c>
      <c r="C770" s="13" t="s">
        <v>1245</v>
      </c>
      <c r="D770" s="32" t="s">
        <v>1389</v>
      </c>
      <c r="E770" s="14">
        <v>0</v>
      </c>
      <c r="F770" s="15">
        <v>2200</v>
      </c>
      <c r="G770" s="16">
        <f t="shared" si="28"/>
        <v>0</v>
      </c>
    </row>
    <row r="771" spans="1:7" hidden="1" outlineLevel="1" x14ac:dyDescent="0.3">
      <c r="A771" s="13" t="s">
        <v>1486</v>
      </c>
      <c r="B771" s="13" t="s">
        <v>18</v>
      </c>
      <c r="C771" s="13" t="s">
        <v>1245</v>
      </c>
      <c r="D771" s="32" t="s">
        <v>1487</v>
      </c>
      <c r="E771" s="14">
        <v>0</v>
      </c>
      <c r="F771" s="15">
        <v>2100</v>
      </c>
      <c r="G771" s="16">
        <f t="shared" si="28"/>
        <v>0</v>
      </c>
    </row>
    <row r="772" spans="1:7" hidden="1" outlineLevel="1" x14ac:dyDescent="0.3">
      <c r="A772" s="13" t="s">
        <v>1488</v>
      </c>
      <c r="B772" s="13" t="s">
        <v>18</v>
      </c>
      <c r="C772" s="13" t="s">
        <v>1245</v>
      </c>
      <c r="D772" s="32" t="s">
        <v>1397</v>
      </c>
      <c r="E772" s="14">
        <v>0</v>
      </c>
      <c r="F772" s="15">
        <v>2200</v>
      </c>
      <c r="G772" s="16">
        <f t="shared" si="28"/>
        <v>0</v>
      </c>
    </row>
    <row r="773" spans="1:7" hidden="1" outlineLevel="1" x14ac:dyDescent="0.3">
      <c r="A773" s="13" t="s">
        <v>1489</v>
      </c>
      <c r="B773" s="13" t="s">
        <v>18</v>
      </c>
      <c r="C773" s="13" t="s">
        <v>1245</v>
      </c>
      <c r="D773" s="32" t="s">
        <v>1490</v>
      </c>
      <c r="E773" s="14">
        <v>0</v>
      </c>
      <c r="F773" s="15">
        <v>10000</v>
      </c>
      <c r="G773" s="16">
        <f t="shared" si="28"/>
        <v>0</v>
      </c>
    </row>
    <row r="774" spans="1:7" hidden="1" outlineLevel="1" x14ac:dyDescent="0.3">
      <c r="A774" s="13" t="s">
        <v>1491</v>
      </c>
      <c r="B774" s="13" t="s">
        <v>18</v>
      </c>
      <c r="C774" s="13" t="s">
        <v>1245</v>
      </c>
      <c r="D774" s="32" t="s">
        <v>1492</v>
      </c>
      <c r="E774" s="14">
        <v>0</v>
      </c>
      <c r="F774" s="15">
        <v>10000</v>
      </c>
      <c r="G774" s="16">
        <f t="shared" si="28"/>
        <v>0</v>
      </c>
    </row>
    <row r="775" spans="1:7" hidden="1" outlineLevel="1" x14ac:dyDescent="0.3">
      <c r="A775" s="13" t="s">
        <v>1493</v>
      </c>
      <c r="B775" s="13" t="s">
        <v>18</v>
      </c>
      <c r="C775" s="13" t="s">
        <v>1245</v>
      </c>
      <c r="D775" s="32" t="s">
        <v>1494</v>
      </c>
      <c r="E775" s="14">
        <v>0</v>
      </c>
      <c r="F775" s="15">
        <v>10000</v>
      </c>
      <c r="G775" s="16">
        <f t="shared" si="28"/>
        <v>0</v>
      </c>
    </row>
    <row r="776" spans="1:7" hidden="1" outlineLevel="1" x14ac:dyDescent="0.3">
      <c r="A776" s="13" t="s">
        <v>1495</v>
      </c>
      <c r="B776" s="13" t="s">
        <v>18</v>
      </c>
      <c r="C776" s="13" t="s">
        <v>1245</v>
      </c>
      <c r="D776" s="32" t="s">
        <v>1496</v>
      </c>
      <c r="E776" s="14">
        <v>0</v>
      </c>
      <c r="F776" s="15">
        <v>14500</v>
      </c>
      <c r="G776" s="16">
        <f t="shared" si="28"/>
        <v>0</v>
      </c>
    </row>
    <row r="777" spans="1:7" hidden="1" outlineLevel="1" x14ac:dyDescent="0.3">
      <c r="A777" s="13" t="s">
        <v>1497</v>
      </c>
      <c r="B777" s="13" t="s">
        <v>18</v>
      </c>
      <c r="C777" s="13" t="s">
        <v>1245</v>
      </c>
      <c r="D777" s="32" t="s">
        <v>1498</v>
      </c>
      <c r="E777" s="14">
        <v>0</v>
      </c>
      <c r="F777" s="15">
        <v>20000</v>
      </c>
      <c r="G777" s="16">
        <f t="shared" si="28"/>
        <v>0</v>
      </c>
    </row>
    <row r="778" spans="1:7" hidden="1" outlineLevel="1" x14ac:dyDescent="0.3">
      <c r="A778" s="13" t="s">
        <v>1499</v>
      </c>
      <c r="B778" s="13" t="s">
        <v>18</v>
      </c>
      <c r="C778" s="13" t="s">
        <v>1245</v>
      </c>
      <c r="D778" s="32" t="s">
        <v>1500</v>
      </c>
      <c r="E778" s="14">
        <v>0</v>
      </c>
      <c r="F778" s="15">
        <v>23529</v>
      </c>
      <c r="G778" s="16">
        <f t="shared" si="28"/>
        <v>0</v>
      </c>
    </row>
    <row r="779" spans="1:7" hidden="1" outlineLevel="1" x14ac:dyDescent="0.3">
      <c r="A779" s="13" t="s">
        <v>1501</v>
      </c>
      <c r="B779" s="13" t="s">
        <v>18</v>
      </c>
      <c r="C779" s="13" t="s">
        <v>1245</v>
      </c>
      <c r="D779" s="32" t="s">
        <v>1502</v>
      </c>
      <c r="E779" s="14">
        <v>0</v>
      </c>
      <c r="F779" s="15">
        <v>13500</v>
      </c>
      <c r="G779" s="16">
        <f t="shared" si="28"/>
        <v>0</v>
      </c>
    </row>
    <row r="780" spans="1:7" hidden="1" outlineLevel="1" x14ac:dyDescent="0.3">
      <c r="A780" s="13" t="s">
        <v>1503</v>
      </c>
      <c r="B780" s="13" t="s">
        <v>18</v>
      </c>
      <c r="C780" s="13" t="s">
        <v>1245</v>
      </c>
      <c r="D780" s="32" t="s">
        <v>1504</v>
      </c>
      <c r="E780" s="14">
        <v>0</v>
      </c>
      <c r="F780" s="15">
        <v>15000</v>
      </c>
      <c r="G780" s="16">
        <f t="shared" ref="G780:G797" si="29">ROUND(E780*F780,0)</f>
        <v>0</v>
      </c>
    </row>
    <row r="781" spans="1:7" hidden="1" outlineLevel="1" x14ac:dyDescent="0.3">
      <c r="A781" s="13" t="s">
        <v>1505</v>
      </c>
      <c r="B781" s="13" t="s">
        <v>18</v>
      </c>
      <c r="C781" s="13" t="s">
        <v>1245</v>
      </c>
      <c r="D781" s="32" t="s">
        <v>1506</v>
      </c>
      <c r="E781" s="14">
        <v>0</v>
      </c>
      <c r="F781" s="15">
        <v>13000</v>
      </c>
      <c r="G781" s="16">
        <f t="shared" si="29"/>
        <v>0</v>
      </c>
    </row>
    <row r="782" spans="1:7" hidden="1" outlineLevel="1" x14ac:dyDescent="0.3">
      <c r="A782" s="13" t="s">
        <v>1507</v>
      </c>
      <c r="B782" s="13" t="s">
        <v>18</v>
      </c>
      <c r="C782" s="13" t="s">
        <v>1245</v>
      </c>
      <c r="D782" s="32" t="s">
        <v>1508</v>
      </c>
      <c r="E782" s="14">
        <v>0</v>
      </c>
      <c r="F782" s="15">
        <v>11000</v>
      </c>
      <c r="G782" s="16">
        <f t="shared" si="29"/>
        <v>0</v>
      </c>
    </row>
    <row r="783" spans="1:7" hidden="1" outlineLevel="1" x14ac:dyDescent="0.3">
      <c r="A783" s="13" t="s">
        <v>1509</v>
      </c>
      <c r="B783" s="13" t="s">
        <v>18</v>
      </c>
      <c r="C783" s="13" t="s">
        <v>1245</v>
      </c>
      <c r="D783" s="32" t="s">
        <v>1510</v>
      </c>
      <c r="E783" s="14">
        <v>0</v>
      </c>
      <c r="F783" s="15">
        <v>10750</v>
      </c>
      <c r="G783" s="16">
        <f t="shared" si="29"/>
        <v>0</v>
      </c>
    </row>
    <row r="784" spans="1:7" hidden="1" outlineLevel="1" x14ac:dyDescent="0.3">
      <c r="A784" s="13" t="s">
        <v>1511</v>
      </c>
      <c r="B784" s="13" t="s">
        <v>18</v>
      </c>
      <c r="C784" s="13" t="s">
        <v>1245</v>
      </c>
      <c r="D784" s="32" t="s">
        <v>1512</v>
      </c>
      <c r="E784" s="14">
        <v>0</v>
      </c>
      <c r="F784" s="15">
        <v>1315</v>
      </c>
      <c r="G784" s="16">
        <f t="shared" si="29"/>
        <v>0</v>
      </c>
    </row>
    <row r="785" spans="1:7" hidden="1" outlineLevel="1" x14ac:dyDescent="0.3">
      <c r="A785" s="13" t="s">
        <v>1513</v>
      </c>
      <c r="B785" s="13" t="s">
        <v>18</v>
      </c>
      <c r="C785" s="13" t="s">
        <v>1245</v>
      </c>
      <c r="D785" s="32" t="s">
        <v>1514</v>
      </c>
      <c r="E785" s="14">
        <v>0</v>
      </c>
      <c r="F785" s="15">
        <v>1030</v>
      </c>
      <c r="G785" s="16">
        <f t="shared" si="29"/>
        <v>0</v>
      </c>
    </row>
    <row r="786" spans="1:7" hidden="1" outlineLevel="1" x14ac:dyDescent="0.3">
      <c r="A786" s="13" t="s">
        <v>1515</v>
      </c>
      <c r="B786" s="13" t="s">
        <v>18</v>
      </c>
      <c r="C786" s="13" t="s">
        <v>1245</v>
      </c>
      <c r="D786" s="32" t="s">
        <v>1516</v>
      </c>
      <c r="E786" s="14">
        <v>0</v>
      </c>
      <c r="F786" s="15">
        <v>1965</v>
      </c>
      <c r="G786" s="16">
        <f t="shared" si="29"/>
        <v>0</v>
      </c>
    </row>
    <row r="787" spans="1:7" hidden="1" outlineLevel="1" x14ac:dyDescent="0.3">
      <c r="A787" s="13" t="s">
        <v>1517</v>
      </c>
      <c r="B787" s="13" t="s">
        <v>18</v>
      </c>
      <c r="C787" s="13" t="s">
        <v>1245</v>
      </c>
      <c r="D787" s="32" t="s">
        <v>1518</v>
      </c>
      <c r="E787" s="14">
        <v>0</v>
      </c>
      <c r="F787" s="15">
        <v>1653</v>
      </c>
      <c r="G787" s="16">
        <f t="shared" si="29"/>
        <v>0</v>
      </c>
    </row>
    <row r="788" spans="1:7" hidden="1" outlineLevel="1" x14ac:dyDescent="0.3">
      <c r="A788" s="13" t="s">
        <v>1519</v>
      </c>
      <c r="B788" s="13" t="s">
        <v>18</v>
      </c>
      <c r="C788" s="13" t="s">
        <v>1245</v>
      </c>
      <c r="D788" s="32" t="s">
        <v>1520</v>
      </c>
      <c r="E788" s="14">
        <v>0</v>
      </c>
      <c r="F788" s="15">
        <v>2415</v>
      </c>
      <c r="G788" s="16">
        <f t="shared" si="29"/>
        <v>0</v>
      </c>
    </row>
    <row r="789" spans="1:7" hidden="1" outlineLevel="1" x14ac:dyDescent="0.3">
      <c r="A789" s="13" t="s">
        <v>1521</v>
      </c>
      <c r="B789" s="13" t="s">
        <v>18</v>
      </c>
      <c r="C789" s="13" t="s">
        <v>206</v>
      </c>
      <c r="D789" s="32" t="s">
        <v>1522</v>
      </c>
      <c r="E789" s="14">
        <v>0</v>
      </c>
      <c r="F789" s="15">
        <v>5508</v>
      </c>
      <c r="G789" s="16">
        <f t="shared" si="29"/>
        <v>0</v>
      </c>
    </row>
    <row r="790" spans="1:7" hidden="1" outlineLevel="1" x14ac:dyDescent="0.3">
      <c r="A790" s="13" t="s">
        <v>1523</v>
      </c>
      <c r="B790" s="13" t="s">
        <v>18</v>
      </c>
      <c r="C790" s="13" t="s">
        <v>1245</v>
      </c>
      <c r="D790" s="32" t="s">
        <v>1524</v>
      </c>
      <c r="E790" s="14">
        <v>0</v>
      </c>
      <c r="F790" s="15">
        <v>3390</v>
      </c>
      <c r="G790" s="16">
        <f t="shared" si="29"/>
        <v>0</v>
      </c>
    </row>
    <row r="791" spans="1:7" hidden="1" outlineLevel="1" x14ac:dyDescent="0.3">
      <c r="A791" s="13" t="s">
        <v>1525</v>
      </c>
      <c r="B791" s="13" t="s">
        <v>18</v>
      </c>
      <c r="C791" s="13" t="s">
        <v>1245</v>
      </c>
      <c r="D791" s="32" t="s">
        <v>1526</v>
      </c>
      <c r="E791" s="14">
        <v>0</v>
      </c>
      <c r="F791" s="15">
        <v>12976</v>
      </c>
      <c r="G791" s="16">
        <f t="shared" si="29"/>
        <v>0</v>
      </c>
    </row>
    <row r="792" spans="1:7" hidden="1" outlineLevel="1" x14ac:dyDescent="0.3">
      <c r="A792" s="13" t="s">
        <v>1527</v>
      </c>
      <c r="B792" s="13" t="s">
        <v>18</v>
      </c>
      <c r="C792" s="13" t="s">
        <v>1245</v>
      </c>
      <c r="D792" s="32" t="s">
        <v>1528</v>
      </c>
      <c r="E792" s="14">
        <v>0</v>
      </c>
      <c r="F792" s="15">
        <v>8051</v>
      </c>
      <c r="G792" s="16">
        <f t="shared" si="29"/>
        <v>0</v>
      </c>
    </row>
    <row r="793" spans="1:7" hidden="1" outlineLevel="1" x14ac:dyDescent="0.3">
      <c r="A793" s="13" t="s">
        <v>1529</v>
      </c>
      <c r="B793" s="13" t="s">
        <v>18</v>
      </c>
      <c r="C793" s="13" t="s">
        <v>1245</v>
      </c>
      <c r="D793" s="32" t="s">
        <v>1530</v>
      </c>
      <c r="E793" s="14">
        <v>0</v>
      </c>
      <c r="F793" s="15">
        <v>28013</v>
      </c>
      <c r="G793" s="16">
        <f t="shared" si="29"/>
        <v>0</v>
      </c>
    </row>
    <row r="794" spans="1:7" hidden="1" outlineLevel="1" x14ac:dyDescent="0.3">
      <c r="A794" s="13" t="s">
        <v>1531</v>
      </c>
      <c r="B794" s="13" t="s">
        <v>18</v>
      </c>
      <c r="C794" s="13" t="s">
        <v>1245</v>
      </c>
      <c r="D794" s="32" t="s">
        <v>1532</v>
      </c>
      <c r="E794" s="14">
        <v>0</v>
      </c>
      <c r="F794" s="15">
        <v>8051</v>
      </c>
      <c r="G794" s="16">
        <f t="shared" si="29"/>
        <v>0</v>
      </c>
    </row>
    <row r="795" spans="1:7" hidden="1" outlineLevel="1" x14ac:dyDescent="0.3">
      <c r="A795" s="13" t="s">
        <v>1533</v>
      </c>
      <c r="B795" s="13" t="s">
        <v>18</v>
      </c>
      <c r="C795" s="13" t="s">
        <v>1245</v>
      </c>
      <c r="D795" s="32" t="s">
        <v>1534</v>
      </c>
      <c r="E795" s="14">
        <v>0</v>
      </c>
      <c r="F795" s="15">
        <v>15254</v>
      </c>
      <c r="G795" s="16">
        <f t="shared" si="29"/>
        <v>0</v>
      </c>
    </row>
    <row r="796" spans="1:7" hidden="1" outlineLevel="1" x14ac:dyDescent="0.3">
      <c r="A796" s="13" t="s">
        <v>1535</v>
      </c>
      <c r="B796" s="13" t="s">
        <v>18</v>
      </c>
      <c r="C796" s="13" t="s">
        <v>206</v>
      </c>
      <c r="D796" s="32" t="s">
        <v>1536</v>
      </c>
      <c r="E796" s="14">
        <v>0</v>
      </c>
      <c r="F796" s="15">
        <v>620</v>
      </c>
      <c r="G796" s="16">
        <f t="shared" si="29"/>
        <v>0</v>
      </c>
    </row>
    <row r="797" spans="1:7" hidden="1" outlineLevel="1" x14ac:dyDescent="0.3">
      <c r="A797" s="17"/>
      <c r="B797" s="17"/>
      <c r="C797" s="17"/>
      <c r="D797" s="33" t="s">
        <v>1537</v>
      </c>
      <c r="E797" s="14">
        <v>0</v>
      </c>
      <c r="F797" s="15">
        <v>0</v>
      </c>
      <c r="G797" s="18">
        <f t="shared" si="29"/>
        <v>0</v>
      </c>
    </row>
    <row r="798" spans="1:7" ht="1.05" customHeight="1" x14ac:dyDescent="0.3">
      <c r="A798" s="19"/>
      <c r="B798" s="19"/>
      <c r="C798" s="19"/>
      <c r="D798" s="34"/>
      <c r="E798" s="19"/>
      <c r="F798" s="19"/>
      <c r="G798" s="19"/>
    </row>
    <row r="799" spans="1:7" collapsed="1" x14ac:dyDescent="0.3">
      <c r="A799" s="10" t="s">
        <v>1538</v>
      </c>
      <c r="B799" s="10" t="s">
        <v>10</v>
      </c>
      <c r="C799" s="10" t="s">
        <v>11</v>
      </c>
      <c r="D799" s="31" t="s">
        <v>1539</v>
      </c>
      <c r="E799" s="11">
        <f>E894</f>
        <v>0</v>
      </c>
      <c r="F799" s="12">
        <f>F894</f>
        <v>0</v>
      </c>
      <c r="G799" s="12">
        <f>G894</f>
        <v>0</v>
      </c>
    </row>
    <row r="800" spans="1:7" hidden="1" outlineLevel="1" x14ac:dyDescent="0.3">
      <c r="A800" s="13" t="s">
        <v>1540</v>
      </c>
      <c r="B800" s="13" t="s">
        <v>18</v>
      </c>
      <c r="C800" s="13" t="s">
        <v>223</v>
      </c>
      <c r="D800" s="32" t="s">
        <v>1541</v>
      </c>
      <c r="E800" s="14">
        <v>0</v>
      </c>
      <c r="F800" s="15">
        <v>950</v>
      </c>
      <c r="G800" s="16">
        <f t="shared" ref="G800:G831" si="30">ROUND(E800*F800,0)</f>
        <v>0</v>
      </c>
    </row>
    <row r="801" spans="1:7" hidden="1" outlineLevel="1" x14ac:dyDescent="0.3">
      <c r="A801" s="13" t="s">
        <v>1542</v>
      </c>
      <c r="B801" s="13" t="s">
        <v>18</v>
      </c>
      <c r="C801" s="13" t="s">
        <v>223</v>
      </c>
      <c r="D801" s="32" t="s">
        <v>1543</v>
      </c>
      <c r="E801" s="14">
        <v>0</v>
      </c>
      <c r="F801" s="15">
        <v>4913</v>
      </c>
      <c r="G801" s="16">
        <f t="shared" si="30"/>
        <v>0</v>
      </c>
    </row>
    <row r="802" spans="1:7" hidden="1" outlineLevel="1" x14ac:dyDescent="0.3">
      <c r="A802" s="13" t="s">
        <v>1544</v>
      </c>
      <c r="B802" s="13" t="s">
        <v>18</v>
      </c>
      <c r="C802" s="13" t="s">
        <v>223</v>
      </c>
      <c r="D802" s="32" t="s">
        <v>1545</v>
      </c>
      <c r="E802" s="14">
        <v>0</v>
      </c>
      <c r="F802" s="15">
        <v>5141</v>
      </c>
      <c r="G802" s="16">
        <f t="shared" si="30"/>
        <v>0</v>
      </c>
    </row>
    <row r="803" spans="1:7" hidden="1" outlineLevel="1" x14ac:dyDescent="0.3">
      <c r="A803" s="13" t="s">
        <v>1546</v>
      </c>
      <c r="B803" s="13" t="s">
        <v>18</v>
      </c>
      <c r="C803" s="13" t="s">
        <v>223</v>
      </c>
      <c r="D803" s="32" t="s">
        <v>1547</v>
      </c>
      <c r="E803" s="14">
        <v>0</v>
      </c>
      <c r="F803" s="15">
        <v>2638</v>
      </c>
      <c r="G803" s="16">
        <f t="shared" si="30"/>
        <v>0</v>
      </c>
    </row>
    <row r="804" spans="1:7" hidden="1" outlineLevel="1" x14ac:dyDescent="0.3">
      <c r="A804" s="13" t="s">
        <v>1548</v>
      </c>
      <c r="B804" s="13" t="s">
        <v>18</v>
      </c>
      <c r="C804" s="13" t="s">
        <v>1549</v>
      </c>
      <c r="D804" s="32" t="s">
        <v>1550</v>
      </c>
      <c r="E804" s="14">
        <v>0</v>
      </c>
      <c r="F804" s="15">
        <v>5495</v>
      </c>
      <c r="G804" s="16">
        <f t="shared" si="30"/>
        <v>0</v>
      </c>
    </row>
    <row r="805" spans="1:7" hidden="1" outlineLevel="1" x14ac:dyDescent="0.3">
      <c r="A805" s="13" t="s">
        <v>1551</v>
      </c>
      <c r="B805" s="13" t="s">
        <v>18</v>
      </c>
      <c r="C805" s="13" t="s">
        <v>1549</v>
      </c>
      <c r="D805" s="32" t="s">
        <v>1552</v>
      </c>
      <c r="E805" s="14">
        <v>0</v>
      </c>
      <c r="F805" s="15">
        <v>12422</v>
      </c>
      <c r="G805" s="16">
        <f t="shared" si="30"/>
        <v>0</v>
      </c>
    </row>
    <row r="806" spans="1:7" hidden="1" outlineLevel="1" x14ac:dyDescent="0.3">
      <c r="A806" s="13" t="s">
        <v>1553</v>
      </c>
      <c r="B806" s="13" t="s">
        <v>18</v>
      </c>
      <c r="C806" s="13" t="s">
        <v>1549</v>
      </c>
      <c r="D806" s="32" t="s">
        <v>1554</v>
      </c>
      <c r="E806" s="14">
        <v>0</v>
      </c>
      <c r="F806" s="15">
        <v>9829</v>
      </c>
      <c r="G806" s="16">
        <f t="shared" si="30"/>
        <v>0</v>
      </c>
    </row>
    <row r="807" spans="1:7" hidden="1" outlineLevel="1" x14ac:dyDescent="0.3">
      <c r="A807" s="13" t="s">
        <v>1555</v>
      </c>
      <c r="B807" s="13" t="s">
        <v>18</v>
      </c>
      <c r="C807" s="13" t="s">
        <v>223</v>
      </c>
      <c r="D807" s="32" t="s">
        <v>1556</v>
      </c>
      <c r="E807" s="14">
        <v>0</v>
      </c>
      <c r="F807" s="15">
        <v>764</v>
      </c>
      <c r="G807" s="16">
        <f t="shared" si="30"/>
        <v>0</v>
      </c>
    </row>
    <row r="808" spans="1:7" hidden="1" outlineLevel="1" x14ac:dyDescent="0.3">
      <c r="A808" s="13" t="s">
        <v>1557</v>
      </c>
      <c r="B808" s="13" t="s">
        <v>18</v>
      </c>
      <c r="C808" s="13" t="s">
        <v>223</v>
      </c>
      <c r="D808" s="32" t="s">
        <v>1558</v>
      </c>
      <c r="E808" s="14">
        <v>0</v>
      </c>
      <c r="F808" s="15">
        <v>873</v>
      </c>
      <c r="G808" s="16">
        <f t="shared" si="30"/>
        <v>0</v>
      </c>
    </row>
    <row r="809" spans="1:7" hidden="1" outlineLevel="1" x14ac:dyDescent="0.3">
      <c r="A809" s="13" t="s">
        <v>1559</v>
      </c>
      <c r="B809" s="13" t="s">
        <v>18</v>
      </c>
      <c r="C809" s="13" t="s">
        <v>223</v>
      </c>
      <c r="D809" s="32" t="s">
        <v>1560</v>
      </c>
      <c r="E809" s="14">
        <v>0</v>
      </c>
      <c r="F809" s="15">
        <v>1374</v>
      </c>
      <c r="G809" s="16">
        <f t="shared" si="30"/>
        <v>0</v>
      </c>
    </row>
    <row r="810" spans="1:7" hidden="1" outlineLevel="1" x14ac:dyDescent="0.3">
      <c r="A810" s="13" t="s">
        <v>1561</v>
      </c>
      <c r="B810" s="13" t="s">
        <v>18</v>
      </c>
      <c r="C810" s="13" t="s">
        <v>223</v>
      </c>
      <c r="D810" s="32" t="s">
        <v>1562</v>
      </c>
      <c r="E810" s="14">
        <v>0</v>
      </c>
      <c r="F810" s="15">
        <v>873</v>
      </c>
      <c r="G810" s="16">
        <f t="shared" si="30"/>
        <v>0</v>
      </c>
    </row>
    <row r="811" spans="1:7" hidden="1" outlineLevel="1" x14ac:dyDescent="0.3">
      <c r="A811" s="13" t="s">
        <v>1563</v>
      </c>
      <c r="B811" s="13" t="s">
        <v>18</v>
      </c>
      <c r="C811" s="13" t="s">
        <v>223</v>
      </c>
      <c r="D811" s="32" t="s">
        <v>1564</v>
      </c>
      <c r="E811" s="14">
        <v>0</v>
      </c>
      <c r="F811" s="15">
        <v>458</v>
      </c>
      <c r="G811" s="16">
        <f t="shared" si="30"/>
        <v>0</v>
      </c>
    </row>
    <row r="812" spans="1:7" hidden="1" outlineLevel="1" x14ac:dyDescent="0.3">
      <c r="A812" s="13" t="s">
        <v>1565</v>
      </c>
      <c r="B812" s="13" t="s">
        <v>18</v>
      </c>
      <c r="C812" s="13" t="s">
        <v>223</v>
      </c>
      <c r="D812" s="32" t="s">
        <v>1566</v>
      </c>
      <c r="E812" s="14">
        <v>0</v>
      </c>
      <c r="F812" s="15">
        <v>1640</v>
      </c>
      <c r="G812" s="16">
        <f t="shared" si="30"/>
        <v>0</v>
      </c>
    </row>
    <row r="813" spans="1:7" hidden="1" outlineLevel="1" x14ac:dyDescent="0.3">
      <c r="A813" s="13" t="s">
        <v>1567</v>
      </c>
      <c r="B813" s="13" t="s">
        <v>18</v>
      </c>
      <c r="C813" s="13" t="s">
        <v>1568</v>
      </c>
      <c r="D813" s="32" t="s">
        <v>1569</v>
      </c>
      <c r="E813" s="14">
        <v>0</v>
      </c>
      <c r="F813" s="15">
        <v>10180</v>
      </c>
      <c r="G813" s="16">
        <f t="shared" si="30"/>
        <v>0</v>
      </c>
    </row>
    <row r="814" spans="1:7" hidden="1" outlineLevel="1" x14ac:dyDescent="0.3">
      <c r="A814" s="13" t="s">
        <v>1570</v>
      </c>
      <c r="B814" s="13" t="s">
        <v>18</v>
      </c>
      <c r="C814" s="13" t="s">
        <v>1568</v>
      </c>
      <c r="D814" s="32" t="s">
        <v>1571</v>
      </c>
      <c r="E814" s="14">
        <v>0</v>
      </c>
      <c r="F814" s="15">
        <v>9078</v>
      </c>
      <c r="G814" s="16">
        <f t="shared" si="30"/>
        <v>0</v>
      </c>
    </row>
    <row r="815" spans="1:7" hidden="1" outlineLevel="1" x14ac:dyDescent="0.3">
      <c r="A815" s="13" t="s">
        <v>1572</v>
      </c>
      <c r="B815" s="13" t="s">
        <v>18</v>
      </c>
      <c r="C815" s="13" t="s">
        <v>1568</v>
      </c>
      <c r="D815" s="32" t="s">
        <v>1573</v>
      </c>
      <c r="E815" s="14">
        <v>0</v>
      </c>
      <c r="F815" s="15">
        <v>14286</v>
      </c>
      <c r="G815" s="16">
        <f t="shared" si="30"/>
        <v>0</v>
      </c>
    </row>
    <row r="816" spans="1:7" hidden="1" outlineLevel="1" x14ac:dyDescent="0.3">
      <c r="A816" s="13" t="s">
        <v>1574</v>
      </c>
      <c r="B816" s="13" t="s">
        <v>18</v>
      </c>
      <c r="C816" s="13" t="s">
        <v>1568</v>
      </c>
      <c r="D816" s="32" t="s">
        <v>1575</v>
      </c>
      <c r="E816" s="14">
        <v>0</v>
      </c>
      <c r="F816" s="15">
        <v>11214</v>
      </c>
      <c r="G816" s="16">
        <f t="shared" si="30"/>
        <v>0</v>
      </c>
    </row>
    <row r="817" spans="1:7" hidden="1" outlineLevel="1" x14ac:dyDescent="0.3">
      <c r="A817" s="13" t="s">
        <v>1576</v>
      </c>
      <c r="B817" s="13" t="s">
        <v>18</v>
      </c>
      <c r="C817" s="13" t="s">
        <v>1568</v>
      </c>
      <c r="D817" s="32" t="s">
        <v>1577</v>
      </c>
      <c r="E817" s="14">
        <v>0</v>
      </c>
      <c r="F817" s="15">
        <v>23396</v>
      </c>
      <c r="G817" s="16">
        <f t="shared" si="30"/>
        <v>0</v>
      </c>
    </row>
    <row r="818" spans="1:7" hidden="1" outlineLevel="1" x14ac:dyDescent="0.3">
      <c r="A818" s="13" t="s">
        <v>1578</v>
      </c>
      <c r="B818" s="13" t="s">
        <v>18</v>
      </c>
      <c r="C818" s="13" t="s">
        <v>1568</v>
      </c>
      <c r="D818" s="32" t="s">
        <v>1579</v>
      </c>
      <c r="E818" s="14">
        <v>0</v>
      </c>
      <c r="F818" s="15">
        <v>9404</v>
      </c>
      <c r="G818" s="16">
        <f t="shared" si="30"/>
        <v>0</v>
      </c>
    </row>
    <row r="819" spans="1:7" hidden="1" outlineLevel="1" x14ac:dyDescent="0.3">
      <c r="A819" s="13" t="s">
        <v>1580</v>
      </c>
      <c r="B819" s="13" t="s">
        <v>18</v>
      </c>
      <c r="C819" s="13" t="s">
        <v>1568</v>
      </c>
      <c r="D819" s="32" t="s">
        <v>1581</v>
      </c>
      <c r="E819" s="14">
        <v>0</v>
      </c>
      <c r="F819" s="15">
        <v>14720</v>
      </c>
      <c r="G819" s="16">
        <f t="shared" si="30"/>
        <v>0</v>
      </c>
    </row>
    <row r="820" spans="1:7" hidden="1" outlineLevel="1" x14ac:dyDescent="0.3">
      <c r="A820" s="13" t="s">
        <v>1582</v>
      </c>
      <c r="B820" s="13" t="s">
        <v>18</v>
      </c>
      <c r="C820" s="13" t="s">
        <v>1568</v>
      </c>
      <c r="D820" s="32" t="s">
        <v>1583</v>
      </c>
      <c r="E820" s="14">
        <v>0</v>
      </c>
      <c r="F820" s="15">
        <v>16670</v>
      </c>
      <c r="G820" s="16">
        <f t="shared" si="30"/>
        <v>0</v>
      </c>
    </row>
    <row r="821" spans="1:7" hidden="1" outlineLevel="1" x14ac:dyDescent="0.3">
      <c r="A821" s="13" t="s">
        <v>1584</v>
      </c>
      <c r="B821" s="13" t="s">
        <v>18</v>
      </c>
      <c r="C821" s="13" t="s">
        <v>1568</v>
      </c>
      <c r="D821" s="32" t="s">
        <v>1585</v>
      </c>
      <c r="E821" s="14">
        <v>0</v>
      </c>
      <c r="F821" s="15">
        <v>21177</v>
      </c>
      <c r="G821" s="16">
        <f t="shared" si="30"/>
        <v>0</v>
      </c>
    </row>
    <row r="822" spans="1:7" hidden="1" outlineLevel="1" x14ac:dyDescent="0.3">
      <c r="A822" s="13" t="s">
        <v>1586</v>
      </c>
      <c r="B822" s="13" t="s">
        <v>18</v>
      </c>
      <c r="C822" s="13" t="s">
        <v>1568</v>
      </c>
      <c r="D822" s="32" t="s">
        <v>1587</v>
      </c>
      <c r="E822" s="14">
        <v>0</v>
      </c>
      <c r="F822" s="15">
        <v>6757</v>
      </c>
      <c r="G822" s="16">
        <f t="shared" si="30"/>
        <v>0</v>
      </c>
    </row>
    <row r="823" spans="1:7" hidden="1" outlineLevel="1" x14ac:dyDescent="0.3">
      <c r="A823" s="13" t="s">
        <v>1588</v>
      </c>
      <c r="B823" s="13" t="s">
        <v>18</v>
      </c>
      <c r="C823" s="13" t="s">
        <v>1568</v>
      </c>
      <c r="D823" s="32" t="s">
        <v>1589</v>
      </c>
      <c r="E823" s="14">
        <v>0</v>
      </c>
      <c r="F823" s="15">
        <v>8998</v>
      </c>
      <c r="G823" s="16">
        <f t="shared" si="30"/>
        <v>0</v>
      </c>
    </row>
    <row r="824" spans="1:7" hidden="1" outlineLevel="1" x14ac:dyDescent="0.3">
      <c r="A824" s="13" t="s">
        <v>1590</v>
      </c>
      <c r="B824" s="13" t="s">
        <v>18</v>
      </c>
      <c r="C824" s="13" t="s">
        <v>1568</v>
      </c>
      <c r="D824" s="32" t="s">
        <v>1591</v>
      </c>
      <c r="E824" s="14">
        <v>0</v>
      </c>
      <c r="F824" s="15">
        <v>7222</v>
      </c>
      <c r="G824" s="16">
        <f t="shared" si="30"/>
        <v>0</v>
      </c>
    </row>
    <row r="825" spans="1:7" hidden="1" outlineLevel="1" x14ac:dyDescent="0.3">
      <c r="A825" s="13" t="s">
        <v>1592</v>
      </c>
      <c r="B825" s="13" t="s">
        <v>18</v>
      </c>
      <c r="C825" s="13" t="s">
        <v>1568</v>
      </c>
      <c r="D825" s="32" t="s">
        <v>1593</v>
      </c>
      <c r="E825" s="14">
        <v>0</v>
      </c>
      <c r="F825" s="15">
        <v>8998</v>
      </c>
      <c r="G825" s="16">
        <f t="shared" si="30"/>
        <v>0</v>
      </c>
    </row>
    <row r="826" spans="1:7" hidden="1" outlineLevel="1" x14ac:dyDescent="0.3">
      <c r="A826" s="13" t="s">
        <v>1594</v>
      </c>
      <c r="B826" s="13" t="s">
        <v>18</v>
      </c>
      <c r="C826" s="13" t="s">
        <v>223</v>
      </c>
      <c r="D826" s="32" t="s">
        <v>1595</v>
      </c>
      <c r="E826" s="14">
        <v>0</v>
      </c>
      <c r="F826" s="15">
        <v>1930</v>
      </c>
      <c r="G826" s="16">
        <f t="shared" si="30"/>
        <v>0</v>
      </c>
    </row>
    <row r="827" spans="1:7" hidden="1" outlineLevel="1" x14ac:dyDescent="0.3">
      <c r="A827" s="13" t="s">
        <v>1596</v>
      </c>
      <c r="B827" s="13" t="s">
        <v>18</v>
      </c>
      <c r="C827" s="13" t="s">
        <v>223</v>
      </c>
      <c r="D827" s="32" t="s">
        <v>1597</v>
      </c>
      <c r="E827" s="14">
        <v>0</v>
      </c>
      <c r="F827" s="15">
        <v>995</v>
      </c>
      <c r="G827" s="16">
        <f t="shared" si="30"/>
        <v>0</v>
      </c>
    </row>
    <row r="828" spans="1:7" hidden="1" outlineLevel="1" x14ac:dyDescent="0.3">
      <c r="A828" s="13" t="s">
        <v>1598</v>
      </c>
      <c r="B828" s="13" t="s">
        <v>18</v>
      </c>
      <c r="C828" s="13" t="s">
        <v>223</v>
      </c>
      <c r="D828" s="32" t="s">
        <v>1599</v>
      </c>
      <c r="E828" s="14">
        <v>0</v>
      </c>
      <c r="F828" s="15">
        <v>294</v>
      </c>
      <c r="G828" s="16">
        <f t="shared" si="30"/>
        <v>0</v>
      </c>
    </row>
    <row r="829" spans="1:7" hidden="1" outlineLevel="1" x14ac:dyDescent="0.3">
      <c r="A829" s="13" t="s">
        <v>1600</v>
      </c>
      <c r="B829" s="13" t="s">
        <v>18</v>
      </c>
      <c r="C829" s="13" t="s">
        <v>223</v>
      </c>
      <c r="D829" s="32" t="s">
        <v>1601</v>
      </c>
      <c r="E829" s="14">
        <v>0</v>
      </c>
      <c r="F829" s="15">
        <v>1082</v>
      </c>
      <c r="G829" s="16">
        <f t="shared" si="30"/>
        <v>0</v>
      </c>
    </row>
    <row r="830" spans="1:7" hidden="1" outlineLevel="1" x14ac:dyDescent="0.3">
      <c r="A830" s="13" t="s">
        <v>1602</v>
      </c>
      <c r="B830" s="13" t="s">
        <v>18</v>
      </c>
      <c r="C830" s="13" t="s">
        <v>223</v>
      </c>
      <c r="D830" s="32" t="s">
        <v>1603</v>
      </c>
      <c r="E830" s="14">
        <v>0</v>
      </c>
      <c r="F830" s="15">
        <v>635</v>
      </c>
      <c r="G830" s="16">
        <f t="shared" si="30"/>
        <v>0</v>
      </c>
    </row>
    <row r="831" spans="1:7" hidden="1" outlineLevel="1" x14ac:dyDescent="0.3">
      <c r="A831" s="13" t="s">
        <v>1604</v>
      </c>
      <c r="B831" s="13" t="s">
        <v>18</v>
      </c>
      <c r="C831" s="13" t="s">
        <v>223</v>
      </c>
      <c r="D831" s="32" t="s">
        <v>1605</v>
      </c>
      <c r="E831" s="14">
        <v>0</v>
      </c>
      <c r="F831" s="15">
        <v>1125</v>
      </c>
      <c r="G831" s="16">
        <f t="shared" si="30"/>
        <v>0</v>
      </c>
    </row>
    <row r="832" spans="1:7" hidden="1" outlineLevel="1" x14ac:dyDescent="0.3">
      <c r="A832" s="13" t="s">
        <v>1606</v>
      </c>
      <c r="B832" s="13" t="s">
        <v>18</v>
      </c>
      <c r="C832" s="13" t="s">
        <v>223</v>
      </c>
      <c r="D832" s="32" t="s">
        <v>1607</v>
      </c>
      <c r="E832" s="14">
        <v>0</v>
      </c>
      <c r="F832" s="15">
        <v>1120</v>
      </c>
      <c r="G832" s="16">
        <f t="shared" ref="G832:G863" si="31">ROUND(E832*F832,0)</f>
        <v>0</v>
      </c>
    </row>
    <row r="833" spans="1:7" hidden="1" outlineLevel="1" x14ac:dyDescent="0.3">
      <c r="A833" s="13" t="s">
        <v>1608</v>
      </c>
      <c r="B833" s="13" t="s">
        <v>18</v>
      </c>
      <c r="C833" s="13" t="s">
        <v>223</v>
      </c>
      <c r="D833" s="32" t="s">
        <v>1609</v>
      </c>
      <c r="E833" s="14">
        <v>0</v>
      </c>
      <c r="F833" s="15">
        <v>635</v>
      </c>
      <c r="G833" s="16">
        <f t="shared" si="31"/>
        <v>0</v>
      </c>
    </row>
    <row r="834" spans="1:7" hidden="1" outlineLevel="1" x14ac:dyDescent="0.3">
      <c r="A834" s="13" t="s">
        <v>1610</v>
      </c>
      <c r="B834" s="13" t="s">
        <v>18</v>
      </c>
      <c r="C834" s="13" t="s">
        <v>223</v>
      </c>
      <c r="D834" s="32" t="s">
        <v>1611</v>
      </c>
      <c r="E834" s="14">
        <v>0</v>
      </c>
      <c r="F834" s="15">
        <v>374</v>
      </c>
      <c r="G834" s="16">
        <f t="shared" si="31"/>
        <v>0</v>
      </c>
    </row>
    <row r="835" spans="1:7" hidden="1" outlineLevel="1" x14ac:dyDescent="0.3">
      <c r="A835" s="13" t="s">
        <v>1612</v>
      </c>
      <c r="B835" s="13" t="s">
        <v>18</v>
      </c>
      <c r="C835" s="13" t="s">
        <v>223</v>
      </c>
      <c r="D835" s="32" t="s">
        <v>1613</v>
      </c>
      <c r="E835" s="14">
        <v>0</v>
      </c>
      <c r="F835" s="15">
        <v>374</v>
      </c>
      <c r="G835" s="16">
        <f t="shared" si="31"/>
        <v>0</v>
      </c>
    </row>
    <row r="836" spans="1:7" hidden="1" outlineLevel="1" x14ac:dyDescent="0.3">
      <c r="A836" s="13" t="s">
        <v>1614</v>
      </c>
      <c r="B836" s="13" t="s">
        <v>18</v>
      </c>
      <c r="C836" s="13" t="s">
        <v>223</v>
      </c>
      <c r="D836" s="32" t="s">
        <v>1615</v>
      </c>
      <c r="E836" s="14">
        <v>0</v>
      </c>
      <c r="F836" s="15">
        <v>1852</v>
      </c>
      <c r="G836" s="16">
        <f t="shared" si="31"/>
        <v>0</v>
      </c>
    </row>
    <row r="837" spans="1:7" hidden="1" outlineLevel="1" x14ac:dyDescent="0.3">
      <c r="A837" s="13" t="s">
        <v>1616</v>
      </c>
      <c r="B837" s="13" t="s">
        <v>18</v>
      </c>
      <c r="C837" s="13" t="s">
        <v>223</v>
      </c>
      <c r="D837" s="32" t="s">
        <v>1617</v>
      </c>
      <c r="E837" s="14">
        <v>0</v>
      </c>
      <c r="F837" s="15">
        <v>4216</v>
      </c>
      <c r="G837" s="16">
        <f t="shared" si="31"/>
        <v>0</v>
      </c>
    </row>
    <row r="838" spans="1:7" hidden="1" outlineLevel="1" x14ac:dyDescent="0.3">
      <c r="A838" s="13" t="s">
        <v>1618</v>
      </c>
      <c r="B838" s="13" t="s">
        <v>18</v>
      </c>
      <c r="C838" s="13" t="s">
        <v>1568</v>
      </c>
      <c r="D838" s="32" t="s">
        <v>1619</v>
      </c>
      <c r="E838" s="14">
        <v>0</v>
      </c>
      <c r="F838" s="15">
        <v>8856</v>
      </c>
      <c r="G838" s="16">
        <f t="shared" si="31"/>
        <v>0</v>
      </c>
    </row>
    <row r="839" spans="1:7" hidden="1" outlineLevel="1" x14ac:dyDescent="0.3">
      <c r="A839" s="13" t="s">
        <v>1620</v>
      </c>
      <c r="B839" s="13" t="s">
        <v>18</v>
      </c>
      <c r="C839" s="13" t="s">
        <v>1568</v>
      </c>
      <c r="D839" s="32" t="s">
        <v>1621</v>
      </c>
      <c r="E839" s="14">
        <v>0</v>
      </c>
      <c r="F839" s="15">
        <v>12372</v>
      </c>
      <c r="G839" s="16">
        <f t="shared" si="31"/>
        <v>0</v>
      </c>
    </row>
    <row r="840" spans="1:7" hidden="1" outlineLevel="1" x14ac:dyDescent="0.3">
      <c r="A840" s="13" t="s">
        <v>1622</v>
      </c>
      <c r="B840" s="13" t="s">
        <v>18</v>
      </c>
      <c r="C840" s="13" t="s">
        <v>1568</v>
      </c>
      <c r="D840" s="32" t="s">
        <v>1623</v>
      </c>
      <c r="E840" s="14">
        <v>0</v>
      </c>
      <c r="F840" s="15">
        <v>10967</v>
      </c>
      <c r="G840" s="16">
        <f t="shared" si="31"/>
        <v>0</v>
      </c>
    </row>
    <row r="841" spans="1:7" hidden="1" outlineLevel="1" x14ac:dyDescent="0.3">
      <c r="A841" s="13" t="s">
        <v>1624</v>
      </c>
      <c r="B841" s="13" t="s">
        <v>18</v>
      </c>
      <c r="C841" s="13" t="s">
        <v>1568</v>
      </c>
      <c r="D841" s="32" t="s">
        <v>1625</v>
      </c>
      <c r="E841" s="14">
        <v>0</v>
      </c>
      <c r="F841" s="15">
        <v>3550</v>
      </c>
      <c r="G841" s="16">
        <f t="shared" si="31"/>
        <v>0</v>
      </c>
    </row>
    <row r="842" spans="1:7" hidden="1" outlineLevel="1" x14ac:dyDescent="0.3">
      <c r="A842" s="13" t="s">
        <v>1626</v>
      </c>
      <c r="B842" s="13" t="s">
        <v>18</v>
      </c>
      <c r="C842" s="13" t="s">
        <v>1568</v>
      </c>
      <c r="D842" s="32" t="s">
        <v>1627</v>
      </c>
      <c r="E842" s="14">
        <v>0</v>
      </c>
      <c r="F842" s="15">
        <v>3135</v>
      </c>
      <c r="G842" s="16">
        <f t="shared" si="31"/>
        <v>0</v>
      </c>
    </row>
    <row r="843" spans="1:7" hidden="1" outlineLevel="1" x14ac:dyDescent="0.3">
      <c r="A843" s="13" t="s">
        <v>1628</v>
      </c>
      <c r="B843" s="13" t="s">
        <v>18</v>
      </c>
      <c r="C843" s="13" t="s">
        <v>1568</v>
      </c>
      <c r="D843" s="32" t="s">
        <v>1629</v>
      </c>
      <c r="E843" s="14">
        <v>0</v>
      </c>
      <c r="F843" s="15">
        <v>1686</v>
      </c>
      <c r="G843" s="16">
        <f t="shared" si="31"/>
        <v>0</v>
      </c>
    </row>
    <row r="844" spans="1:7" hidden="1" outlineLevel="1" x14ac:dyDescent="0.3">
      <c r="A844" s="13" t="s">
        <v>1630</v>
      </c>
      <c r="B844" s="13" t="s">
        <v>18</v>
      </c>
      <c r="C844" s="13" t="s">
        <v>1568</v>
      </c>
      <c r="D844" s="32" t="s">
        <v>1631</v>
      </c>
      <c r="E844" s="14">
        <v>0</v>
      </c>
      <c r="F844" s="15">
        <v>2890</v>
      </c>
      <c r="G844" s="16">
        <f t="shared" si="31"/>
        <v>0</v>
      </c>
    </row>
    <row r="845" spans="1:7" hidden="1" outlineLevel="1" x14ac:dyDescent="0.3">
      <c r="A845" s="13" t="s">
        <v>1632</v>
      </c>
      <c r="B845" s="13" t="s">
        <v>18</v>
      </c>
      <c r="C845" s="13" t="s">
        <v>1568</v>
      </c>
      <c r="D845" s="32" t="s">
        <v>1633</v>
      </c>
      <c r="E845" s="14">
        <v>0</v>
      </c>
      <c r="F845" s="15">
        <v>3150</v>
      </c>
      <c r="G845" s="16">
        <f t="shared" si="31"/>
        <v>0</v>
      </c>
    </row>
    <row r="846" spans="1:7" hidden="1" outlineLevel="1" x14ac:dyDescent="0.3">
      <c r="A846" s="13" t="s">
        <v>1634</v>
      </c>
      <c r="B846" s="13" t="s">
        <v>18</v>
      </c>
      <c r="C846" s="13" t="s">
        <v>1568</v>
      </c>
      <c r="D846" s="32" t="s">
        <v>1635</v>
      </c>
      <c r="E846" s="14">
        <v>0</v>
      </c>
      <c r="F846" s="15">
        <v>11542</v>
      </c>
      <c r="G846" s="16">
        <f t="shared" si="31"/>
        <v>0</v>
      </c>
    </row>
    <row r="847" spans="1:7" hidden="1" outlineLevel="1" x14ac:dyDescent="0.3">
      <c r="A847" s="13" t="s">
        <v>1636</v>
      </c>
      <c r="B847" s="13" t="s">
        <v>18</v>
      </c>
      <c r="C847" s="13" t="s">
        <v>1568</v>
      </c>
      <c r="D847" s="32" t="s">
        <v>1637</v>
      </c>
      <c r="E847" s="14">
        <v>0</v>
      </c>
      <c r="F847" s="15">
        <v>14120</v>
      </c>
      <c r="G847" s="16">
        <f t="shared" si="31"/>
        <v>0</v>
      </c>
    </row>
    <row r="848" spans="1:7" hidden="1" outlineLevel="1" x14ac:dyDescent="0.3">
      <c r="A848" s="13" t="s">
        <v>1638</v>
      </c>
      <c r="B848" s="13" t="s">
        <v>18</v>
      </c>
      <c r="C848" s="13" t="s">
        <v>1568</v>
      </c>
      <c r="D848" s="32" t="s">
        <v>1639</v>
      </c>
      <c r="E848" s="14">
        <v>0</v>
      </c>
      <c r="F848" s="15">
        <v>14286</v>
      </c>
      <c r="G848" s="16">
        <f t="shared" si="31"/>
        <v>0</v>
      </c>
    </row>
    <row r="849" spans="1:7" hidden="1" outlineLevel="1" x14ac:dyDescent="0.3">
      <c r="A849" s="13" t="s">
        <v>1640</v>
      </c>
      <c r="B849" s="13" t="s">
        <v>18</v>
      </c>
      <c r="C849" s="13" t="s">
        <v>1568</v>
      </c>
      <c r="D849" s="32" t="s">
        <v>1641</v>
      </c>
      <c r="E849" s="14">
        <v>0</v>
      </c>
      <c r="F849" s="15">
        <v>11214</v>
      </c>
      <c r="G849" s="16">
        <f t="shared" si="31"/>
        <v>0</v>
      </c>
    </row>
    <row r="850" spans="1:7" hidden="1" outlineLevel="1" x14ac:dyDescent="0.3">
      <c r="A850" s="13" t="s">
        <v>1642</v>
      </c>
      <c r="B850" s="13" t="s">
        <v>18</v>
      </c>
      <c r="C850" s="13" t="s">
        <v>1568</v>
      </c>
      <c r="D850" s="32" t="s">
        <v>1643</v>
      </c>
      <c r="E850" s="14">
        <v>0</v>
      </c>
      <c r="F850" s="15">
        <v>13346</v>
      </c>
      <c r="G850" s="16">
        <f t="shared" si="31"/>
        <v>0</v>
      </c>
    </row>
    <row r="851" spans="1:7" hidden="1" outlineLevel="1" x14ac:dyDescent="0.3">
      <c r="A851" s="13" t="s">
        <v>1644</v>
      </c>
      <c r="B851" s="13" t="s">
        <v>18</v>
      </c>
      <c r="C851" s="13" t="s">
        <v>1568</v>
      </c>
      <c r="D851" s="32" t="s">
        <v>1645</v>
      </c>
      <c r="E851" s="14">
        <v>0</v>
      </c>
      <c r="F851" s="15">
        <v>12525</v>
      </c>
      <c r="G851" s="16">
        <f t="shared" si="31"/>
        <v>0</v>
      </c>
    </row>
    <row r="852" spans="1:7" hidden="1" outlineLevel="1" x14ac:dyDescent="0.3">
      <c r="A852" s="13" t="s">
        <v>1646</v>
      </c>
      <c r="B852" s="13" t="s">
        <v>18</v>
      </c>
      <c r="C852" s="13" t="s">
        <v>223</v>
      </c>
      <c r="D852" s="32" t="s">
        <v>1647</v>
      </c>
      <c r="E852" s="14">
        <v>0</v>
      </c>
      <c r="F852" s="15">
        <v>3670</v>
      </c>
      <c r="G852" s="16">
        <f t="shared" si="31"/>
        <v>0</v>
      </c>
    </row>
    <row r="853" spans="1:7" hidden="1" outlineLevel="1" x14ac:dyDescent="0.3">
      <c r="A853" s="13" t="s">
        <v>1648</v>
      </c>
      <c r="B853" s="13" t="s">
        <v>18</v>
      </c>
      <c r="C853" s="13" t="s">
        <v>223</v>
      </c>
      <c r="D853" s="32" t="s">
        <v>1649</v>
      </c>
      <c r="E853" s="14">
        <v>0</v>
      </c>
      <c r="F853" s="15">
        <v>764</v>
      </c>
      <c r="G853" s="16">
        <f t="shared" si="31"/>
        <v>0</v>
      </c>
    </row>
    <row r="854" spans="1:7" hidden="1" outlineLevel="1" x14ac:dyDescent="0.3">
      <c r="A854" s="13" t="s">
        <v>1650</v>
      </c>
      <c r="B854" s="13" t="s">
        <v>18</v>
      </c>
      <c r="C854" s="13" t="s">
        <v>223</v>
      </c>
      <c r="D854" s="32" t="s">
        <v>1651</v>
      </c>
      <c r="E854" s="14">
        <v>0</v>
      </c>
      <c r="F854" s="15">
        <v>2127</v>
      </c>
      <c r="G854" s="16">
        <f t="shared" si="31"/>
        <v>0</v>
      </c>
    </row>
    <row r="855" spans="1:7" hidden="1" outlineLevel="1" x14ac:dyDescent="0.3">
      <c r="A855" s="13" t="s">
        <v>1652</v>
      </c>
      <c r="B855" s="13" t="s">
        <v>18</v>
      </c>
      <c r="C855" s="13" t="s">
        <v>223</v>
      </c>
      <c r="D855" s="32" t="s">
        <v>1653</v>
      </c>
      <c r="E855" s="14">
        <v>0</v>
      </c>
      <c r="F855" s="15">
        <v>2795</v>
      </c>
      <c r="G855" s="16">
        <f t="shared" si="31"/>
        <v>0</v>
      </c>
    </row>
    <row r="856" spans="1:7" hidden="1" outlineLevel="1" x14ac:dyDescent="0.3">
      <c r="A856" s="13" t="s">
        <v>1654</v>
      </c>
      <c r="B856" s="13" t="s">
        <v>18</v>
      </c>
      <c r="C856" s="13" t="s">
        <v>223</v>
      </c>
      <c r="D856" s="32" t="s">
        <v>1655</v>
      </c>
      <c r="E856" s="14">
        <v>0</v>
      </c>
      <c r="F856" s="15">
        <v>3480</v>
      </c>
      <c r="G856" s="16">
        <f t="shared" si="31"/>
        <v>0</v>
      </c>
    </row>
    <row r="857" spans="1:7" hidden="1" outlineLevel="1" x14ac:dyDescent="0.3">
      <c r="A857" s="13" t="s">
        <v>1656</v>
      </c>
      <c r="B857" s="13" t="s">
        <v>18</v>
      </c>
      <c r="C857" s="13" t="s">
        <v>223</v>
      </c>
      <c r="D857" s="32" t="s">
        <v>1657</v>
      </c>
      <c r="E857" s="14">
        <v>0</v>
      </c>
      <c r="F857" s="15">
        <v>3275</v>
      </c>
      <c r="G857" s="16">
        <f t="shared" si="31"/>
        <v>0</v>
      </c>
    </row>
    <row r="858" spans="1:7" hidden="1" outlineLevel="1" x14ac:dyDescent="0.3">
      <c r="A858" s="13" t="s">
        <v>1658</v>
      </c>
      <c r="B858" s="13" t="s">
        <v>18</v>
      </c>
      <c r="C858" s="13" t="s">
        <v>1568</v>
      </c>
      <c r="D858" s="32" t="s">
        <v>1659</v>
      </c>
      <c r="E858" s="14">
        <v>0</v>
      </c>
      <c r="F858" s="15">
        <v>9746</v>
      </c>
      <c r="G858" s="16">
        <f t="shared" si="31"/>
        <v>0</v>
      </c>
    </row>
    <row r="859" spans="1:7" hidden="1" outlineLevel="1" x14ac:dyDescent="0.3">
      <c r="A859" s="13" t="s">
        <v>1660</v>
      </c>
      <c r="B859" s="13" t="s">
        <v>18</v>
      </c>
      <c r="C859" s="13" t="s">
        <v>1568</v>
      </c>
      <c r="D859" s="32" t="s">
        <v>1661</v>
      </c>
      <c r="E859" s="14">
        <v>0</v>
      </c>
      <c r="F859" s="15">
        <v>15345</v>
      </c>
      <c r="G859" s="16">
        <f t="shared" si="31"/>
        <v>0</v>
      </c>
    </row>
    <row r="860" spans="1:7" hidden="1" outlineLevel="1" x14ac:dyDescent="0.3">
      <c r="A860" s="13" t="s">
        <v>1662</v>
      </c>
      <c r="B860" s="13" t="s">
        <v>18</v>
      </c>
      <c r="C860" s="13" t="s">
        <v>223</v>
      </c>
      <c r="D860" s="32" t="s">
        <v>1663</v>
      </c>
      <c r="E860" s="14">
        <v>0</v>
      </c>
      <c r="F860" s="15">
        <v>16430</v>
      </c>
      <c r="G860" s="16">
        <f t="shared" si="31"/>
        <v>0</v>
      </c>
    </row>
    <row r="861" spans="1:7" hidden="1" outlineLevel="1" x14ac:dyDescent="0.3">
      <c r="A861" s="13" t="s">
        <v>1664</v>
      </c>
      <c r="B861" s="13" t="s">
        <v>18</v>
      </c>
      <c r="C861" s="13" t="s">
        <v>1568</v>
      </c>
      <c r="D861" s="32" t="s">
        <v>1665</v>
      </c>
      <c r="E861" s="14">
        <v>0</v>
      </c>
      <c r="F861" s="15">
        <v>21046</v>
      </c>
      <c r="G861" s="16">
        <f t="shared" si="31"/>
        <v>0</v>
      </c>
    </row>
    <row r="862" spans="1:7" hidden="1" outlineLevel="1" x14ac:dyDescent="0.3">
      <c r="A862" s="13" t="s">
        <v>1666</v>
      </c>
      <c r="B862" s="13" t="s">
        <v>18</v>
      </c>
      <c r="C862" s="13" t="s">
        <v>1568</v>
      </c>
      <c r="D862" s="32" t="s">
        <v>1667</v>
      </c>
      <c r="E862" s="14">
        <v>0</v>
      </c>
      <c r="F862" s="15">
        <v>26790</v>
      </c>
      <c r="G862" s="16">
        <f t="shared" si="31"/>
        <v>0</v>
      </c>
    </row>
    <row r="863" spans="1:7" hidden="1" outlineLevel="1" x14ac:dyDescent="0.3">
      <c r="A863" s="13" t="s">
        <v>1668</v>
      </c>
      <c r="B863" s="13" t="s">
        <v>18</v>
      </c>
      <c r="C863" s="13" t="s">
        <v>1568</v>
      </c>
      <c r="D863" s="32" t="s">
        <v>1669</v>
      </c>
      <c r="E863" s="14">
        <v>0</v>
      </c>
      <c r="F863" s="15">
        <v>15473</v>
      </c>
      <c r="G863" s="16">
        <f t="shared" si="31"/>
        <v>0</v>
      </c>
    </row>
    <row r="864" spans="1:7" hidden="1" outlineLevel="1" x14ac:dyDescent="0.3">
      <c r="A864" s="13" t="s">
        <v>1670</v>
      </c>
      <c r="B864" s="13" t="s">
        <v>18</v>
      </c>
      <c r="C864" s="13" t="s">
        <v>1568</v>
      </c>
      <c r="D864" s="32" t="s">
        <v>1671</v>
      </c>
      <c r="E864" s="14">
        <v>0</v>
      </c>
      <c r="F864" s="15">
        <v>8856</v>
      </c>
      <c r="G864" s="16">
        <f t="shared" ref="G864:G894" si="32">ROUND(E864*F864,0)</f>
        <v>0</v>
      </c>
    </row>
    <row r="865" spans="1:7" hidden="1" outlineLevel="1" x14ac:dyDescent="0.3">
      <c r="A865" s="13" t="s">
        <v>1672</v>
      </c>
      <c r="B865" s="13" t="s">
        <v>18</v>
      </c>
      <c r="C865" s="13" t="s">
        <v>1568</v>
      </c>
      <c r="D865" s="32" t="s">
        <v>1673</v>
      </c>
      <c r="E865" s="14">
        <v>0</v>
      </c>
      <c r="F865" s="15">
        <v>20986</v>
      </c>
      <c r="G865" s="16">
        <f t="shared" si="32"/>
        <v>0</v>
      </c>
    </row>
    <row r="866" spans="1:7" hidden="1" outlineLevel="1" x14ac:dyDescent="0.3">
      <c r="A866" s="13" t="s">
        <v>1674</v>
      </c>
      <c r="B866" s="13" t="s">
        <v>18</v>
      </c>
      <c r="C866" s="13" t="s">
        <v>1568</v>
      </c>
      <c r="D866" s="32" t="s">
        <v>1675</v>
      </c>
      <c r="E866" s="14">
        <v>0</v>
      </c>
      <c r="F866" s="15">
        <v>9294</v>
      </c>
      <c r="G866" s="16">
        <f t="shared" si="32"/>
        <v>0</v>
      </c>
    </row>
    <row r="867" spans="1:7" hidden="1" outlineLevel="1" x14ac:dyDescent="0.3">
      <c r="A867" s="13" t="s">
        <v>1676</v>
      </c>
      <c r="B867" s="13" t="s">
        <v>18</v>
      </c>
      <c r="C867" s="13" t="s">
        <v>1568</v>
      </c>
      <c r="D867" s="32" t="s">
        <v>1677</v>
      </c>
      <c r="E867" s="14">
        <v>0</v>
      </c>
      <c r="F867" s="15">
        <v>14631</v>
      </c>
      <c r="G867" s="16">
        <f t="shared" si="32"/>
        <v>0</v>
      </c>
    </row>
    <row r="868" spans="1:7" hidden="1" outlineLevel="1" x14ac:dyDescent="0.3">
      <c r="A868" s="13" t="s">
        <v>1678</v>
      </c>
      <c r="B868" s="13" t="s">
        <v>18</v>
      </c>
      <c r="C868" s="13" t="s">
        <v>1568</v>
      </c>
      <c r="D868" s="32" t="s">
        <v>1679</v>
      </c>
      <c r="E868" s="14">
        <v>0</v>
      </c>
      <c r="F868" s="15">
        <v>15840</v>
      </c>
      <c r="G868" s="16">
        <f t="shared" si="32"/>
        <v>0</v>
      </c>
    </row>
    <row r="869" spans="1:7" hidden="1" outlineLevel="1" x14ac:dyDescent="0.3">
      <c r="A869" s="13" t="s">
        <v>1680</v>
      </c>
      <c r="B869" s="13" t="s">
        <v>18</v>
      </c>
      <c r="C869" s="13" t="s">
        <v>1568</v>
      </c>
      <c r="D869" s="32" t="s">
        <v>1681</v>
      </c>
      <c r="E869" s="14">
        <v>0</v>
      </c>
      <c r="F869" s="15">
        <v>20067</v>
      </c>
      <c r="G869" s="16">
        <f t="shared" si="32"/>
        <v>0</v>
      </c>
    </row>
    <row r="870" spans="1:7" hidden="1" outlineLevel="1" x14ac:dyDescent="0.3">
      <c r="A870" s="13" t="s">
        <v>1682</v>
      </c>
      <c r="B870" s="13" t="s">
        <v>18</v>
      </c>
      <c r="C870" s="13" t="s">
        <v>1568</v>
      </c>
      <c r="D870" s="32" t="s">
        <v>1683</v>
      </c>
      <c r="E870" s="14">
        <v>0</v>
      </c>
      <c r="F870" s="15">
        <v>5960</v>
      </c>
      <c r="G870" s="16">
        <f t="shared" si="32"/>
        <v>0</v>
      </c>
    </row>
    <row r="871" spans="1:7" hidden="1" outlineLevel="1" x14ac:dyDescent="0.3">
      <c r="A871" s="13" t="s">
        <v>1684</v>
      </c>
      <c r="B871" s="13" t="s">
        <v>18</v>
      </c>
      <c r="C871" s="13" t="s">
        <v>1568</v>
      </c>
      <c r="D871" s="32" t="s">
        <v>1685</v>
      </c>
      <c r="E871" s="14">
        <v>0</v>
      </c>
      <c r="F871" s="15">
        <v>9995</v>
      </c>
      <c r="G871" s="16">
        <f t="shared" si="32"/>
        <v>0</v>
      </c>
    </row>
    <row r="872" spans="1:7" hidden="1" outlineLevel="1" x14ac:dyDescent="0.3">
      <c r="A872" s="13" t="s">
        <v>1686</v>
      </c>
      <c r="B872" s="13" t="s">
        <v>18</v>
      </c>
      <c r="C872" s="13" t="s">
        <v>1568</v>
      </c>
      <c r="D872" s="32" t="s">
        <v>1687</v>
      </c>
      <c r="E872" s="14">
        <v>0</v>
      </c>
      <c r="F872" s="15">
        <v>13997</v>
      </c>
      <c r="G872" s="16">
        <f t="shared" si="32"/>
        <v>0</v>
      </c>
    </row>
    <row r="873" spans="1:7" hidden="1" outlineLevel="1" x14ac:dyDescent="0.3">
      <c r="A873" s="13" t="s">
        <v>1688</v>
      </c>
      <c r="B873" s="13" t="s">
        <v>18</v>
      </c>
      <c r="C873" s="13" t="s">
        <v>1568</v>
      </c>
      <c r="D873" s="32" t="s">
        <v>1689</v>
      </c>
      <c r="E873" s="14">
        <v>0</v>
      </c>
      <c r="F873" s="15">
        <v>18303</v>
      </c>
      <c r="G873" s="16">
        <f t="shared" si="32"/>
        <v>0</v>
      </c>
    </row>
    <row r="874" spans="1:7" hidden="1" outlineLevel="1" x14ac:dyDescent="0.3">
      <c r="A874" s="13" t="s">
        <v>1690</v>
      </c>
      <c r="B874" s="13" t="s">
        <v>18</v>
      </c>
      <c r="C874" s="13" t="s">
        <v>1691</v>
      </c>
      <c r="D874" s="32" t="s">
        <v>1692</v>
      </c>
      <c r="E874" s="14">
        <v>0</v>
      </c>
      <c r="F874" s="15">
        <v>42</v>
      </c>
      <c r="G874" s="16">
        <f t="shared" si="32"/>
        <v>0</v>
      </c>
    </row>
    <row r="875" spans="1:7" hidden="1" outlineLevel="1" x14ac:dyDescent="0.3">
      <c r="A875" s="13" t="s">
        <v>1693</v>
      </c>
      <c r="B875" s="13" t="s">
        <v>18</v>
      </c>
      <c r="C875" s="13" t="s">
        <v>1691</v>
      </c>
      <c r="D875" s="32" t="s">
        <v>1694</v>
      </c>
      <c r="E875" s="14">
        <v>0</v>
      </c>
      <c r="F875" s="15">
        <v>93</v>
      </c>
      <c r="G875" s="16">
        <f t="shared" si="32"/>
        <v>0</v>
      </c>
    </row>
    <row r="876" spans="1:7" hidden="1" outlineLevel="1" x14ac:dyDescent="0.3">
      <c r="A876" s="13" t="s">
        <v>1695</v>
      </c>
      <c r="B876" s="13" t="s">
        <v>18</v>
      </c>
      <c r="C876" s="13" t="s">
        <v>223</v>
      </c>
      <c r="D876" s="32" t="s">
        <v>1696</v>
      </c>
      <c r="E876" s="14">
        <v>0</v>
      </c>
      <c r="F876" s="15">
        <v>1291</v>
      </c>
      <c r="G876" s="16">
        <f t="shared" si="32"/>
        <v>0</v>
      </c>
    </row>
    <row r="877" spans="1:7" hidden="1" outlineLevel="1" x14ac:dyDescent="0.3">
      <c r="A877" s="13" t="s">
        <v>1697</v>
      </c>
      <c r="B877" s="13" t="s">
        <v>18</v>
      </c>
      <c r="C877" s="13" t="s">
        <v>223</v>
      </c>
      <c r="D877" s="32" t="s">
        <v>1698</v>
      </c>
      <c r="E877" s="14">
        <v>0</v>
      </c>
      <c r="F877" s="15">
        <v>2968</v>
      </c>
      <c r="G877" s="16">
        <f t="shared" si="32"/>
        <v>0</v>
      </c>
    </row>
    <row r="878" spans="1:7" hidden="1" outlineLevel="1" x14ac:dyDescent="0.3">
      <c r="A878" s="13" t="s">
        <v>1699</v>
      </c>
      <c r="B878" s="13" t="s">
        <v>18</v>
      </c>
      <c r="C878" s="13" t="s">
        <v>223</v>
      </c>
      <c r="D878" s="32" t="s">
        <v>1700</v>
      </c>
      <c r="E878" s="14">
        <v>0</v>
      </c>
      <c r="F878" s="15">
        <v>2689</v>
      </c>
      <c r="G878" s="16">
        <f t="shared" si="32"/>
        <v>0</v>
      </c>
    </row>
    <row r="879" spans="1:7" hidden="1" outlineLevel="1" x14ac:dyDescent="0.3">
      <c r="A879" s="13" t="s">
        <v>1701</v>
      </c>
      <c r="B879" s="13" t="s">
        <v>18</v>
      </c>
      <c r="C879" s="13" t="s">
        <v>223</v>
      </c>
      <c r="D879" s="32" t="s">
        <v>1702</v>
      </c>
      <c r="E879" s="14">
        <v>0</v>
      </c>
      <c r="F879" s="15">
        <v>4691</v>
      </c>
      <c r="G879" s="16">
        <f t="shared" si="32"/>
        <v>0</v>
      </c>
    </row>
    <row r="880" spans="1:7" hidden="1" outlineLevel="1" x14ac:dyDescent="0.3">
      <c r="A880" s="13" t="s">
        <v>1703</v>
      </c>
      <c r="B880" s="13" t="s">
        <v>18</v>
      </c>
      <c r="C880" s="13" t="s">
        <v>223</v>
      </c>
      <c r="D880" s="32" t="s">
        <v>1704</v>
      </c>
      <c r="E880" s="14">
        <v>0</v>
      </c>
      <c r="F880" s="15">
        <v>5339</v>
      </c>
      <c r="G880" s="16">
        <f t="shared" si="32"/>
        <v>0</v>
      </c>
    </row>
    <row r="881" spans="1:7" hidden="1" outlineLevel="1" x14ac:dyDescent="0.3">
      <c r="A881" s="13" t="s">
        <v>1705</v>
      </c>
      <c r="B881" s="13" t="s">
        <v>18</v>
      </c>
      <c r="C881" s="13" t="s">
        <v>223</v>
      </c>
      <c r="D881" s="32" t="s">
        <v>1706</v>
      </c>
      <c r="E881" s="14">
        <v>0</v>
      </c>
      <c r="F881" s="15">
        <v>4529</v>
      </c>
      <c r="G881" s="16">
        <f t="shared" si="32"/>
        <v>0</v>
      </c>
    </row>
    <row r="882" spans="1:7" hidden="1" outlineLevel="1" x14ac:dyDescent="0.3">
      <c r="A882" s="13" t="s">
        <v>1707</v>
      </c>
      <c r="B882" s="13" t="s">
        <v>18</v>
      </c>
      <c r="C882" s="13" t="s">
        <v>223</v>
      </c>
      <c r="D882" s="32" t="s">
        <v>1708</v>
      </c>
      <c r="E882" s="14">
        <v>0</v>
      </c>
      <c r="F882" s="15">
        <v>1654</v>
      </c>
      <c r="G882" s="16">
        <f t="shared" si="32"/>
        <v>0</v>
      </c>
    </row>
    <row r="883" spans="1:7" hidden="1" outlineLevel="1" x14ac:dyDescent="0.3">
      <c r="A883" s="13" t="s">
        <v>1709</v>
      </c>
      <c r="B883" s="13" t="s">
        <v>18</v>
      </c>
      <c r="C883" s="13" t="s">
        <v>1568</v>
      </c>
      <c r="D883" s="32" t="s">
        <v>1710</v>
      </c>
      <c r="E883" s="14">
        <v>0</v>
      </c>
      <c r="F883" s="15">
        <v>44061</v>
      </c>
      <c r="G883" s="16">
        <f t="shared" si="32"/>
        <v>0</v>
      </c>
    </row>
    <row r="884" spans="1:7" hidden="1" outlineLevel="1" x14ac:dyDescent="0.3">
      <c r="A884" s="13" t="s">
        <v>1711</v>
      </c>
      <c r="B884" s="13" t="s">
        <v>18</v>
      </c>
      <c r="C884" s="13" t="s">
        <v>1568</v>
      </c>
      <c r="D884" s="32" t="s">
        <v>1712</v>
      </c>
      <c r="E884" s="14">
        <v>0</v>
      </c>
      <c r="F884" s="15">
        <v>11853</v>
      </c>
      <c r="G884" s="16">
        <f t="shared" si="32"/>
        <v>0</v>
      </c>
    </row>
    <row r="885" spans="1:7" hidden="1" outlineLevel="1" x14ac:dyDescent="0.3">
      <c r="A885" s="13" t="s">
        <v>1713</v>
      </c>
      <c r="B885" s="13" t="s">
        <v>18</v>
      </c>
      <c r="C885" s="13" t="s">
        <v>1568</v>
      </c>
      <c r="D885" s="32" t="s">
        <v>1714</v>
      </c>
      <c r="E885" s="14">
        <v>0</v>
      </c>
      <c r="F885" s="15">
        <v>16500</v>
      </c>
      <c r="G885" s="16">
        <f t="shared" si="32"/>
        <v>0</v>
      </c>
    </row>
    <row r="886" spans="1:7" hidden="1" outlineLevel="1" x14ac:dyDescent="0.3">
      <c r="A886" s="13" t="s">
        <v>1715</v>
      </c>
      <c r="B886" s="13" t="s">
        <v>18</v>
      </c>
      <c r="C886" s="13" t="s">
        <v>1568</v>
      </c>
      <c r="D886" s="32" t="s">
        <v>1716</v>
      </c>
      <c r="E886" s="14">
        <v>0</v>
      </c>
      <c r="F886" s="15">
        <v>11367</v>
      </c>
      <c r="G886" s="16">
        <f t="shared" si="32"/>
        <v>0</v>
      </c>
    </row>
    <row r="887" spans="1:7" hidden="1" outlineLevel="1" x14ac:dyDescent="0.3">
      <c r="A887" s="13" t="s">
        <v>1717</v>
      </c>
      <c r="B887" s="13" t="s">
        <v>18</v>
      </c>
      <c r="C887" s="13" t="s">
        <v>1568</v>
      </c>
      <c r="D887" s="32" t="s">
        <v>1718</v>
      </c>
      <c r="E887" s="14">
        <v>0</v>
      </c>
      <c r="F887" s="15">
        <v>13422</v>
      </c>
      <c r="G887" s="16">
        <f t="shared" si="32"/>
        <v>0</v>
      </c>
    </row>
    <row r="888" spans="1:7" hidden="1" outlineLevel="1" x14ac:dyDescent="0.3">
      <c r="A888" s="13" t="s">
        <v>1719</v>
      </c>
      <c r="B888" s="13" t="s">
        <v>18</v>
      </c>
      <c r="C888" s="13" t="s">
        <v>1568</v>
      </c>
      <c r="D888" s="32" t="s">
        <v>1720</v>
      </c>
      <c r="E888" s="14">
        <v>0</v>
      </c>
      <c r="F888" s="15">
        <v>15822</v>
      </c>
      <c r="G888" s="16">
        <f t="shared" si="32"/>
        <v>0</v>
      </c>
    </row>
    <row r="889" spans="1:7" hidden="1" outlineLevel="1" x14ac:dyDescent="0.3">
      <c r="A889" s="13" t="s">
        <v>1721</v>
      </c>
      <c r="B889" s="13" t="s">
        <v>18</v>
      </c>
      <c r="C889" s="13" t="s">
        <v>1568</v>
      </c>
      <c r="D889" s="32" t="s">
        <v>1722</v>
      </c>
      <c r="E889" s="14">
        <v>0</v>
      </c>
      <c r="F889" s="15">
        <v>21878</v>
      </c>
      <c r="G889" s="16">
        <f t="shared" si="32"/>
        <v>0</v>
      </c>
    </row>
    <row r="890" spans="1:7" hidden="1" outlineLevel="1" x14ac:dyDescent="0.3">
      <c r="A890" s="13" t="s">
        <v>1723</v>
      </c>
      <c r="B890" s="13" t="s">
        <v>18</v>
      </c>
      <c r="C890" s="13" t="s">
        <v>1568</v>
      </c>
      <c r="D890" s="32" t="s">
        <v>1724</v>
      </c>
      <c r="E890" s="14">
        <v>0</v>
      </c>
      <c r="F890" s="15">
        <v>37207</v>
      </c>
      <c r="G890" s="16">
        <f t="shared" si="32"/>
        <v>0</v>
      </c>
    </row>
    <row r="891" spans="1:7" hidden="1" outlineLevel="1" x14ac:dyDescent="0.3">
      <c r="A891" s="13" t="s">
        <v>1725</v>
      </c>
      <c r="B891" s="13" t="s">
        <v>18</v>
      </c>
      <c r="C891" s="13" t="s">
        <v>1568</v>
      </c>
      <c r="D891" s="32" t="s">
        <v>1726</v>
      </c>
      <c r="E891" s="14">
        <v>0</v>
      </c>
      <c r="F891" s="15">
        <v>2341</v>
      </c>
      <c r="G891" s="16">
        <f t="shared" si="32"/>
        <v>0</v>
      </c>
    </row>
    <row r="892" spans="1:7" hidden="1" outlineLevel="1" x14ac:dyDescent="0.3">
      <c r="A892" s="13" t="s">
        <v>1727</v>
      </c>
      <c r="B892" s="13" t="s">
        <v>18</v>
      </c>
      <c r="C892" s="13" t="s">
        <v>1568</v>
      </c>
      <c r="D892" s="32" t="s">
        <v>1728</v>
      </c>
      <c r="E892" s="14">
        <v>0</v>
      </c>
      <c r="F892" s="15">
        <v>2116</v>
      </c>
      <c r="G892" s="16">
        <f t="shared" si="32"/>
        <v>0</v>
      </c>
    </row>
    <row r="893" spans="1:7" hidden="1" outlineLevel="1" x14ac:dyDescent="0.3">
      <c r="A893" s="13" t="s">
        <v>1729</v>
      </c>
      <c r="B893" s="13" t="s">
        <v>18</v>
      </c>
      <c r="C893" s="13" t="s">
        <v>1568</v>
      </c>
      <c r="D893" s="32" t="s">
        <v>1730</v>
      </c>
      <c r="E893" s="14">
        <v>0</v>
      </c>
      <c r="F893" s="15">
        <v>3245</v>
      </c>
      <c r="G893" s="16">
        <f t="shared" si="32"/>
        <v>0</v>
      </c>
    </row>
    <row r="894" spans="1:7" hidden="1" outlineLevel="1" x14ac:dyDescent="0.3">
      <c r="A894" s="17"/>
      <c r="B894" s="17"/>
      <c r="C894" s="17"/>
      <c r="D894" s="33" t="s">
        <v>1731</v>
      </c>
      <c r="E894" s="14">
        <v>0</v>
      </c>
      <c r="F894" s="15">
        <v>0</v>
      </c>
      <c r="G894" s="18">
        <f t="shared" si="32"/>
        <v>0</v>
      </c>
    </row>
    <row r="895" spans="1:7" ht="1.05" customHeight="1" x14ac:dyDescent="0.3">
      <c r="A895" s="19"/>
      <c r="B895" s="19"/>
      <c r="C895" s="19"/>
      <c r="D895" s="34"/>
      <c r="E895" s="19"/>
      <c r="F895" s="19"/>
      <c r="G895" s="19"/>
    </row>
    <row r="896" spans="1:7" collapsed="1" x14ac:dyDescent="0.3">
      <c r="A896" s="10" t="s">
        <v>1732</v>
      </c>
      <c r="B896" s="10" t="s">
        <v>10</v>
      </c>
      <c r="C896" s="10" t="s">
        <v>11</v>
      </c>
      <c r="D896" s="31" t="s">
        <v>1733</v>
      </c>
      <c r="E896" s="11">
        <f>E997</f>
        <v>0</v>
      </c>
      <c r="F896" s="12">
        <f>F997</f>
        <v>0</v>
      </c>
      <c r="G896" s="12">
        <f>G997</f>
        <v>0</v>
      </c>
    </row>
    <row r="897" spans="1:7" hidden="1" outlineLevel="1" x14ac:dyDescent="0.3">
      <c r="A897" s="13" t="s">
        <v>1734</v>
      </c>
      <c r="B897" s="13" t="s">
        <v>18</v>
      </c>
      <c r="C897" s="13" t="s">
        <v>223</v>
      </c>
      <c r="D897" s="32" t="s">
        <v>1735</v>
      </c>
      <c r="E897" s="14">
        <v>0</v>
      </c>
      <c r="F897" s="15">
        <v>4846</v>
      </c>
      <c r="G897" s="16">
        <f t="shared" ref="G897:G928" si="33">ROUND(E897*F897,0)</f>
        <v>0</v>
      </c>
    </row>
    <row r="898" spans="1:7" hidden="1" outlineLevel="1" x14ac:dyDescent="0.3">
      <c r="A898" s="13" t="s">
        <v>1736</v>
      </c>
      <c r="B898" s="13" t="s">
        <v>18</v>
      </c>
      <c r="C898" s="13" t="s">
        <v>223</v>
      </c>
      <c r="D898" s="32" t="s">
        <v>1737</v>
      </c>
      <c r="E898" s="14">
        <v>0</v>
      </c>
      <c r="F898" s="15">
        <v>2415</v>
      </c>
      <c r="G898" s="16">
        <f t="shared" si="33"/>
        <v>0</v>
      </c>
    </row>
    <row r="899" spans="1:7" hidden="1" outlineLevel="1" x14ac:dyDescent="0.3">
      <c r="A899" s="13" t="s">
        <v>1738</v>
      </c>
      <c r="B899" s="13" t="s">
        <v>18</v>
      </c>
      <c r="C899" s="13" t="s">
        <v>223</v>
      </c>
      <c r="D899" s="32" t="s">
        <v>1739</v>
      </c>
      <c r="E899" s="14">
        <v>0</v>
      </c>
      <c r="F899" s="15">
        <v>4650</v>
      </c>
      <c r="G899" s="16">
        <f t="shared" si="33"/>
        <v>0</v>
      </c>
    </row>
    <row r="900" spans="1:7" hidden="1" outlineLevel="1" x14ac:dyDescent="0.3">
      <c r="A900" s="13" t="s">
        <v>1740</v>
      </c>
      <c r="B900" s="13" t="s">
        <v>18</v>
      </c>
      <c r="C900" s="13" t="s">
        <v>223</v>
      </c>
      <c r="D900" s="32" t="s">
        <v>1741</v>
      </c>
      <c r="E900" s="14">
        <v>0</v>
      </c>
      <c r="F900" s="15">
        <v>5629</v>
      </c>
      <c r="G900" s="16">
        <f t="shared" si="33"/>
        <v>0</v>
      </c>
    </row>
    <row r="901" spans="1:7" hidden="1" outlineLevel="1" x14ac:dyDescent="0.3">
      <c r="A901" s="13" t="s">
        <v>1742</v>
      </c>
      <c r="B901" s="13" t="s">
        <v>18</v>
      </c>
      <c r="C901" s="13" t="s">
        <v>1568</v>
      </c>
      <c r="D901" s="32" t="s">
        <v>1743</v>
      </c>
      <c r="E901" s="14">
        <v>0</v>
      </c>
      <c r="F901" s="15">
        <v>15184</v>
      </c>
      <c r="G901" s="16">
        <f t="shared" si="33"/>
        <v>0</v>
      </c>
    </row>
    <row r="902" spans="1:7" hidden="1" outlineLevel="1" x14ac:dyDescent="0.3">
      <c r="A902" s="13" t="s">
        <v>1744</v>
      </c>
      <c r="B902" s="13" t="s">
        <v>18</v>
      </c>
      <c r="C902" s="13" t="s">
        <v>1745</v>
      </c>
      <c r="D902" s="32" t="s">
        <v>1746</v>
      </c>
      <c r="E902" s="14">
        <v>0</v>
      </c>
      <c r="F902" s="15">
        <v>41285</v>
      </c>
      <c r="G902" s="16">
        <f t="shared" si="33"/>
        <v>0</v>
      </c>
    </row>
    <row r="903" spans="1:7" hidden="1" outlineLevel="1" x14ac:dyDescent="0.3">
      <c r="A903" s="13" t="s">
        <v>1747</v>
      </c>
      <c r="B903" s="13" t="s">
        <v>18</v>
      </c>
      <c r="C903" s="13" t="s">
        <v>223</v>
      </c>
      <c r="D903" s="32" t="s">
        <v>1748</v>
      </c>
      <c r="E903" s="14">
        <v>0</v>
      </c>
      <c r="F903" s="15">
        <v>3029</v>
      </c>
      <c r="G903" s="16">
        <f t="shared" si="33"/>
        <v>0</v>
      </c>
    </row>
    <row r="904" spans="1:7" hidden="1" outlineLevel="1" x14ac:dyDescent="0.3">
      <c r="A904" s="13" t="s">
        <v>1749</v>
      </c>
      <c r="B904" s="13" t="s">
        <v>18</v>
      </c>
      <c r="C904" s="13" t="s">
        <v>223</v>
      </c>
      <c r="D904" s="32" t="s">
        <v>1750</v>
      </c>
      <c r="E904" s="14">
        <v>0</v>
      </c>
      <c r="F904" s="15">
        <v>7939</v>
      </c>
      <c r="G904" s="16">
        <f t="shared" si="33"/>
        <v>0</v>
      </c>
    </row>
    <row r="905" spans="1:7" hidden="1" outlineLevel="1" x14ac:dyDescent="0.3">
      <c r="A905" s="13" t="s">
        <v>1751</v>
      </c>
      <c r="B905" s="13" t="s">
        <v>18</v>
      </c>
      <c r="C905" s="13" t="s">
        <v>223</v>
      </c>
      <c r="D905" s="32" t="s">
        <v>1752</v>
      </c>
      <c r="E905" s="14">
        <v>0</v>
      </c>
      <c r="F905" s="15">
        <v>8543</v>
      </c>
      <c r="G905" s="16">
        <f t="shared" si="33"/>
        <v>0</v>
      </c>
    </row>
    <row r="906" spans="1:7" hidden="1" outlineLevel="1" x14ac:dyDescent="0.3">
      <c r="A906" s="13" t="s">
        <v>1753</v>
      </c>
      <c r="B906" s="13" t="s">
        <v>18</v>
      </c>
      <c r="C906" s="13" t="s">
        <v>223</v>
      </c>
      <c r="D906" s="32" t="s">
        <v>1754</v>
      </c>
      <c r="E906" s="14">
        <v>0</v>
      </c>
      <c r="F906" s="15">
        <v>10063</v>
      </c>
      <c r="G906" s="16">
        <f t="shared" si="33"/>
        <v>0</v>
      </c>
    </row>
    <row r="907" spans="1:7" hidden="1" outlineLevel="1" x14ac:dyDescent="0.3">
      <c r="A907" s="13" t="s">
        <v>1755</v>
      </c>
      <c r="B907" s="13" t="s">
        <v>18</v>
      </c>
      <c r="C907" s="13" t="s">
        <v>223</v>
      </c>
      <c r="D907" s="32" t="s">
        <v>1756</v>
      </c>
      <c r="E907" s="14">
        <v>0</v>
      </c>
      <c r="F907" s="15">
        <v>3432</v>
      </c>
      <c r="G907" s="16">
        <f t="shared" si="33"/>
        <v>0</v>
      </c>
    </row>
    <row r="908" spans="1:7" hidden="1" outlineLevel="1" x14ac:dyDescent="0.3">
      <c r="A908" s="13" t="s">
        <v>1757</v>
      </c>
      <c r="B908" s="13" t="s">
        <v>18</v>
      </c>
      <c r="C908" s="13" t="s">
        <v>223</v>
      </c>
      <c r="D908" s="32" t="s">
        <v>1758</v>
      </c>
      <c r="E908" s="14">
        <v>0</v>
      </c>
      <c r="F908" s="15">
        <v>4402</v>
      </c>
      <c r="G908" s="16">
        <f t="shared" si="33"/>
        <v>0</v>
      </c>
    </row>
    <row r="909" spans="1:7" hidden="1" outlineLevel="1" x14ac:dyDescent="0.3">
      <c r="A909" s="13" t="s">
        <v>1759</v>
      </c>
      <c r="B909" s="13" t="s">
        <v>18</v>
      </c>
      <c r="C909" s="13" t="s">
        <v>223</v>
      </c>
      <c r="D909" s="32" t="s">
        <v>1760</v>
      </c>
      <c r="E909" s="14">
        <v>0</v>
      </c>
      <c r="F909" s="15">
        <v>4736</v>
      </c>
      <c r="G909" s="16">
        <f t="shared" si="33"/>
        <v>0</v>
      </c>
    </row>
    <row r="910" spans="1:7" hidden="1" outlineLevel="1" x14ac:dyDescent="0.3">
      <c r="A910" s="13" t="s">
        <v>1761</v>
      </c>
      <c r="B910" s="13" t="s">
        <v>18</v>
      </c>
      <c r="C910" s="13" t="s">
        <v>223</v>
      </c>
      <c r="D910" s="32" t="s">
        <v>1762</v>
      </c>
      <c r="E910" s="14">
        <v>0</v>
      </c>
      <c r="F910" s="15">
        <v>4040</v>
      </c>
      <c r="G910" s="16">
        <f t="shared" si="33"/>
        <v>0</v>
      </c>
    </row>
    <row r="911" spans="1:7" hidden="1" outlineLevel="1" x14ac:dyDescent="0.3">
      <c r="A911" s="13" t="s">
        <v>1763</v>
      </c>
      <c r="B911" s="13" t="s">
        <v>18</v>
      </c>
      <c r="C911" s="13" t="s">
        <v>223</v>
      </c>
      <c r="D911" s="32" t="s">
        <v>1764</v>
      </c>
      <c r="E911" s="14">
        <v>0</v>
      </c>
      <c r="F911" s="15">
        <v>4969</v>
      </c>
      <c r="G911" s="16">
        <f t="shared" si="33"/>
        <v>0</v>
      </c>
    </row>
    <row r="912" spans="1:7" hidden="1" outlineLevel="1" x14ac:dyDescent="0.3">
      <c r="A912" s="13" t="s">
        <v>1765</v>
      </c>
      <c r="B912" s="13" t="s">
        <v>18</v>
      </c>
      <c r="C912" s="13" t="s">
        <v>223</v>
      </c>
      <c r="D912" s="32" t="s">
        <v>1766</v>
      </c>
      <c r="E912" s="14">
        <v>0</v>
      </c>
      <c r="F912" s="15">
        <v>7130</v>
      </c>
      <c r="G912" s="16">
        <f t="shared" si="33"/>
        <v>0</v>
      </c>
    </row>
    <row r="913" spans="1:7" hidden="1" outlineLevel="1" x14ac:dyDescent="0.3">
      <c r="A913" s="13" t="s">
        <v>1767</v>
      </c>
      <c r="B913" s="13" t="s">
        <v>18</v>
      </c>
      <c r="C913" s="13" t="s">
        <v>223</v>
      </c>
      <c r="D913" s="32" t="s">
        <v>1768</v>
      </c>
      <c r="E913" s="14">
        <v>0</v>
      </c>
      <c r="F913" s="15">
        <v>5320</v>
      </c>
      <c r="G913" s="16">
        <f t="shared" si="33"/>
        <v>0</v>
      </c>
    </row>
    <row r="914" spans="1:7" hidden="1" outlineLevel="1" x14ac:dyDescent="0.3">
      <c r="A914" s="13" t="s">
        <v>1769</v>
      </c>
      <c r="B914" s="13" t="s">
        <v>18</v>
      </c>
      <c r="C914" s="13" t="s">
        <v>223</v>
      </c>
      <c r="D914" s="32" t="s">
        <v>1770</v>
      </c>
      <c r="E914" s="14">
        <v>0</v>
      </c>
      <c r="F914" s="15">
        <v>1552</v>
      </c>
      <c r="G914" s="16">
        <f t="shared" si="33"/>
        <v>0</v>
      </c>
    </row>
    <row r="915" spans="1:7" hidden="1" outlineLevel="1" x14ac:dyDescent="0.3">
      <c r="A915" s="13" t="s">
        <v>1771</v>
      </c>
      <c r="B915" s="13" t="s">
        <v>18</v>
      </c>
      <c r="C915" s="13" t="s">
        <v>223</v>
      </c>
      <c r="D915" s="32" t="s">
        <v>1772</v>
      </c>
      <c r="E915" s="14">
        <v>0</v>
      </c>
      <c r="F915" s="15">
        <v>1637</v>
      </c>
      <c r="G915" s="16">
        <f t="shared" si="33"/>
        <v>0</v>
      </c>
    </row>
    <row r="916" spans="1:7" hidden="1" outlineLevel="1" x14ac:dyDescent="0.3">
      <c r="A916" s="13" t="s">
        <v>1773</v>
      </c>
      <c r="B916" s="13" t="s">
        <v>18</v>
      </c>
      <c r="C916" s="13" t="s">
        <v>223</v>
      </c>
      <c r="D916" s="32" t="s">
        <v>1774</v>
      </c>
      <c r="E916" s="14">
        <v>0</v>
      </c>
      <c r="F916" s="15">
        <v>1953</v>
      </c>
      <c r="G916" s="16">
        <f t="shared" si="33"/>
        <v>0</v>
      </c>
    </row>
    <row r="917" spans="1:7" hidden="1" outlineLevel="1" x14ac:dyDescent="0.3">
      <c r="A917" s="13" t="s">
        <v>1775</v>
      </c>
      <c r="B917" s="13" t="s">
        <v>18</v>
      </c>
      <c r="C917" s="13" t="s">
        <v>223</v>
      </c>
      <c r="D917" s="32" t="s">
        <v>1776</v>
      </c>
      <c r="E917" s="14">
        <v>0</v>
      </c>
      <c r="F917" s="15">
        <v>1713</v>
      </c>
      <c r="G917" s="16">
        <f t="shared" si="33"/>
        <v>0</v>
      </c>
    </row>
    <row r="918" spans="1:7" hidden="1" outlineLevel="1" x14ac:dyDescent="0.3">
      <c r="A918" s="13" t="s">
        <v>1777</v>
      </c>
      <c r="B918" s="13" t="s">
        <v>18</v>
      </c>
      <c r="C918" s="13" t="s">
        <v>223</v>
      </c>
      <c r="D918" s="32" t="s">
        <v>1778</v>
      </c>
      <c r="E918" s="14">
        <v>0</v>
      </c>
      <c r="F918" s="15">
        <v>2160</v>
      </c>
      <c r="G918" s="16">
        <f t="shared" si="33"/>
        <v>0</v>
      </c>
    </row>
    <row r="919" spans="1:7" hidden="1" outlineLevel="1" x14ac:dyDescent="0.3">
      <c r="A919" s="13" t="s">
        <v>1779</v>
      </c>
      <c r="B919" s="13" t="s">
        <v>18</v>
      </c>
      <c r="C919" s="13" t="s">
        <v>223</v>
      </c>
      <c r="D919" s="32" t="s">
        <v>1780</v>
      </c>
      <c r="E919" s="14">
        <v>0</v>
      </c>
      <c r="F919" s="15">
        <v>2568</v>
      </c>
      <c r="G919" s="16">
        <f t="shared" si="33"/>
        <v>0</v>
      </c>
    </row>
    <row r="920" spans="1:7" hidden="1" outlineLevel="1" x14ac:dyDescent="0.3">
      <c r="A920" s="13" t="s">
        <v>1781</v>
      </c>
      <c r="B920" s="13" t="s">
        <v>18</v>
      </c>
      <c r="C920" s="13" t="s">
        <v>223</v>
      </c>
      <c r="D920" s="32" t="s">
        <v>1782</v>
      </c>
      <c r="E920" s="14">
        <v>0</v>
      </c>
      <c r="F920" s="15">
        <v>2518</v>
      </c>
      <c r="G920" s="16">
        <f t="shared" si="33"/>
        <v>0</v>
      </c>
    </row>
    <row r="921" spans="1:7" hidden="1" outlineLevel="1" x14ac:dyDescent="0.3">
      <c r="A921" s="13" t="s">
        <v>1783</v>
      </c>
      <c r="B921" s="13" t="s">
        <v>18</v>
      </c>
      <c r="C921" s="13" t="s">
        <v>223</v>
      </c>
      <c r="D921" s="32" t="s">
        <v>1784</v>
      </c>
      <c r="E921" s="14">
        <v>0</v>
      </c>
      <c r="F921" s="15">
        <v>3888</v>
      </c>
      <c r="G921" s="16">
        <f t="shared" si="33"/>
        <v>0</v>
      </c>
    </row>
    <row r="922" spans="1:7" hidden="1" outlineLevel="1" x14ac:dyDescent="0.3">
      <c r="A922" s="13" t="s">
        <v>1785</v>
      </c>
      <c r="B922" s="13" t="s">
        <v>18</v>
      </c>
      <c r="C922" s="13" t="s">
        <v>223</v>
      </c>
      <c r="D922" s="32" t="s">
        <v>1786</v>
      </c>
      <c r="E922" s="14">
        <v>0</v>
      </c>
      <c r="F922" s="15">
        <v>5871</v>
      </c>
      <c r="G922" s="16">
        <f t="shared" si="33"/>
        <v>0</v>
      </c>
    </row>
    <row r="923" spans="1:7" hidden="1" outlineLevel="1" x14ac:dyDescent="0.3">
      <c r="A923" s="13" t="s">
        <v>1787</v>
      </c>
      <c r="B923" s="13" t="s">
        <v>18</v>
      </c>
      <c r="C923" s="13" t="s">
        <v>1568</v>
      </c>
      <c r="D923" s="32" t="s">
        <v>1788</v>
      </c>
      <c r="E923" s="14">
        <v>0</v>
      </c>
      <c r="F923" s="15">
        <v>26592</v>
      </c>
      <c r="G923" s="16">
        <f t="shared" si="33"/>
        <v>0</v>
      </c>
    </row>
    <row r="924" spans="1:7" hidden="1" outlineLevel="1" x14ac:dyDescent="0.3">
      <c r="A924" s="13" t="s">
        <v>1789</v>
      </c>
      <c r="B924" s="13" t="s">
        <v>18</v>
      </c>
      <c r="C924" s="13" t="s">
        <v>1568</v>
      </c>
      <c r="D924" s="32" t="s">
        <v>1790</v>
      </c>
      <c r="E924" s="14">
        <v>0</v>
      </c>
      <c r="F924" s="15">
        <v>28142</v>
      </c>
      <c r="G924" s="16">
        <f t="shared" si="33"/>
        <v>0</v>
      </c>
    </row>
    <row r="925" spans="1:7" hidden="1" outlineLevel="1" x14ac:dyDescent="0.3">
      <c r="A925" s="13" t="s">
        <v>1791</v>
      </c>
      <c r="B925" s="13" t="s">
        <v>18</v>
      </c>
      <c r="C925" s="13" t="s">
        <v>1568</v>
      </c>
      <c r="D925" s="32" t="s">
        <v>1792</v>
      </c>
      <c r="E925" s="14">
        <v>0</v>
      </c>
      <c r="F925" s="15">
        <v>32159</v>
      </c>
      <c r="G925" s="16">
        <f t="shared" si="33"/>
        <v>0</v>
      </c>
    </row>
    <row r="926" spans="1:7" hidden="1" outlineLevel="1" x14ac:dyDescent="0.3">
      <c r="A926" s="13" t="s">
        <v>1793</v>
      </c>
      <c r="B926" s="13" t="s">
        <v>18</v>
      </c>
      <c r="C926" s="13" t="s">
        <v>223</v>
      </c>
      <c r="D926" s="32" t="s">
        <v>1794</v>
      </c>
      <c r="E926" s="14">
        <v>0</v>
      </c>
      <c r="F926" s="15">
        <v>825</v>
      </c>
      <c r="G926" s="16">
        <f t="shared" si="33"/>
        <v>0</v>
      </c>
    </row>
    <row r="927" spans="1:7" hidden="1" outlineLevel="1" x14ac:dyDescent="0.3">
      <c r="A927" s="13" t="s">
        <v>1795</v>
      </c>
      <c r="B927" s="13" t="s">
        <v>18</v>
      </c>
      <c r="C927" s="13" t="s">
        <v>223</v>
      </c>
      <c r="D927" s="32" t="s">
        <v>1796</v>
      </c>
      <c r="E927" s="14">
        <v>0</v>
      </c>
      <c r="F927" s="15">
        <v>1109</v>
      </c>
      <c r="G927" s="16">
        <f t="shared" si="33"/>
        <v>0</v>
      </c>
    </row>
    <row r="928" spans="1:7" hidden="1" outlineLevel="1" x14ac:dyDescent="0.3">
      <c r="A928" s="13" t="s">
        <v>1797</v>
      </c>
      <c r="B928" s="13" t="s">
        <v>18</v>
      </c>
      <c r="C928" s="13" t="s">
        <v>223</v>
      </c>
      <c r="D928" s="32" t="s">
        <v>1798</v>
      </c>
      <c r="E928" s="14">
        <v>0</v>
      </c>
      <c r="F928" s="15">
        <v>1308</v>
      </c>
      <c r="G928" s="16">
        <f t="shared" si="33"/>
        <v>0</v>
      </c>
    </row>
    <row r="929" spans="1:7" hidden="1" outlineLevel="1" x14ac:dyDescent="0.3">
      <c r="A929" s="13" t="s">
        <v>1799</v>
      </c>
      <c r="B929" s="13" t="s">
        <v>18</v>
      </c>
      <c r="C929" s="13" t="s">
        <v>1568</v>
      </c>
      <c r="D929" s="32" t="s">
        <v>1800</v>
      </c>
      <c r="E929" s="14">
        <v>0</v>
      </c>
      <c r="F929" s="15">
        <v>31158</v>
      </c>
      <c r="G929" s="16">
        <f t="shared" ref="G929:G960" si="34">ROUND(E929*F929,0)</f>
        <v>0</v>
      </c>
    </row>
    <row r="930" spans="1:7" hidden="1" outlineLevel="1" x14ac:dyDescent="0.3">
      <c r="A930" s="13" t="s">
        <v>1801</v>
      </c>
      <c r="B930" s="13" t="s">
        <v>18</v>
      </c>
      <c r="C930" s="13" t="s">
        <v>1568</v>
      </c>
      <c r="D930" s="32" t="s">
        <v>1802</v>
      </c>
      <c r="E930" s="14">
        <v>0</v>
      </c>
      <c r="F930" s="15">
        <v>22725</v>
      </c>
      <c r="G930" s="16">
        <f t="shared" si="34"/>
        <v>0</v>
      </c>
    </row>
    <row r="931" spans="1:7" hidden="1" outlineLevel="1" x14ac:dyDescent="0.3">
      <c r="A931" s="13" t="s">
        <v>1803</v>
      </c>
      <c r="B931" s="13" t="s">
        <v>18</v>
      </c>
      <c r="C931" s="13" t="s">
        <v>1568</v>
      </c>
      <c r="D931" s="32" t="s">
        <v>1804</v>
      </c>
      <c r="E931" s="14">
        <v>0</v>
      </c>
      <c r="F931" s="15">
        <v>28465</v>
      </c>
      <c r="G931" s="16">
        <f t="shared" si="34"/>
        <v>0</v>
      </c>
    </row>
    <row r="932" spans="1:7" hidden="1" outlineLevel="1" x14ac:dyDescent="0.3">
      <c r="A932" s="13" t="s">
        <v>1805</v>
      </c>
      <c r="B932" s="13" t="s">
        <v>18</v>
      </c>
      <c r="C932" s="13" t="s">
        <v>1568</v>
      </c>
      <c r="D932" s="32" t="s">
        <v>1806</v>
      </c>
      <c r="E932" s="14">
        <v>0</v>
      </c>
      <c r="F932" s="15">
        <v>6706</v>
      </c>
      <c r="G932" s="16">
        <f t="shared" si="34"/>
        <v>0</v>
      </c>
    </row>
    <row r="933" spans="1:7" hidden="1" outlineLevel="1" x14ac:dyDescent="0.3">
      <c r="A933" s="13" t="s">
        <v>1807</v>
      </c>
      <c r="B933" s="13" t="s">
        <v>18</v>
      </c>
      <c r="C933" s="13" t="s">
        <v>1568</v>
      </c>
      <c r="D933" s="32" t="s">
        <v>1808</v>
      </c>
      <c r="E933" s="14">
        <v>0</v>
      </c>
      <c r="F933" s="15">
        <v>8056</v>
      </c>
      <c r="G933" s="16">
        <f t="shared" si="34"/>
        <v>0</v>
      </c>
    </row>
    <row r="934" spans="1:7" hidden="1" outlineLevel="1" x14ac:dyDescent="0.3">
      <c r="A934" s="13" t="s">
        <v>1809</v>
      </c>
      <c r="B934" s="13" t="s">
        <v>18</v>
      </c>
      <c r="C934" s="13" t="s">
        <v>223</v>
      </c>
      <c r="D934" s="32" t="s">
        <v>1810</v>
      </c>
      <c r="E934" s="14">
        <v>0</v>
      </c>
      <c r="F934" s="15">
        <v>2843</v>
      </c>
      <c r="G934" s="16">
        <f t="shared" si="34"/>
        <v>0</v>
      </c>
    </row>
    <row r="935" spans="1:7" hidden="1" outlineLevel="1" x14ac:dyDescent="0.3">
      <c r="A935" s="13" t="s">
        <v>1811</v>
      </c>
      <c r="B935" s="13" t="s">
        <v>18</v>
      </c>
      <c r="C935" s="13" t="s">
        <v>223</v>
      </c>
      <c r="D935" s="32" t="s">
        <v>1812</v>
      </c>
      <c r="E935" s="14">
        <v>0</v>
      </c>
      <c r="F935" s="15">
        <v>3358</v>
      </c>
      <c r="G935" s="16">
        <f t="shared" si="34"/>
        <v>0</v>
      </c>
    </row>
    <row r="936" spans="1:7" hidden="1" outlineLevel="1" x14ac:dyDescent="0.3">
      <c r="A936" s="13" t="s">
        <v>1813</v>
      </c>
      <c r="B936" s="13" t="s">
        <v>18</v>
      </c>
      <c r="C936" s="13" t="s">
        <v>223</v>
      </c>
      <c r="D936" s="32" t="s">
        <v>1814</v>
      </c>
      <c r="E936" s="14">
        <v>0</v>
      </c>
      <c r="F936" s="15">
        <v>3341</v>
      </c>
      <c r="G936" s="16">
        <f t="shared" si="34"/>
        <v>0</v>
      </c>
    </row>
    <row r="937" spans="1:7" hidden="1" outlineLevel="1" x14ac:dyDescent="0.3">
      <c r="A937" s="13" t="s">
        <v>1815</v>
      </c>
      <c r="B937" s="13" t="s">
        <v>18</v>
      </c>
      <c r="C937" s="13" t="s">
        <v>223</v>
      </c>
      <c r="D937" s="32" t="s">
        <v>1816</v>
      </c>
      <c r="E937" s="14">
        <v>0</v>
      </c>
      <c r="F937" s="15">
        <v>3925</v>
      </c>
      <c r="G937" s="16">
        <f t="shared" si="34"/>
        <v>0</v>
      </c>
    </row>
    <row r="938" spans="1:7" hidden="1" outlineLevel="1" x14ac:dyDescent="0.3">
      <c r="A938" s="13" t="s">
        <v>1817</v>
      </c>
      <c r="B938" s="13" t="s">
        <v>18</v>
      </c>
      <c r="C938" s="13" t="s">
        <v>223</v>
      </c>
      <c r="D938" s="32" t="s">
        <v>1818</v>
      </c>
      <c r="E938" s="14">
        <v>0</v>
      </c>
      <c r="F938" s="15">
        <v>754</v>
      </c>
      <c r="G938" s="16">
        <f t="shared" si="34"/>
        <v>0</v>
      </c>
    </row>
    <row r="939" spans="1:7" hidden="1" outlineLevel="1" x14ac:dyDescent="0.3">
      <c r="A939" s="13" t="s">
        <v>1819</v>
      </c>
      <c r="B939" s="13" t="s">
        <v>18</v>
      </c>
      <c r="C939" s="13" t="s">
        <v>223</v>
      </c>
      <c r="D939" s="32" t="s">
        <v>1820</v>
      </c>
      <c r="E939" s="14">
        <v>0</v>
      </c>
      <c r="F939" s="15">
        <v>3729</v>
      </c>
      <c r="G939" s="16">
        <f t="shared" si="34"/>
        <v>0</v>
      </c>
    </row>
    <row r="940" spans="1:7" hidden="1" outlineLevel="1" x14ac:dyDescent="0.3">
      <c r="A940" s="13" t="s">
        <v>1821</v>
      </c>
      <c r="B940" s="13" t="s">
        <v>18</v>
      </c>
      <c r="C940" s="13" t="s">
        <v>223</v>
      </c>
      <c r="D940" s="32" t="s">
        <v>1822</v>
      </c>
      <c r="E940" s="14">
        <v>0</v>
      </c>
      <c r="F940" s="15">
        <v>1006</v>
      </c>
      <c r="G940" s="16">
        <f t="shared" si="34"/>
        <v>0</v>
      </c>
    </row>
    <row r="941" spans="1:7" hidden="1" outlineLevel="1" x14ac:dyDescent="0.3">
      <c r="A941" s="13" t="s">
        <v>1823</v>
      </c>
      <c r="B941" s="13" t="s">
        <v>18</v>
      </c>
      <c r="C941" s="13" t="s">
        <v>223</v>
      </c>
      <c r="D941" s="32" t="s">
        <v>1824</v>
      </c>
      <c r="E941" s="14">
        <v>0</v>
      </c>
      <c r="F941" s="15">
        <v>1193</v>
      </c>
      <c r="G941" s="16">
        <f t="shared" si="34"/>
        <v>0</v>
      </c>
    </row>
    <row r="942" spans="1:7" hidden="1" outlineLevel="1" x14ac:dyDescent="0.3">
      <c r="A942" s="13" t="s">
        <v>1825</v>
      </c>
      <c r="B942" s="13" t="s">
        <v>18</v>
      </c>
      <c r="C942" s="13" t="s">
        <v>223</v>
      </c>
      <c r="D942" s="32" t="s">
        <v>1826</v>
      </c>
      <c r="E942" s="14">
        <v>0</v>
      </c>
      <c r="F942" s="15">
        <v>2772</v>
      </c>
      <c r="G942" s="16">
        <f t="shared" si="34"/>
        <v>0</v>
      </c>
    </row>
    <row r="943" spans="1:7" hidden="1" outlineLevel="1" x14ac:dyDescent="0.3">
      <c r="A943" s="13" t="s">
        <v>1827</v>
      </c>
      <c r="B943" s="13" t="s">
        <v>18</v>
      </c>
      <c r="C943" s="13" t="s">
        <v>223</v>
      </c>
      <c r="D943" s="32" t="s">
        <v>1828</v>
      </c>
      <c r="E943" s="14">
        <v>0</v>
      </c>
      <c r="F943" s="15">
        <v>3574</v>
      </c>
      <c r="G943" s="16">
        <f t="shared" si="34"/>
        <v>0</v>
      </c>
    </row>
    <row r="944" spans="1:7" hidden="1" outlineLevel="1" x14ac:dyDescent="0.3">
      <c r="A944" s="13" t="s">
        <v>1829</v>
      </c>
      <c r="B944" s="13" t="s">
        <v>18</v>
      </c>
      <c r="C944" s="13" t="s">
        <v>223</v>
      </c>
      <c r="D944" s="32" t="s">
        <v>1830</v>
      </c>
      <c r="E944" s="14">
        <v>0</v>
      </c>
      <c r="F944" s="15">
        <v>3966</v>
      </c>
      <c r="G944" s="16">
        <f t="shared" si="34"/>
        <v>0</v>
      </c>
    </row>
    <row r="945" spans="1:7" hidden="1" outlineLevel="1" x14ac:dyDescent="0.3">
      <c r="A945" s="13" t="s">
        <v>1831</v>
      </c>
      <c r="B945" s="13" t="s">
        <v>18</v>
      </c>
      <c r="C945" s="13" t="s">
        <v>1568</v>
      </c>
      <c r="D945" s="32" t="s">
        <v>1832</v>
      </c>
      <c r="E945" s="14">
        <v>0</v>
      </c>
      <c r="F945" s="15">
        <v>3145</v>
      </c>
      <c r="G945" s="16">
        <f t="shared" si="34"/>
        <v>0</v>
      </c>
    </row>
    <row r="946" spans="1:7" hidden="1" outlineLevel="1" x14ac:dyDescent="0.3">
      <c r="A946" s="13" t="s">
        <v>1833</v>
      </c>
      <c r="B946" s="13" t="s">
        <v>18</v>
      </c>
      <c r="C946" s="13" t="s">
        <v>1568</v>
      </c>
      <c r="D946" s="32" t="s">
        <v>1834</v>
      </c>
      <c r="E946" s="14">
        <v>0</v>
      </c>
      <c r="F946" s="15">
        <v>3524</v>
      </c>
      <c r="G946" s="16">
        <f t="shared" si="34"/>
        <v>0</v>
      </c>
    </row>
    <row r="947" spans="1:7" hidden="1" outlineLevel="1" x14ac:dyDescent="0.3">
      <c r="A947" s="13" t="s">
        <v>1835</v>
      </c>
      <c r="B947" s="13" t="s">
        <v>18</v>
      </c>
      <c r="C947" s="13" t="s">
        <v>1568</v>
      </c>
      <c r="D947" s="32" t="s">
        <v>1836</v>
      </c>
      <c r="E947" s="14">
        <v>0</v>
      </c>
      <c r="F947" s="15">
        <v>5271</v>
      </c>
      <c r="G947" s="16">
        <f t="shared" si="34"/>
        <v>0</v>
      </c>
    </row>
    <row r="948" spans="1:7" hidden="1" outlineLevel="1" x14ac:dyDescent="0.3">
      <c r="A948" s="13" t="s">
        <v>1837</v>
      </c>
      <c r="B948" s="13" t="s">
        <v>18</v>
      </c>
      <c r="C948" s="13" t="s">
        <v>1568</v>
      </c>
      <c r="D948" s="32" t="s">
        <v>1838</v>
      </c>
      <c r="E948" s="14">
        <v>0</v>
      </c>
      <c r="F948" s="15">
        <v>5908</v>
      </c>
      <c r="G948" s="16">
        <f t="shared" si="34"/>
        <v>0</v>
      </c>
    </row>
    <row r="949" spans="1:7" hidden="1" outlineLevel="1" x14ac:dyDescent="0.3">
      <c r="A949" s="13" t="s">
        <v>1839</v>
      </c>
      <c r="B949" s="13" t="s">
        <v>18</v>
      </c>
      <c r="C949" s="13" t="s">
        <v>1568</v>
      </c>
      <c r="D949" s="32" t="s">
        <v>1840</v>
      </c>
      <c r="E949" s="14">
        <v>0</v>
      </c>
      <c r="F949" s="15">
        <v>6864</v>
      </c>
      <c r="G949" s="16">
        <f t="shared" si="34"/>
        <v>0</v>
      </c>
    </row>
    <row r="950" spans="1:7" hidden="1" outlineLevel="1" x14ac:dyDescent="0.3">
      <c r="A950" s="13" t="s">
        <v>1841</v>
      </c>
      <c r="B950" s="13" t="s">
        <v>18</v>
      </c>
      <c r="C950" s="13" t="s">
        <v>1568</v>
      </c>
      <c r="D950" s="32" t="s">
        <v>1842</v>
      </c>
      <c r="E950" s="14">
        <v>0</v>
      </c>
      <c r="F950" s="15">
        <v>7846</v>
      </c>
      <c r="G950" s="16">
        <f t="shared" si="34"/>
        <v>0</v>
      </c>
    </row>
    <row r="951" spans="1:7" hidden="1" outlineLevel="1" x14ac:dyDescent="0.3">
      <c r="A951" s="13" t="s">
        <v>1843</v>
      </c>
      <c r="B951" s="13" t="s">
        <v>18</v>
      </c>
      <c r="C951" s="13" t="s">
        <v>1568</v>
      </c>
      <c r="D951" s="32" t="s">
        <v>1844</v>
      </c>
      <c r="E951" s="14">
        <v>0</v>
      </c>
      <c r="F951" s="15">
        <v>12604</v>
      </c>
      <c r="G951" s="16">
        <f t="shared" si="34"/>
        <v>0</v>
      </c>
    </row>
    <row r="952" spans="1:7" hidden="1" outlineLevel="1" x14ac:dyDescent="0.3">
      <c r="A952" s="13" t="s">
        <v>1845</v>
      </c>
      <c r="B952" s="13" t="s">
        <v>18</v>
      </c>
      <c r="C952" s="13" t="s">
        <v>1568</v>
      </c>
      <c r="D952" s="32" t="s">
        <v>1846</v>
      </c>
      <c r="E952" s="14">
        <v>0</v>
      </c>
      <c r="F952" s="15">
        <v>14205</v>
      </c>
      <c r="G952" s="16">
        <f t="shared" si="34"/>
        <v>0</v>
      </c>
    </row>
    <row r="953" spans="1:7" hidden="1" outlineLevel="1" x14ac:dyDescent="0.3">
      <c r="A953" s="13" t="s">
        <v>1847</v>
      </c>
      <c r="B953" s="13" t="s">
        <v>18</v>
      </c>
      <c r="C953" s="13" t="s">
        <v>1568</v>
      </c>
      <c r="D953" s="32" t="s">
        <v>1848</v>
      </c>
      <c r="E953" s="14">
        <v>0</v>
      </c>
      <c r="F953" s="15">
        <v>14864</v>
      </c>
      <c r="G953" s="16">
        <f t="shared" si="34"/>
        <v>0</v>
      </c>
    </row>
    <row r="954" spans="1:7" hidden="1" outlineLevel="1" x14ac:dyDescent="0.3">
      <c r="A954" s="13" t="s">
        <v>1849</v>
      </c>
      <c r="B954" s="13" t="s">
        <v>18</v>
      </c>
      <c r="C954" s="13" t="s">
        <v>1568</v>
      </c>
      <c r="D954" s="32" t="s">
        <v>1850</v>
      </c>
      <c r="E954" s="14">
        <v>0</v>
      </c>
      <c r="F954" s="15">
        <v>15660</v>
      </c>
      <c r="G954" s="16">
        <f t="shared" si="34"/>
        <v>0</v>
      </c>
    </row>
    <row r="955" spans="1:7" hidden="1" outlineLevel="1" x14ac:dyDescent="0.3">
      <c r="A955" s="13" t="s">
        <v>1851</v>
      </c>
      <c r="B955" s="13" t="s">
        <v>18</v>
      </c>
      <c r="C955" s="13" t="s">
        <v>1568</v>
      </c>
      <c r="D955" s="32" t="s">
        <v>1852</v>
      </c>
      <c r="E955" s="14">
        <v>0</v>
      </c>
      <c r="F955" s="15">
        <v>17371</v>
      </c>
      <c r="G955" s="16">
        <f t="shared" si="34"/>
        <v>0</v>
      </c>
    </row>
    <row r="956" spans="1:7" hidden="1" outlineLevel="1" x14ac:dyDescent="0.3">
      <c r="A956" s="13" t="s">
        <v>1853</v>
      </c>
      <c r="B956" s="13" t="s">
        <v>18</v>
      </c>
      <c r="C956" s="13" t="s">
        <v>1568</v>
      </c>
      <c r="D956" s="32" t="s">
        <v>1854</v>
      </c>
      <c r="E956" s="14">
        <v>0</v>
      </c>
      <c r="F956" s="15">
        <v>18030</v>
      </c>
      <c r="G956" s="16">
        <f t="shared" si="34"/>
        <v>0</v>
      </c>
    </row>
    <row r="957" spans="1:7" hidden="1" outlineLevel="1" x14ac:dyDescent="0.3">
      <c r="A957" s="13" t="s">
        <v>1855</v>
      </c>
      <c r="B957" s="13" t="s">
        <v>18</v>
      </c>
      <c r="C957" s="13" t="s">
        <v>1568</v>
      </c>
      <c r="D957" s="32" t="s">
        <v>1856</v>
      </c>
      <c r="E957" s="14">
        <v>0</v>
      </c>
      <c r="F957" s="15">
        <v>15509</v>
      </c>
      <c r="G957" s="16">
        <f t="shared" si="34"/>
        <v>0</v>
      </c>
    </row>
    <row r="958" spans="1:7" hidden="1" outlineLevel="1" x14ac:dyDescent="0.3">
      <c r="A958" s="13" t="s">
        <v>1857</v>
      </c>
      <c r="B958" s="13" t="s">
        <v>18</v>
      </c>
      <c r="C958" s="13" t="s">
        <v>1568</v>
      </c>
      <c r="D958" s="32" t="s">
        <v>1858</v>
      </c>
      <c r="E958" s="14">
        <v>0</v>
      </c>
      <c r="F958" s="15">
        <v>17202</v>
      </c>
      <c r="G958" s="16">
        <f t="shared" si="34"/>
        <v>0</v>
      </c>
    </row>
    <row r="959" spans="1:7" hidden="1" outlineLevel="1" x14ac:dyDescent="0.3">
      <c r="A959" s="13" t="s">
        <v>1859</v>
      </c>
      <c r="B959" s="13" t="s">
        <v>18</v>
      </c>
      <c r="C959" s="13" t="s">
        <v>1568</v>
      </c>
      <c r="D959" s="32" t="s">
        <v>1860</v>
      </c>
      <c r="E959" s="14">
        <v>0</v>
      </c>
      <c r="F959" s="15">
        <v>17861</v>
      </c>
      <c r="G959" s="16">
        <f t="shared" si="34"/>
        <v>0</v>
      </c>
    </row>
    <row r="960" spans="1:7" hidden="1" outlineLevel="1" x14ac:dyDescent="0.3">
      <c r="A960" s="13" t="s">
        <v>1861</v>
      </c>
      <c r="B960" s="13" t="s">
        <v>18</v>
      </c>
      <c r="C960" s="13" t="s">
        <v>1568</v>
      </c>
      <c r="D960" s="32" t="s">
        <v>1862</v>
      </c>
      <c r="E960" s="14">
        <v>0</v>
      </c>
      <c r="F960" s="15">
        <v>16409</v>
      </c>
      <c r="G960" s="16">
        <f t="shared" si="34"/>
        <v>0</v>
      </c>
    </row>
    <row r="961" spans="1:7" hidden="1" outlineLevel="1" x14ac:dyDescent="0.3">
      <c r="A961" s="13" t="s">
        <v>1863</v>
      </c>
      <c r="B961" s="13" t="s">
        <v>18</v>
      </c>
      <c r="C961" s="13" t="s">
        <v>1568</v>
      </c>
      <c r="D961" s="32" t="s">
        <v>1864</v>
      </c>
      <c r="E961" s="14">
        <v>0</v>
      </c>
      <c r="F961" s="15">
        <v>17330</v>
      </c>
      <c r="G961" s="16">
        <f t="shared" ref="G961:G992" si="35">ROUND(E961*F961,0)</f>
        <v>0</v>
      </c>
    </row>
    <row r="962" spans="1:7" hidden="1" outlineLevel="1" x14ac:dyDescent="0.3">
      <c r="A962" s="13" t="s">
        <v>1865</v>
      </c>
      <c r="B962" s="13" t="s">
        <v>18</v>
      </c>
      <c r="C962" s="13" t="s">
        <v>1568</v>
      </c>
      <c r="D962" s="32" t="s">
        <v>1866</v>
      </c>
      <c r="E962" s="14">
        <v>0</v>
      </c>
      <c r="F962" s="15">
        <v>18709</v>
      </c>
      <c r="G962" s="16">
        <f t="shared" si="35"/>
        <v>0</v>
      </c>
    </row>
    <row r="963" spans="1:7" hidden="1" outlineLevel="1" x14ac:dyDescent="0.3">
      <c r="A963" s="13" t="s">
        <v>1867</v>
      </c>
      <c r="B963" s="13" t="s">
        <v>18</v>
      </c>
      <c r="C963" s="13" t="s">
        <v>1568</v>
      </c>
      <c r="D963" s="32" t="s">
        <v>1868</v>
      </c>
      <c r="E963" s="14">
        <v>0</v>
      </c>
      <c r="F963" s="15">
        <v>14123</v>
      </c>
      <c r="G963" s="16">
        <f t="shared" si="35"/>
        <v>0</v>
      </c>
    </row>
    <row r="964" spans="1:7" hidden="1" outlineLevel="1" x14ac:dyDescent="0.3">
      <c r="A964" s="13" t="s">
        <v>1869</v>
      </c>
      <c r="B964" s="13" t="s">
        <v>18</v>
      </c>
      <c r="C964" s="13" t="s">
        <v>1568</v>
      </c>
      <c r="D964" s="32" t="s">
        <v>1870</v>
      </c>
      <c r="E964" s="14">
        <v>0</v>
      </c>
      <c r="F964" s="15">
        <v>16027</v>
      </c>
      <c r="G964" s="16">
        <f t="shared" si="35"/>
        <v>0</v>
      </c>
    </row>
    <row r="965" spans="1:7" hidden="1" outlineLevel="1" x14ac:dyDescent="0.3">
      <c r="A965" s="13" t="s">
        <v>1871</v>
      </c>
      <c r="B965" s="13" t="s">
        <v>18</v>
      </c>
      <c r="C965" s="13" t="s">
        <v>1568</v>
      </c>
      <c r="D965" s="32" t="s">
        <v>1872</v>
      </c>
      <c r="E965" s="14">
        <v>0</v>
      </c>
      <c r="F965" s="15">
        <v>16855</v>
      </c>
      <c r="G965" s="16">
        <f t="shared" si="35"/>
        <v>0</v>
      </c>
    </row>
    <row r="966" spans="1:7" hidden="1" outlineLevel="1" x14ac:dyDescent="0.3">
      <c r="A966" s="13" t="s">
        <v>1873</v>
      </c>
      <c r="B966" s="13" t="s">
        <v>18</v>
      </c>
      <c r="C966" s="13" t="s">
        <v>1568</v>
      </c>
      <c r="D966" s="32" t="s">
        <v>1874</v>
      </c>
      <c r="E966" s="14">
        <v>0</v>
      </c>
      <c r="F966" s="15">
        <v>18904</v>
      </c>
      <c r="G966" s="16">
        <f t="shared" si="35"/>
        <v>0</v>
      </c>
    </row>
    <row r="967" spans="1:7" hidden="1" outlineLevel="1" x14ac:dyDescent="0.3">
      <c r="A967" s="13" t="s">
        <v>1875</v>
      </c>
      <c r="B967" s="13" t="s">
        <v>18</v>
      </c>
      <c r="C967" s="13" t="s">
        <v>1568</v>
      </c>
      <c r="D967" s="32" t="s">
        <v>1876</v>
      </c>
      <c r="E967" s="14">
        <v>0</v>
      </c>
      <c r="F967" s="15">
        <v>22597</v>
      </c>
      <c r="G967" s="16">
        <f t="shared" si="35"/>
        <v>0</v>
      </c>
    </row>
    <row r="968" spans="1:7" hidden="1" outlineLevel="1" x14ac:dyDescent="0.3">
      <c r="A968" s="13" t="s">
        <v>1877</v>
      </c>
      <c r="B968" s="13" t="s">
        <v>18</v>
      </c>
      <c r="C968" s="13" t="s">
        <v>1568</v>
      </c>
      <c r="D968" s="32" t="s">
        <v>1878</v>
      </c>
      <c r="E968" s="14">
        <v>0</v>
      </c>
      <c r="F968" s="15">
        <v>23882</v>
      </c>
      <c r="G968" s="16">
        <f t="shared" si="35"/>
        <v>0</v>
      </c>
    </row>
    <row r="969" spans="1:7" hidden="1" outlineLevel="1" x14ac:dyDescent="0.3">
      <c r="A969" s="13" t="s">
        <v>1879</v>
      </c>
      <c r="B969" s="13" t="s">
        <v>18</v>
      </c>
      <c r="C969" s="13" t="s">
        <v>1568</v>
      </c>
      <c r="D969" s="32" t="s">
        <v>1880</v>
      </c>
      <c r="E969" s="14">
        <v>0</v>
      </c>
      <c r="F969" s="15">
        <v>18583</v>
      </c>
      <c r="G969" s="16">
        <f t="shared" si="35"/>
        <v>0</v>
      </c>
    </row>
    <row r="970" spans="1:7" hidden="1" outlineLevel="1" x14ac:dyDescent="0.3">
      <c r="A970" s="13" t="s">
        <v>1881</v>
      </c>
      <c r="B970" s="13" t="s">
        <v>18</v>
      </c>
      <c r="C970" s="13" t="s">
        <v>1568</v>
      </c>
      <c r="D970" s="32" t="s">
        <v>1882</v>
      </c>
      <c r="E970" s="14">
        <v>0</v>
      </c>
      <c r="F970" s="15">
        <v>20729</v>
      </c>
      <c r="G970" s="16">
        <f t="shared" si="35"/>
        <v>0</v>
      </c>
    </row>
    <row r="971" spans="1:7" hidden="1" outlineLevel="1" x14ac:dyDescent="0.3">
      <c r="A971" s="13" t="s">
        <v>1883</v>
      </c>
      <c r="B971" s="13" t="s">
        <v>18</v>
      </c>
      <c r="C971" s="13" t="s">
        <v>1568</v>
      </c>
      <c r="D971" s="32" t="s">
        <v>1884</v>
      </c>
      <c r="E971" s="14">
        <v>0</v>
      </c>
      <c r="F971" s="15">
        <v>21733</v>
      </c>
      <c r="G971" s="16">
        <f t="shared" si="35"/>
        <v>0</v>
      </c>
    </row>
    <row r="972" spans="1:7" hidden="1" outlineLevel="1" x14ac:dyDescent="0.3">
      <c r="A972" s="13" t="s">
        <v>1885</v>
      </c>
      <c r="B972" s="13" t="s">
        <v>18</v>
      </c>
      <c r="C972" s="13" t="s">
        <v>1568</v>
      </c>
      <c r="D972" s="32" t="s">
        <v>1886</v>
      </c>
      <c r="E972" s="14">
        <v>0</v>
      </c>
      <c r="F972" s="15">
        <v>21492</v>
      </c>
      <c r="G972" s="16">
        <f t="shared" si="35"/>
        <v>0</v>
      </c>
    </row>
    <row r="973" spans="1:7" hidden="1" outlineLevel="1" x14ac:dyDescent="0.3">
      <c r="A973" s="13" t="s">
        <v>1887</v>
      </c>
      <c r="B973" s="13" t="s">
        <v>18</v>
      </c>
      <c r="C973" s="13" t="s">
        <v>1568</v>
      </c>
      <c r="D973" s="32" t="s">
        <v>1888</v>
      </c>
      <c r="E973" s="14">
        <v>0</v>
      </c>
      <c r="F973" s="15">
        <v>24656</v>
      </c>
      <c r="G973" s="16">
        <f t="shared" si="35"/>
        <v>0</v>
      </c>
    </row>
    <row r="974" spans="1:7" hidden="1" outlineLevel="1" x14ac:dyDescent="0.3">
      <c r="A974" s="13" t="s">
        <v>1889</v>
      </c>
      <c r="B974" s="13" t="s">
        <v>18</v>
      </c>
      <c r="C974" s="13" t="s">
        <v>1568</v>
      </c>
      <c r="D974" s="32" t="s">
        <v>1890</v>
      </c>
      <c r="E974" s="14">
        <v>0</v>
      </c>
      <c r="F974" s="15">
        <v>25526</v>
      </c>
      <c r="G974" s="16">
        <f t="shared" si="35"/>
        <v>0</v>
      </c>
    </row>
    <row r="975" spans="1:7" hidden="1" outlineLevel="1" x14ac:dyDescent="0.3">
      <c r="A975" s="13" t="s">
        <v>1891</v>
      </c>
      <c r="B975" s="13" t="s">
        <v>18</v>
      </c>
      <c r="C975" s="13" t="s">
        <v>223</v>
      </c>
      <c r="D975" s="32" t="s">
        <v>1892</v>
      </c>
      <c r="E975" s="14">
        <v>0</v>
      </c>
      <c r="F975" s="15">
        <v>5824</v>
      </c>
      <c r="G975" s="16">
        <f t="shared" si="35"/>
        <v>0</v>
      </c>
    </row>
    <row r="976" spans="1:7" hidden="1" outlineLevel="1" x14ac:dyDescent="0.3">
      <c r="A976" s="13" t="s">
        <v>1893</v>
      </c>
      <c r="B976" s="13" t="s">
        <v>18</v>
      </c>
      <c r="C976" s="13" t="s">
        <v>223</v>
      </c>
      <c r="D976" s="32" t="s">
        <v>1894</v>
      </c>
      <c r="E976" s="14">
        <v>0</v>
      </c>
      <c r="F976" s="15">
        <v>6773</v>
      </c>
      <c r="G976" s="16">
        <f t="shared" si="35"/>
        <v>0</v>
      </c>
    </row>
    <row r="977" spans="1:7" hidden="1" outlineLevel="1" x14ac:dyDescent="0.3">
      <c r="A977" s="13" t="s">
        <v>1895</v>
      </c>
      <c r="B977" s="13" t="s">
        <v>18</v>
      </c>
      <c r="C977" s="13" t="s">
        <v>223</v>
      </c>
      <c r="D977" s="32" t="s">
        <v>1896</v>
      </c>
      <c r="E977" s="14">
        <v>0</v>
      </c>
      <c r="F977" s="15">
        <v>3754</v>
      </c>
      <c r="G977" s="16">
        <f t="shared" si="35"/>
        <v>0</v>
      </c>
    </row>
    <row r="978" spans="1:7" hidden="1" outlineLevel="1" x14ac:dyDescent="0.3">
      <c r="A978" s="13" t="s">
        <v>1897</v>
      </c>
      <c r="B978" s="13" t="s">
        <v>18</v>
      </c>
      <c r="C978" s="13" t="s">
        <v>223</v>
      </c>
      <c r="D978" s="32" t="s">
        <v>1898</v>
      </c>
      <c r="E978" s="14">
        <v>0</v>
      </c>
      <c r="F978" s="15">
        <v>4238</v>
      </c>
      <c r="G978" s="16">
        <f t="shared" si="35"/>
        <v>0</v>
      </c>
    </row>
    <row r="979" spans="1:7" hidden="1" outlineLevel="1" x14ac:dyDescent="0.3">
      <c r="A979" s="13" t="s">
        <v>1899</v>
      </c>
      <c r="B979" s="13" t="s">
        <v>18</v>
      </c>
      <c r="C979" s="13" t="s">
        <v>223</v>
      </c>
      <c r="D979" s="32" t="s">
        <v>1900</v>
      </c>
      <c r="E979" s="14">
        <v>0</v>
      </c>
      <c r="F979" s="15">
        <v>4192</v>
      </c>
      <c r="G979" s="16">
        <f t="shared" si="35"/>
        <v>0</v>
      </c>
    </row>
    <row r="980" spans="1:7" hidden="1" outlineLevel="1" x14ac:dyDescent="0.3">
      <c r="A980" s="13" t="s">
        <v>1901</v>
      </c>
      <c r="B980" s="13" t="s">
        <v>18</v>
      </c>
      <c r="C980" s="13" t="s">
        <v>223</v>
      </c>
      <c r="D980" s="32" t="s">
        <v>1902</v>
      </c>
      <c r="E980" s="14">
        <v>0</v>
      </c>
      <c r="F980" s="15">
        <v>1028</v>
      </c>
      <c r="G980" s="16">
        <f t="shared" si="35"/>
        <v>0</v>
      </c>
    </row>
    <row r="981" spans="1:7" hidden="1" outlineLevel="1" x14ac:dyDescent="0.3">
      <c r="A981" s="13" t="s">
        <v>1903</v>
      </c>
      <c r="B981" s="13" t="s">
        <v>18</v>
      </c>
      <c r="C981" s="13" t="s">
        <v>223</v>
      </c>
      <c r="D981" s="32" t="s">
        <v>1904</v>
      </c>
      <c r="E981" s="14">
        <v>0</v>
      </c>
      <c r="F981" s="15">
        <v>1292</v>
      </c>
      <c r="G981" s="16">
        <f t="shared" si="35"/>
        <v>0</v>
      </c>
    </row>
    <row r="982" spans="1:7" hidden="1" outlineLevel="1" x14ac:dyDescent="0.3">
      <c r="A982" s="13" t="s">
        <v>1905</v>
      </c>
      <c r="B982" s="13" t="s">
        <v>18</v>
      </c>
      <c r="C982" s="13" t="s">
        <v>223</v>
      </c>
      <c r="D982" s="32" t="s">
        <v>1906</v>
      </c>
      <c r="E982" s="14">
        <v>0</v>
      </c>
      <c r="F982" s="15">
        <v>4072</v>
      </c>
      <c r="G982" s="16">
        <f t="shared" si="35"/>
        <v>0</v>
      </c>
    </row>
    <row r="983" spans="1:7" hidden="1" outlineLevel="1" x14ac:dyDescent="0.3">
      <c r="A983" s="13" t="s">
        <v>1907</v>
      </c>
      <c r="B983" s="13" t="s">
        <v>18</v>
      </c>
      <c r="C983" s="13" t="s">
        <v>223</v>
      </c>
      <c r="D983" s="32" t="s">
        <v>1908</v>
      </c>
      <c r="E983" s="14">
        <v>0</v>
      </c>
      <c r="F983" s="15">
        <v>4581</v>
      </c>
      <c r="G983" s="16">
        <f t="shared" si="35"/>
        <v>0</v>
      </c>
    </row>
    <row r="984" spans="1:7" hidden="1" outlineLevel="1" x14ac:dyDescent="0.3">
      <c r="A984" s="13" t="s">
        <v>1909</v>
      </c>
      <c r="B984" s="13" t="s">
        <v>18</v>
      </c>
      <c r="C984" s="13" t="s">
        <v>223</v>
      </c>
      <c r="D984" s="32" t="s">
        <v>1910</v>
      </c>
      <c r="E984" s="14">
        <v>0</v>
      </c>
      <c r="F984" s="15">
        <v>4414</v>
      </c>
      <c r="G984" s="16">
        <f t="shared" si="35"/>
        <v>0</v>
      </c>
    </row>
    <row r="985" spans="1:7" hidden="1" outlineLevel="1" x14ac:dyDescent="0.3">
      <c r="A985" s="13" t="s">
        <v>1911</v>
      </c>
      <c r="B985" s="13" t="s">
        <v>18</v>
      </c>
      <c r="C985" s="13" t="s">
        <v>223</v>
      </c>
      <c r="D985" s="32" t="s">
        <v>1912</v>
      </c>
      <c r="E985" s="14">
        <v>0</v>
      </c>
      <c r="F985" s="15">
        <v>4071</v>
      </c>
      <c r="G985" s="16">
        <f t="shared" si="35"/>
        <v>0</v>
      </c>
    </row>
    <row r="986" spans="1:7" hidden="1" outlineLevel="1" x14ac:dyDescent="0.3">
      <c r="A986" s="13" t="s">
        <v>1913</v>
      </c>
      <c r="B986" s="13" t="s">
        <v>18</v>
      </c>
      <c r="C986" s="13" t="s">
        <v>223</v>
      </c>
      <c r="D986" s="32" t="s">
        <v>1914</v>
      </c>
      <c r="E986" s="14">
        <v>0</v>
      </c>
      <c r="F986" s="15">
        <v>3222</v>
      </c>
      <c r="G986" s="16">
        <f t="shared" si="35"/>
        <v>0</v>
      </c>
    </row>
    <row r="987" spans="1:7" hidden="1" outlineLevel="1" x14ac:dyDescent="0.3">
      <c r="A987" s="13" t="s">
        <v>1915</v>
      </c>
      <c r="B987" s="13" t="s">
        <v>18</v>
      </c>
      <c r="C987" s="13" t="s">
        <v>223</v>
      </c>
      <c r="D987" s="32" t="s">
        <v>1916</v>
      </c>
      <c r="E987" s="14">
        <v>0</v>
      </c>
      <c r="F987" s="15">
        <v>4048</v>
      </c>
      <c r="G987" s="16">
        <f t="shared" si="35"/>
        <v>0</v>
      </c>
    </row>
    <row r="988" spans="1:7" hidden="1" outlineLevel="1" x14ac:dyDescent="0.3">
      <c r="A988" s="13" t="s">
        <v>1917</v>
      </c>
      <c r="B988" s="13" t="s">
        <v>18</v>
      </c>
      <c r="C988" s="13" t="s">
        <v>223</v>
      </c>
      <c r="D988" s="32" t="s">
        <v>1918</v>
      </c>
      <c r="E988" s="14">
        <v>0</v>
      </c>
      <c r="F988" s="15">
        <v>4628</v>
      </c>
      <c r="G988" s="16">
        <f t="shared" si="35"/>
        <v>0</v>
      </c>
    </row>
    <row r="989" spans="1:7" hidden="1" outlineLevel="1" x14ac:dyDescent="0.3">
      <c r="A989" s="13" t="s">
        <v>1919</v>
      </c>
      <c r="B989" s="13" t="s">
        <v>18</v>
      </c>
      <c r="C989" s="13" t="s">
        <v>223</v>
      </c>
      <c r="D989" s="32" t="s">
        <v>1920</v>
      </c>
      <c r="E989" s="14">
        <v>0</v>
      </c>
      <c r="F989" s="15">
        <v>3779</v>
      </c>
      <c r="G989" s="16">
        <f t="shared" si="35"/>
        <v>0</v>
      </c>
    </row>
    <row r="990" spans="1:7" hidden="1" outlineLevel="1" x14ac:dyDescent="0.3">
      <c r="A990" s="13" t="s">
        <v>1921</v>
      </c>
      <c r="B990" s="13" t="s">
        <v>18</v>
      </c>
      <c r="C990" s="13" t="s">
        <v>223</v>
      </c>
      <c r="D990" s="32" t="s">
        <v>1922</v>
      </c>
      <c r="E990" s="14">
        <v>0</v>
      </c>
      <c r="F990" s="15">
        <v>7743</v>
      </c>
      <c r="G990" s="16">
        <f t="shared" si="35"/>
        <v>0</v>
      </c>
    </row>
    <row r="991" spans="1:7" hidden="1" outlineLevel="1" x14ac:dyDescent="0.3">
      <c r="A991" s="13" t="s">
        <v>1923</v>
      </c>
      <c r="B991" s="13" t="s">
        <v>18</v>
      </c>
      <c r="C991" s="13" t="s">
        <v>223</v>
      </c>
      <c r="D991" s="32" t="s">
        <v>1924</v>
      </c>
      <c r="E991" s="14">
        <v>0</v>
      </c>
      <c r="F991" s="15">
        <v>2122</v>
      </c>
      <c r="G991" s="16">
        <f t="shared" si="35"/>
        <v>0</v>
      </c>
    </row>
    <row r="992" spans="1:7" hidden="1" outlineLevel="1" x14ac:dyDescent="0.3">
      <c r="A992" s="13" t="s">
        <v>1925</v>
      </c>
      <c r="B992" s="13" t="s">
        <v>18</v>
      </c>
      <c r="C992" s="13" t="s">
        <v>223</v>
      </c>
      <c r="D992" s="32" t="s">
        <v>1926</v>
      </c>
      <c r="E992" s="14">
        <v>0</v>
      </c>
      <c r="F992" s="15">
        <v>2972</v>
      </c>
      <c r="G992" s="16">
        <f t="shared" si="35"/>
        <v>0</v>
      </c>
    </row>
    <row r="993" spans="1:7" hidden="1" outlineLevel="1" x14ac:dyDescent="0.3">
      <c r="A993" s="13" t="s">
        <v>1927</v>
      </c>
      <c r="B993" s="13" t="s">
        <v>18</v>
      </c>
      <c r="C993" s="13" t="s">
        <v>223</v>
      </c>
      <c r="D993" s="32" t="s">
        <v>1928</v>
      </c>
      <c r="E993" s="14">
        <v>0</v>
      </c>
      <c r="F993" s="15">
        <v>3487</v>
      </c>
      <c r="G993" s="16">
        <f t="shared" ref="G993:G997" si="36">ROUND(E993*F993,0)</f>
        <v>0</v>
      </c>
    </row>
    <row r="994" spans="1:7" hidden="1" outlineLevel="1" x14ac:dyDescent="0.3">
      <c r="A994" s="13" t="s">
        <v>1929</v>
      </c>
      <c r="B994" s="13" t="s">
        <v>18</v>
      </c>
      <c r="C994" s="13" t="s">
        <v>223</v>
      </c>
      <c r="D994" s="32" t="s">
        <v>1930</v>
      </c>
      <c r="E994" s="14">
        <v>0</v>
      </c>
      <c r="F994" s="15">
        <v>6407</v>
      </c>
      <c r="G994" s="16">
        <f t="shared" si="36"/>
        <v>0</v>
      </c>
    </row>
    <row r="995" spans="1:7" hidden="1" outlineLevel="1" x14ac:dyDescent="0.3">
      <c r="A995" s="13" t="s">
        <v>1931</v>
      </c>
      <c r="B995" s="13" t="s">
        <v>18</v>
      </c>
      <c r="C995" s="13" t="s">
        <v>223</v>
      </c>
      <c r="D995" s="32" t="s">
        <v>1932</v>
      </c>
      <c r="E995" s="14">
        <v>0</v>
      </c>
      <c r="F995" s="15">
        <v>5878</v>
      </c>
      <c r="G995" s="16">
        <f t="shared" si="36"/>
        <v>0</v>
      </c>
    </row>
    <row r="996" spans="1:7" hidden="1" outlineLevel="1" x14ac:dyDescent="0.3">
      <c r="A996" s="13" t="s">
        <v>1933</v>
      </c>
      <c r="B996" s="13" t="s">
        <v>18</v>
      </c>
      <c r="C996" s="13" t="s">
        <v>223</v>
      </c>
      <c r="D996" s="32" t="s">
        <v>1934</v>
      </c>
      <c r="E996" s="14">
        <v>0</v>
      </c>
      <c r="F996" s="15">
        <v>4556</v>
      </c>
      <c r="G996" s="16">
        <f t="shared" si="36"/>
        <v>0</v>
      </c>
    </row>
    <row r="997" spans="1:7" hidden="1" outlineLevel="1" x14ac:dyDescent="0.3">
      <c r="A997" s="17"/>
      <c r="B997" s="17"/>
      <c r="C997" s="17"/>
      <c r="D997" s="33" t="s">
        <v>1935</v>
      </c>
      <c r="E997" s="14">
        <v>0</v>
      </c>
      <c r="F997" s="15">
        <v>0</v>
      </c>
      <c r="G997" s="18">
        <f t="shared" si="36"/>
        <v>0</v>
      </c>
    </row>
    <row r="998" spans="1:7" ht="1.05" customHeight="1" x14ac:dyDescent="0.3">
      <c r="A998" s="19"/>
      <c r="B998" s="19"/>
      <c r="C998" s="19"/>
      <c r="D998" s="34"/>
      <c r="E998" s="19"/>
      <c r="F998" s="19"/>
      <c r="G998" s="19"/>
    </row>
    <row r="999" spans="1:7" collapsed="1" x14ac:dyDescent="0.3">
      <c r="A999" s="10" t="s">
        <v>1936</v>
      </c>
      <c r="B999" s="10" t="s">
        <v>10</v>
      </c>
      <c r="C999" s="10" t="s">
        <v>11</v>
      </c>
      <c r="D999" s="31" t="s">
        <v>1937</v>
      </c>
      <c r="E999" s="11">
        <f>E1013</f>
        <v>0</v>
      </c>
      <c r="F999" s="12">
        <f>F1013</f>
        <v>0</v>
      </c>
      <c r="G999" s="12">
        <f>G1013</f>
        <v>0</v>
      </c>
    </row>
    <row r="1000" spans="1:7" hidden="1" outlineLevel="1" x14ac:dyDescent="0.3">
      <c r="A1000" s="13" t="s">
        <v>1938</v>
      </c>
      <c r="B1000" s="13" t="s">
        <v>18</v>
      </c>
      <c r="C1000" s="13" t="s">
        <v>206</v>
      </c>
      <c r="D1000" s="32" t="s">
        <v>1939</v>
      </c>
      <c r="E1000" s="14">
        <v>0</v>
      </c>
      <c r="F1000" s="15">
        <v>350</v>
      </c>
      <c r="G1000" s="16">
        <f t="shared" ref="G1000:G1013" si="37">ROUND(E1000*F1000,0)</f>
        <v>0</v>
      </c>
    </row>
    <row r="1001" spans="1:7" hidden="1" outlineLevel="1" x14ac:dyDescent="0.3">
      <c r="A1001" s="13" t="s">
        <v>1940</v>
      </c>
      <c r="B1001" s="13" t="s">
        <v>18</v>
      </c>
      <c r="C1001" s="13" t="s">
        <v>206</v>
      </c>
      <c r="D1001" s="32" t="s">
        <v>1941</v>
      </c>
      <c r="E1001" s="14">
        <v>0</v>
      </c>
      <c r="F1001" s="15">
        <v>1300</v>
      </c>
      <c r="G1001" s="16">
        <f t="shared" si="37"/>
        <v>0</v>
      </c>
    </row>
    <row r="1002" spans="1:7" hidden="1" outlineLevel="1" x14ac:dyDescent="0.3">
      <c r="A1002" s="13" t="s">
        <v>1942</v>
      </c>
      <c r="B1002" s="13" t="s">
        <v>18</v>
      </c>
      <c r="C1002" s="13" t="s">
        <v>1691</v>
      </c>
      <c r="D1002" s="32" t="s">
        <v>1943</v>
      </c>
      <c r="E1002" s="14">
        <v>0</v>
      </c>
      <c r="F1002" s="15">
        <v>1625</v>
      </c>
      <c r="G1002" s="16">
        <f t="shared" si="37"/>
        <v>0</v>
      </c>
    </row>
    <row r="1003" spans="1:7" hidden="1" outlineLevel="1" x14ac:dyDescent="0.3">
      <c r="A1003" s="13" t="s">
        <v>1944</v>
      </c>
      <c r="B1003" s="13" t="s">
        <v>18</v>
      </c>
      <c r="C1003" s="13" t="s">
        <v>755</v>
      </c>
      <c r="D1003" s="32" t="s">
        <v>1945</v>
      </c>
      <c r="E1003" s="14">
        <v>0</v>
      </c>
      <c r="F1003" s="15">
        <v>4226</v>
      </c>
      <c r="G1003" s="16">
        <f t="shared" si="37"/>
        <v>0</v>
      </c>
    </row>
    <row r="1004" spans="1:7" hidden="1" outlineLevel="1" x14ac:dyDescent="0.3">
      <c r="A1004" s="13" t="s">
        <v>1946</v>
      </c>
      <c r="B1004" s="13" t="s">
        <v>18</v>
      </c>
      <c r="C1004" s="13" t="s">
        <v>206</v>
      </c>
      <c r="D1004" s="32" t="s">
        <v>1947</v>
      </c>
      <c r="E1004" s="14">
        <v>0</v>
      </c>
      <c r="F1004" s="15">
        <v>895</v>
      </c>
      <c r="G1004" s="16">
        <f t="shared" si="37"/>
        <v>0</v>
      </c>
    </row>
    <row r="1005" spans="1:7" hidden="1" outlineLevel="1" x14ac:dyDescent="0.3">
      <c r="A1005" s="13" t="s">
        <v>1948</v>
      </c>
      <c r="B1005" s="13" t="s">
        <v>18</v>
      </c>
      <c r="C1005" s="13" t="s">
        <v>206</v>
      </c>
      <c r="D1005" s="32" t="s">
        <v>1949</v>
      </c>
      <c r="E1005" s="14">
        <v>0</v>
      </c>
      <c r="F1005" s="15">
        <v>500</v>
      </c>
      <c r="G1005" s="16">
        <f t="shared" si="37"/>
        <v>0</v>
      </c>
    </row>
    <row r="1006" spans="1:7" hidden="1" outlineLevel="1" x14ac:dyDescent="0.3">
      <c r="A1006" s="13" t="s">
        <v>1950</v>
      </c>
      <c r="B1006" s="13" t="s">
        <v>18</v>
      </c>
      <c r="C1006" s="13" t="s">
        <v>206</v>
      </c>
      <c r="D1006" s="32" t="s">
        <v>1951</v>
      </c>
      <c r="E1006" s="14">
        <v>0</v>
      </c>
      <c r="F1006" s="15">
        <v>1880</v>
      </c>
      <c r="G1006" s="16">
        <f t="shared" si="37"/>
        <v>0</v>
      </c>
    </row>
    <row r="1007" spans="1:7" hidden="1" outlineLevel="1" x14ac:dyDescent="0.3">
      <c r="A1007" s="13" t="s">
        <v>1952</v>
      </c>
      <c r="B1007" s="13" t="s">
        <v>18</v>
      </c>
      <c r="C1007" s="13" t="s">
        <v>206</v>
      </c>
      <c r="D1007" s="32" t="s">
        <v>1953</v>
      </c>
      <c r="E1007" s="14">
        <v>0</v>
      </c>
      <c r="F1007" s="15">
        <v>730</v>
      </c>
      <c r="G1007" s="16">
        <f t="shared" si="37"/>
        <v>0</v>
      </c>
    </row>
    <row r="1008" spans="1:7" hidden="1" outlineLevel="1" x14ac:dyDescent="0.3">
      <c r="A1008" s="13" t="s">
        <v>1954</v>
      </c>
      <c r="B1008" s="13" t="s">
        <v>18</v>
      </c>
      <c r="C1008" s="13" t="s">
        <v>206</v>
      </c>
      <c r="D1008" s="32" t="s">
        <v>1955</v>
      </c>
      <c r="E1008" s="14">
        <v>0</v>
      </c>
      <c r="F1008" s="15">
        <v>7800</v>
      </c>
      <c r="G1008" s="16">
        <f t="shared" si="37"/>
        <v>0</v>
      </c>
    </row>
    <row r="1009" spans="1:7" hidden="1" outlineLevel="1" x14ac:dyDescent="0.3">
      <c r="A1009" s="13" t="s">
        <v>1956</v>
      </c>
      <c r="B1009" s="13" t="s">
        <v>18</v>
      </c>
      <c r="C1009" s="13" t="s">
        <v>206</v>
      </c>
      <c r="D1009" s="32" t="s">
        <v>1957</v>
      </c>
      <c r="E1009" s="14">
        <v>0</v>
      </c>
      <c r="F1009" s="15">
        <v>34620</v>
      </c>
      <c r="G1009" s="16">
        <f t="shared" si="37"/>
        <v>0</v>
      </c>
    </row>
    <row r="1010" spans="1:7" hidden="1" outlineLevel="1" x14ac:dyDescent="0.3">
      <c r="A1010" s="13" t="s">
        <v>1958</v>
      </c>
      <c r="B1010" s="13" t="s">
        <v>18</v>
      </c>
      <c r="C1010" s="13" t="s">
        <v>206</v>
      </c>
      <c r="D1010" s="32" t="s">
        <v>1959</v>
      </c>
      <c r="E1010" s="14">
        <v>0</v>
      </c>
      <c r="F1010" s="15">
        <v>800</v>
      </c>
      <c r="G1010" s="16">
        <f t="shared" si="37"/>
        <v>0</v>
      </c>
    </row>
    <row r="1011" spans="1:7" hidden="1" outlineLevel="1" x14ac:dyDescent="0.3">
      <c r="A1011" s="13" t="s">
        <v>1960</v>
      </c>
      <c r="B1011" s="13" t="s">
        <v>18</v>
      </c>
      <c r="C1011" s="13" t="s">
        <v>206</v>
      </c>
      <c r="D1011" s="32" t="s">
        <v>1961</v>
      </c>
      <c r="E1011" s="14">
        <v>0</v>
      </c>
      <c r="F1011" s="15">
        <v>1336</v>
      </c>
      <c r="G1011" s="16">
        <f t="shared" si="37"/>
        <v>0</v>
      </c>
    </row>
    <row r="1012" spans="1:7" hidden="1" outlineLevel="1" x14ac:dyDescent="0.3">
      <c r="A1012" s="13" t="s">
        <v>1962</v>
      </c>
      <c r="B1012" s="13" t="s">
        <v>18</v>
      </c>
      <c r="C1012" s="13" t="s">
        <v>206</v>
      </c>
      <c r="D1012" s="32" t="s">
        <v>1963</v>
      </c>
      <c r="E1012" s="14">
        <v>0</v>
      </c>
      <c r="F1012" s="15">
        <v>28560</v>
      </c>
      <c r="G1012" s="16">
        <f t="shared" si="37"/>
        <v>0</v>
      </c>
    </row>
    <row r="1013" spans="1:7" hidden="1" outlineLevel="1" x14ac:dyDescent="0.3">
      <c r="A1013" s="17"/>
      <c r="B1013" s="17"/>
      <c r="C1013" s="17"/>
      <c r="D1013" s="33" t="s">
        <v>1964</v>
      </c>
      <c r="E1013" s="14">
        <v>0</v>
      </c>
      <c r="F1013" s="15">
        <v>0</v>
      </c>
      <c r="G1013" s="18">
        <f t="shared" si="37"/>
        <v>0</v>
      </c>
    </row>
    <row r="1014" spans="1:7" ht="1.05" customHeight="1" x14ac:dyDescent="0.3">
      <c r="A1014" s="19"/>
      <c r="B1014" s="19"/>
      <c r="C1014" s="19"/>
      <c r="D1014" s="34"/>
      <c r="E1014" s="19"/>
      <c r="F1014" s="19"/>
      <c r="G1014" s="19"/>
    </row>
    <row r="1015" spans="1:7" collapsed="1" x14ac:dyDescent="0.3">
      <c r="A1015" s="10" t="s">
        <v>1965</v>
      </c>
      <c r="B1015" s="10" t="s">
        <v>10</v>
      </c>
      <c r="C1015" s="10" t="s">
        <v>11</v>
      </c>
      <c r="D1015" s="31" t="s">
        <v>1966</v>
      </c>
      <c r="E1015" s="11">
        <f>E1021</f>
        <v>0</v>
      </c>
      <c r="F1015" s="12">
        <f>F1021</f>
        <v>0</v>
      </c>
      <c r="G1015" s="12">
        <f>G1021</f>
        <v>0</v>
      </c>
    </row>
    <row r="1016" spans="1:7" hidden="1" outlineLevel="1" x14ac:dyDescent="0.3">
      <c r="A1016" s="13" t="s">
        <v>1967</v>
      </c>
      <c r="B1016" s="13" t="s">
        <v>18</v>
      </c>
      <c r="C1016" s="13" t="s">
        <v>206</v>
      </c>
      <c r="D1016" s="32" t="s">
        <v>1968</v>
      </c>
      <c r="E1016" s="14">
        <v>0</v>
      </c>
      <c r="F1016" s="15">
        <v>4299</v>
      </c>
      <c r="G1016" s="16">
        <f t="shared" ref="G1016:G1021" si="38">ROUND(E1016*F1016,0)</f>
        <v>0</v>
      </c>
    </row>
    <row r="1017" spans="1:7" hidden="1" outlineLevel="1" x14ac:dyDescent="0.3">
      <c r="A1017" s="13" t="s">
        <v>1969</v>
      </c>
      <c r="B1017" s="13" t="s">
        <v>18</v>
      </c>
      <c r="C1017" s="13" t="s">
        <v>206</v>
      </c>
      <c r="D1017" s="32" t="s">
        <v>1970</v>
      </c>
      <c r="E1017" s="14">
        <v>0</v>
      </c>
      <c r="F1017" s="15">
        <v>285417</v>
      </c>
      <c r="G1017" s="16">
        <f t="shared" si="38"/>
        <v>0</v>
      </c>
    </row>
    <row r="1018" spans="1:7" hidden="1" outlineLevel="1" x14ac:dyDescent="0.3">
      <c r="A1018" s="13" t="s">
        <v>1971</v>
      </c>
      <c r="B1018" s="13" t="s">
        <v>18</v>
      </c>
      <c r="C1018" s="13" t="s">
        <v>206</v>
      </c>
      <c r="D1018" s="32" t="s">
        <v>1968</v>
      </c>
      <c r="E1018" s="14">
        <v>0</v>
      </c>
      <c r="F1018" s="15">
        <v>43500</v>
      </c>
      <c r="G1018" s="16">
        <f t="shared" si="38"/>
        <v>0</v>
      </c>
    </row>
    <row r="1019" spans="1:7" hidden="1" outlineLevel="1" x14ac:dyDescent="0.3">
      <c r="A1019" s="13" t="s">
        <v>1972</v>
      </c>
      <c r="B1019" s="13" t="s">
        <v>18</v>
      </c>
      <c r="C1019" s="13" t="s">
        <v>206</v>
      </c>
      <c r="D1019" s="32" t="s">
        <v>1973</v>
      </c>
      <c r="E1019" s="14">
        <v>0</v>
      </c>
      <c r="F1019" s="15">
        <v>162712</v>
      </c>
      <c r="G1019" s="16">
        <f t="shared" si="38"/>
        <v>0</v>
      </c>
    </row>
    <row r="1020" spans="1:7" hidden="1" outlineLevel="1" x14ac:dyDescent="0.3">
      <c r="A1020" s="13" t="s">
        <v>1974</v>
      </c>
      <c r="B1020" s="13" t="s">
        <v>18</v>
      </c>
      <c r="C1020" s="13" t="s">
        <v>206</v>
      </c>
      <c r="D1020" s="32" t="s">
        <v>1975</v>
      </c>
      <c r="E1020" s="14">
        <v>0</v>
      </c>
      <c r="F1020" s="15">
        <v>292881</v>
      </c>
      <c r="G1020" s="16">
        <f t="shared" si="38"/>
        <v>0</v>
      </c>
    </row>
    <row r="1021" spans="1:7" hidden="1" outlineLevel="1" x14ac:dyDescent="0.3">
      <c r="A1021" s="17"/>
      <c r="B1021" s="17"/>
      <c r="C1021" s="17"/>
      <c r="D1021" s="33" t="s">
        <v>1976</v>
      </c>
      <c r="E1021" s="14">
        <v>0</v>
      </c>
      <c r="F1021" s="15">
        <v>0</v>
      </c>
      <c r="G1021" s="18">
        <f t="shared" si="38"/>
        <v>0</v>
      </c>
    </row>
    <row r="1022" spans="1:7" ht="1.05" customHeight="1" x14ac:dyDescent="0.3">
      <c r="A1022" s="19"/>
      <c r="B1022" s="19"/>
      <c r="C1022" s="19"/>
      <c r="D1022" s="34"/>
      <c r="E1022" s="19"/>
      <c r="F1022" s="19"/>
      <c r="G1022" s="19"/>
    </row>
    <row r="1023" spans="1:7" collapsed="1" x14ac:dyDescent="0.3">
      <c r="A1023" s="10" t="s">
        <v>1977</v>
      </c>
      <c r="B1023" s="10" t="s">
        <v>10</v>
      </c>
      <c r="C1023" s="10" t="s">
        <v>11</v>
      </c>
      <c r="D1023" s="31" t="s">
        <v>1978</v>
      </c>
      <c r="E1023" s="11">
        <f>E1065</f>
        <v>0</v>
      </c>
      <c r="F1023" s="12">
        <f>F1065</f>
        <v>0</v>
      </c>
      <c r="G1023" s="12">
        <f>G1065</f>
        <v>0</v>
      </c>
    </row>
    <row r="1024" spans="1:7" hidden="1" outlineLevel="1" x14ac:dyDescent="0.3">
      <c r="A1024" s="13" t="s">
        <v>1979</v>
      </c>
      <c r="B1024" s="13" t="s">
        <v>18</v>
      </c>
      <c r="C1024" s="13" t="s">
        <v>755</v>
      </c>
      <c r="D1024" s="32" t="s">
        <v>1980</v>
      </c>
      <c r="E1024" s="14">
        <v>0</v>
      </c>
      <c r="F1024" s="15">
        <v>460</v>
      </c>
      <c r="G1024" s="16">
        <f t="shared" ref="G1024:G1065" si="39">ROUND(E1024*F1024,0)</f>
        <v>0</v>
      </c>
    </row>
    <row r="1025" spans="1:7" hidden="1" outlineLevel="1" x14ac:dyDescent="0.3">
      <c r="A1025" s="13" t="s">
        <v>1981</v>
      </c>
      <c r="B1025" s="13" t="s">
        <v>18</v>
      </c>
      <c r="C1025" s="13" t="s">
        <v>755</v>
      </c>
      <c r="D1025" s="32" t="s">
        <v>1982</v>
      </c>
      <c r="E1025" s="14">
        <v>0</v>
      </c>
      <c r="F1025" s="15">
        <v>616</v>
      </c>
      <c r="G1025" s="16">
        <f t="shared" si="39"/>
        <v>0</v>
      </c>
    </row>
    <row r="1026" spans="1:7" hidden="1" outlineLevel="1" x14ac:dyDescent="0.3">
      <c r="A1026" s="13" t="s">
        <v>1983</v>
      </c>
      <c r="B1026" s="13" t="s">
        <v>18</v>
      </c>
      <c r="C1026" s="13" t="s">
        <v>755</v>
      </c>
      <c r="D1026" s="32" t="s">
        <v>1984</v>
      </c>
      <c r="E1026" s="14">
        <v>0</v>
      </c>
      <c r="F1026" s="15">
        <v>583</v>
      </c>
      <c r="G1026" s="16">
        <f t="shared" si="39"/>
        <v>0</v>
      </c>
    </row>
    <row r="1027" spans="1:7" hidden="1" outlineLevel="1" x14ac:dyDescent="0.3">
      <c r="A1027" s="13" t="s">
        <v>1985</v>
      </c>
      <c r="B1027" s="13" t="s">
        <v>18</v>
      </c>
      <c r="C1027" s="13" t="s">
        <v>755</v>
      </c>
      <c r="D1027" s="32" t="s">
        <v>1986</v>
      </c>
      <c r="E1027" s="14">
        <v>0</v>
      </c>
      <c r="F1027" s="15">
        <v>616</v>
      </c>
      <c r="G1027" s="16">
        <f t="shared" si="39"/>
        <v>0</v>
      </c>
    </row>
    <row r="1028" spans="1:7" hidden="1" outlineLevel="1" x14ac:dyDescent="0.3">
      <c r="A1028" s="13" t="s">
        <v>1987</v>
      </c>
      <c r="B1028" s="13" t="s">
        <v>18</v>
      </c>
      <c r="C1028" s="13" t="s">
        <v>755</v>
      </c>
      <c r="D1028" s="32" t="s">
        <v>1988</v>
      </c>
      <c r="E1028" s="14">
        <v>0</v>
      </c>
      <c r="F1028" s="15">
        <v>857</v>
      </c>
      <c r="G1028" s="16">
        <f t="shared" si="39"/>
        <v>0</v>
      </c>
    </row>
    <row r="1029" spans="1:7" hidden="1" outlineLevel="1" x14ac:dyDescent="0.3">
      <c r="A1029" s="13" t="s">
        <v>1989</v>
      </c>
      <c r="B1029" s="13" t="s">
        <v>18</v>
      </c>
      <c r="C1029" s="13" t="s">
        <v>755</v>
      </c>
      <c r="D1029" s="32" t="s">
        <v>1990</v>
      </c>
      <c r="E1029" s="14">
        <v>0</v>
      </c>
      <c r="F1029" s="15">
        <v>351</v>
      </c>
      <c r="G1029" s="16">
        <f t="shared" si="39"/>
        <v>0</v>
      </c>
    </row>
    <row r="1030" spans="1:7" hidden="1" outlineLevel="1" x14ac:dyDescent="0.3">
      <c r="A1030" s="13" t="s">
        <v>1991</v>
      </c>
      <c r="B1030" s="13" t="s">
        <v>18</v>
      </c>
      <c r="C1030" s="13" t="s">
        <v>755</v>
      </c>
      <c r="D1030" s="32" t="s">
        <v>1992</v>
      </c>
      <c r="E1030" s="14">
        <v>0</v>
      </c>
      <c r="F1030" s="15">
        <v>351</v>
      </c>
      <c r="G1030" s="16">
        <f t="shared" si="39"/>
        <v>0</v>
      </c>
    </row>
    <row r="1031" spans="1:7" hidden="1" outlineLevel="1" x14ac:dyDescent="0.3">
      <c r="A1031" s="13" t="s">
        <v>1993</v>
      </c>
      <c r="B1031" s="13" t="s">
        <v>18</v>
      </c>
      <c r="C1031" s="13" t="s">
        <v>755</v>
      </c>
      <c r="D1031" s="32" t="s">
        <v>1994</v>
      </c>
      <c r="E1031" s="14">
        <v>0</v>
      </c>
      <c r="F1031" s="15">
        <v>424</v>
      </c>
      <c r="G1031" s="16">
        <f t="shared" si="39"/>
        <v>0</v>
      </c>
    </row>
    <row r="1032" spans="1:7" hidden="1" outlineLevel="1" x14ac:dyDescent="0.3">
      <c r="A1032" s="13" t="s">
        <v>1995</v>
      </c>
      <c r="B1032" s="13" t="s">
        <v>18</v>
      </c>
      <c r="C1032" s="13" t="s">
        <v>1691</v>
      </c>
      <c r="D1032" s="32" t="s">
        <v>1996</v>
      </c>
      <c r="E1032" s="14">
        <v>0</v>
      </c>
      <c r="F1032" s="15">
        <v>884</v>
      </c>
      <c r="G1032" s="16">
        <f t="shared" si="39"/>
        <v>0</v>
      </c>
    </row>
    <row r="1033" spans="1:7" hidden="1" outlineLevel="1" x14ac:dyDescent="0.3">
      <c r="A1033" s="13" t="s">
        <v>1997</v>
      </c>
      <c r="B1033" s="13" t="s">
        <v>18</v>
      </c>
      <c r="C1033" s="13" t="s">
        <v>1436</v>
      </c>
      <c r="D1033" s="32" t="s">
        <v>1998</v>
      </c>
      <c r="E1033" s="14">
        <v>0</v>
      </c>
      <c r="F1033" s="15">
        <v>884</v>
      </c>
      <c r="G1033" s="16">
        <f t="shared" si="39"/>
        <v>0</v>
      </c>
    </row>
    <row r="1034" spans="1:7" hidden="1" outlineLevel="1" x14ac:dyDescent="0.3">
      <c r="A1034" s="13" t="s">
        <v>1999</v>
      </c>
      <c r="B1034" s="13" t="s">
        <v>18</v>
      </c>
      <c r="C1034" s="13" t="s">
        <v>1436</v>
      </c>
      <c r="D1034" s="32" t="s">
        <v>2000</v>
      </c>
      <c r="E1034" s="14">
        <v>0</v>
      </c>
      <c r="F1034" s="15">
        <v>884</v>
      </c>
      <c r="G1034" s="16">
        <f t="shared" si="39"/>
        <v>0</v>
      </c>
    </row>
    <row r="1035" spans="1:7" hidden="1" outlineLevel="1" x14ac:dyDescent="0.3">
      <c r="A1035" s="13" t="s">
        <v>2001</v>
      </c>
      <c r="B1035" s="13" t="s">
        <v>18</v>
      </c>
      <c r="C1035" s="13" t="s">
        <v>1436</v>
      </c>
      <c r="D1035" s="32" t="s">
        <v>2002</v>
      </c>
      <c r="E1035" s="14">
        <v>0</v>
      </c>
      <c r="F1035" s="15">
        <v>622</v>
      </c>
      <c r="G1035" s="16">
        <f t="shared" si="39"/>
        <v>0</v>
      </c>
    </row>
    <row r="1036" spans="1:7" hidden="1" outlineLevel="1" x14ac:dyDescent="0.3">
      <c r="A1036" s="13" t="s">
        <v>2003</v>
      </c>
      <c r="B1036" s="13" t="s">
        <v>18</v>
      </c>
      <c r="C1036" s="13" t="s">
        <v>1245</v>
      </c>
      <c r="D1036" s="32" t="s">
        <v>2004</v>
      </c>
      <c r="E1036" s="14">
        <v>0</v>
      </c>
      <c r="F1036" s="15">
        <v>1568</v>
      </c>
      <c r="G1036" s="16">
        <f t="shared" si="39"/>
        <v>0</v>
      </c>
    </row>
    <row r="1037" spans="1:7" hidden="1" outlineLevel="1" x14ac:dyDescent="0.3">
      <c r="A1037" s="13" t="s">
        <v>2005</v>
      </c>
      <c r="B1037" s="13" t="s">
        <v>18</v>
      </c>
      <c r="C1037" s="13" t="s">
        <v>1436</v>
      </c>
      <c r="D1037" s="32" t="s">
        <v>2006</v>
      </c>
      <c r="E1037" s="14">
        <v>0</v>
      </c>
      <c r="F1037" s="15">
        <v>622</v>
      </c>
      <c r="G1037" s="16">
        <f t="shared" si="39"/>
        <v>0</v>
      </c>
    </row>
    <row r="1038" spans="1:7" hidden="1" outlineLevel="1" x14ac:dyDescent="0.3">
      <c r="A1038" s="13" t="s">
        <v>2007</v>
      </c>
      <c r="B1038" s="13" t="s">
        <v>18</v>
      </c>
      <c r="C1038" s="13" t="s">
        <v>1436</v>
      </c>
      <c r="D1038" s="32" t="s">
        <v>2008</v>
      </c>
      <c r="E1038" s="14">
        <v>0</v>
      </c>
      <c r="F1038" s="15">
        <v>622</v>
      </c>
      <c r="G1038" s="16">
        <f t="shared" si="39"/>
        <v>0</v>
      </c>
    </row>
    <row r="1039" spans="1:7" hidden="1" outlineLevel="1" x14ac:dyDescent="0.3">
      <c r="A1039" s="13" t="s">
        <v>2009</v>
      </c>
      <c r="B1039" s="13" t="s">
        <v>18</v>
      </c>
      <c r="C1039" s="13" t="s">
        <v>1436</v>
      </c>
      <c r="D1039" s="32" t="s">
        <v>2010</v>
      </c>
      <c r="E1039" s="14">
        <v>0</v>
      </c>
      <c r="F1039" s="15">
        <v>272</v>
      </c>
      <c r="G1039" s="16">
        <f t="shared" si="39"/>
        <v>0</v>
      </c>
    </row>
    <row r="1040" spans="1:7" hidden="1" outlineLevel="1" x14ac:dyDescent="0.3">
      <c r="A1040" s="13" t="s">
        <v>2011</v>
      </c>
      <c r="B1040" s="13" t="s">
        <v>18</v>
      </c>
      <c r="C1040" s="13" t="s">
        <v>1436</v>
      </c>
      <c r="D1040" s="32" t="s">
        <v>2012</v>
      </c>
      <c r="E1040" s="14">
        <v>0</v>
      </c>
      <c r="F1040" s="15">
        <v>415</v>
      </c>
      <c r="G1040" s="16">
        <f t="shared" si="39"/>
        <v>0</v>
      </c>
    </row>
    <row r="1041" spans="1:7" hidden="1" outlineLevel="1" x14ac:dyDescent="0.3">
      <c r="A1041" s="13" t="s">
        <v>2013</v>
      </c>
      <c r="B1041" s="13" t="s">
        <v>18</v>
      </c>
      <c r="C1041" s="13" t="s">
        <v>1436</v>
      </c>
      <c r="D1041" s="32" t="s">
        <v>2014</v>
      </c>
      <c r="E1041" s="14">
        <v>0</v>
      </c>
      <c r="F1041" s="15">
        <v>272</v>
      </c>
      <c r="G1041" s="16">
        <f t="shared" si="39"/>
        <v>0</v>
      </c>
    </row>
    <row r="1042" spans="1:7" hidden="1" outlineLevel="1" x14ac:dyDescent="0.3">
      <c r="A1042" s="13" t="s">
        <v>2015</v>
      </c>
      <c r="B1042" s="13" t="s">
        <v>18</v>
      </c>
      <c r="C1042" s="13" t="s">
        <v>1436</v>
      </c>
      <c r="D1042" s="32" t="s">
        <v>2016</v>
      </c>
      <c r="E1042" s="14">
        <v>0</v>
      </c>
      <c r="F1042" s="15">
        <v>415</v>
      </c>
      <c r="G1042" s="16">
        <f t="shared" si="39"/>
        <v>0</v>
      </c>
    </row>
    <row r="1043" spans="1:7" hidden="1" outlineLevel="1" x14ac:dyDescent="0.3">
      <c r="A1043" s="13" t="s">
        <v>2017</v>
      </c>
      <c r="B1043" s="13" t="s">
        <v>18</v>
      </c>
      <c r="C1043" s="13" t="s">
        <v>1436</v>
      </c>
      <c r="D1043" s="32" t="s">
        <v>2018</v>
      </c>
      <c r="E1043" s="14">
        <v>0</v>
      </c>
      <c r="F1043" s="15">
        <v>681</v>
      </c>
      <c r="G1043" s="16">
        <f t="shared" si="39"/>
        <v>0</v>
      </c>
    </row>
    <row r="1044" spans="1:7" hidden="1" outlineLevel="1" x14ac:dyDescent="0.3">
      <c r="A1044" s="13" t="s">
        <v>2019</v>
      </c>
      <c r="B1044" s="13" t="s">
        <v>18</v>
      </c>
      <c r="C1044" s="13" t="s">
        <v>755</v>
      </c>
      <c r="D1044" s="32" t="s">
        <v>2020</v>
      </c>
      <c r="E1044" s="14">
        <v>0</v>
      </c>
      <c r="F1044" s="15">
        <v>222</v>
      </c>
      <c r="G1044" s="16">
        <f t="shared" si="39"/>
        <v>0</v>
      </c>
    </row>
    <row r="1045" spans="1:7" hidden="1" outlineLevel="1" x14ac:dyDescent="0.3">
      <c r="A1045" s="13" t="s">
        <v>2021</v>
      </c>
      <c r="B1045" s="13" t="s">
        <v>18</v>
      </c>
      <c r="C1045" s="13" t="s">
        <v>755</v>
      </c>
      <c r="D1045" s="32" t="s">
        <v>2022</v>
      </c>
      <c r="E1045" s="14">
        <v>0</v>
      </c>
      <c r="F1045" s="15">
        <v>321</v>
      </c>
      <c r="G1045" s="16">
        <f t="shared" si="39"/>
        <v>0</v>
      </c>
    </row>
    <row r="1046" spans="1:7" hidden="1" outlineLevel="1" x14ac:dyDescent="0.3">
      <c r="A1046" s="13" t="s">
        <v>2023</v>
      </c>
      <c r="B1046" s="13" t="s">
        <v>18</v>
      </c>
      <c r="C1046" s="13" t="s">
        <v>755</v>
      </c>
      <c r="D1046" s="32" t="s">
        <v>2024</v>
      </c>
      <c r="E1046" s="14">
        <v>0</v>
      </c>
      <c r="F1046" s="15">
        <v>179</v>
      </c>
      <c r="G1046" s="16">
        <f t="shared" si="39"/>
        <v>0</v>
      </c>
    </row>
    <row r="1047" spans="1:7" hidden="1" outlineLevel="1" x14ac:dyDescent="0.3">
      <c r="A1047" s="13" t="s">
        <v>2025</v>
      </c>
      <c r="B1047" s="13" t="s">
        <v>18</v>
      </c>
      <c r="C1047" s="13" t="s">
        <v>755</v>
      </c>
      <c r="D1047" s="32" t="s">
        <v>2026</v>
      </c>
      <c r="E1047" s="14">
        <v>0</v>
      </c>
      <c r="F1047" s="15">
        <v>321</v>
      </c>
      <c r="G1047" s="16">
        <f t="shared" si="39"/>
        <v>0</v>
      </c>
    </row>
    <row r="1048" spans="1:7" hidden="1" outlineLevel="1" x14ac:dyDescent="0.3">
      <c r="A1048" s="13" t="s">
        <v>2027</v>
      </c>
      <c r="B1048" s="13" t="s">
        <v>18</v>
      </c>
      <c r="C1048" s="13" t="s">
        <v>755</v>
      </c>
      <c r="D1048" s="32" t="s">
        <v>2028</v>
      </c>
      <c r="E1048" s="14">
        <v>0</v>
      </c>
      <c r="F1048" s="15">
        <v>198</v>
      </c>
      <c r="G1048" s="16">
        <f t="shared" si="39"/>
        <v>0</v>
      </c>
    </row>
    <row r="1049" spans="1:7" hidden="1" outlineLevel="1" x14ac:dyDescent="0.3">
      <c r="A1049" s="13" t="s">
        <v>2029</v>
      </c>
      <c r="B1049" s="13" t="s">
        <v>18</v>
      </c>
      <c r="C1049" s="13" t="s">
        <v>755</v>
      </c>
      <c r="D1049" s="32" t="s">
        <v>2030</v>
      </c>
      <c r="E1049" s="14">
        <v>0</v>
      </c>
      <c r="F1049" s="15">
        <v>132</v>
      </c>
      <c r="G1049" s="16">
        <f t="shared" si="39"/>
        <v>0</v>
      </c>
    </row>
    <row r="1050" spans="1:7" hidden="1" outlineLevel="1" x14ac:dyDescent="0.3">
      <c r="A1050" s="13" t="s">
        <v>2031</v>
      </c>
      <c r="B1050" s="13" t="s">
        <v>18</v>
      </c>
      <c r="C1050" s="13" t="s">
        <v>755</v>
      </c>
      <c r="D1050" s="32" t="s">
        <v>2032</v>
      </c>
      <c r="E1050" s="14">
        <v>0</v>
      </c>
      <c r="F1050" s="15">
        <v>3873</v>
      </c>
      <c r="G1050" s="16">
        <f t="shared" si="39"/>
        <v>0</v>
      </c>
    </row>
    <row r="1051" spans="1:7" hidden="1" outlineLevel="1" x14ac:dyDescent="0.3">
      <c r="A1051" s="13" t="s">
        <v>2033</v>
      </c>
      <c r="B1051" s="13" t="s">
        <v>18</v>
      </c>
      <c r="C1051" s="13" t="s">
        <v>755</v>
      </c>
      <c r="D1051" s="32" t="s">
        <v>2034</v>
      </c>
      <c r="E1051" s="14">
        <v>0</v>
      </c>
      <c r="F1051" s="15">
        <v>112</v>
      </c>
      <c r="G1051" s="16">
        <f t="shared" si="39"/>
        <v>0</v>
      </c>
    </row>
    <row r="1052" spans="1:7" hidden="1" outlineLevel="1" x14ac:dyDescent="0.3">
      <c r="A1052" s="13" t="s">
        <v>2035</v>
      </c>
      <c r="B1052" s="13" t="s">
        <v>18</v>
      </c>
      <c r="C1052" s="13" t="s">
        <v>755</v>
      </c>
      <c r="D1052" s="32" t="s">
        <v>2036</v>
      </c>
      <c r="E1052" s="14">
        <v>0</v>
      </c>
      <c r="F1052" s="15">
        <v>222</v>
      </c>
      <c r="G1052" s="16">
        <f t="shared" si="39"/>
        <v>0</v>
      </c>
    </row>
    <row r="1053" spans="1:7" hidden="1" outlineLevel="1" x14ac:dyDescent="0.3">
      <c r="A1053" s="13" t="s">
        <v>2037</v>
      </c>
      <c r="B1053" s="13" t="s">
        <v>18</v>
      </c>
      <c r="C1053" s="13" t="s">
        <v>755</v>
      </c>
      <c r="D1053" s="32" t="s">
        <v>2038</v>
      </c>
      <c r="E1053" s="14">
        <v>0</v>
      </c>
      <c r="F1053" s="15">
        <v>178</v>
      </c>
      <c r="G1053" s="16">
        <f t="shared" si="39"/>
        <v>0</v>
      </c>
    </row>
    <row r="1054" spans="1:7" hidden="1" outlineLevel="1" x14ac:dyDescent="0.3">
      <c r="A1054" s="13" t="s">
        <v>2039</v>
      </c>
      <c r="B1054" s="13" t="s">
        <v>18</v>
      </c>
      <c r="C1054" s="13" t="s">
        <v>755</v>
      </c>
      <c r="D1054" s="32" t="s">
        <v>2040</v>
      </c>
      <c r="E1054" s="14">
        <v>0</v>
      </c>
      <c r="F1054" s="15">
        <v>269</v>
      </c>
      <c r="G1054" s="16">
        <f t="shared" si="39"/>
        <v>0</v>
      </c>
    </row>
    <row r="1055" spans="1:7" hidden="1" outlineLevel="1" x14ac:dyDescent="0.3">
      <c r="A1055" s="13" t="s">
        <v>2041</v>
      </c>
      <c r="B1055" s="13" t="s">
        <v>18</v>
      </c>
      <c r="C1055" s="13" t="s">
        <v>755</v>
      </c>
      <c r="D1055" s="32" t="s">
        <v>2042</v>
      </c>
      <c r="E1055" s="14">
        <v>0</v>
      </c>
      <c r="F1055" s="15">
        <v>117</v>
      </c>
      <c r="G1055" s="16">
        <f t="shared" si="39"/>
        <v>0</v>
      </c>
    </row>
    <row r="1056" spans="1:7" hidden="1" outlineLevel="1" x14ac:dyDescent="0.3">
      <c r="A1056" s="13" t="s">
        <v>2043</v>
      </c>
      <c r="B1056" s="13" t="s">
        <v>18</v>
      </c>
      <c r="C1056" s="13" t="s">
        <v>755</v>
      </c>
      <c r="D1056" s="32" t="s">
        <v>2044</v>
      </c>
      <c r="E1056" s="14">
        <v>0</v>
      </c>
      <c r="F1056" s="15">
        <v>169</v>
      </c>
      <c r="G1056" s="16">
        <f t="shared" si="39"/>
        <v>0</v>
      </c>
    </row>
    <row r="1057" spans="1:7" hidden="1" outlineLevel="1" x14ac:dyDescent="0.3">
      <c r="A1057" s="13" t="s">
        <v>2045</v>
      </c>
      <c r="B1057" s="13" t="s">
        <v>18</v>
      </c>
      <c r="C1057" s="13" t="s">
        <v>755</v>
      </c>
      <c r="D1057" s="32" t="s">
        <v>2046</v>
      </c>
      <c r="E1057" s="14">
        <v>0</v>
      </c>
      <c r="F1057" s="15">
        <v>175</v>
      </c>
      <c r="G1057" s="16">
        <f t="shared" si="39"/>
        <v>0</v>
      </c>
    </row>
    <row r="1058" spans="1:7" hidden="1" outlineLevel="1" x14ac:dyDescent="0.3">
      <c r="A1058" s="13" t="s">
        <v>2047</v>
      </c>
      <c r="B1058" s="13" t="s">
        <v>18</v>
      </c>
      <c r="C1058" s="13" t="s">
        <v>755</v>
      </c>
      <c r="D1058" s="32" t="s">
        <v>2048</v>
      </c>
      <c r="E1058" s="14">
        <v>0</v>
      </c>
      <c r="F1058" s="15">
        <v>175</v>
      </c>
      <c r="G1058" s="16">
        <f t="shared" si="39"/>
        <v>0</v>
      </c>
    </row>
    <row r="1059" spans="1:7" hidden="1" outlineLevel="1" x14ac:dyDescent="0.3">
      <c r="A1059" s="13" t="s">
        <v>2049</v>
      </c>
      <c r="B1059" s="13" t="s">
        <v>18</v>
      </c>
      <c r="C1059" s="13" t="s">
        <v>755</v>
      </c>
      <c r="D1059" s="32" t="s">
        <v>2050</v>
      </c>
      <c r="E1059" s="14">
        <v>0</v>
      </c>
      <c r="F1059" s="15">
        <v>630</v>
      </c>
      <c r="G1059" s="16">
        <f t="shared" si="39"/>
        <v>0</v>
      </c>
    </row>
    <row r="1060" spans="1:7" hidden="1" outlineLevel="1" x14ac:dyDescent="0.3">
      <c r="A1060" s="13" t="s">
        <v>2051</v>
      </c>
      <c r="B1060" s="13" t="s">
        <v>18</v>
      </c>
      <c r="C1060" s="13" t="s">
        <v>755</v>
      </c>
      <c r="D1060" s="32" t="s">
        <v>2052</v>
      </c>
      <c r="E1060" s="14">
        <v>0</v>
      </c>
      <c r="F1060" s="15">
        <v>201</v>
      </c>
      <c r="G1060" s="16">
        <f t="shared" si="39"/>
        <v>0</v>
      </c>
    </row>
    <row r="1061" spans="1:7" hidden="1" outlineLevel="1" x14ac:dyDescent="0.3">
      <c r="A1061" s="13" t="s">
        <v>2053</v>
      </c>
      <c r="B1061" s="13" t="s">
        <v>18</v>
      </c>
      <c r="C1061" s="13" t="s">
        <v>206</v>
      </c>
      <c r="D1061" s="32" t="s">
        <v>2054</v>
      </c>
      <c r="E1061" s="14">
        <v>0</v>
      </c>
      <c r="F1061" s="15">
        <v>600</v>
      </c>
      <c r="G1061" s="16">
        <f t="shared" si="39"/>
        <v>0</v>
      </c>
    </row>
    <row r="1062" spans="1:7" hidden="1" outlineLevel="1" x14ac:dyDescent="0.3">
      <c r="A1062" s="13" t="s">
        <v>2055</v>
      </c>
      <c r="B1062" s="13" t="s">
        <v>18</v>
      </c>
      <c r="C1062" s="13" t="s">
        <v>206</v>
      </c>
      <c r="D1062" s="32" t="s">
        <v>2056</v>
      </c>
      <c r="E1062" s="14">
        <v>0</v>
      </c>
      <c r="F1062" s="15">
        <v>900</v>
      </c>
      <c r="G1062" s="16">
        <f t="shared" si="39"/>
        <v>0</v>
      </c>
    </row>
    <row r="1063" spans="1:7" hidden="1" outlineLevel="1" x14ac:dyDescent="0.3">
      <c r="A1063" s="13" t="s">
        <v>2057</v>
      </c>
      <c r="B1063" s="13" t="s">
        <v>18</v>
      </c>
      <c r="C1063" s="13" t="s">
        <v>755</v>
      </c>
      <c r="D1063" s="32" t="s">
        <v>2058</v>
      </c>
      <c r="E1063" s="14">
        <v>0</v>
      </c>
      <c r="F1063" s="15">
        <v>18640</v>
      </c>
      <c r="G1063" s="16">
        <f t="shared" si="39"/>
        <v>0</v>
      </c>
    </row>
    <row r="1064" spans="1:7" hidden="1" outlineLevel="1" x14ac:dyDescent="0.3">
      <c r="A1064" s="13" t="s">
        <v>2059</v>
      </c>
      <c r="B1064" s="13" t="s">
        <v>18</v>
      </c>
      <c r="C1064" s="13" t="s">
        <v>755</v>
      </c>
      <c r="D1064" s="32" t="s">
        <v>2060</v>
      </c>
      <c r="E1064" s="14">
        <v>0</v>
      </c>
      <c r="F1064" s="15">
        <v>780</v>
      </c>
      <c r="G1064" s="16">
        <f t="shared" si="39"/>
        <v>0</v>
      </c>
    </row>
    <row r="1065" spans="1:7" hidden="1" outlineLevel="1" x14ac:dyDescent="0.3">
      <c r="A1065" s="17"/>
      <c r="B1065" s="17"/>
      <c r="C1065" s="17"/>
      <c r="D1065" s="33" t="s">
        <v>2061</v>
      </c>
      <c r="E1065" s="14">
        <v>0</v>
      </c>
      <c r="F1065" s="15">
        <v>0</v>
      </c>
      <c r="G1065" s="18">
        <f t="shared" si="39"/>
        <v>0</v>
      </c>
    </row>
    <row r="1066" spans="1:7" ht="1.05" customHeight="1" x14ac:dyDescent="0.3">
      <c r="A1066" s="19"/>
      <c r="B1066" s="19"/>
      <c r="C1066" s="19"/>
      <c r="D1066" s="34"/>
      <c r="E1066" s="19"/>
      <c r="F1066" s="19"/>
      <c r="G1066" s="19"/>
    </row>
    <row r="1067" spans="1:7" collapsed="1" x14ac:dyDescent="0.3">
      <c r="A1067" s="10" t="s">
        <v>2062</v>
      </c>
      <c r="B1067" s="10" t="s">
        <v>10</v>
      </c>
      <c r="C1067" s="10" t="s">
        <v>11</v>
      </c>
      <c r="D1067" s="31" t="s">
        <v>1075</v>
      </c>
      <c r="E1067" s="11">
        <f>E1088</f>
        <v>0</v>
      </c>
      <c r="F1067" s="12">
        <f>F1088</f>
        <v>0</v>
      </c>
      <c r="G1067" s="12">
        <f>G1088</f>
        <v>0</v>
      </c>
    </row>
    <row r="1068" spans="1:7" hidden="1" outlineLevel="1" x14ac:dyDescent="0.3">
      <c r="A1068" s="13" t="s">
        <v>2063</v>
      </c>
      <c r="B1068" s="13" t="s">
        <v>18</v>
      </c>
      <c r="C1068" s="13" t="s">
        <v>206</v>
      </c>
      <c r="D1068" s="32" t="s">
        <v>2064</v>
      </c>
      <c r="E1068" s="14">
        <v>0</v>
      </c>
      <c r="F1068" s="15">
        <v>400</v>
      </c>
      <c r="G1068" s="16">
        <f t="shared" ref="G1068:G1088" si="40">ROUND(E1068*F1068,0)</f>
        <v>0</v>
      </c>
    </row>
    <row r="1069" spans="1:7" hidden="1" outlineLevel="1" x14ac:dyDescent="0.3">
      <c r="A1069" s="13" t="s">
        <v>2065</v>
      </c>
      <c r="B1069" s="13" t="s">
        <v>18</v>
      </c>
      <c r="C1069" s="13" t="s">
        <v>1245</v>
      </c>
      <c r="D1069" s="32" t="s">
        <v>2066</v>
      </c>
      <c r="E1069" s="14">
        <v>0</v>
      </c>
      <c r="F1069" s="15">
        <v>394</v>
      </c>
      <c r="G1069" s="16">
        <f t="shared" si="40"/>
        <v>0</v>
      </c>
    </row>
    <row r="1070" spans="1:7" hidden="1" outlineLevel="1" x14ac:dyDescent="0.3">
      <c r="A1070" s="13" t="s">
        <v>2067</v>
      </c>
      <c r="B1070" s="13" t="s">
        <v>18</v>
      </c>
      <c r="C1070" s="13" t="s">
        <v>1245</v>
      </c>
      <c r="D1070" s="32" t="s">
        <v>2066</v>
      </c>
      <c r="E1070" s="14">
        <v>0</v>
      </c>
      <c r="F1070" s="15">
        <v>330</v>
      </c>
      <c r="G1070" s="16">
        <f t="shared" si="40"/>
        <v>0</v>
      </c>
    </row>
    <row r="1071" spans="1:7" hidden="1" outlineLevel="1" x14ac:dyDescent="0.3">
      <c r="A1071" s="13" t="s">
        <v>2068</v>
      </c>
      <c r="B1071" s="13" t="s">
        <v>18</v>
      </c>
      <c r="C1071" s="13" t="s">
        <v>1245</v>
      </c>
      <c r="D1071" s="32" t="s">
        <v>2069</v>
      </c>
      <c r="E1071" s="14">
        <v>0</v>
      </c>
      <c r="F1071" s="15">
        <v>400</v>
      </c>
      <c r="G1071" s="16">
        <f t="shared" si="40"/>
        <v>0</v>
      </c>
    </row>
    <row r="1072" spans="1:7" hidden="1" outlineLevel="1" x14ac:dyDescent="0.3">
      <c r="A1072" s="13" t="s">
        <v>2070</v>
      </c>
      <c r="B1072" s="13" t="s">
        <v>18</v>
      </c>
      <c r="C1072" s="13" t="s">
        <v>1245</v>
      </c>
      <c r="D1072" s="32" t="s">
        <v>2071</v>
      </c>
      <c r="E1072" s="14">
        <v>0</v>
      </c>
      <c r="F1072" s="15">
        <v>300</v>
      </c>
      <c r="G1072" s="16">
        <f t="shared" si="40"/>
        <v>0</v>
      </c>
    </row>
    <row r="1073" spans="1:7" hidden="1" outlineLevel="1" x14ac:dyDescent="0.3">
      <c r="A1073" s="13" t="s">
        <v>2072</v>
      </c>
      <c r="B1073" s="13" t="s">
        <v>18</v>
      </c>
      <c r="C1073" s="13" t="s">
        <v>1436</v>
      </c>
      <c r="D1073" s="32" t="s">
        <v>2073</v>
      </c>
      <c r="E1073" s="14">
        <v>0</v>
      </c>
      <c r="F1073" s="15">
        <v>740</v>
      </c>
      <c r="G1073" s="16">
        <f t="shared" si="40"/>
        <v>0</v>
      </c>
    </row>
    <row r="1074" spans="1:7" hidden="1" outlineLevel="1" x14ac:dyDescent="0.3">
      <c r="A1074" s="13" t="s">
        <v>2074</v>
      </c>
      <c r="B1074" s="13" t="s">
        <v>18</v>
      </c>
      <c r="C1074" s="13" t="s">
        <v>1436</v>
      </c>
      <c r="D1074" s="32" t="s">
        <v>1998</v>
      </c>
      <c r="E1074" s="14">
        <v>0</v>
      </c>
      <c r="F1074" s="15">
        <v>740</v>
      </c>
      <c r="G1074" s="16">
        <f t="shared" si="40"/>
        <v>0</v>
      </c>
    </row>
    <row r="1075" spans="1:7" hidden="1" outlineLevel="1" x14ac:dyDescent="0.3">
      <c r="A1075" s="13" t="s">
        <v>2075</v>
      </c>
      <c r="B1075" s="13" t="s">
        <v>18</v>
      </c>
      <c r="C1075" s="13" t="s">
        <v>1436</v>
      </c>
      <c r="D1075" s="32" t="s">
        <v>2000</v>
      </c>
      <c r="E1075" s="14">
        <v>0</v>
      </c>
      <c r="F1075" s="15">
        <v>740</v>
      </c>
      <c r="G1075" s="16">
        <f t="shared" si="40"/>
        <v>0</v>
      </c>
    </row>
    <row r="1076" spans="1:7" hidden="1" outlineLevel="1" x14ac:dyDescent="0.3">
      <c r="A1076" s="13" t="s">
        <v>2076</v>
      </c>
      <c r="B1076" s="13" t="s">
        <v>18</v>
      </c>
      <c r="C1076" s="13" t="s">
        <v>1436</v>
      </c>
      <c r="D1076" s="32" t="s">
        <v>2002</v>
      </c>
      <c r="E1076" s="14">
        <v>0</v>
      </c>
      <c r="F1076" s="15">
        <v>521</v>
      </c>
      <c r="G1076" s="16">
        <f t="shared" si="40"/>
        <v>0</v>
      </c>
    </row>
    <row r="1077" spans="1:7" hidden="1" outlineLevel="1" x14ac:dyDescent="0.3">
      <c r="A1077" s="13" t="s">
        <v>2077</v>
      </c>
      <c r="B1077" s="13" t="s">
        <v>18</v>
      </c>
      <c r="C1077" s="13" t="s">
        <v>1436</v>
      </c>
      <c r="D1077" s="32" t="s">
        <v>2078</v>
      </c>
      <c r="E1077" s="14">
        <v>0</v>
      </c>
      <c r="F1077" s="15">
        <v>622</v>
      </c>
      <c r="G1077" s="16">
        <f t="shared" si="40"/>
        <v>0</v>
      </c>
    </row>
    <row r="1078" spans="1:7" hidden="1" outlineLevel="1" x14ac:dyDescent="0.3">
      <c r="A1078" s="13" t="s">
        <v>2079</v>
      </c>
      <c r="B1078" s="13" t="s">
        <v>18</v>
      </c>
      <c r="C1078" s="13" t="s">
        <v>1436</v>
      </c>
      <c r="D1078" s="32" t="s">
        <v>2006</v>
      </c>
      <c r="E1078" s="14">
        <v>0</v>
      </c>
      <c r="F1078" s="15">
        <v>521</v>
      </c>
      <c r="G1078" s="16">
        <f t="shared" si="40"/>
        <v>0</v>
      </c>
    </row>
    <row r="1079" spans="1:7" hidden="1" outlineLevel="1" x14ac:dyDescent="0.3">
      <c r="A1079" s="13" t="s">
        <v>2080</v>
      </c>
      <c r="B1079" s="13" t="s">
        <v>18</v>
      </c>
      <c r="C1079" s="13" t="s">
        <v>1436</v>
      </c>
      <c r="D1079" s="32" t="s">
        <v>2008</v>
      </c>
      <c r="E1079" s="14">
        <v>0</v>
      </c>
      <c r="F1079" s="15">
        <v>521</v>
      </c>
      <c r="G1079" s="16">
        <f t="shared" si="40"/>
        <v>0</v>
      </c>
    </row>
    <row r="1080" spans="1:7" hidden="1" outlineLevel="1" x14ac:dyDescent="0.3">
      <c r="A1080" s="13" t="s">
        <v>2081</v>
      </c>
      <c r="B1080" s="13" t="s">
        <v>18</v>
      </c>
      <c r="C1080" s="13" t="s">
        <v>1436</v>
      </c>
      <c r="D1080" s="32" t="s">
        <v>2010</v>
      </c>
      <c r="E1080" s="14">
        <v>0</v>
      </c>
      <c r="F1080" s="15">
        <v>227</v>
      </c>
      <c r="G1080" s="16">
        <f t="shared" si="40"/>
        <v>0</v>
      </c>
    </row>
    <row r="1081" spans="1:7" hidden="1" outlineLevel="1" x14ac:dyDescent="0.3">
      <c r="A1081" s="13" t="s">
        <v>2082</v>
      </c>
      <c r="B1081" s="13" t="s">
        <v>18</v>
      </c>
      <c r="C1081" s="13" t="s">
        <v>1436</v>
      </c>
      <c r="D1081" s="32" t="s">
        <v>2012</v>
      </c>
      <c r="E1081" s="14">
        <v>0</v>
      </c>
      <c r="F1081" s="15">
        <v>347</v>
      </c>
      <c r="G1081" s="16">
        <f t="shared" si="40"/>
        <v>0</v>
      </c>
    </row>
    <row r="1082" spans="1:7" hidden="1" outlineLevel="1" x14ac:dyDescent="0.3">
      <c r="A1082" s="13" t="s">
        <v>2083</v>
      </c>
      <c r="B1082" s="13" t="s">
        <v>18</v>
      </c>
      <c r="C1082" s="13" t="s">
        <v>1436</v>
      </c>
      <c r="D1082" s="32" t="s">
        <v>2014</v>
      </c>
      <c r="E1082" s="14">
        <v>0</v>
      </c>
      <c r="F1082" s="15">
        <v>227</v>
      </c>
      <c r="G1082" s="16">
        <f t="shared" si="40"/>
        <v>0</v>
      </c>
    </row>
    <row r="1083" spans="1:7" hidden="1" outlineLevel="1" x14ac:dyDescent="0.3">
      <c r="A1083" s="13" t="s">
        <v>2084</v>
      </c>
      <c r="B1083" s="13" t="s">
        <v>18</v>
      </c>
      <c r="C1083" s="13" t="s">
        <v>1436</v>
      </c>
      <c r="D1083" s="32" t="s">
        <v>2016</v>
      </c>
      <c r="E1083" s="14">
        <v>0</v>
      </c>
      <c r="F1083" s="15">
        <v>347</v>
      </c>
      <c r="G1083" s="16">
        <f t="shared" si="40"/>
        <v>0</v>
      </c>
    </row>
    <row r="1084" spans="1:7" hidden="1" outlineLevel="1" x14ac:dyDescent="0.3">
      <c r="A1084" s="13" t="s">
        <v>2085</v>
      </c>
      <c r="B1084" s="13" t="s">
        <v>18</v>
      </c>
      <c r="C1084" s="13" t="s">
        <v>1436</v>
      </c>
      <c r="D1084" s="32" t="s">
        <v>2018</v>
      </c>
      <c r="E1084" s="14">
        <v>0</v>
      </c>
      <c r="F1084" s="15">
        <v>570</v>
      </c>
      <c r="G1084" s="16">
        <f t="shared" si="40"/>
        <v>0</v>
      </c>
    </row>
    <row r="1085" spans="1:7" hidden="1" outlineLevel="1" x14ac:dyDescent="0.3">
      <c r="A1085" s="13" t="s">
        <v>2086</v>
      </c>
      <c r="B1085" s="13" t="s">
        <v>18</v>
      </c>
      <c r="C1085" s="13" t="s">
        <v>206</v>
      </c>
      <c r="D1085" s="32" t="s">
        <v>2087</v>
      </c>
      <c r="E1085" s="14">
        <v>0</v>
      </c>
      <c r="F1085" s="15">
        <v>5620</v>
      </c>
      <c r="G1085" s="16">
        <f t="shared" si="40"/>
        <v>0</v>
      </c>
    </row>
    <row r="1086" spans="1:7" hidden="1" outlineLevel="1" x14ac:dyDescent="0.3">
      <c r="A1086" s="13" t="s">
        <v>2088</v>
      </c>
      <c r="B1086" s="13" t="s">
        <v>18</v>
      </c>
      <c r="C1086" s="13" t="s">
        <v>206</v>
      </c>
      <c r="D1086" s="32" t="s">
        <v>2089</v>
      </c>
      <c r="E1086" s="14">
        <v>0</v>
      </c>
      <c r="F1086" s="15">
        <v>29730</v>
      </c>
      <c r="G1086" s="16">
        <f t="shared" si="40"/>
        <v>0</v>
      </c>
    </row>
    <row r="1087" spans="1:7" hidden="1" outlineLevel="1" x14ac:dyDescent="0.3">
      <c r="A1087" s="13" t="s">
        <v>2090</v>
      </c>
      <c r="B1087" s="13" t="s">
        <v>18</v>
      </c>
      <c r="C1087" s="13" t="s">
        <v>755</v>
      </c>
      <c r="D1087" s="32" t="s">
        <v>2091</v>
      </c>
      <c r="E1087" s="14">
        <v>0</v>
      </c>
      <c r="F1087" s="15">
        <v>23708</v>
      </c>
      <c r="G1087" s="16">
        <f t="shared" si="40"/>
        <v>0</v>
      </c>
    </row>
    <row r="1088" spans="1:7" hidden="1" outlineLevel="1" x14ac:dyDescent="0.3">
      <c r="A1088" s="17"/>
      <c r="B1088" s="17"/>
      <c r="C1088" s="17"/>
      <c r="D1088" s="33" t="s">
        <v>2092</v>
      </c>
      <c r="E1088" s="14">
        <v>0</v>
      </c>
      <c r="F1088" s="15">
        <v>0</v>
      </c>
      <c r="G1088" s="18">
        <f t="shared" si="40"/>
        <v>0</v>
      </c>
    </row>
    <row r="1089" spans="1:7" ht="1.05" hidden="1" customHeight="1" outlineLevel="1" x14ac:dyDescent="0.3">
      <c r="A1089" s="19"/>
      <c r="B1089" s="19"/>
      <c r="C1089" s="19"/>
      <c r="D1089" s="34"/>
      <c r="E1089" s="19"/>
      <c r="F1089" s="19"/>
      <c r="G1089" s="19"/>
    </row>
    <row r="1090" spans="1:7" hidden="1" outlineLevel="1" x14ac:dyDescent="0.3">
      <c r="A1090" s="17"/>
      <c r="B1090" s="17"/>
      <c r="C1090" s="17"/>
      <c r="D1090" s="33" t="s">
        <v>2093</v>
      </c>
      <c r="E1090" s="14">
        <v>0</v>
      </c>
      <c r="F1090" s="15">
        <v>0</v>
      </c>
      <c r="G1090" s="18">
        <f>ROUND(E1090*F1090,0)</f>
        <v>0</v>
      </c>
    </row>
    <row r="1091" spans="1:7" ht="1.05" hidden="1" customHeight="1" outlineLevel="1" x14ac:dyDescent="0.3">
      <c r="A1091" s="19"/>
      <c r="B1091" s="19"/>
      <c r="C1091" s="19"/>
      <c r="D1091" s="34"/>
      <c r="E1091" s="19"/>
      <c r="F1091" s="19"/>
      <c r="G1091" s="19"/>
    </row>
    <row r="1092" spans="1:7" x14ac:dyDescent="0.3">
      <c r="A1092" s="7" t="s">
        <v>2094</v>
      </c>
      <c r="B1092" s="7" t="s">
        <v>10</v>
      </c>
      <c r="C1092" s="7" t="s">
        <v>11</v>
      </c>
      <c r="D1092" s="30" t="s">
        <v>2095</v>
      </c>
      <c r="E1092" s="8">
        <f>E1744</f>
        <v>0</v>
      </c>
      <c r="F1092" s="9">
        <f>F1744</f>
        <v>0</v>
      </c>
      <c r="G1092" s="9">
        <f>G1744</f>
        <v>0</v>
      </c>
    </row>
    <row r="1093" spans="1:7" collapsed="1" x14ac:dyDescent="0.3">
      <c r="A1093" s="10" t="s">
        <v>2096</v>
      </c>
      <c r="B1093" s="10" t="s">
        <v>10</v>
      </c>
      <c r="C1093" s="10" t="s">
        <v>11</v>
      </c>
      <c r="D1093" s="31" t="s">
        <v>2097</v>
      </c>
      <c r="E1093" s="11">
        <f>E1103</f>
        <v>0</v>
      </c>
      <c r="F1093" s="12">
        <f>F1103</f>
        <v>0</v>
      </c>
      <c r="G1093" s="12">
        <f>G1103</f>
        <v>0</v>
      </c>
    </row>
    <row r="1094" spans="1:7" hidden="1" outlineLevel="1" x14ac:dyDescent="0.3">
      <c r="A1094" s="13" t="s">
        <v>2098</v>
      </c>
      <c r="B1094" s="13" t="s">
        <v>18</v>
      </c>
      <c r="C1094" s="13" t="s">
        <v>74</v>
      </c>
      <c r="D1094" s="32" t="s">
        <v>2099</v>
      </c>
      <c r="E1094" s="14">
        <v>0</v>
      </c>
      <c r="F1094" s="15">
        <v>780</v>
      </c>
      <c r="G1094" s="16">
        <f t="shared" ref="G1094:G1103" si="41">ROUND(E1094*F1094,0)</f>
        <v>0</v>
      </c>
    </row>
    <row r="1095" spans="1:7" hidden="1" outlineLevel="1" x14ac:dyDescent="0.3">
      <c r="A1095" s="13" t="s">
        <v>2100</v>
      </c>
      <c r="B1095" s="13" t="s">
        <v>18</v>
      </c>
      <c r="C1095" s="13" t="s">
        <v>74</v>
      </c>
      <c r="D1095" s="32" t="s">
        <v>2101</v>
      </c>
      <c r="E1095" s="14">
        <v>0</v>
      </c>
      <c r="F1095" s="15">
        <v>780</v>
      </c>
      <c r="G1095" s="16">
        <f t="shared" si="41"/>
        <v>0</v>
      </c>
    </row>
    <row r="1096" spans="1:7" hidden="1" outlineLevel="1" x14ac:dyDescent="0.3">
      <c r="A1096" s="13" t="s">
        <v>2102</v>
      </c>
      <c r="B1096" s="13" t="s">
        <v>18</v>
      </c>
      <c r="C1096" s="13" t="s">
        <v>74</v>
      </c>
      <c r="D1096" s="32" t="s">
        <v>2103</v>
      </c>
      <c r="E1096" s="14">
        <v>0</v>
      </c>
      <c r="F1096" s="15">
        <v>780</v>
      </c>
      <c r="G1096" s="16">
        <f t="shared" si="41"/>
        <v>0</v>
      </c>
    </row>
    <row r="1097" spans="1:7" hidden="1" outlineLevel="1" x14ac:dyDescent="0.3">
      <c r="A1097" s="13" t="s">
        <v>2104</v>
      </c>
      <c r="B1097" s="13" t="s">
        <v>18</v>
      </c>
      <c r="C1097" s="13" t="s">
        <v>74</v>
      </c>
      <c r="D1097" s="32" t="s">
        <v>2105</v>
      </c>
      <c r="E1097" s="14">
        <v>0</v>
      </c>
      <c r="F1097" s="15">
        <v>780</v>
      </c>
      <c r="G1097" s="16">
        <f t="shared" si="41"/>
        <v>0</v>
      </c>
    </row>
    <row r="1098" spans="1:7" hidden="1" outlineLevel="1" x14ac:dyDescent="0.3">
      <c r="A1098" s="13" t="s">
        <v>2106</v>
      </c>
      <c r="B1098" s="13" t="s">
        <v>18</v>
      </c>
      <c r="C1098" s="13" t="s">
        <v>74</v>
      </c>
      <c r="D1098" s="32" t="s">
        <v>2107</v>
      </c>
      <c r="E1098" s="14">
        <v>0</v>
      </c>
      <c r="F1098" s="15">
        <v>780</v>
      </c>
      <c r="G1098" s="16">
        <f t="shared" si="41"/>
        <v>0</v>
      </c>
    </row>
    <row r="1099" spans="1:7" hidden="1" outlineLevel="1" x14ac:dyDescent="0.3">
      <c r="A1099" s="13" t="s">
        <v>2108</v>
      </c>
      <c r="B1099" s="13" t="s">
        <v>18</v>
      </c>
      <c r="C1099" s="13" t="s">
        <v>74</v>
      </c>
      <c r="D1099" s="32" t="s">
        <v>2109</v>
      </c>
      <c r="E1099" s="14">
        <v>0</v>
      </c>
      <c r="F1099" s="15">
        <v>780</v>
      </c>
      <c r="G1099" s="16">
        <f t="shared" si="41"/>
        <v>0</v>
      </c>
    </row>
    <row r="1100" spans="1:7" hidden="1" outlineLevel="1" x14ac:dyDescent="0.3">
      <c r="A1100" s="13" t="s">
        <v>2110</v>
      </c>
      <c r="B1100" s="13" t="s">
        <v>18</v>
      </c>
      <c r="C1100" s="13" t="s">
        <v>1436</v>
      </c>
      <c r="D1100" s="32" t="s">
        <v>2111</v>
      </c>
      <c r="E1100" s="14">
        <v>0</v>
      </c>
      <c r="F1100" s="15">
        <v>598</v>
      </c>
      <c r="G1100" s="16">
        <f t="shared" si="41"/>
        <v>0</v>
      </c>
    </row>
    <row r="1101" spans="1:7" hidden="1" outlineLevel="1" x14ac:dyDescent="0.3">
      <c r="A1101" s="13" t="s">
        <v>2112</v>
      </c>
      <c r="B1101" s="13" t="s">
        <v>18</v>
      </c>
      <c r="C1101" s="13" t="s">
        <v>1436</v>
      </c>
      <c r="D1101" s="32" t="s">
        <v>2113</v>
      </c>
      <c r="E1101" s="14">
        <v>0</v>
      </c>
      <c r="F1101" s="15">
        <v>932</v>
      </c>
      <c r="G1101" s="16">
        <f t="shared" si="41"/>
        <v>0</v>
      </c>
    </row>
    <row r="1102" spans="1:7" hidden="1" outlineLevel="1" x14ac:dyDescent="0.3">
      <c r="A1102" s="13" t="s">
        <v>2114</v>
      </c>
      <c r="B1102" s="13" t="s">
        <v>18</v>
      </c>
      <c r="C1102" s="13" t="s">
        <v>228</v>
      </c>
      <c r="D1102" s="32" t="s">
        <v>2115</v>
      </c>
      <c r="E1102" s="14">
        <v>0</v>
      </c>
      <c r="F1102" s="15">
        <v>523</v>
      </c>
      <c r="G1102" s="16">
        <f t="shared" si="41"/>
        <v>0</v>
      </c>
    </row>
    <row r="1103" spans="1:7" hidden="1" outlineLevel="1" x14ac:dyDescent="0.3">
      <c r="A1103" s="17"/>
      <c r="B1103" s="17"/>
      <c r="C1103" s="17"/>
      <c r="D1103" s="33" t="s">
        <v>2116</v>
      </c>
      <c r="E1103" s="14">
        <v>0</v>
      </c>
      <c r="F1103" s="15">
        <v>0</v>
      </c>
      <c r="G1103" s="18">
        <f t="shared" si="41"/>
        <v>0</v>
      </c>
    </row>
    <row r="1104" spans="1:7" ht="1.05" customHeight="1" x14ac:dyDescent="0.3">
      <c r="A1104" s="19"/>
      <c r="B1104" s="19"/>
      <c r="C1104" s="19"/>
      <c r="D1104" s="34"/>
      <c r="E1104" s="19"/>
      <c r="F1104" s="19"/>
      <c r="G1104" s="19"/>
    </row>
    <row r="1105" spans="1:7" collapsed="1" x14ac:dyDescent="0.3">
      <c r="A1105" s="10" t="s">
        <v>2117</v>
      </c>
      <c r="B1105" s="10" t="s">
        <v>10</v>
      </c>
      <c r="C1105" s="10" t="s">
        <v>11</v>
      </c>
      <c r="D1105" s="31" t="s">
        <v>2118</v>
      </c>
      <c r="E1105" s="11">
        <f>E1115</f>
        <v>0</v>
      </c>
      <c r="F1105" s="12">
        <f>F1115</f>
        <v>0</v>
      </c>
      <c r="G1105" s="12">
        <f>G1115</f>
        <v>0</v>
      </c>
    </row>
    <row r="1106" spans="1:7" hidden="1" outlineLevel="1" x14ac:dyDescent="0.3">
      <c r="A1106" s="13" t="s">
        <v>2119</v>
      </c>
      <c r="B1106" s="13" t="s">
        <v>18</v>
      </c>
      <c r="C1106" s="13" t="s">
        <v>74</v>
      </c>
      <c r="D1106" s="32" t="s">
        <v>2120</v>
      </c>
      <c r="E1106" s="14">
        <v>0</v>
      </c>
      <c r="F1106" s="15">
        <v>760</v>
      </c>
      <c r="G1106" s="16">
        <f t="shared" ref="G1106:G1115" si="42">ROUND(E1106*F1106,0)</f>
        <v>0</v>
      </c>
    </row>
    <row r="1107" spans="1:7" hidden="1" outlineLevel="1" x14ac:dyDescent="0.3">
      <c r="A1107" s="13" t="s">
        <v>2121</v>
      </c>
      <c r="B1107" s="13" t="s">
        <v>18</v>
      </c>
      <c r="C1107" s="13" t="s">
        <v>74</v>
      </c>
      <c r="D1107" s="32" t="s">
        <v>2122</v>
      </c>
      <c r="E1107" s="14">
        <v>0</v>
      </c>
      <c r="F1107" s="15">
        <v>760</v>
      </c>
      <c r="G1107" s="16">
        <f t="shared" si="42"/>
        <v>0</v>
      </c>
    </row>
    <row r="1108" spans="1:7" hidden="1" outlineLevel="1" x14ac:dyDescent="0.3">
      <c r="A1108" s="13" t="s">
        <v>2123</v>
      </c>
      <c r="B1108" s="13" t="s">
        <v>18</v>
      </c>
      <c r="C1108" s="13" t="s">
        <v>74</v>
      </c>
      <c r="D1108" s="32" t="s">
        <v>2124</v>
      </c>
      <c r="E1108" s="14">
        <v>0</v>
      </c>
      <c r="F1108" s="15">
        <v>760</v>
      </c>
      <c r="G1108" s="16">
        <f t="shared" si="42"/>
        <v>0</v>
      </c>
    </row>
    <row r="1109" spans="1:7" hidden="1" outlineLevel="1" x14ac:dyDescent="0.3">
      <c r="A1109" s="13" t="s">
        <v>2125</v>
      </c>
      <c r="B1109" s="13" t="s">
        <v>18</v>
      </c>
      <c r="C1109" s="13" t="s">
        <v>74</v>
      </c>
      <c r="D1109" s="32" t="s">
        <v>2126</v>
      </c>
      <c r="E1109" s="14">
        <v>0</v>
      </c>
      <c r="F1109" s="15">
        <v>760</v>
      </c>
      <c r="G1109" s="16">
        <f t="shared" si="42"/>
        <v>0</v>
      </c>
    </row>
    <row r="1110" spans="1:7" hidden="1" outlineLevel="1" x14ac:dyDescent="0.3">
      <c r="A1110" s="13" t="s">
        <v>2127</v>
      </c>
      <c r="B1110" s="13" t="s">
        <v>18</v>
      </c>
      <c r="C1110" s="13" t="s">
        <v>74</v>
      </c>
      <c r="D1110" s="32" t="s">
        <v>2128</v>
      </c>
      <c r="E1110" s="14">
        <v>0</v>
      </c>
      <c r="F1110" s="15">
        <v>760</v>
      </c>
      <c r="G1110" s="16">
        <f t="shared" si="42"/>
        <v>0</v>
      </c>
    </row>
    <row r="1111" spans="1:7" hidden="1" outlineLevel="1" x14ac:dyDescent="0.3">
      <c r="A1111" s="13" t="s">
        <v>2129</v>
      </c>
      <c r="B1111" s="13" t="s">
        <v>18</v>
      </c>
      <c r="C1111" s="13" t="s">
        <v>755</v>
      </c>
      <c r="D1111" s="32" t="s">
        <v>2130</v>
      </c>
      <c r="E1111" s="14">
        <v>0</v>
      </c>
      <c r="F1111" s="15">
        <v>2866</v>
      </c>
      <c r="G1111" s="16">
        <f t="shared" si="42"/>
        <v>0</v>
      </c>
    </row>
    <row r="1112" spans="1:7" hidden="1" outlineLevel="1" x14ac:dyDescent="0.3">
      <c r="A1112" s="13" t="s">
        <v>2131</v>
      </c>
      <c r="B1112" s="13" t="s">
        <v>18</v>
      </c>
      <c r="C1112" s="13" t="s">
        <v>2132</v>
      </c>
      <c r="D1112" s="32" t="s">
        <v>2133</v>
      </c>
      <c r="E1112" s="14">
        <v>0</v>
      </c>
      <c r="F1112" s="15">
        <v>7500</v>
      </c>
      <c r="G1112" s="16">
        <f t="shared" si="42"/>
        <v>0</v>
      </c>
    </row>
    <row r="1113" spans="1:7" hidden="1" outlineLevel="1" x14ac:dyDescent="0.3">
      <c r="A1113" s="13" t="s">
        <v>2134</v>
      </c>
      <c r="B1113" s="13" t="s">
        <v>18</v>
      </c>
      <c r="C1113" s="13" t="s">
        <v>1436</v>
      </c>
      <c r="D1113" s="32" t="s">
        <v>2135</v>
      </c>
      <c r="E1113" s="14">
        <v>0</v>
      </c>
      <c r="F1113" s="15">
        <v>587</v>
      </c>
      <c r="G1113" s="16">
        <f t="shared" si="42"/>
        <v>0</v>
      </c>
    </row>
    <row r="1114" spans="1:7" hidden="1" outlineLevel="1" x14ac:dyDescent="0.3">
      <c r="A1114" s="13" t="s">
        <v>2136</v>
      </c>
      <c r="B1114" s="13" t="s">
        <v>18</v>
      </c>
      <c r="C1114" s="13" t="s">
        <v>74</v>
      </c>
      <c r="D1114" s="32" t="s">
        <v>2137</v>
      </c>
      <c r="E1114" s="14">
        <v>0</v>
      </c>
      <c r="F1114" s="15">
        <v>760</v>
      </c>
      <c r="G1114" s="16">
        <f t="shared" si="42"/>
        <v>0</v>
      </c>
    </row>
    <row r="1115" spans="1:7" hidden="1" outlineLevel="1" x14ac:dyDescent="0.3">
      <c r="A1115" s="17"/>
      <c r="B1115" s="17"/>
      <c r="C1115" s="17"/>
      <c r="D1115" s="33" t="s">
        <v>2138</v>
      </c>
      <c r="E1115" s="14">
        <v>0</v>
      </c>
      <c r="F1115" s="15">
        <v>0</v>
      </c>
      <c r="G1115" s="18">
        <f t="shared" si="42"/>
        <v>0</v>
      </c>
    </row>
    <row r="1116" spans="1:7" ht="1.05" customHeight="1" x14ac:dyDescent="0.3">
      <c r="A1116" s="19"/>
      <c r="B1116" s="19"/>
      <c r="C1116" s="19"/>
      <c r="D1116" s="34"/>
      <c r="E1116" s="19"/>
      <c r="F1116" s="19"/>
      <c r="G1116" s="19"/>
    </row>
    <row r="1117" spans="1:7" collapsed="1" x14ac:dyDescent="0.3">
      <c r="A1117" s="10" t="s">
        <v>2139</v>
      </c>
      <c r="B1117" s="10" t="s">
        <v>10</v>
      </c>
      <c r="C1117" s="10" t="s">
        <v>11</v>
      </c>
      <c r="D1117" s="31" t="s">
        <v>2140</v>
      </c>
      <c r="E1117" s="11">
        <f>E1132</f>
        <v>0</v>
      </c>
      <c r="F1117" s="12">
        <f>F1132</f>
        <v>0</v>
      </c>
      <c r="G1117" s="12">
        <f>G1132</f>
        <v>0</v>
      </c>
    </row>
    <row r="1118" spans="1:7" hidden="1" outlineLevel="1" x14ac:dyDescent="0.3">
      <c r="A1118" s="13" t="s">
        <v>2141</v>
      </c>
      <c r="B1118" s="13" t="s">
        <v>18</v>
      </c>
      <c r="C1118" s="13" t="s">
        <v>782</v>
      </c>
      <c r="D1118" s="32" t="s">
        <v>2142</v>
      </c>
      <c r="E1118" s="14">
        <v>0</v>
      </c>
      <c r="F1118" s="15">
        <v>48620</v>
      </c>
      <c r="G1118" s="16">
        <f t="shared" ref="G1118:G1132" si="43">ROUND(E1118*F1118,0)</f>
        <v>0</v>
      </c>
    </row>
    <row r="1119" spans="1:7" hidden="1" outlineLevel="1" x14ac:dyDescent="0.3">
      <c r="A1119" s="13" t="s">
        <v>2143</v>
      </c>
      <c r="B1119" s="13" t="s">
        <v>18</v>
      </c>
      <c r="C1119" s="13" t="s">
        <v>74</v>
      </c>
      <c r="D1119" s="32" t="s">
        <v>2144</v>
      </c>
      <c r="E1119" s="14">
        <v>0</v>
      </c>
      <c r="F1119" s="15">
        <v>1200</v>
      </c>
      <c r="G1119" s="16">
        <f t="shared" si="43"/>
        <v>0</v>
      </c>
    </row>
    <row r="1120" spans="1:7" hidden="1" outlineLevel="1" x14ac:dyDescent="0.3">
      <c r="A1120" s="13" t="s">
        <v>2145</v>
      </c>
      <c r="B1120" s="13" t="s">
        <v>18</v>
      </c>
      <c r="C1120" s="13" t="s">
        <v>74</v>
      </c>
      <c r="D1120" s="32" t="s">
        <v>2146</v>
      </c>
      <c r="E1120" s="14">
        <v>0</v>
      </c>
      <c r="F1120" s="15">
        <v>1037</v>
      </c>
      <c r="G1120" s="16">
        <f t="shared" si="43"/>
        <v>0</v>
      </c>
    </row>
    <row r="1121" spans="1:7" hidden="1" outlineLevel="1" x14ac:dyDescent="0.3">
      <c r="A1121" s="13" t="s">
        <v>2147</v>
      </c>
      <c r="B1121" s="13" t="s">
        <v>18</v>
      </c>
      <c r="C1121" s="13" t="s">
        <v>74</v>
      </c>
      <c r="D1121" s="32" t="s">
        <v>2148</v>
      </c>
      <c r="E1121" s="14">
        <v>0</v>
      </c>
      <c r="F1121" s="15">
        <v>1200</v>
      </c>
      <c r="G1121" s="16">
        <f t="shared" si="43"/>
        <v>0</v>
      </c>
    </row>
    <row r="1122" spans="1:7" hidden="1" outlineLevel="1" x14ac:dyDescent="0.3">
      <c r="A1122" s="13" t="s">
        <v>2149</v>
      </c>
      <c r="B1122" s="13" t="s">
        <v>18</v>
      </c>
      <c r="C1122" s="13" t="s">
        <v>74</v>
      </c>
      <c r="D1122" s="32" t="s">
        <v>2150</v>
      </c>
      <c r="E1122" s="14">
        <v>0</v>
      </c>
      <c r="F1122" s="15">
        <v>1200</v>
      </c>
      <c r="G1122" s="16">
        <f t="shared" si="43"/>
        <v>0</v>
      </c>
    </row>
    <row r="1123" spans="1:7" hidden="1" outlineLevel="1" x14ac:dyDescent="0.3">
      <c r="A1123" s="13" t="s">
        <v>2151</v>
      </c>
      <c r="B1123" s="13" t="s">
        <v>18</v>
      </c>
      <c r="C1123" s="13" t="s">
        <v>74</v>
      </c>
      <c r="D1123" s="32" t="s">
        <v>2152</v>
      </c>
      <c r="E1123" s="14">
        <v>0</v>
      </c>
      <c r="F1123" s="15">
        <v>1200</v>
      </c>
      <c r="G1123" s="16">
        <f t="shared" si="43"/>
        <v>0</v>
      </c>
    </row>
    <row r="1124" spans="1:7" hidden="1" outlineLevel="1" x14ac:dyDescent="0.3">
      <c r="A1124" s="13" t="s">
        <v>2153</v>
      </c>
      <c r="B1124" s="13" t="s">
        <v>18</v>
      </c>
      <c r="C1124" s="13" t="s">
        <v>74</v>
      </c>
      <c r="D1124" s="32" t="s">
        <v>2154</v>
      </c>
      <c r="E1124" s="14">
        <v>0</v>
      </c>
      <c r="F1124" s="15">
        <v>1200</v>
      </c>
      <c r="G1124" s="16">
        <f t="shared" si="43"/>
        <v>0</v>
      </c>
    </row>
    <row r="1125" spans="1:7" hidden="1" outlineLevel="1" x14ac:dyDescent="0.3">
      <c r="A1125" s="13" t="s">
        <v>2155</v>
      </c>
      <c r="B1125" s="13" t="s">
        <v>18</v>
      </c>
      <c r="C1125" s="13" t="s">
        <v>74</v>
      </c>
      <c r="D1125" s="32" t="s">
        <v>2156</v>
      </c>
      <c r="E1125" s="14">
        <v>0</v>
      </c>
      <c r="F1125" s="15">
        <v>1200</v>
      </c>
      <c r="G1125" s="16">
        <f t="shared" si="43"/>
        <v>0</v>
      </c>
    </row>
    <row r="1126" spans="1:7" hidden="1" outlineLevel="1" x14ac:dyDescent="0.3">
      <c r="A1126" s="13" t="s">
        <v>2157</v>
      </c>
      <c r="B1126" s="13" t="s">
        <v>18</v>
      </c>
      <c r="C1126" s="13" t="s">
        <v>74</v>
      </c>
      <c r="D1126" s="32" t="s">
        <v>2158</v>
      </c>
      <c r="E1126" s="14">
        <v>0</v>
      </c>
      <c r="F1126" s="15">
        <v>1200</v>
      </c>
      <c r="G1126" s="16">
        <f t="shared" si="43"/>
        <v>0</v>
      </c>
    </row>
    <row r="1127" spans="1:7" hidden="1" outlineLevel="1" x14ac:dyDescent="0.3">
      <c r="A1127" s="13" t="s">
        <v>2159</v>
      </c>
      <c r="B1127" s="13" t="s">
        <v>18</v>
      </c>
      <c r="C1127" s="13" t="s">
        <v>74</v>
      </c>
      <c r="D1127" s="32" t="s">
        <v>2160</v>
      </c>
      <c r="E1127" s="14">
        <v>0</v>
      </c>
      <c r="F1127" s="15">
        <v>1200</v>
      </c>
      <c r="G1127" s="16">
        <f t="shared" si="43"/>
        <v>0</v>
      </c>
    </row>
    <row r="1128" spans="1:7" hidden="1" outlineLevel="1" x14ac:dyDescent="0.3">
      <c r="A1128" s="13" t="s">
        <v>2161</v>
      </c>
      <c r="B1128" s="13" t="s">
        <v>18</v>
      </c>
      <c r="C1128" s="13" t="s">
        <v>782</v>
      </c>
      <c r="D1128" s="32" t="s">
        <v>2162</v>
      </c>
      <c r="E1128" s="14">
        <v>0</v>
      </c>
      <c r="F1128" s="15">
        <v>29120</v>
      </c>
      <c r="G1128" s="16">
        <f t="shared" si="43"/>
        <v>0</v>
      </c>
    </row>
    <row r="1129" spans="1:7" hidden="1" outlineLevel="1" x14ac:dyDescent="0.3">
      <c r="A1129" s="13" t="s">
        <v>2163</v>
      </c>
      <c r="B1129" s="13" t="s">
        <v>18</v>
      </c>
      <c r="C1129" s="13" t="s">
        <v>782</v>
      </c>
      <c r="D1129" s="32" t="s">
        <v>2164</v>
      </c>
      <c r="E1129" s="14">
        <v>0</v>
      </c>
      <c r="F1129" s="15">
        <v>25468</v>
      </c>
      <c r="G1129" s="16">
        <f t="shared" si="43"/>
        <v>0</v>
      </c>
    </row>
    <row r="1130" spans="1:7" hidden="1" outlineLevel="1" x14ac:dyDescent="0.3">
      <c r="A1130" s="13" t="s">
        <v>2165</v>
      </c>
      <c r="B1130" s="13" t="s">
        <v>18</v>
      </c>
      <c r="C1130" s="13" t="s">
        <v>782</v>
      </c>
      <c r="D1130" s="32" t="s">
        <v>2166</v>
      </c>
      <c r="E1130" s="14">
        <v>0</v>
      </c>
      <c r="F1130" s="15">
        <v>16938</v>
      </c>
      <c r="G1130" s="16">
        <f t="shared" si="43"/>
        <v>0</v>
      </c>
    </row>
    <row r="1131" spans="1:7" hidden="1" outlineLevel="1" x14ac:dyDescent="0.3">
      <c r="A1131" s="13" t="s">
        <v>2167</v>
      </c>
      <c r="B1131" s="13" t="s">
        <v>18</v>
      </c>
      <c r="C1131" s="13" t="s">
        <v>782</v>
      </c>
      <c r="D1131" s="32" t="s">
        <v>2168</v>
      </c>
      <c r="E1131" s="14">
        <v>0</v>
      </c>
      <c r="F1131" s="15">
        <v>21548</v>
      </c>
      <c r="G1131" s="16">
        <f t="shared" si="43"/>
        <v>0</v>
      </c>
    </row>
    <row r="1132" spans="1:7" hidden="1" outlineLevel="1" x14ac:dyDescent="0.3">
      <c r="A1132" s="17"/>
      <c r="B1132" s="17"/>
      <c r="C1132" s="17"/>
      <c r="D1132" s="33" t="s">
        <v>2169</v>
      </c>
      <c r="E1132" s="14">
        <v>0</v>
      </c>
      <c r="F1132" s="15">
        <v>0</v>
      </c>
      <c r="G1132" s="18">
        <f t="shared" si="43"/>
        <v>0</v>
      </c>
    </row>
    <row r="1133" spans="1:7" ht="1.05" customHeight="1" x14ac:dyDescent="0.3">
      <c r="A1133" s="19"/>
      <c r="B1133" s="19"/>
      <c r="C1133" s="19"/>
      <c r="D1133" s="34"/>
      <c r="E1133" s="19"/>
      <c r="F1133" s="19"/>
      <c r="G1133" s="19"/>
    </row>
    <row r="1134" spans="1:7" collapsed="1" x14ac:dyDescent="0.3">
      <c r="A1134" s="10" t="s">
        <v>2170</v>
      </c>
      <c r="B1134" s="10" t="s">
        <v>10</v>
      </c>
      <c r="C1134" s="10" t="s">
        <v>11</v>
      </c>
      <c r="D1134" s="31" t="s">
        <v>2171</v>
      </c>
      <c r="E1134" s="11">
        <f>E1272</f>
        <v>0</v>
      </c>
      <c r="F1134" s="12">
        <f>F1272</f>
        <v>0</v>
      </c>
      <c r="G1134" s="12">
        <f>G1272</f>
        <v>0</v>
      </c>
    </row>
    <row r="1135" spans="1:7" hidden="1" outlineLevel="1" x14ac:dyDescent="0.3">
      <c r="A1135" s="13" t="s">
        <v>2172</v>
      </c>
      <c r="B1135" s="13" t="s">
        <v>18</v>
      </c>
      <c r="C1135" s="13" t="s">
        <v>1691</v>
      </c>
      <c r="D1135" s="32" t="s">
        <v>2173</v>
      </c>
      <c r="E1135" s="14">
        <v>0</v>
      </c>
      <c r="F1135" s="15">
        <v>1125</v>
      </c>
      <c r="G1135" s="16">
        <f t="shared" ref="G1135:G1166" si="44">ROUND(E1135*F1135,0)</f>
        <v>0</v>
      </c>
    </row>
    <row r="1136" spans="1:7" hidden="1" outlineLevel="1" x14ac:dyDescent="0.3">
      <c r="A1136" s="13" t="s">
        <v>2174</v>
      </c>
      <c r="B1136" s="13" t="s">
        <v>18</v>
      </c>
      <c r="C1136" s="13" t="s">
        <v>1691</v>
      </c>
      <c r="D1136" s="32" t="s">
        <v>2175</v>
      </c>
      <c r="E1136" s="14">
        <v>0</v>
      </c>
      <c r="F1136" s="15">
        <v>765</v>
      </c>
      <c r="G1136" s="16">
        <f t="shared" si="44"/>
        <v>0</v>
      </c>
    </row>
    <row r="1137" spans="1:7" hidden="1" outlineLevel="1" x14ac:dyDescent="0.3">
      <c r="A1137" s="13" t="s">
        <v>2176</v>
      </c>
      <c r="B1137" s="13" t="s">
        <v>18</v>
      </c>
      <c r="C1137" s="13" t="s">
        <v>1691</v>
      </c>
      <c r="D1137" s="32" t="s">
        <v>2177</v>
      </c>
      <c r="E1137" s="14">
        <v>0</v>
      </c>
      <c r="F1137" s="15">
        <v>1658</v>
      </c>
      <c r="G1137" s="16">
        <f t="shared" si="44"/>
        <v>0</v>
      </c>
    </row>
    <row r="1138" spans="1:7" hidden="1" outlineLevel="1" x14ac:dyDescent="0.3">
      <c r="A1138" s="13" t="s">
        <v>2178</v>
      </c>
      <c r="B1138" s="13" t="s">
        <v>18</v>
      </c>
      <c r="C1138" s="13" t="s">
        <v>1691</v>
      </c>
      <c r="D1138" s="32" t="s">
        <v>2179</v>
      </c>
      <c r="E1138" s="14">
        <v>0</v>
      </c>
      <c r="F1138" s="15">
        <v>1271</v>
      </c>
      <c r="G1138" s="16">
        <f t="shared" si="44"/>
        <v>0</v>
      </c>
    </row>
    <row r="1139" spans="1:7" hidden="1" outlineLevel="1" x14ac:dyDescent="0.3">
      <c r="A1139" s="13" t="s">
        <v>2180</v>
      </c>
      <c r="B1139" s="13" t="s">
        <v>18</v>
      </c>
      <c r="C1139" s="13" t="s">
        <v>206</v>
      </c>
      <c r="D1139" s="32" t="s">
        <v>2181</v>
      </c>
      <c r="E1139" s="14">
        <v>0</v>
      </c>
      <c r="F1139" s="15">
        <v>5772</v>
      </c>
      <c r="G1139" s="16">
        <f t="shared" si="44"/>
        <v>0</v>
      </c>
    </row>
    <row r="1140" spans="1:7" hidden="1" outlineLevel="1" x14ac:dyDescent="0.3">
      <c r="A1140" s="13" t="s">
        <v>2182</v>
      </c>
      <c r="B1140" s="13" t="s">
        <v>18</v>
      </c>
      <c r="C1140" s="13" t="s">
        <v>1691</v>
      </c>
      <c r="D1140" s="32" t="s">
        <v>2183</v>
      </c>
      <c r="E1140" s="14">
        <v>0</v>
      </c>
      <c r="F1140" s="15">
        <v>1980</v>
      </c>
      <c r="G1140" s="16">
        <f t="shared" si="44"/>
        <v>0</v>
      </c>
    </row>
    <row r="1141" spans="1:7" hidden="1" outlineLevel="1" x14ac:dyDescent="0.3">
      <c r="A1141" s="13" t="s">
        <v>2184</v>
      </c>
      <c r="B1141" s="13" t="s">
        <v>18</v>
      </c>
      <c r="C1141" s="13" t="s">
        <v>1691</v>
      </c>
      <c r="D1141" s="32" t="s">
        <v>2185</v>
      </c>
      <c r="E1141" s="14">
        <v>0</v>
      </c>
      <c r="F1141" s="15">
        <v>3980</v>
      </c>
      <c r="G1141" s="16">
        <f t="shared" si="44"/>
        <v>0</v>
      </c>
    </row>
    <row r="1142" spans="1:7" hidden="1" outlineLevel="1" x14ac:dyDescent="0.3">
      <c r="A1142" s="13" t="s">
        <v>2186</v>
      </c>
      <c r="B1142" s="13" t="s">
        <v>18</v>
      </c>
      <c r="C1142" s="13" t="s">
        <v>1691</v>
      </c>
      <c r="D1142" s="32" t="s">
        <v>2187</v>
      </c>
      <c r="E1142" s="14">
        <v>0</v>
      </c>
      <c r="F1142" s="15">
        <v>1024</v>
      </c>
      <c r="G1142" s="16">
        <f t="shared" si="44"/>
        <v>0</v>
      </c>
    </row>
    <row r="1143" spans="1:7" hidden="1" outlineLevel="1" x14ac:dyDescent="0.3">
      <c r="A1143" s="13" t="s">
        <v>2188</v>
      </c>
      <c r="B1143" s="13" t="s">
        <v>18</v>
      </c>
      <c r="C1143" s="13" t="s">
        <v>1691</v>
      </c>
      <c r="D1143" s="32" t="s">
        <v>2189</v>
      </c>
      <c r="E1143" s="14">
        <v>0</v>
      </c>
      <c r="F1143" s="15">
        <v>3156</v>
      </c>
      <c r="G1143" s="16">
        <f t="shared" si="44"/>
        <v>0</v>
      </c>
    </row>
    <row r="1144" spans="1:7" hidden="1" outlineLevel="1" x14ac:dyDescent="0.3">
      <c r="A1144" s="13" t="s">
        <v>2190</v>
      </c>
      <c r="B1144" s="13" t="s">
        <v>18</v>
      </c>
      <c r="C1144" s="13" t="s">
        <v>1691</v>
      </c>
      <c r="D1144" s="32" t="s">
        <v>2191</v>
      </c>
      <c r="E1144" s="14">
        <v>0</v>
      </c>
      <c r="F1144" s="15">
        <v>4145</v>
      </c>
      <c r="G1144" s="16">
        <f t="shared" si="44"/>
        <v>0</v>
      </c>
    </row>
    <row r="1145" spans="1:7" hidden="1" outlineLevel="1" x14ac:dyDescent="0.3">
      <c r="A1145" s="13" t="s">
        <v>2192</v>
      </c>
      <c r="B1145" s="13" t="s">
        <v>18</v>
      </c>
      <c r="C1145" s="13" t="s">
        <v>1691</v>
      </c>
      <c r="D1145" s="32" t="s">
        <v>2193</v>
      </c>
      <c r="E1145" s="14">
        <v>0</v>
      </c>
      <c r="F1145" s="15">
        <v>2250</v>
      </c>
      <c r="G1145" s="16">
        <f t="shared" si="44"/>
        <v>0</v>
      </c>
    </row>
    <row r="1146" spans="1:7" hidden="1" outlineLevel="1" x14ac:dyDescent="0.3">
      <c r="A1146" s="13" t="s">
        <v>2194</v>
      </c>
      <c r="B1146" s="13" t="s">
        <v>18</v>
      </c>
      <c r="C1146" s="13" t="s">
        <v>1691</v>
      </c>
      <c r="D1146" s="32" t="s">
        <v>2195</v>
      </c>
      <c r="E1146" s="14">
        <v>0</v>
      </c>
      <c r="F1146" s="15">
        <v>3035</v>
      </c>
      <c r="G1146" s="16">
        <f t="shared" si="44"/>
        <v>0</v>
      </c>
    </row>
    <row r="1147" spans="1:7" hidden="1" outlineLevel="1" x14ac:dyDescent="0.3">
      <c r="A1147" s="13" t="s">
        <v>2196</v>
      </c>
      <c r="B1147" s="13" t="s">
        <v>18</v>
      </c>
      <c r="C1147" s="13" t="s">
        <v>1691</v>
      </c>
      <c r="D1147" s="32" t="s">
        <v>2197</v>
      </c>
      <c r="E1147" s="14">
        <v>0</v>
      </c>
      <c r="F1147" s="15">
        <v>4720</v>
      </c>
      <c r="G1147" s="16">
        <f t="shared" si="44"/>
        <v>0</v>
      </c>
    </row>
    <row r="1148" spans="1:7" hidden="1" outlineLevel="1" x14ac:dyDescent="0.3">
      <c r="A1148" s="13" t="s">
        <v>2198</v>
      </c>
      <c r="B1148" s="13" t="s">
        <v>18</v>
      </c>
      <c r="C1148" s="13" t="s">
        <v>1691</v>
      </c>
      <c r="D1148" s="32" t="s">
        <v>2199</v>
      </c>
      <c r="E1148" s="14">
        <v>0</v>
      </c>
      <c r="F1148" s="15">
        <v>6280</v>
      </c>
      <c r="G1148" s="16">
        <f t="shared" si="44"/>
        <v>0</v>
      </c>
    </row>
    <row r="1149" spans="1:7" hidden="1" outlineLevel="1" x14ac:dyDescent="0.3">
      <c r="A1149" s="13" t="s">
        <v>2200</v>
      </c>
      <c r="B1149" s="13" t="s">
        <v>18</v>
      </c>
      <c r="C1149" s="13" t="s">
        <v>1691</v>
      </c>
      <c r="D1149" s="32" t="s">
        <v>2201</v>
      </c>
      <c r="E1149" s="14">
        <v>0</v>
      </c>
      <c r="F1149" s="15">
        <v>1155</v>
      </c>
      <c r="G1149" s="16">
        <f t="shared" si="44"/>
        <v>0</v>
      </c>
    </row>
    <row r="1150" spans="1:7" hidden="1" outlineLevel="1" x14ac:dyDescent="0.3">
      <c r="A1150" s="13" t="s">
        <v>2202</v>
      </c>
      <c r="B1150" s="13" t="s">
        <v>18</v>
      </c>
      <c r="C1150" s="13" t="s">
        <v>1691</v>
      </c>
      <c r="D1150" s="32" t="s">
        <v>2203</v>
      </c>
      <c r="E1150" s="14">
        <v>0</v>
      </c>
      <c r="F1150" s="15">
        <v>2595</v>
      </c>
      <c r="G1150" s="16">
        <f t="shared" si="44"/>
        <v>0</v>
      </c>
    </row>
    <row r="1151" spans="1:7" hidden="1" outlineLevel="1" x14ac:dyDescent="0.3">
      <c r="A1151" s="13" t="s">
        <v>2204</v>
      </c>
      <c r="B1151" s="13" t="s">
        <v>18</v>
      </c>
      <c r="C1151" s="13" t="s">
        <v>206</v>
      </c>
      <c r="D1151" s="32" t="s">
        <v>2205</v>
      </c>
      <c r="E1151" s="14">
        <v>0</v>
      </c>
      <c r="F1151" s="15">
        <v>4345</v>
      </c>
      <c r="G1151" s="16">
        <f t="shared" si="44"/>
        <v>0</v>
      </c>
    </row>
    <row r="1152" spans="1:7" hidden="1" outlineLevel="1" x14ac:dyDescent="0.3">
      <c r="A1152" s="13" t="s">
        <v>2206</v>
      </c>
      <c r="B1152" s="13" t="s">
        <v>18</v>
      </c>
      <c r="C1152" s="13" t="s">
        <v>1691</v>
      </c>
      <c r="D1152" s="32" t="s">
        <v>2207</v>
      </c>
      <c r="E1152" s="14">
        <v>0</v>
      </c>
      <c r="F1152" s="15">
        <v>1850</v>
      </c>
      <c r="G1152" s="16">
        <f t="shared" si="44"/>
        <v>0</v>
      </c>
    </row>
    <row r="1153" spans="1:7" hidden="1" outlineLevel="1" x14ac:dyDescent="0.3">
      <c r="A1153" s="13" t="s">
        <v>2208</v>
      </c>
      <c r="B1153" s="13" t="s">
        <v>18</v>
      </c>
      <c r="C1153" s="13" t="s">
        <v>1691</v>
      </c>
      <c r="D1153" s="32" t="s">
        <v>2209</v>
      </c>
      <c r="E1153" s="14">
        <v>0</v>
      </c>
      <c r="F1153" s="15">
        <v>735</v>
      </c>
      <c r="G1153" s="16">
        <f t="shared" si="44"/>
        <v>0</v>
      </c>
    </row>
    <row r="1154" spans="1:7" hidden="1" outlineLevel="1" x14ac:dyDescent="0.3">
      <c r="A1154" s="13" t="s">
        <v>2210</v>
      </c>
      <c r="B1154" s="13" t="s">
        <v>18</v>
      </c>
      <c r="C1154" s="13" t="s">
        <v>1691</v>
      </c>
      <c r="D1154" s="32" t="s">
        <v>2211</v>
      </c>
      <c r="E1154" s="14">
        <v>0</v>
      </c>
      <c r="F1154" s="15">
        <v>2250</v>
      </c>
      <c r="G1154" s="16">
        <f t="shared" si="44"/>
        <v>0</v>
      </c>
    </row>
    <row r="1155" spans="1:7" hidden="1" outlineLevel="1" x14ac:dyDescent="0.3">
      <c r="A1155" s="13" t="s">
        <v>2212</v>
      </c>
      <c r="B1155" s="13" t="s">
        <v>18</v>
      </c>
      <c r="C1155" s="13" t="s">
        <v>1691</v>
      </c>
      <c r="D1155" s="32" t="s">
        <v>2213</v>
      </c>
      <c r="E1155" s="14">
        <v>0</v>
      </c>
      <c r="F1155" s="15">
        <v>1910</v>
      </c>
      <c r="G1155" s="16">
        <f t="shared" si="44"/>
        <v>0</v>
      </c>
    </row>
    <row r="1156" spans="1:7" hidden="1" outlineLevel="1" x14ac:dyDescent="0.3">
      <c r="A1156" s="13" t="s">
        <v>2214</v>
      </c>
      <c r="B1156" s="13" t="s">
        <v>18</v>
      </c>
      <c r="C1156" s="13" t="s">
        <v>1691</v>
      </c>
      <c r="D1156" s="32" t="s">
        <v>2215</v>
      </c>
      <c r="E1156" s="14">
        <v>0</v>
      </c>
      <c r="F1156" s="15">
        <v>12111</v>
      </c>
      <c r="G1156" s="16">
        <f t="shared" si="44"/>
        <v>0</v>
      </c>
    </row>
    <row r="1157" spans="1:7" hidden="1" outlineLevel="1" x14ac:dyDescent="0.3">
      <c r="A1157" s="13" t="s">
        <v>2216</v>
      </c>
      <c r="B1157" s="13" t="s">
        <v>18</v>
      </c>
      <c r="C1157" s="13" t="s">
        <v>1691</v>
      </c>
      <c r="D1157" s="32" t="s">
        <v>2217</v>
      </c>
      <c r="E1157" s="14">
        <v>0</v>
      </c>
      <c r="F1157" s="15">
        <v>3300</v>
      </c>
      <c r="G1157" s="16">
        <f t="shared" si="44"/>
        <v>0</v>
      </c>
    </row>
    <row r="1158" spans="1:7" hidden="1" outlineLevel="1" x14ac:dyDescent="0.3">
      <c r="A1158" s="13" t="s">
        <v>2218</v>
      </c>
      <c r="B1158" s="13" t="s">
        <v>18</v>
      </c>
      <c r="C1158" s="13" t="s">
        <v>1691</v>
      </c>
      <c r="D1158" s="32" t="s">
        <v>2219</v>
      </c>
      <c r="E1158" s="14">
        <v>0</v>
      </c>
      <c r="F1158" s="15">
        <v>4289</v>
      </c>
      <c r="G1158" s="16">
        <f t="shared" si="44"/>
        <v>0</v>
      </c>
    </row>
    <row r="1159" spans="1:7" hidden="1" outlineLevel="1" x14ac:dyDescent="0.3">
      <c r="A1159" s="13" t="s">
        <v>2220</v>
      </c>
      <c r="B1159" s="13" t="s">
        <v>18</v>
      </c>
      <c r="C1159" s="13" t="s">
        <v>1691</v>
      </c>
      <c r="D1159" s="32" t="s">
        <v>2221</v>
      </c>
      <c r="E1159" s="14">
        <v>0</v>
      </c>
      <c r="F1159" s="15">
        <v>4480</v>
      </c>
      <c r="G1159" s="16">
        <f t="shared" si="44"/>
        <v>0</v>
      </c>
    </row>
    <row r="1160" spans="1:7" hidden="1" outlineLevel="1" x14ac:dyDescent="0.3">
      <c r="A1160" s="13" t="s">
        <v>2222</v>
      </c>
      <c r="B1160" s="13" t="s">
        <v>18</v>
      </c>
      <c r="C1160" s="13" t="s">
        <v>1691</v>
      </c>
      <c r="D1160" s="32" t="s">
        <v>2223</v>
      </c>
      <c r="E1160" s="14">
        <v>0</v>
      </c>
      <c r="F1160" s="15">
        <v>5121</v>
      </c>
      <c r="G1160" s="16">
        <f t="shared" si="44"/>
        <v>0</v>
      </c>
    </row>
    <row r="1161" spans="1:7" hidden="1" outlineLevel="1" x14ac:dyDescent="0.3">
      <c r="A1161" s="13" t="s">
        <v>2224</v>
      </c>
      <c r="B1161" s="13" t="s">
        <v>18</v>
      </c>
      <c r="C1161" s="13" t="s">
        <v>1691</v>
      </c>
      <c r="D1161" s="32" t="s">
        <v>2225</v>
      </c>
      <c r="E1161" s="14">
        <v>0</v>
      </c>
      <c r="F1161" s="15">
        <v>7502</v>
      </c>
      <c r="G1161" s="16">
        <f t="shared" si="44"/>
        <v>0</v>
      </c>
    </row>
    <row r="1162" spans="1:7" hidden="1" outlineLevel="1" x14ac:dyDescent="0.3">
      <c r="A1162" s="13" t="s">
        <v>2226</v>
      </c>
      <c r="B1162" s="13" t="s">
        <v>18</v>
      </c>
      <c r="C1162" s="13" t="s">
        <v>1691</v>
      </c>
      <c r="D1162" s="32" t="s">
        <v>2227</v>
      </c>
      <c r="E1162" s="14">
        <v>0</v>
      </c>
      <c r="F1162" s="15">
        <v>6545</v>
      </c>
      <c r="G1162" s="16">
        <f t="shared" si="44"/>
        <v>0</v>
      </c>
    </row>
    <row r="1163" spans="1:7" hidden="1" outlineLevel="1" x14ac:dyDescent="0.3">
      <c r="A1163" s="13" t="s">
        <v>2228</v>
      </c>
      <c r="B1163" s="13" t="s">
        <v>18</v>
      </c>
      <c r="C1163" s="13" t="s">
        <v>1691</v>
      </c>
      <c r="D1163" s="32" t="s">
        <v>2229</v>
      </c>
      <c r="E1163" s="14">
        <v>0</v>
      </c>
      <c r="F1163" s="15">
        <v>7525</v>
      </c>
      <c r="G1163" s="16">
        <f t="shared" si="44"/>
        <v>0</v>
      </c>
    </row>
    <row r="1164" spans="1:7" hidden="1" outlineLevel="1" x14ac:dyDescent="0.3">
      <c r="A1164" s="13" t="s">
        <v>2230</v>
      </c>
      <c r="B1164" s="13" t="s">
        <v>18</v>
      </c>
      <c r="C1164" s="13" t="s">
        <v>1691</v>
      </c>
      <c r="D1164" s="32" t="s">
        <v>2231</v>
      </c>
      <c r="E1164" s="14">
        <v>0</v>
      </c>
      <c r="F1164" s="15">
        <v>962</v>
      </c>
      <c r="G1164" s="16">
        <f t="shared" si="44"/>
        <v>0</v>
      </c>
    </row>
    <row r="1165" spans="1:7" hidden="1" outlineLevel="1" x14ac:dyDescent="0.3">
      <c r="A1165" s="13" t="s">
        <v>2232</v>
      </c>
      <c r="B1165" s="13" t="s">
        <v>18</v>
      </c>
      <c r="C1165" s="13" t="s">
        <v>1691</v>
      </c>
      <c r="D1165" s="32" t="s">
        <v>2233</v>
      </c>
      <c r="E1165" s="14">
        <v>0</v>
      </c>
      <c r="F1165" s="15">
        <v>1155</v>
      </c>
      <c r="G1165" s="16">
        <f t="shared" si="44"/>
        <v>0</v>
      </c>
    </row>
    <row r="1166" spans="1:7" hidden="1" outlineLevel="1" x14ac:dyDescent="0.3">
      <c r="A1166" s="13" t="s">
        <v>2234</v>
      </c>
      <c r="B1166" s="13" t="s">
        <v>18</v>
      </c>
      <c r="C1166" s="13" t="s">
        <v>1691</v>
      </c>
      <c r="D1166" s="32" t="s">
        <v>2173</v>
      </c>
      <c r="E1166" s="14">
        <v>0</v>
      </c>
      <c r="F1166" s="15">
        <v>1658</v>
      </c>
      <c r="G1166" s="16">
        <f t="shared" si="44"/>
        <v>0</v>
      </c>
    </row>
    <row r="1167" spans="1:7" hidden="1" outlineLevel="1" x14ac:dyDescent="0.3">
      <c r="A1167" s="13" t="s">
        <v>2235</v>
      </c>
      <c r="B1167" s="13" t="s">
        <v>18</v>
      </c>
      <c r="C1167" s="13" t="s">
        <v>1691</v>
      </c>
      <c r="D1167" s="32" t="s">
        <v>2236</v>
      </c>
      <c r="E1167" s="14">
        <v>0</v>
      </c>
      <c r="F1167" s="15">
        <v>1784</v>
      </c>
      <c r="G1167" s="16">
        <f t="shared" ref="G1167:G1198" si="45">ROUND(E1167*F1167,0)</f>
        <v>0</v>
      </c>
    </row>
    <row r="1168" spans="1:7" hidden="1" outlineLevel="1" x14ac:dyDescent="0.3">
      <c r="A1168" s="13" t="s">
        <v>2237</v>
      </c>
      <c r="B1168" s="13" t="s">
        <v>18</v>
      </c>
      <c r="C1168" s="13" t="s">
        <v>1691</v>
      </c>
      <c r="D1168" s="32" t="s">
        <v>2238</v>
      </c>
      <c r="E1168" s="14">
        <v>0</v>
      </c>
      <c r="F1168" s="15">
        <v>3315</v>
      </c>
      <c r="G1168" s="16">
        <f t="shared" si="45"/>
        <v>0</v>
      </c>
    </row>
    <row r="1169" spans="1:7" hidden="1" outlineLevel="1" x14ac:dyDescent="0.3">
      <c r="A1169" s="13" t="s">
        <v>2239</v>
      </c>
      <c r="B1169" s="13" t="s">
        <v>18</v>
      </c>
      <c r="C1169" s="13" t="s">
        <v>1691</v>
      </c>
      <c r="D1169" s="32" t="s">
        <v>2240</v>
      </c>
      <c r="E1169" s="14">
        <v>0</v>
      </c>
      <c r="F1169" s="15">
        <v>4188</v>
      </c>
      <c r="G1169" s="16">
        <f t="shared" si="45"/>
        <v>0</v>
      </c>
    </row>
    <row r="1170" spans="1:7" hidden="1" outlineLevel="1" x14ac:dyDescent="0.3">
      <c r="A1170" s="13" t="s">
        <v>2241</v>
      </c>
      <c r="B1170" s="13" t="s">
        <v>18</v>
      </c>
      <c r="C1170" s="13" t="s">
        <v>1691</v>
      </c>
      <c r="D1170" s="32" t="s">
        <v>2242</v>
      </c>
      <c r="E1170" s="14">
        <v>0</v>
      </c>
      <c r="F1170" s="15">
        <v>6667</v>
      </c>
      <c r="G1170" s="16">
        <f t="shared" si="45"/>
        <v>0</v>
      </c>
    </row>
    <row r="1171" spans="1:7" hidden="1" outlineLevel="1" x14ac:dyDescent="0.3">
      <c r="A1171" s="13" t="s">
        <v>2243</v>
      </c>
      <c r="B1171" s="13" t="s">
        <v>18</v>
      </c>
      <c r="C1171" s="13" t="s">
        <v>1691</v>
      </c>
      <c r="D1171" s="32" t="s">
        <v>2244</v>
      </c>
      <c r="E1171" s="14">
        <v>0</v>
      </c>
      <c r="F1171" s="15">
        <v>2057</v>
      </c>
      <c r="G1171" s="16">
        <f t="shared" si="45"/>
        <v>0</v>
      </c>
    </row>
    <row r="1172" spans="1:7" hidden="1" outlineLevel="1" x14ac:dyDescent="0.3">
      <c r="A1172" s="13" t="s">
        <v>2245</v>
      </c>
      <c r="B1172" s="13" t="s">
        <v>18</v>
      </c>
      <c r="C1172" s="13" t="s">
        <v>1691</v>
      </c>
      <c r="D1172" s="32" t="s">
        <v>2246</v>
      </c>
      <c r="E1172" s="14">
        <v>0</v>
      </c>
      <c r="F1172" s="15">
        <v>3663</v>
      </c>
      <c r="G1172" s="16">
        <f t="shared" si="45"/>
        <v>0</v>
      </c>
    </row>
    <row r="1173" spans="1:7" hidden="1" outlineLevel="1" x14ac:dyDescent="0.3">
      <c r="A1173" s="13" t="s">
        <v>2247</v>
      </c>
      <c r="B1173" s="13" t="s">
        <v>18</v>
      </c>
      <c r="C1173" s="13" t="s">
        <v>1691</v>
      </c>
      <c r="D1173" s="32" t="s">
        <v>2248</v>
      </c>
      <c r="E1173" s="14">
        <v>0</v>
      </c>
      <c r="F1173" s="15">
        <v>4536</v>
      </c>
      <c r="G1173" s="16">
        <f t="shared" si="45"/>
        <v>0</v>
      </c>
    </row>
    <row r="1174" spans="1:7" hidden="1" outlineLevel="1" x14ac:dyDescent="0.3">
      <c r="A1174" s="13" t="s">
        <v>2249</v>
      </c>
      <c r="B1174" s="13" t="s">
        <v>18</v>
      </c>
      <c r="C1174" s="13" t="s">
        <v>1691</v>
      </c>
      <c r="D1174" s="32" t="s">
        <v>2250</v>
      </c>
      <c r="E1174" s="14">
        <v>0</v>
      </c>
      <c r="F1174" s="15">
        <v>3678</v>
      </c>
      <c r="G1174" s="16">
        <f t="shared" si="45"/>
        <v>0</v>
      </c>
    </row>
    <row r="1175" spans="1:7" hidden="1" outlineLevel="1" x14ac:dyDescent="0.3">
      <c r="A1175" s="13" t="s">
        <v>2251</v>
      </c>
      <c r="B1175" s="13" t="s">
        <v>18</v>
      </c>
      <c r="C1175" s="13" t="s">
        <v>1691</v>
      </c>
      <c r="D1175" s="32" t="s">
        <v>2252</v>
      </c>
      <c r="E1175" s="14">
        <v>0</v>
      </c>
      <c r="F1175" s="15">
        <v>22378</v>
      </c>
      <c r="G1175" s="16">
        <f t="shared" si="45"/>
        <v>0</v>
      </c>
    </row>
    <row r="1176" spans="1:7" hidden="1" outlineLevel="1" x14ac:dyDescent="0.3">
      <c r="A1176" s="13" t="s">
        <v>2253</v>
      </c>
      <c r="B1176" s="13" t="s">
        <v>18</v>
      </c>
      <c r="C1176" s="13" t="s">
        <v>1691</v>
      </c>
      <c r="D1176" s="32" t="s">
        <v>2254</v>
      </c>
      <c r="E1176" s="14">
        <v>0</v>
      </c>
      <c r="F1176" s="15">
        <v>670</v>
      </c>
      <c r="G1176" s="16">
        <f t="shared" si="45"/>
        <v>0</v>
      </c>
    </row>
    <row r="1177" spans="1:7" hidden="1" outlineLevel="1" x14ac:dyDescent="0.3">
      <c r="A1177" s="13" t="s">
        <v>2255</v>
      </c>
      <c r="B1177" s="13" t="s">
        <v>18</v>
      </c>
      <c r="C1177" s="13" t="s">
        <v>1691</v>
      </c>
      <c r="D1177" s="32" t="s">
        <v>2256</v>
      </c>
      <c r="E1177" s="14">
        <v>0</v>
      </c>
      <c r="F1177" s="15">
        <v>1833</v>
      </c>
      <c r="G1177" s="16">
        <f t="shared" si="45"/>
        <v>0</v>
      </c>
    </row>
    <row r="1178" spans="1:7" hidden="1" outlineLevel="1" x14ac:dyDescent="0.3">
      <c r="A1178" s="13" t="s">
        <v>2257</v>
      </c>
      <c r="B1178" s="13" t="s">
        <v>18</v>
      </c>
      <c r="C1178" s="13" t="s">
        <v>1691</v>
      </c>
      <c r="D1178" s="32" t="s">
        <v>2258</v>
      </c>
      <c r="E1178" s="14">
        <v>0</v>
      </c>
      <c r="F1178" s="15">
        <v>2760</v>
      </c>
      <c r="G1178" s="16">
        <f t="shared" si="45"/>
        <v>0</v>
      </c>
    </row>
    <row r="1179" spans="1:7" hidden="1" outlineLevel="1" x14ac:dyDescent="0.3">
      <c r="A1179" s="13" t="s">
        <v>2259</v>
      </c>
      <c r="B1179" s="13" t="s">
        <v>18</v>
      </c>
      <c r="C1179" s="13" t="s">
        <v>1691</v>
      </c>
      <c r="D1179" s="32" t="s">
        <v>2260</v>
      </c>
      <c r="E1179" s="14">
        <v>0</v>
      </c>
      <c r="F1179" s="15">
        <v>455</v>
      </c>
      <c r="G1179" s="16">
        <f t="shared" si="45"/>
        <v>0</v>
      </c>
    </row>
    <row r="1180" spans="1:7" hidden="1" outlineLevel="1" x14ac:dyDescent="0.3">
      <c r="A1180" s="13" t="s">
        <v>2261</v>
      </c>
      <c r="B1180" s="13" t="s">
        <v>18</v>
      </c>
      <c r="C1180" s="13" t="s">
        <v>1691</v>
      </c>
      <c r="D1180" s="32" t="s">
        <v>2262</v>
      </c>
      <c r="E1180" s="14">
        <v>0</v>
      </c>
      <c r="F1180" s="15">
        <v>782</v>
      </c>
      <c r="G1180" s="16">
        <f t="shared" si="45"/>
        <v>0</v>
      </c>
    </row>
    <row r="1181" spans="1:7" hidden="1" outlineLevel="1" x14ac:dyDescent="0.3">
      <c r="A1181" s="13" t="s">
        <v>2263</v>
      </c>
      <c r="B1181" s="13" t="s">
        <v>18</v>
      </c>
      <c r="C1181" s="13" t="s">
        <v>1691</v>
      </c>
      <c r="D1181" s="32" t="s">
        <v>2264</v>
      </c>
      <c r="E1181" s="14">
        <v>0</v>
      </c>
      <c r="F1181" s="15">
        <v>1522</v>
      </c>
      <c r="G1181" s="16">
        <f t="shared" si="45"/>
        <v>0</v>
      </c>
    </row>
    <row r="1182" spans="1:7" hidden="1" outlineLevel="1" x14ac:dyDescent="0.3">
      <c r="A1182" s="13" t="s">
        <v>2265</v>
      </c>
      <c r="B1182" s="13" t="s">
        <v>18</v>
      </c>
      <c r="C1182" s="13" t="s">
        <v>1691</v>
      </c>
      <c r="D1182" s="32" t="s">
        <v>2266</v>
      </c>
      <c r="E1182" s="14">
        <v>0</v>
      </c>
      <c r="F1182" s="15">
        <v>2875</v>
      </c>
      <c r="G1182" s="16">
        <f t="shared" si="45"/>
        <v>0</v>
      </c>
    </row>
    <row r="1183" spans="1:7" hidden="1" outlineLevel="1" x14ac:dyDescent="0.3">
      <c r="A1183" s="13" t="s">
        <v>2267</v>
      </c>
      <c r="B1183" s="13" t="s">
        <v>18</v>
      </c>
      <c r="C1183" s="13" t="s">
        <v>1691</v>
      </c>
      <c r="D1183" s="32" t="s">
        <v>2268</v>
      </c>
      <c r="E1183" s="14">
        <v>0</v>
      </c>
      <c r="F1183" s="15">
        <v>4680</v>
      </c>
      <c r="G1183" s="16">
        <f t="shared" si="45"/>
        <v>0</v>
      </c>
    </row>
    <row r="1184" spans="1:7" hidden="1" outlineLevel="1" x14ac:dyDescent="0.3">
      <c r="A1184" s="13" t="s">
        <v>2269</v>
      </c>
      <c r="B1184" s="13" t="s">
        <v>18</v>
      </c>
      <c r="C1184" s="13" t="s">
        <v>1691</v>
      </c>
      <c r="D1184" s="32" t="s">
        <v>2270</v>
      </c>
      <c r="E1184" s="14">
        <v>0</v>
      </c>
      <c r="F1184" s="15">
        <v>570</v>
      </c>
      <c r="G1184" s="16">
        <f t="shared" si="45"/>
        <v>0</v>
      </c>
    </row>
    <row r="1185" spans="1:7" hidden="1" outlineLevel="1" x14ac:dyDescent="0.3">
      <c r="A1185" s="13" t="s">
        <v>2271</v>
      </c>
      <c r="B1185" s="13" t="s">
        <v>18</v>
      </c>
      <c r="C1185" s="13" t="s">
        <v>1691</v>
      </c>
      <c r="D1185" s="32" t="s">
        <v>2272</v>
      </c>
      <c r="E1185" s="14">
        <v>0</v>
      </c>
      <c r="F1185" s="15">
        <v>1046</v>
      </c>
      <c r="G1185" s="16">
        <f t="shared" si="45"/>
        <v>0</v>
      </c>
    </row>
    <row r="1186" spans="1:7" hidden="1" outlineLevel="1" x14ac:dyDescent="0.3">
      <c r="A1186" s="13" t="s">
        <v>2273</v>
      </c>
      <c r="B1186" s="13" t="s">
        <v>18</v>
      </c>
      <c r="C1186" s="13" t="s">
        <v>1691</v>
      </c>
      <c r="D1186" s="32" t="s">
        <v>2274</v>
      </c>
      <c r="E1186" s="14">
        <v>0</v>
      </c>
      <c r="F1186" s="15">
        <v>1568</v>
      </c>
      <c r="G1186" s="16">
        <f t="shared" si="45"/>
        <v>0</v>
      </c>
    </row>
    <row r="1187" spans="1:7" hidden="1" outlineLevel="1" x14ac:dyDescent="0.3">
      <c r="A1187" s="13" t="s">
        <v>2275</v>
      </c>
      <c r="B1187" s="13" t="s">
        <v>18</v>
      </c>
      <c r="C1187" s="13" t="s">
        <v>1691</v>
      </c>
      <c r="D1187" s="32" t="s">
        <v>2276</v>
      </c>
      <c r="E1187" s="14">
        <v>0</v>
      </c>
      <c r="F1187" s="15">
        <v>2502</v>
      </c>
      <c r="G1187" s="16">
        <f t="shared" si="45"/>
        <v>0</v>
      </c>
    </row>
    <row r="1188" spans="1:7" hidden="1" outlineLevel="1" x14ac:dyDescent="0.3">
      <c r="A1188" s="13" t="s">
        <v>2277</v>
      </c>
      <c r="B1188" s="13" t="s">
        <v>18</v>
      </c>
      <c r="C1188" s="13" t="s">
        <v>1691</v>
      </c>
      <c r="D1188" s="32" t="s">
        <v>2278</v>
      </c>
      <c r="E1188" s="14">
        <v>0</v>
      </c>
      <c r="F1188" s="15">
        <v>3297</v>
      </c>
      <c r="G1188" s="16">
        <f t="shared" si="45"/>
        <v>0</v>
      </c>
    </row>
    <row r="1189" spans="1:7" hidden="1" outlineLevel="1" x14ac:dyDescent="0.3">
      <c r="A1189" s="13" t="s">
        <v>2279</v>
      </c>
      <c r="B1189" s="13" t="s">
        <v>18</v>
      </c>
      <c r="C1189" s="13" t="s">
        <v>1691</v>
      </c>
      <c r="D1189" s="32" t="s">
        <v>2280</v>
      </c>
      <c r="E1189" s="14">
        <v>0</v>
      </c>
      <c r="F1189" s="15">
        <v>942</v>
      </c>
      <c r="G1189" s="16">
        <f t="shared" si="45"/>
        <v>0</v>
      </c>
    </row>
    <row r="1190" spans="1:7" hidden="1" outlineLevel="1" x14ac:dyDescent="0.3">
      <c r="A1190" s="13" t="s">
        <v>2281</v>
      </c>
      <c r="B1190" s="13" t="s">
        <v>18</v>
      </c>
      <c r="C1190" s="13" t="s">
        <v>755</v>
      </c>
      <c r="D1190" s="32" t="s">
        <v>2282</v>
      </c>
      <c r="E1190" s="14">
        <v>0</v>
      </c>
      <c r="F1190" s="15">
        <v>333</v>
      </c>
      <c r="G1190" s="16">
        <f t="shared" si="45"/>
        <v>0</v>
      </c>
    </row>
    <row r="1191" spans="1:7" hidden="1" outlineLevel="1" x14ac:dyDescent="0.3">
      <c r="A1191" s="13" t="s">
        <v>2283</v>
      </c>
      <c r="B1191" s="13" t="s">
        <v>18</v>
      </c>
      <c r="C1191" s="13" t="s">
        <v>1436</v>
      </c>
      <c r="D1191" s="32" t="s">
        <v>2284</v>
      </c>
      <c r="E1191" s="14">
        <v>0</v>
      </c>
      <c r="F1191" s="15">
        <v>20800</v>
      </c>
      <c r="G1191" s="16">
        <f t="shared" si="45"/>
        <v>0</v>
      </c>
    </row>
    <row r="1192" spans="1:7" hidden="1" outlineLevel="1" x14ac:dyDescent="0.3">
      <c r="A1192" s="13" t="s">
        <v>2285</v>
      </c>
      <c r="B1192" s="13" t="s">
        <v>18</v>
      </c>
      <c r="C1192" s="13" t="s">
        <v>1436</v>
      </c>
      <c r="D1192" s="32" t="s">
        <v>2286</v>
      </c>
      <c r="E1192" s="14">
        <v>0</v>
      </c>
      <c r="F1192" s="15">
        <v>8900</v>
      </c>
      <c r="G1192" s="16">
        <f t="shared" si="45"/>
        <v>0</v>
      </c>
    </row>
    <row r="1193" spans="1:7" hidden="1" outlineLevel="1" x14ac:dyDescent="0.3">
      <c r="A1193" s="13" t="s">
        <v>2287</v>
      </c>
      <c r="B1193" s="13" t="s">
        <v>18</v>
      </c>
      <c r="C1193" s="13" t="s">
        <v>1436</v>
      </c>
      <c r="D1193" s="32" t="s">
        <v>2288</v>
      </c>
      <c r="E1193" s="14">
        <v>0</v>
      </c>
      <c r="F1193" s="15">
        <v>6000</v>
      </c>
      <c r="G1193" s="16">
        <f t="shared" si="45"/>
        <v>0</v>
      </c>
    </row>
    <row r="1194" spans="1:7" hidden="1" outlineLevel="1" x14ac:dyDescent="0.3">
      <c r="A1194" s="13" t="s">
        <v>2289</v>
      </c>
      <c r="B1194" s="13" t="s">
        <v>18</v>
      </c>
      <c r="C1194" s="13" t="s">
        <v>1436</v>
      </c>
      <c r="D1194" s="32" t="s">
        <v>2290</v>
      </c>
      <c r="E1194" s="14">
        <v>0</v>
      </c>
      <c r="F1194" s="15">
        <v>14500</v>
      </c>
      <c r="G1194" s="16">
        <f t="shared" si="45"/>
        <v>0</v>
      </c>
    </row>
    <row r="1195" spans="1:7" hidden="1" outlineLevel="1" x14ac:dyDescent="0.3">
      <c r="A1195" s="13" t="s">
        <v>2291</v>
      </c>
      <c r="B1195" s="13" t="s">
        <v>18</v>
      </c>
      <c r="C1195" s="13" t="s">
        <v>755</v>
      </c>
      <c r="D1195" s="32" t="s">
        <v>2292</v>
      </c>
      <c r="E1195" s="14">
        <v>0</v>
      </c>
      <c r="F1195" s="15">
        <v>5869</v>
      </c>
      <c r="G1195" s="16">
        <f t="shared" si="45"/>
        <v>0</v>
      </c>
    </row>
    <row r="1196" spans="1:7" hidden="1" outlineLevel="1" x14ac:dyDescent="0.3">
      <c r="A1196" s="13" t="s">
        <v>2293</v>
      </c>
      <c r="B1196" s="13" t="s">
        <v>18</v>
      </c>
      <c r="C1196" s="13" t="s">
        <v>206</v>
      </c>
      <c r="D1196" s="32" t="s">
        <v>2294</v>
      </c>
      <c r="E1196" s="14">
        <v>0</v>
      </c>
      <c r="F1196" s="15">
        <v>5910</v>
      </c>
      <c r="G1196" s="16">
        <f t="shared" si="45"/>
        <v>0</v>
      </c>
    </row>
    <row r="1197" spans="1:7" hidden="1" outlineLevel="1" x14ac:dyDescent="0.3">
      <c r="A1197" s="13" t="s">
        <v>2295</v>
      </c>
      <c r="B1197" s="13" t="s">
        <v>18</v>
      </c>
      <c r="C1197" s="13" t="s">
        <v>206</v>
      </c>
      <c r="D1197" s="32" t="s">
        <v>2296</v>
      </c>
      <c r="E1197" s="14">
        <v>0</v>
      </c>
      <c r="F1197" s="15">
        <v>8523</v>
      </c>
      <c r="G1197" s="16">
        <f t="shared" si="45"/>
        <v>0</v>
      </c>
    </row>
    <row r="1198" spans="1:7" hidden="1" outlineLevel="1" x14ac:dyDescent="0.3">
      <c r="A1198" s="13" t="s">
        <v>2297</v>
      </c>
      <c r="B1198" s="13" t="s">
        <v>18</v>
      </c>
      <c r="C1198" s="13" t="s">
        <v>206</v>
      </c>
      <c r="D1198" s="32" t="s">
        <v>2298</v>
      </c>
      <c r="E1198" s="14">
        <v>0</v>
      </c>
      <c r="F1198" s="15">
        <v>7228</v>
      </c>
      <c r="G1198" s="16">
        <f t="shared" si="45"/>
        <v>0</v>
      </c>
    </row>
    <row r="1199" spans="1:7" hidden="1" outlineLevel="1" x14ac:dyDescent="0.3">
      <c r="A1199" s="13" t="s">
        <v>2299</v>
      </c>
      <c r="B1199" s="13" t="s">
        <v>18</v>
      </c>
      <c r="C1199" s="13" t="s">
        <v>206</v>
      </c>
      <c r="D1199" s="32" t="s">
        <v>2300</v>
      </c>
      <c r="E1199" s="14">
        <v>0</v>
      </c>
      <c r="F1199" s="15">
        <v>10516</v>
      </c>
      <c r="G1199" s="16">
        <f t="shared" ref="G1199:G1230" si="46">ROUND(E1199*F1199,0)</f>
        <v>0</v>
      </c>
    </row>
    <row r="1200" spans="1:7" hidden="1" outlineLevel="1" x14ac:dyDescent="0.3">
      <c r="A1200" s="13" t="s">
        <v>2301</v>
      </c>
      <c r="B1200" s="13" t="s">
        <v>18</v>
      </c>
      <c r="C1200" s="13" t="s">
        <v>755</v>
      </c>
      <c r="D1200" s="32" t="s">
        <v>2302</v>
      </c>
      <c r="E1200" s="14">
        <v>0</v>
      </c>
      <c r="F1200" s="15">
        <v>8073</v>
      </c>
      <c r="G1200" s="16">
        <f t="shared" si="46"/>
        <v>0</v>
      </c>
    </row>
    <row r="1201" spans="1:7" hidden="1" outlineLevel="1" x14ac:dyDescent="0.3">
      <c r="A1201" s="13" t="s">
        <v>2303</v>
      </c>
      <c r="B1201" s="13" t="s">
        <v>18</v>
      </c>
      <c r="C1201" s="13" t="s">
        <v>206</v>
      </c>
      <c r="D1201" s="32" t="s">
        <v>2304</v>
      </c>
      <c r="E1201" s="14">
        <v>0</v>
      </c>
      <c r="F1201" s="15">
        <v>11770</v>
      </c>
      <c r="G1201" s="16">
        <f t="shared" si="46"/>
        <v>0</v>
      </c>
    </row>
    <row r="1202" spans="1:7" hidden="1" outlineLevel="1" x14ac:dyDescent="0.3">
      <c r="A1202" s="13" t="s">
        <v>2305</v>
      </c>
      <c r="B1202" s="13" t="s">
        <v>18</v>
      </c>
      <c r="C1202" s="13" t="s">
        <v>206</v>
      </c>
      <c r="D1202" s="32" t="s">
        <v>2306</v>
      </c>
      <c r="E1202" s="14">
        <v>0</v>
      </c>
      <c r="F1202" s="15">
        <v>8877</v>
      </c>
      <c r="G1202" s="16">
        <f t="shared" si="46"/>
        <v>0</v>
      </c>
    </row>
    <row r="1203" spans="1:7" hidden="1" outlineLevel="1" x14ac:dyDescent="0.3">
      <c r="A1203" s="13" t="s">
        <v>2307</v>
      </c>
      <c r="B1203" s="13" t="s">
        <v>18</v>
      </c>
      <c r="C1203" s="13" t="s">
        <v>206</v>
      </c>
      <c r="D1203" s="32" t="s">
        <v>2308</v>
      </c>
      <c r="E1203" s="14">
        <v>0</v>
      </c>
      <c r="F1203" s="15">
        <v>13028</v>
      </c>
      <c r="G1203" s="16">
        <f t="shared" si="46"/>
        <v>0</v>
      </c>
    </row>
    <row r="1204" spans="1:7" hidden="1" outlineLevel="1" x14ac:dyDescent="0.3">
      <c r="A1204" s="13" t="s">
        <v>2309</v>
      </c>
      <c r="B1204" s="13" t="s">
        <v>18</v>
      </c>
      <c r="C1204" s="13" t="s">
        <v>1691</v>
      </c>
      <c r="D1204" s="32" t="s">
        <v>2310</v>
      </c>
      <c r="E1204" s="14">
        <v>0</v>
      </c>
      <c r="F1204" s="15">
        <v>485</v>
      </c>
      <c r="G1204" s="16">
        <f t="shared" si="46"/>
        <v>0</v>
      </c>
    </row>
    <row r="1205" spans="1:7" hidden="1" outlineLevel="1" x14ac:dyDescent="0.3">
      <c r="A1205" s="13" t="s">
        <v>2311</v>
      </c>
      <c r="B1205" s="13" t="s">
        <v>18</v>
      </c>
      <c r="C1205" s="13" t="s">
        <v>1691</v>
      </c>
      <c r="D1205" s="32" t="s">
        <v>2312</v>
      </c>
      <c r="E1205" s="14">
        <v>0</v>
      </c>
      <c r="F1205" s="15">
        <v>700</v>
      </c>
      <c r="G1205" s="16">
        <f t="shared" si="46"/>
        <v>0</v>
      </c>
    </row>
    <row r="1206" spans="1:7" hidden="1" outlineLevel="1" x14ac:dyDescent="0.3">
      <c r="A1206" s="13" t="s">
        <v>2313</v>
      </c>
      <c r="B1206" s="13" t="s">
        <v>18</v>
      </c>
      <c r="C1206" s="13" t="s">
        <v>1691</v>
      </c>
      <c r="D1206" s="32" t="s">
        <v>2314</v>
      </c>
      <c r="E1206" s="14">
        <v>0</v>
      </c>
      <c r="F1206" s="15">
        <v>2553</v>
      </c>
      <c r="G1206" s="16">
        <f t="shared" si="46"/>
        <v>0</v>
      </c>
    </row>
    <row r="1207" spans="1:7" hidden="1" outlineLevel="1" x14ac:dyDescent="0.3">
      <c r="A1207" s="13" t="s">
        <v>2315</v>
      </c>
      <c r="B1207" s="13" t="s">
        <v>18</v>
      </c>
      <c r="C1207" s="13" t="s">
        <v>1691</v>
      </c>
      <c r="D1207" s="32" t="s">
        <v>2316</v>
      </c>
      <c r="E1207" s="14">
        <v>0</v>
      </c>
      <c r="F1207" s="15">
        <v>885</v>
      </c>
      <c r="G1207" s="16">
        <f t="shared" si="46"/>
        <v>0</v>
      </c>
    </row>
    <row r="1208" spans="1:7" hidden="1" outlineLevel="1" x14ac:dyDescent="0.3">
      <c r="A1208" s="13" t="s">
        <v>2317</v>
      </c>
      <c r="B1208" s="13" t="s">
        <v>18</v>
      </c>
      <c r="C1208" s="13" t="s">
        <v>206</v>
      </c>
      <c r="D1208" s="32" t="s">
        <v>2318</v>
      </c>
      <c r="E1208" s="14">
        <v>0</v>
      </c>
      <c r="F1208" s="15">
        <v>5121</v>
      </c>
      <c r="G1208" s="16">
        <f t="shared" si="46"/>
        <v>0</v>
      </c>
    </row>
    <row r="1209" spans="1:7" hidden="1" outlineLevel="1" x14ac:dyDescent="0.3">
      <c r="A1209" s="13" t="s">
        <v>2319</v>
      </c>
      <c r="B1209" s="13" t="s">
        <v>18</v>
      </c>
      <c r="C1209" s="13" t="s">
        <v>206</v>
      </c>
      <c r="D1209" s="32" t="s">
        <v>2320</v>
      </c>
      <c r="E1209" s="14">
        <v>0</v>
      </c>
      <c r="F1209" s="15">
        <v>7498</v>
      </c>
      <c r="G1209" s="16">
        <f t="shared" si="46"/>
        <v>0</v>
      </c>
    </row>
    <row r="1210" spans="1:7" hidden="1" outlineLevel="1" x14ac:dyDescent="0.3">
      <c r="A1210" s="13" t="s">
        <v>2321</v>
      </c>
      <c r="B1210" s="13" t="s">
        <v>18</v>
      </c>
      <c r="C1210" s="13" t="s">
        <v>206</v>
      </c>
      <c r="D1210" s="32" t="s">
        <v>2322</v>
      </c>
      <c r="E1210" s="14">
        <v>0</v>
      </c>
      <c r="F1210" s="15">
        <v>6439</v>
      </c>
      <c r="G1210" s="16">
        <f t="shared" si="46"/>
        <v>0</v>
      </c>
    </row>
    <row r="1211" spans="1:7" hidden="1" outlineLevel="1" x14ac:dyDescent="0.3">
      <c r="A1211" s="13" t="s">
        <v>2323</v>
      </c>
      <c r="B1211" s="13" t="s">
        <v>18</v>
      </c>
      <c r="C1211" s="13" t="s">
        <v>206</v>
      </c>
      <c r="D1211" s="32" t="s">
        <v>2324</v>
      </c>
      <c r="E1211" s="14">
        <v>0</v>
      </c>
      <c r="F1211" s="15">
        <v>9522</v>
      </c>
      <c r="G1211" s="16">
        <f t="shared" si="46"/>
        <v>0</v>
      </c>
    </row>
    <row r="1212" spans="1:7" hidden="1" outlineLevel="1" x14ac:dyDescent="0.3">
      <c r="A1212" s="13" t="s">
        <v>2325</v>
      </c>
      <c r="B1212" s="13" t="s">
        <v>18</v>
      </c>
      <c r="C1212" s="13" t="s">
        <v>206</v>
      </c>
      <c r="D1212" s="32" t="s">
        <v>2326</v>
      </c>
      <c r="E1212" s="14">
        <v>0</v>
      </c>
      <c r="F1212" s="15">
        <v>7293</v>
      </c>
      <c r="G1212" s="16">
        <f t="shared" si="46"/>
        <v>0</v>
      </c>
    </row>
    <row r="1213" spans="1:7" hidden="1" outlineLevel="1" x14ac:dyDescent="0.3">
      <c r="A1213" s="13" t="s">
        <v>2327</v>
      </c>
      <c r="B1213" s="13" t="s">
        <v>18</v>
      </c>
      <c r="C1213" s="13" t="s">
        <v>206</v>
      </c>
      <c r="D1213" s="32" t="s">
        <v>2328</v>
      </c>
      <c r="E1213" s="14">
        <v>0</v>
      </c>
      <c r="F1213" s="15">
        <v>10770</v>
      </c>
      <c r="G1213" s="16">
        <f t="shared" si="46"/>
        <v>0</v>
      </c>
    </row>
    <row r="1214" spans="1:7" hidden="1" outlineLevel="1" x14ac:dyDescent="0.3">
      <c r="A1214" s="13" t="s">
        <v>2329</v>
      </c>
      <c r="B1214" s="13" t="s">
        <v>18</v>
      </c>
      <c r="C1214" s="13" t="s">
        <v>206</v>
      </c>
      <c r="D1214" s="32" t="s">
        <v>2330</v>
      </c>
      <c r="E1214" s="14">
        <v>0</v>
      </c>
      <c r="F1214" s="15">
        <v>8088</v>
      </c>
      <c r="G1214" s="16">
        <f t="shared" si="46"/>
        <v>0</v>
      </c>
    </row>
    <row r="1215" spans="1:7" hidden="1" outlineLevel="1" x14ac:dyDescent="0.3">
      <c r="A1215" s="13" t="s">
        <v>2331</v>
      </c>
      <c r="B1215" s="13" t="s">
        <v>18</v>
      </c>
      <c r="C1215" s="13" t="s">
        <v>206</v>
      </c>
      <c r="D1215" s="32" t="s">
        <v>2332</v>
      </c>
      <c r="E1215" s="14">
        <v>0</v>
      </c>
      <c r="F1215" s="15">
        <v>12030</v>
      </c>
      <c r="G1215" s="16">
        <f t="shared" si="46"/>
        <v>0</v>
      </c>
    </row>
    <row r="1216" spans="1:7" hidden="1" outlineLevel="1" x14ac:dyDescent="0.3">
      <c r="A1216" s="13" t="s">
        <v>2333</v>
      </c>
      <c r="B1216" s="13" t="s">
        <v>18</v>
      </c>
      <c r="C1216" s="13" t="s">
        <v>206</v>
      </c>
      <c r="D1216" s="32" t="s">
        <v>2334</v>
      </c>
      <c r="E1216" s="14">
        <v>0</v>
      </c>
      <c r="F1216" s="15">
        <v>15811</v>
      </c>
      <c r="G1216" s="16">
        <f t="shared" si="46"/>
        <v>0</v>
      </c>
    </row>
    <row r="1217" spans="1:7" hidden="1" outlineLevel="1" x14ac:dyDescent="0.3">
      <c r="A1217" s="13" t="s">
        <v>2335</v>
      </c>
      <c r="B1217" s="13" t="s">
        <v>18</v>
      </c>
      <c r="C1217" s="13" t="s">
        <v>755</v>
      </c>
      <c r="D1217" s="32" t="s">
        <v>2336</v>
      </c>
      <c r="E1217" s="14">
        <v>0</v>
      </c>
      <c r="F1217" s="15">
        <v>249</v>
      </c>
      <c r="G1217" s="16">
        <f t="shared" si="46"/>
        <v>0</v>
      </c>
    </row>
    <row r="1218" spans="1:7" hidden="1" outlineLevel="1" x14ac:dyDescent="0.3">
      <c r="A1218" s="13" t="s">
        <v>2337</v>
      </c>
      <c r="B1218" s="13" t="s">
        <v>18</v>
      </c>
      <c r="C1218" s="13" t="s">
        <v>1691</v>
      </c>
      <c r="D1218" s="32" t="s">
        <v>2338</v>
      </c>
      <c r="E1218" s="14">
        <v>0</v>
      </c>
      <c r="F1218" s="15">
        <v>400</v>
      </c>
      <c r="G1218" s="16">
        <f t="shared" si="46"/>
        <v>0</v>
      </c>
    </row>
    <row r="1219" spans="1:7" hidden="1" outlineLevel="1" x14ac:dyDescent="0.3">
      <c r="A1219" s="13" t="s">
        <v>2339</v>
      </c>
      <c r="B1219" s="13" t="s">
        <v>18</v>
      </c>
      <c r="C1219" s="13" t="s">
        <v>1691</v>
      </c>
      <c r="D1219" s="32" t="s">
        <v>2340</v>
      </c>
      <c r="E1219" s="14">
        <v>0</v>
      </c>
      <c r="F1219" s="15">
        <v>2148</v>
      </c>
      <c r="G1219" s="16">
        <f t="shared" si="46"/>
        <v>0</v>
      </c>
    </row>
    <row r="1220" spans="1:7" hidden="1" outlineLevel="1" x14ac:dyDescent="0.3">
      <c r="A1220" s="13" t="s">
        <v>2341</v>
      </c>
      <c r="B1220" s="13" t="s">
        <v>18</v>
      </c>
      <c r="C1220" s="13" t="s">
        <v>1691</v>
      </c>
      <c r="D1220" s="32" t="s">
        <v>2342</v>
      </c>
      <c r="E1220" s="14">
        <v>0</v>
      </c>
      <c r="F1220" s="15">
        <v>3232</v>
      </c>
      <c r="G1220" s="16">
        <f t="shared" si="46"/>
        <v>0</v>
      </c>
    </row>
    <row r="1221" spans="1:7" hidden="1" outlineLevel="1" x14ac:dyDescent="0.3">
      <c r="A1221" s="13" t="s">
        <v>2343</v>
      </c>
      <c r="B1221" s="13" t="s">
        <v>18</v>
      </c>
      <c r="C1221" s="13" t="s">
        <v>1691</v>
      </c>
      <c r="D1221" s="32" t="s">
        <v>2344</v>
      </c>
      <c r="E1221" s="14">
        <v>0</v>
      </c>
      <c r="F1221" s="15">
        <v>15531</v>
      </c>
      <c r="G1221" s="16">
        <f t="shared" si="46"/>
        <v>0</v>
      </c>
    </row>
    <row r="1222" spans="1:7" hidden="1" outlineLevel="1" x14ac:dyDescent="0.3">
      <c r="A1222" s="13" t="s">
        <v>2345</v>
      </c>
      <c r="B1222" s="13" t="s">
        <v>18</v>
      </c>
      <c r="C1222" s="13" t="s">
        <v>1691</v>
      </c>
      <c r="D1222" s="32" t="s">
        <v>2346</v>
      </c>
      <c r="E1222" s="14">
        <v>0</v>
      </c>
      <c r="F1222" s="15">
        <v>3415</v>
      </c>
      <c r="G1222" s="16">
        <f t="shared" si="46"/>
        <v>0</v>
      </c>
    </row>
    <row r="1223" spans="1:7" hidden="1" outlineLevel="1" x14ac:dyDescent="0.3">
      <c r="A1223" s="13" t="s">
        <v>2347</v>
      </c>
      <c r="B1223" s="13" t="s">
        <v>18</v>
      </c>
      <c r="C1223" s="13" t="s">
        <v>206</v>
      </c>
      <c r="D1223" s="32" t="s">
        <v>2348</v>
      </c>
      <c r="E1223" s="14">
        <v>0</v>
      </c>
      <c r="F1223" s="15">
        <v>19019</v>
      </c>
      <c r="G1223" s="16">
        <f t="shared" si="46"/>
        <v>0</v>
      </c>
    </row>
    <row r="1224" spans="1:7" hidden="1" outlineLevel="1" x14ac:dyDescent="0.3">
      <c r="A1224" s="13" t="s">
        <v>2349</v>
      </c>
      <c r="B1224" s="13" t="s">
        <v>18</v>
      </c>
      <c r="C1224" s="13" t="s">
        <v>74</v>
      </c>
      <c r="D1224" s="32" t="s">
        <v>2350</v>
      </c>
      <c r="E1224" s="14">
        <v>0</v>
      </c>
      <c r="F1224" s="15">
        <v>760</v>
      </c>
      <c r="G1224" s="16">
        <f t="shared" si="46"/>
        <v>0</v>
      </c>
    </row>
    <row r="1225" spans="1:7" hidden="1" outlineLevel="1" x14ac:dyDescent="0.3">
      <c r="A1225" s="13" t="s">
        <v>2351</v>
      </c>
      <c r="B1225" s="13" t="s">
        <v>18</v>
      </c>
      <c r="C1225" s="13" t="s">
        <v>1691</v>
      </c>
      <c r="D1225" s="32" t="s">
        <v>2352</v>
      </c>
      <c r="E1225" s="14">
        <v>0</v>
      </c>
      <c r="F1225" s="15">
        <v>570</v>
      </c>
      <c r="G1225" s="16">
        <f t="shared" si="46"/>
        <v>0</v>
      </c>
    </row>
    <row r="1226" spans="1:7" hidden="1" outlineLevel="1" x14ac:dyDescent="0.3">
      <c r="A1226" s="13" t="s">
        <v>2353</v>
      </c>
      <c r="B1226" s="13" t="s">
        <v>18</v>
      </c>
      <c r="C1226" s="13" t="s">
        <v>1691</v>
      </c>
      <c r="D1226" s="32" t="s">
        <v>2354</v>
      </c>
      <c r="E1226" s="14">
        <v>0</v>
      </c>
      <c r="F1226" s="15">
        <v>616</v>
      </c>
      <c r="G1226" s="16">
        <f t="shared" si="46"/>
        <v>0</v>
      </c>
    </row>
    <row r="1227" spans="1:7" hidden="1" outlineLevel="1" x14ac:dyDescent="0.3">
      <c r="A1227" s="13" t="s">
        <v>2355</v>
      </c>
      <c r="B1227" s="13" t="s">
        <v>18</v>
      </c>
      <c r="C1227" s="13" t="s">
        <v>1691</v>
      </c>
      <c r="D1227" s="32" t="s">
        <v>2356</v>
      </c>
      <c r="E1227" s="14">
        <v>0</v>
      </c>
      <c r="F1227" s="15">
        <v>927</v>
      </c>
      <c r="G1227" s="16">
        <f t="shared" si="46"/>
        <v>0</v>
      </c>
    </row>
    <row r="1228" spans="1:7" hidden="1" outlineLevel="1" x14ac:dyDescent="0.3">
      <c r="A1228" s="13" t="s">
        <v>2357</v>
      </c>
      <c r="B1228" s="13" t="s">
        <v>18</v>
      </c>
      <c r="C1228" s="13" t="s">
        <v>1691</v>
      </c>
      <c r="D1228" s="32" t="s">
        <v>2358</v>
      </c>
      <c r="E1228" s="14">
        <v>0</v>
      </c>
      <c r="F1228" s="15">
        <v>1076</v>
      </c>
      <c r="G1228" s="16">
        <f t="shared" si="46"/>
        <v>0</v>
      </c>
    </row>
    <row r="1229" spans="1:7" hidden="1" outlineLevel="1" x14ac:dyDescent="0.3">
      <c r="A1229" s="13" t="s">
        <v>2359</v>
      </c>
      <c r="B1229" s="13" t="s">
        <v>18</v>
      </c>
      <c r="C1229" s="13" t="s">
        <v>1691</v>
      </c>
      <c r="D1229" s="32" t="s">
        <v>2360</v>
      </c>
      <c r="E1229" s="14">
        <v>0</v>
      </c>
      <c r="F1229" s="15">
        <v>1113</v>
      </c>
      <c r="G1229" s="16">
        <f t="shared" si="46"/>
        <v>0</v>
      </c>
    </row>
    <row r="1230" spans="1:7" hidden="1" outlineLevel="1" x14ac:dyDescent="0.3">
      <c r="A1230" s="13" t="s">
        <v>2361</v>
      </c>
      <c r="B1230" s="13" t="s">
        <v>18</v>
      </c>
      <c r="C1230" s="13" t="s">
        <v>1691</v>
      </c>
      <c r="D1230" s="32" t="s">
        <v>2362</v>
      </c>
      <c r="E1230" s="14">
        <v>0</v>
      </c>
      <c r="F1230" s="15">
        <v>1360</v>
      </c>
      <c r="G1230" s="16">
        <f t="shared" si="46"/>
        <v>0</v>
      </c>
    </row>
    <row r="1231" spans="1:7" hidden="1" outlineLevel="1" x14ac:dyDescent="0.3">
      <c r="A1231" s="13" t="s">
        <v>2363</v>
      </c>
      <c r="B1231" s="13" t="s">
        <v>18</v>
      </c>
      <c r="C1231" s="13" t="s">
        <v>1691</v>
      </c>
      <c r="D1231" s="32" t="s">
        <v>2364</v>
      </c>
      <c r="E1231" s="14">
        <v>0</v>
      </c>
      <c r="F1231" s="15">
        <v>1576</v>
      </c>
      <c r="G1231" s="16">
        <f t="shared" ref="G1231:G1262" si="47">ROUND(E1231*F1231,0)</f>
        <v>0</v>
      </c>
    </row>
    <row r="1232" spans="1:7" hidden="1" outlineLevel="1" x14ac:dyDescent="0.3">
      <c r="A1232" s="13" t="s">
        <v>2365</v>
      </c>
      <c r="B1232" s="13" t="s">
        <v>18</v>
      </c>
      <c r="C1232" s="13" t="s">
        <v>1691</v>
      </c>
      <c r="D1232" s="32" t="s">
        <v>2366</v>
      </c>
      <c r="E1232" s="14">
        <v>0</v>
      </c>
      <c r="F1232" s="15">
        <v>1672</v>
      </c>
      <c r="G1232" s="16">
        <f t="shared" si="47"/>
        <v>0</v>
      </c>
    </row>
    <row r="1233" spans="1:7" hidden="1" outlineLevel="1" x14ac:dyDescent="0.3">
      <c r="A1233" s="13" t="s">
        <v>2367</v>
      </c>
      <c r="B1233" s="13" t="s">
        <v>18</v>
      </c>
      <c r="C1233" s="13" t="s">
        <v>1691</v>
      </c>
      <c r="D1233" s="32" t="s">
        <v>2368</v>
      </c>
      <c r="E1233" s="14">
        <v>0</v>
      </c>
      <c r="F1233" s="15">
        <v>2401</v>
      </c>
      <c r="G1233" s="16">
        <f t="shared" si="47"/>
        <v>0</v>
      </c>
    </row>
    <row r="1234" spans="1:7" hidden="1" outlineLevel="1" x14ac:dyDescent="0.3">
      <c r="A1234" s="13" t="s">
        <v>2369</v>
      </c>
      <c r="B1234" s="13" t="s">
        <v>18</v>
      </c>
      <c r="C1234" s="13" t="s">
        <v>1691</v>
      </c>
      <c r="D1234" s="32" t="s">
        <v>2370</v>
      </c>
      <c r="E1234" s="14">
        <v>0</v>
      </c>
      <c r="F1234" s="15">
        <v>2832</v>
      </c>
      <c r="G1234" s="16">
        <f t="shared" si="47"/>
        <v>0</v>
      </c>
    </row>
    <row r="1235" spans="1:7" hidden="1" outlineLevel="1" x14ac:dyDescent="0.3">
      <c r="A1235" s="13" t="s">
        <v>2371</v>
      </c>
      <c r="B1235" s="13" t="s">
        <v>18</v>
      </c>
      <c r="C1235" s="13" t="s">
        <v>1691</v>
      </c>
      <c r="D1235" s="32" t="s">
        <v>2372</v>
      </c>
      <c r="E1235" s="14">
        <v>0</v>
      </c>
      <c r="F1235" s="15">
        <v>4553</v>
      </c>
      <c r="G1235" s="16">
        <f t="shared" si="47"/>
        <v>0</v>
      </c>
    </row>
    <row r="1236" spans="1:7" hidden="1" outlineLevel="1" x14ac:dyDescent="0.3">
      <c r="A1236" s="13" t="s">
        <v>2373</v>
      </c>
      <c r="B1236" s="13" t="s">
        <v>18</v>
      </c>
      <c r="C1236" s="13" t="s">
        <v>1691</v>
      </c>
      <c r="D1236" s="32" t="s">
        <v>2374</v>
      </c>
      <c r="E1236" s="14">
        <v>0</v>
      </c>
      <c r="F1236" s="15">
        <v>5333</v>
      </c>
      <c r="G1236" s="16">
        <f t="shared" si="47"/>
        <v>0</v>
      </c>
    </row>
    <row r="1237" spans="1:7" hidden="1" outlineLevel="1" x14ac:dyDescent="0.3">
      <c r="A1237" s="13" t="s">
        <v>2375</v>
      </c>
      <c r="B1237" s="13" t="s">
        <v>18</v>
      </c>
      <c r="C1237" s="13" t="s">
        <v>1691</v>
      </c>
      <c r="D1237" s="32" t="s">
        <v>2376</v>
      </c>
      <c r="E1237" s="14">
        <v>0</v>
      </c>
      <c r="F1237" s="15">
        <v>4811</v>
      </c>
      <c r="G1237" s="16">
        <f t="shared" si="47"/>
        <v>0</v>
      </c>
    </row>
    <row r="1238" spans="1:7" hidden="1" outlineLevel="1" x14ac:dyDescent="0.3">
      <c r="A1238" s="13" t="s">
        <v>2377</v>
      </c>
      <c r="B1238" s="13" t="s">
        <v>18</v>
      </c>
      <c r="C1238" s="13" t="s">
        <v>1691</v>
      </c>
      <c r="D1238" s="32" t="s">
        <v>2378</v>
      </c>
      <c r="E1238" s="14">
        <v>0</v>
      </c>
      <c r="F1238" s="15">
        <v>6173</v>
      </c>
      <c r="G1238" s="16">
        <f t="shared" si="47"/>
        <v>0</v>
      </c>
    </row>
    <row r="1239" spans="1:7" hidden="1" outlineLevel="1" x14ac:dyDescent="0.3">
      <c r="A1239" s="13" t="s">
        <v>2379</v>
      </c>
      <c r="B1239" s="13" t="s">
        <v>18</v>
      </c>
      <c r="C1239" s="13" t="s">
        <v>1691</v>
      </c>
      <c r="D1239" s="32" t="s">
        <v>2380</v>
      </c>
      <c r="E1239" s="14">
        <v>0</v>
      </c>
      <c r="F1239" s="15">
        <v>8264</v>
      </c>
      <c r="G1239" s="16">
        <f t="shared" si="47"/>
        <v>0</v>
      </c>
    </row>
    <row r="1240" spans="1:7" hidden="1" outlineLevel="1" x14ac:dyDescent="0.3">
      <c r="A1240" s="13" t="s">
        <v>2381</v>
      </c>
      <c r="B1240" s="13" t="s">
        <v>18</v>
      </c>
      <c r="C1240" s="13" t="s">
        <v>1691</v>
      </c>
      <c r="D1240" s="32" t="s">
        <v>2382</v>
      </c>
      <c r="E1240" s="14">
        <v>0</v>
      </c>
      <c r="F1240" s="15">
        <v>5263</v>
      </c>
      <c r="G1240" s="16">
        <f t="shared" si="47"/>
        <v>0</v>
      </c>
    </row>
    <row r="1241" spans="1:7" hidden="1" outlineLevel="1" x14ac:dyDescent="0.3">
      <c r="A1241" s="13" t="s">
        <v>2383</v>
      </c>
      <c r="B1241" s="13" t="s">
        <v>18</v>
      </c>
      <c r="C1241" s="13" t="s">
        <v>1691</v>
      </c>
      <c r="D1241" s="32" t="s">
        <v>2384</v>
      </c>
      <c r="E1241" s="14">
        <v>0</v>
      </c>
      <c r="F1241" s="15">
        <v>1210</v>
      </c>
      <c r="G1241" s="16">
        <f t="shared" si="47"/>
        <v>0</v>
      </c>
    </row>
    <row r="1242" spans="1:7" hidden="1" outlineLevel="1" x14ac:dyDescent="0.3">
      <c r="A1242" s="13" t="s">
        <v>2385</v>
      </c>
      <c r="B1242" s="13" t="s">
        <v>18</v>
      </c>
      <c r="C1242" s="13" t="s">
        <v>1691</v>
      </c>
      <c r="D1242" s="32" t="s">
        <v>2386</v>
      </c>
      <c r="E1242" s="14">
        <v>0</v>
      </c>
      <c r="F1242" s="15">
        <v>2766</v>
      </c>
      <c r="G1242" s="16">
        <f t="shared" si="47"/>
        <v>0</v>
      </c>
    </row>
    <row r="1243" spans="1:7" hidden="1" outlineLevel="1" x14ac:dyDescent="0.3">
      <c r="A1243" s="13" t="s">
        <v>2387</v>
      </c>
      <c r="B1243" s="13" t="s">
        <v>18</v>
      </c>
      <c r="C1243" s="13" t="s">
        <v>1691</v>
      </c>
      <c r="D1243" s="32" t="s">
        <v>2388</v>
      </c>
      <c r="E1243" s="14">
        <v>0</v>
      </c>
      <c r="F1243" s="15">
        <v>3497</v>
      </c>
      <c r="G1243" s="16">
        <f t="shared" si="47"/>
        <v>0</v>
      </c>
    </row>
    <row r="1244" spans="1:7" hidden="1" outlineLevel="1" x14ac:dyDescent="0.3">
      <c r="A1244" s="13" t="s">
        <v>2389</v>
      </c>
      <c r="B1244" s="13" t="s">
        <v>18</v>
      </c>
      <c r="C1244" s="13" t="s">
        <v>1691</v>
      </c>
      <c r="D1244" s="32" t="s">
        <v>2390</v>
      </c>
      <c r="E1244" s="14">
        <v>0</v>
      </c>
      <c r="F1244" s="15">
        <v>840</v>
      </c>
      <c r="G1244" s="16">
        <f t="shared" si="47"/>
        <v>0</v>
      </c>
    </row>
    <row r="1245" spans="1:7" hidden="1" outlineLevel="1" x14ac:dyDescent="0.3">
      <c r="A1245" s="13" t="s">
        <v>2391</v>
      </c>
      <c r="B1245" s="13" t="s">
        <v>18</v>
      </c>
      <c r="C1245" s="13" t="s">
        <v>1691</v>
      </c>
      <c r="D1245" s="32" t="s">
        <v>2392</v>
      </c>
      <c r="E1245" s="14">
        <v>0</v>
      </c>
      <c r="F1245" s="15">
        <v>7861</v>
      </c>
      <c r="G1245" s="16">
        <f t="shared" si="47"/>
        <v>0</v>
      </c>
    </row>
    <row r="1246" spans="1:7" hidden="1" outlineLevel="1" x14ac:dyDescent="0.3">
      <c r="A1246" s="13" t="s">
        <v>2393</v>
      </c>
      <c r="B1246" s="13" t="s">
        <v>18</v>
      </c>
      <c r="C1246" s="13" t="s">
        <v>1691</v>
      </c>
      <c r="D1246" s="32" t="s">
        <v>2394</v>
      </c>
      <c r="E1246" s="14">
        <v>0</v>
      </c>
      <c r="F1246" s="15">
        <v>3768</v>
      </c>
      <c r="G1246" s="16">
        <f t="shared" si="47"/>
        <v>0</v>
      </c>
    </row>
    <row r="1247" spans="1:7" hidden="1" outlineLevel="1" x14ac:dyDescent="0.3">
      <c r="A1247" s="13" t="s">
        <v>2395</v>
      </c>
      <c r="B1247" s="13" t="s">
        <v>18</v>
      </c>
      <c r="C1247" s="13" t="s">
        <v>1691</v>
      </c>
      <c r="D1247" s="32" t="s">
        <v>2396</v>
      </c>
      <c r="E1247" s="14">
        <v>0</v>
      </c>
      <c r="F1247" s="15">
        <v>1425</v>
      </c>
      <c r="G1247" s="16">
        <f t="shared" si="47"/>
        <v>0</v>
      </c>
    </row>
    <row r="1248" spans="1:7" hidden="1" outlineLevel="1" x14ac:dyDescent="0.3">
      <c r="A1248" s="13" t="s">
        <v>2397</v>
      </c>
      <c r="B1248" s="13" t="s">
        <v>18</v>
      </c>
      <c r="C1248" s="13" t="s">
        <v>1691</v>
      </c>
      <c r="D1248" s="32" t="s">
        <v>2398</v>
      </c>
      <c r="E1248" s="14">
        <v>0</v>
      </c>
      <c r="F1248" s="15">
        <v>3487</v>
      </c>
      <c r="G1248" s="16">
        <f t="shared" si="47"/>
        <v>0</v>
      </c>
    </row>
    <row r="1249" spans="1:7" hidden="1" outlineLevel="1" x14ac:dyDescent="0.3">
      <c r="A1249" s="13" t="s">
        <v>2399</v>
      </c>
      <c r="B1249" s="13" t="s">
        <v>18</v>
      </c>
      <c r="C1249" s="13" t="s">
        <v>1691</v>
      </c>
      <c r="D1249" s="32" t="s">
        <v>2274</v>
      </c>
      <c r="E1249" s="14">
        <v>0</v>
      </c>
      <c r="F1249" s="15">
        <v>5532</v>
      </c>
      <c r="G1249" s="16">
        <f t="shared" si="47"/>
        <v>0</v>
      </c>
    </row>
    <row r="1250" spans="1:7" hidden="1" outlineLevel="1" x14ac:dyDescent="0.3">
      <c r="A1250" s="13" t="s">
        <v>2400</v>
      </c>
      <c r="B1250" s="13" t="s">
        <v>18</v>
      </c>
      <c r="C1250" s="13" t="s">
        <v>1691</v>
      </c>
      <c r="D1250" s="32" t="s">
        <v>2401</v>
      </c>
      <c r="E1250" s="14">
        <v>0</v>
      </c>
      <c r="F1250" s="15">
        <v>12877</v>
      </c>
      <c r="G1250" s="16">
        <f t="shared" si="47"/>
        <v>0</v>
      </c>
    </row>
    <row r="1251" spans="1:7" hidden="1" outlineLevel="1" x14ac:dyDescent="0.3">
      <c r="A1251" s="13" t="s">
        <v>2402</v>
      </c>
      <c r="B1251" s="13" t="s">
        <v>18</v>
      </c>
      <c r="C1251" s="13" t="s">
        <v>206</v>
      </c>
      <c r="D1251" s="32" t="s">
        <v>2403</v>
      </c>
      <c r="E1251" s="14">
        <v>0</v>
      </c>
      <c r="F1251" s="15">
        <v>91</v>
      </c>
      <c r="G1251" s="16">
        <f t="shared" si="47"/>
        <v>0</v>
      </c>
    </row>
    <row r="1252" spans="1:7" hidden="1" outlineLevel="1" x14ac:dyDescent="0.3">
      <c r="A1252" s="13" t="s">
        <v>2404</v>
      </c>
      <c r="B1252" s="13" t="s">
        <v>18</v>
      </c>
      <c r="C1252" s="13" t="s">
        <v>1691</v>
      </c>
      <c r="D1252" s="32" t="s">
        <v>2405</v>
      </c>
      <c r="E1252" s="14">
        <v>0</v>
      </c>
      <c r="F1252" s="15">
        <v>197</v>
      </c>
      <c r="G1252" s="16">
        <f t="shared" si="47"/>
        <v>0</v>
      </c>
    </row>
    <row r="1253" spans="1:7" hidden="1" outlineLevel="1" x14ac:dyDescent="0.3">
      <c r="A1253" s="13" t="s">
        <v>2406</v>
      </c>
      <c r="B1253" s="13" t="s">
        <v>18</v>
      </c>
      <c r="C1253" s="13" t="s">
        <v>1691</v>
      </c>
      <c r="D1253" s="32" t="s">
        <v>2407</v>
      </c>
      <c r="E1253" s="14">
        <v>0</v>
      </c>
      <c r="F1253" s="15">
        <v>298</v>
      </c>
      <c r="G1253" s="16">
        <f t="shared" si="47"/>
        <v>0</v>
      </c>
    </row>
    <row r="1254" spans="1:7" hidden="1" outlineLevel="1" x14ac:dyDescent="0.3">
      <c r="A1254" s="13" t="s">
        <v>2408</v>
      </c>
      <c r="B1254" s="13" t="s">
        <v>18</v>
      </c>
      <c r="C1254" s="13" t="s">
        <v>1691</v>
      </c>
      <c r="D1254" s="32" t="s">
        <v>2409</v>
      </c>
      <c r="E1254" s="14">
        <v>0</v>
      </c>
      <c r="F1254" s="15">
        <v>398</v>
      </c>
      <c r="G1254" s="16">
        <f t="shared" si="47"/>
        <v>0</v>
      </c>
    </row>
    <row r="1255" spans="1:7" hidden="1" outlineLevel="1" x14ac:dyDescent="0.3">
      <c r="A1255" s="13" t="s">
        <v>2410</v>
      </c>
      <c r="B1255" s="13" t="s">
        <v>18</v>
      </c>
      <c r="C1255" s="13" t="s">
        <v>1436</v>
      </c>
      <c r="D1255" s="32" t="s">
        <v>2411</v>
      </c>
      <c r="E1255" s="14">
        <v>0</v>
      </c>
      <c r="F1255" s="15">
        <v>2178</v>
      </c>
      <c r="G1255" s="16">
        <f t="shared" si="47"/>
        <v>0</v>
      </c>
    </row>
    <row r="1256" spans="1:7" hidden="1" outlineLevel="1" x14ac:dyDescent="0.3">
      <c r="A1256" s="13" t="s">
        <v>2412</v>
      </c>
      <c r="B1256" s="13" t="s">
        <v>18</v>
      </c>
      <c r="C1256" s="13" t="s">
        <v>1436</v>
      </c>
      <c r="D1256" s="32" t="s">
        <v>2413</v>
      </c>
      <c r="E1256" s="14">
        <v>0</v>
      </c>
      <c r="F1256" s="15">
        <v>2558</v>
      </c>
      <c r="G1256" s="16">
        <f t="shared" si="47"/>
        <v>0</v>
      </c>
    </row>
    <row r="1257" spans="1:7" hidden="1" outlineLevel="1" x14ac:dyDescent="0.3">
      <c r="A1257" s="13" t="s">
        <v>2414</v>
      </c>
      <c r="B1257" s="13" t="s">
        <v>18</v>
      </c>
      <c r="C1257" s="13" t="s">
        <v>1436</v>
      </c>
      <c r="D1257" s="32" t="s">
        <v>2415</v>
      </c>
      <c r="E1257" s="14">
        <v>0</v>
      </c>
      <c r="F1257" s="15">
        <v>1255</v>
      </c>
      <c r="G1257" s="16">
        <f t="shared" si="47"/>
        <v>0</v>
      </c>
    </row>
    <row r="1258" spans="1:7" hidden="1" outlineLevel="1" x14ac:dyDescent="0.3">
      <c r="A1258" s="13" t="s">
        <v>2416</v>
      </c>
      <c r="B1258" s="13" t="s">
        <v>18</v>
      </c>
      <c r="C1258" s="13" t="s">
        <v>1436</v>
      </c>
      <c r="D1258" s="32" t="s">
        <v>2417</v>
      </c>
      <c r="E1258" s="14">
        <v>0</v>
      </c>
      <c r="F1258" s="15">
        <v>1696</v>
      </c>
      <c r="G1258" s="16">
        <f t="shared" si="47"/>
        <v>0</v>
      </c>
    </row>
    <row r="1259" spans="1:7" hidden="1" outlineLevel="1" x14ac:dyDescent="0.3">
      <c r="A1259" s="13" t="s">
        <v>2418</v>
      </c>
      <c r="B1259" s="13" t="s">
        <v>18</v>
      </c>
      <c r="C1259" s="13" t="s">
        <v>1436</v>
      </c>
      <c r="D1259" s="32" t="s">
        <v>2419</v>
      </c>
      <c r="E1259" s="14">
        <v>0</v>
      </c>
      <c r="F1259" s="15">
        <v>2132</v>
      </c>
      <c r="G1259" s="16">
        <f t="shared" si="47"/>
        <v>0</v>
      </c>
    </row>
    <row r="1260" spans="1:7" hidden="1" outlineLevel="1" x14ac:dyDescent="0.3">
      <c r="A1260" s="13" t="s">
        <v>2420</v>
      </c>
      <c r="B1260" s="13" t="s">
        <v>18</v>
      </c>
      <c r="C1260" s="13" t="s">
        <v>1436</v>
      </c>
      <c r="D1260" s="32" t="s">
        <v>2421</v>
      </c>
      <c r="E1260" s="14">
        <v>0</v>
      </c>
      <c r="F1260" s="15">
        <v>2062</v>
      </c>
      <c r="G1260" s="16">
        <f t="shared" si="47"/>
        <v>0</v>
      </c>
    </row>
    <row r="1261" spans="1:7" hidden="1" outlineLevel="1" x14ac:dyDescent="0.3">
      <c r="A1261" s="13" t="s">
        <v>2422</v>
      </c>
      <c r="B1261" s="13" t="s">
        <v>18</v>
      </c>
      <c r="C1261" s="13" t="s">
        <v>1436</v>
      </c>
      <c r="D1261" s="32" t="s">
        <v>2423</v>
      </c>
      <c r="E1261" s="14">
        <v>0</v>
      </c>
      <c r="F1261" s="15">
        <v>2365</v>
      </c>
      <c r="G1261" s="16">
        <f t="shared" si="47"/>
        <v>0</v>
      </c>
    </row>
    <row r="1262" spans="1:7" hidden="1" outlineLevel="1" x14ac:dyDescent="0.3">
      <c r="A1262" s="13" t="s">
        <v>2424</v>
      </c>
      <c r="B1262" s="13" t="s">
        <v>18</v>
      </c>
      <c r="C1262" s="13" t="s">
        <v>1436</v>
      </c>
      <c r="D1262" s="32" t="s">
        <v>2425</v>
      </c>
      <c r="E1262" s="14">
        <v>0</v>
      </c>
      <c r="F1262" s="15">
        <v>2546</v>
      </c>
      <c r="G1262" s="16">
        <f t="shared" si="47"/>
        <v>0</v>
      </c>
    </row>
    <row r="1263" spans="1:7" hidden="1" outlineLevel="1" x14ac:dyDescent="0.3">
      <c r="A1263" s="13" t="s">
        <v>2426</v>
      </c>
      <c r="B1263" s="13" t="s">
        <v>18</v>
      </c>
      <c r="C1263" s="13" t="s">
        <v>1436</v>
      </c>
      <c r="D1263" s="32" t="s">
        <v>2427</v>
      </c>
      <c r="E1263" s="14">
        <v>0</v>
      </c>
      <c r="F1263" s="15">
        <v>3433</v>
      </c>
      <c r="G1263" s="16">
        <f t="shared" ref="G1263:G1272" si="48">ROUND(E1263*F1263,0)</f>
        <v>0</v>
      </c>
    </row>
    <row r="1264" spans="1:7" hidden="1" outlineLevel="1" x14ac:dyDescent="0.3">
      <c r="A1264" s="13" t="s">
        <v>2428</v>
      </c>
      <c r="B1264" s="13" t="s">
        <v>18</v>
      </c>
      <c r="C1264" s="13" t="s">
        <v>1436</v>
      </c>
      <c r="D1264" s="32" t="s">
        <v>2429</v>
      </c>
      <c r="E1264" s="14">
        <v>0</v>
      </c>
      <c r="F1264" s="15">
        <v>1408</v>
      </c>
      <c r="G1264" s="16">
        <f t="shared" si="48"/>
        <v>0</v>
      </c>
    </row>
    <row r="1265" spans="1:7" hidden="1" outlineLevel="1" x14ac:dyDescent="0.3">
      <c r="A1265" s="13" t="s">
        <v>2430</v>
      </c>
      <c r="B1265" s="13" t="s">
        <v>18</v>
      </c>
      <c r="C1265" s="13" t="s">
        <v>1691</v>
      </c>
      <c r="D1265" s="32" t="s">
        <v>2431</v>
      </c>
      <c r="E1265" s="14">
        <v>0</v>
      </c>
      <c r="F1265" s="15">
        <v>758</v>
      </c>
      <c r="G1265" s="16">
        <f t="shared" si="48"/>
        <v>0</v>
      </c>
    </row>
    <row r="1266" spans="1:7" hidden="1" outlineLevel="1" x14ac:dyDescent="0.3">
      <c r="A1266" s="13" t="s">
        <v>2432</v>
      </c>
      <c r="B1266" s="13" t="s">
        <v>18</v>
      </c>
      <c r="C1266" s="13" t="s">
        <v>1436</v>
      </c>
      <c r="D1266" s="32" t="s">
        <v>2433</v>
      </c>
      <c r="E1266" s="14">
        <v>0</v>
      </c>
      <c r="F1266" s="15">
        <v>1740</v>
      </c>
      <c r="G1266" s="16">
        <f t="shared" si="48"/>
        <v>0</v>
      </c>
    </row>
    <row r="1267" spans="1:7" hidden="1" outlineLevel="1" x14ac:dyDescent="0.3">
      <c r="A1267" s="13" t="s">
        <v>2434</v>
      </c>
      <c r="B1267" s="13" t="s">
        <v>18</v>
      </c>
      <c r="C1267" s="13" t="s">
        <v>1436</v>
      </c>
      <c r="D1267" s="32" t="s">
        <v>2435</v>
      </c>
      <c r="E1267" s="14">
        <v>0</v>
      </c>
      <c r="F1267" s="15">
        <v>6023</v>
      </c>
      <c r="G1267" s="16">
        <f t="shared" si="48"/>
        <v>0</v>
      </c>
    </row>
    <row r="1268" spans="1:7" hidden="1" outlineLevel="1" x14ac:dyDescent="0.3">
      <c r="A1268" s="13" t="s">
        <v>2436</v>
      </c>
      <c r="B1268" s="13" t="s">
        <v>18</v>
      </c>
      <c r="C1268" s="13" t="s">
        <v>1691</v>
      </c>
      <c r="D1268" s="32" t="s">
        <v>2437</v>
      </c>
      <c r="E1268" s="14">
        <v>0</v>
      </c>
      <c r="F1268" s="15">
        <v>1465</v>
      </c>
      <c r="G1268" s="16">
        <f t="shared" si="48"/>
        <v>0</v>
      </c>
    </row>
    <row r="1269" spans="1:7" hidden="1" outlineLevel="1" x14ac:dyDescent="0.3">
      <c r="A1269" s="13" t="s">
        <v>2438</v>
      </c>
      <c r="B1269" s="13" t="s">
        <v>18</v>
      </c>
      <c r="C1269" s="13" t="s">
        <v>1436</v>
      </c>
      <c r="D1269" s="32" t="s">
        <v>2439</v>
      </c>
      <c r="E1269" s="14">
        <v>0</v>
      </c>
      <c r="F1269" s="15">
        <v>1258</v>
      </c>
      <c r="G1269" s="16">
        <f t="shared" si="48"/>
        <v>0</v>
      </c>
    </row>
    <row r="1270" spans="1:7" hidden="1" outlineLevel="1" x14ac:dyDescent="0.3">
      <c r="A1270" s="13" t="s">
        <v>2440</v>
      </c>
      <c r="B1270" s="13" t="s">
        <v>18</v>
      </c>
      <c r="C1270" s="13" t="s">
        <v>1691</v>
      </c>
      <c r="D1270" s="32" t="s">
        <v>2441</v>
      </c>
      <c r="E1270" s="14">
        <v>0</v>
      </c>
      <c r="F1270" s="15">
        <v>1560</v>
      </c>
      <c r="G1270" s="16">
        <f t="shared" si="48"/>
        <v>0</v>
      </c>
    </row>
    <row r="1271" spans="1:7" hidden="1" outlineLevel="1" x14ac:dyDescent="0.3">
      <c r="A1271" s="13" t="s">
        <v>2442</v>
      </c>
      <c r="B1271" s="13" t="s">
        <v>18</v>
      </c>
      <c r="C1271" s="13" t="s">
        <v>1691</v>
      </c>
      <c r="D1271" s="32" t="s">
        <v>2443</v>
      </c>
      <c r="E1271" s="14">
        <v>0</v>
      </c>
      <c r="F1271" s="15">
        <v>32649</v>
      </c>
      <c r="G1271" s="16">
        <f t="shared" si="48"/>
        <v>0</v>
      </c>
    </row>
    <row r="1272" spans="1:7" hidden="1" outlineLevel="1" x14ac:dyDescent="0.3">
      <c r="A1272" s="17"/>
      <c r="B1272" s="17"/>
      <c r="C1272" s="17"/>
      <c r="D1272" s="33" t="s">
        <v>2444</v>
      </c>
      <c r="E1272" s="14">
        <v>0</v>
      </c>
      <c r="F1272" s="15">
        <v>0</v>
      </c>
      <c r="G1272" s="18">
        <f t="shared" si="48"/>
        <v>0</v>
      </c>
    </row>
    <row r="1273" spans="1:7" ht="1.05" customHeight="1" x14ac:dyDescent="0.3">
      <c r="A1273" s="19"/>
      <c r="B1273" s="19"/>
      <c r="C1273" s="19"/>
      <c r="D1273" s="34"/>
      <c r="E1273" s="19"/>
      <c r="F1273" s="19"/>
      <c r="G1273" s="19"/>
    </row>
    <row r="1274" spans="1:7" collapsed="1" x14ac:dyDescent="0.3">
      <c r="A1274" s="10" t="s">
        <v>2445</v>
      </c>
      <c r="B1274" s="10" t="s">
        <v>10</v>
      </c>
      <c r="C1274" s="10" t="s">
        <v>11</v>
      </c>
      <c r="D1274" s="31" t="s">
        <v>2446</v>
      </c>
      <c r="E1274" s="11">
        <f>E1297</f>
        <v>0</v>
      </c>
      <c r="F1274" s="12">
        <f>F1297</f>
        <v>0</v>
      </c>
      <c r="G1274" s="12">
        <f>G1297</f>
        <v>0</v>
      </c>
    </row>
    <row r="1275" spans="1:7" hidden="1" outlineLevel="1" x14ac:dyDescent="0.3">
      <c r="A1275" s="13" t="s">
        <v>2447</v>
      </c>
      <c r="B1275" s="13" t="s">
        <v>18</v>
      </c>
      <c r="C1275" s="13" t="s">
        <v>74</v>
      </c>
      <c r="D1275" s="32" t="s">
        <v>2448</v>
      </c>
      <c r="E1275" s="14">
        <v>0</v>
      </c>
      <c r="F1275" s="15">
        <v>504</v>
      </c>
      <c r="G1275" s="16">
        <f t="shared" ref="G1275:G1297" si="49">ROUND(E1275*F1275,0)</f>
        <v>0</v>
      </c>
    </row>
    <row r="1276" spans="1:7" hidden="1" outlineLevel="1" x14ac:dyDescent="0.3">
      <c r="A1276" s="13" t="s">
        <v>2449</v>
      </c>
      <c r="B1276" s="13" t="s">
        <v>18</v>
      </c>
      <c r="C1276" s="13" t="s">
        <v>223</v>
      </c>
      <c r="D1276" s="32" t="s">
        <v>2450</v>
      </c>
      <c r="E1276" s="14">
        <v>0</v>
      </c>
      <c r="F1276" s="15">
        <v>3925</v>
      </c>
      <c r="G1276" s="16">
        <f t="shared" si="49"/>
        <v>0</v>
      </c>
    </row>
    <row r="1277" spans="1:7" hidden="1" outlineLevel="1" x14ac:dyDescent="0.3">
      <c r="A1277" s="13" t="s">
        <v>2451</v>
      </c>
      <c r="B1277" s="13" t="s">
        <v>18</v>
      </c>
      <c r="C1277" s="13" t="s">
        <v>223</v>
      </c>
      <c r="D1277" s="32" t="s">
        <v>2452</v>
      </c>
      <c r="E1277" s="14">
        <v>0</v>
      </c>
      <c r="F1277" s="15">
        <v>5888</v>
      </c>
      <c r="G1277" s="16">
        <f t="shared" si="49"/>
        <v>0</v>
      </c>
    </row>
    <row r="1278" spans="1:7" hidden="1" outlineLevel="1" x14ac:dyDescent="0.3">
      <c r="A1278" s="13" t="s">
        <v>2453</v>
      </c>
      <c r="B1278" s="13" t="s">
        <v>18</v>
      </c>
      <c r="C1278" s="13" t="s">
        <v>74</v>
      </c>
      <c r="D1278" s="32" t="s">
        <v>2454</v>
      </c>
      <c r="E1278" s="14">
        <v>0</v>
      </c>
      <c r="F1278" s="15">
        <v>211</v>
      </c>
      <c r="G1278" s="16">
        <f t="shared" si="49"/>
        <v>0</v>
      </c>
    </row>
    <row r="1279" spans="1:7" hidden="1" outlineLevel="1" x14ac:dyDescent="0.3">
      <c r="A1279" s="13" t="s">
        <v>2455</v>
      </c>
      <c r="B1279" s="13" t="s">
        <v>18</v>
      </c>
      <c r="C1279" s="13" t="s">
        <v>74</v>
      </c>
      <c r="D1279" s="32" t="s">
        <v>2456</v>
      </c>
      <c r="E1279" s="14">
        <v>0</v>
      </c>
      <c r="F1279" s="15">
        <v>211</v>
      </c>
      <c r="G1279" s="16">
        <f t="shared" si="49"/>
        <v>0</v>
      </c>
    </row>
    <row r="1280" spans="1:7" hidden="1" outlineLevel="1" x14ac:dyDescent="0.3">
      <c r="A1280" s="13" t="s">
        <v>2457</v>
      </c>
      <c r="B1280" s="13" t="s">
        <v>18</v>
      </c>
      <c r="C1280" s="13" t="s">
        <v>74</v>
      </c>
      <c r="D1280" s="32" t="s">
        <v>2458</v>
      </c>
      <c r="E1280" s="14">
        <v>0</v>
      </c>
      <c r="F1280" s="15">
        <v>671</v>
      </c>
      <c r="G1280" s="16">
        <f t="shared" si="49"/>
        <v>0</v>
      </c>
    </row>
    <row r="1281" spans="1:7" hidden="1" outlineLevel="1" x14ac:dyDescent="0.3">
      <c r="A1281" s="13" t="s">
        <v>2459</v>
      </c>
      <c r="B1281" s="13" t="s">
        <v>18</v>
      </c>
      <c r="C1281" s="13" t="s">
        <v>74</v>
      </c>
      <c r="D1281" s="32" t="s">
        <v>2460</v>
      </c>
      <c r="E1281" s="14">
        <v>0</v>
      </c>
      <c r="F1281" s="15">
        <v>1656</v>
      </c>
      <c r="G1281" s="16">
        <f t="shared" si="49"/>
        <v>0</v>
      </c>
    </row>
    <row r="1282" spans="1:7" hidden="1" outlineLevel="1" x14ac:dyDescent="0.3">
      <c r="A1282" s="13" t="s">
        <v>2461</v>
      </c>
      <c r="B1282" s="13" t="s">
        <v>18</v>
      </c>
      <c r="C1282" s="13" t="s">
        <v>74</v>
      </c>
      <c r="D1282" s="32" t="s">
        <v>2462</v>
      </c>
      <c r="E1282" s="14">
        <v>0</v>
      </c>
      <c r="F1282" s="15">
        <v>397</v>
      </c>
      <c r="G1282" s="16">
        <f t="shared" si="49"/>
        <v>0</v>
      </c>
    </row>
    <row r="1283" spans="1:7" hidden="1" outlineLevel="1" x14ac:dyDescent="0.3">
      <c r="A1283" s="13" t="s">
        <v>2463</v>
      </c>
      <c r="B1283" s="13" t="s">
        <v>18</v>
      </c>
      <c r="C1283" s="13" t="s">
        <v>74</v>
      </c>
      <c r="D1283" s="32" t="s">
        <v>2464</v>
      </c>
      <c r="E1283" s="14">
        <v>0</v>
      </c>
      <c r="F1283" s="15">
        <v>328</v>
      </c>
      <c r="G1283" s="16">
        <f t="shared" si="49"/>
        <v>0</v>
      </c>
    </row>
    <row r="1284" spans="1:7" hidden="1" outlineLevel="1" x14ac:dyDescent="0.3">
      <c r="A1284" s="13" t="s">
        <v>2465</v>
      </c>
      <c r="B1284" s="13" t="s">
        <v>18</v>
      </c>
      <c r="C1284" s="13" t="s">
        <v>74</v>
      </c>
      <c r="D1284" s="32" t="s">
        <v>2466</v>
      </c>
      <c r="E1284" s="14">
        <v>0</v>
      </c>
      <c r="F1284" s="15">
        <v>328</v>
      </c>
      <c r="G1284" s="16">
        <f t="shared" si="49"/>
        <v>0</v>
      </c>
    </row>
    <row r="1285" spans="1:7" hidden="1" outlineLevel="1" x14ac:dyDescent="0.3">
      <c r="A1285" s="13" t="s">
        <v>2467</v>
      </c>
      <c r="B1285" s="13" t="s">
        <v>18</v>
      </c>
      <c r="C1285" s="13" t="s">
        <v>74</v>
      </c>
      <c r="D1285" s="32" t="s">
        <v>2468</v>
      </c>
      <c r="E1285" s="14">
        <v>0</v>
      </c>
      <c r="F1285" s="15">
        <v>297</v>
      </c>
      <c r="G1285" s="16">
        <f t="shared" si="49"/>
        <v>0</v>
      </c>
    </row>
    <row r="1286" spans="1:7" hidden="1" outlineLevel="1" x14ac:dyDescent="0.3">
      <c r="A1286" s="13" t="s">
        <v>2469</v>
      </c>
      <c r="B1286" s="13" t="s">
        <v>18</v>
      </c>
      <c r="C1286" s="13" t="s">
        <v>74</v>
      </c>
      <c r="D1286" s="32" t="s">
        <v>2470</v>
      </c>
      <c r="E1286" s="14">
        <v>0</v>
      </c>
      <c r="F1286" s="15">
        <v>297</v>
      </c>
      <c r="G1286" s="16">
        <f t="shared" si="49"/>
        <v>0</v>
      </c>
    </row>
    <row r="1287" spans="1:7" hidden="1" outlineLevel="1" x14ac:dyDescent="0.3">
      <c r="A1287" s="13" t="s">
        <v>2471</v>
      </c>
      <c r="B1287" s="13" t="s">
        <v>18</v>
      </c>
      <c r="C1287" s="13" t="s">
        <v>74</v>
      </c>
      <c r="D1287" s="32" t="s">
        <v>2472</v>
      </c>
      <c r="E1287" s="14">
        <v>0</v>
      </c>
      <c r="F1287" s="15">
        <v>462</v>
      </c>
      <c r="G1287" s="16">
        <f t="shared" si="49"/>
        <v>0</v>
      </c>
    </row>
    <row r="1288" spans="1:7" hidden="1" outlineLevel="1" x14ac:dyDescent="0.3">
      <c r="A1288" s="13" t="s">
        <v>2473</v>
      </c>
      <c r="B1288" s="13" t="s">
        <v>18</v>
      </c>
      <c r="C1288" s="13" t="s">
        <v>223</v>
      </c>
      <c r="D1288" s="32" t="s">
        <v>2474</v>
      </c>
      <c r="E1288" s="14">
        <v>0</v>
      </c>
      <c r="F1288" s="15">
        <v>9956</v>
      </c>
      <c r="G1288" s="16">
        <f t="shared" si="49"/>
        <v>0</v>
      </c>
    </row>
    <row r="1289" spans="1:7" hidden="1" outlineLevel="1" x14ac:dyDescent="0.3">
      <c r="A1289" s="13" t="s">
        <v>2475</v>
      </c>
      <c r="B1289" s="13" t="s">
        <v>18</v>
      </c>
      <c r="C1289" s="13" t="s">
        <v>223</v>
      </c>
      <c r="D1289" s="32" t="s">
        <v>2476</v>
      </c>
      <c r="E1289" s="14">
        <v>0</v>
      </c>
      <c r="F1289" s="15">
        <v>63290</v>
      </c>
      <c r="G1289" s="16">
        <f t="shared" si="49"/>
        <v>0</v>
      </c>
    </row>
    <row r="1290" spans="1:7" hidden="1" outlineLevel="1" x14ac:dyDescent="0.3">
      <c r="A1290" s="13" t="s">
        <v>2477</v>
      </c>
      <c r="B1290" s="13" t="s">
        <v>18</v>
      </c>
      <c r="C1290" s="13" t="s">
        <v>223</v>
      </c>
      <c r="D1290" s="32" t="s">
        <v>2478</v>
      </c>
      <c r="E1290" s="14">
        <v>0</v>
      </c>
      <c r="F1290" s="15">
        <v>39250</v>
      </c>
      <c r="G1290" s="16">
        <f t="shared" si="49"/>
        <v>0</v>
      </c>
    </row>
    <row r="1291" spans="1:7" hidden="1" outlineLevel="1" x14ac:dyDescent="0.3">
      <c r="A1291" s="13" t="s">
        <v>2479</v>
      </c>
      <c r="B1291" s="13" t="s">
        <v>18</v>
      </c>
      <c r="C1291" s="13" t="s">
        <v>223</v>
      </c>
      <c r="D1291" s="32" t="s">
        <v>2480</v>
      </c>
      <c r="E1291" s="14">
        <v>0</v>
      </c>
      <c r="F1291" s="15">
        <v>91060</v>
      </c>
      <c r="G1291" s="16">
        <f t="shared" si="49"/>
        <v>0</v>
      </c>
    </row>
    <row r="1292" spans="1:7" hidden="1" outlineLevel="1" x14ac:dyDescent="0.3">
      <c r="A1292" s="13" t="s">
        <v>2481</v>
      </c>
      <c r="B1292" s="13" t="s">
        <v>18</v>
      </c>
      <c r="C1292" s="13" t="s">
        <v>74</v>
      </c>
      <c r="D1292" s="32" t="s">
        <v>2482</v>
      </c>
      <c r="E1292" s="14">
        <v>0</v>
      </c>
      <c r="F1292" s="15">
        <v>620</v>
      </c>
      <c r="G1292" s="16">
        <f t="shared" si="49"/>
        <v>0</v>
      </c>
    </row>
    <row r="1293" spans="1:7" hidden="1" outlineLevel="1" x14ac:dyDescent="0.3">
      <c r="A1293" s="13" t="s">
        <v>2483</v>
      </c>
      <c r="B1293" s="13" t="s">
        <v>18</v>
      </c>
      <c r="C1293" s="13" t="s">
        <v>755</v>
      </c>
      <c r="D1293" s="32" t="s">
        <v>2484</v>
      </c>
      <c r="E1293" s="14">
        <v>0</v>
      </c>
      <c r="F1293" s="15">
        <v>1028</v>
      </c>
      <c r="G1293" s="16">
        <f t="shared" si="49"/>
        <v>0</v>
      </c>
    </row>
    <row r="1294" spans="1:7" hidden="1" outlineLevel="1" x14ac:dyDescent="0.3">
      <c r="A1294" s="13" t="s">
        <v>2485</v>
      </c>
      <c r="B1294" s="13" t="s">
        <v>18</v>
      </c>
      <c r="C1294" s="13" t="s">
        <v>755</v>
      </c>
      <c r="D1294" s="32" t="s">
        <v>2486</v>
      </c>
      <c r="E1294" s="14">
        <v>0</v>
      </c>
      <c r="F1294" s="15">
        <v>765</v>
      </c>
      <c r="G1294" s="16">
        <f t="shared" si="49"/>
        <v>0</v>
      </c>
    </row>
    <row r="1295" spans="1:7" hidden="1" outlineLevel="1" x14ac:dyDescent="0.3">
      <c r="A1295" s="13" t="s">
        <v>2487</v>
      </c>
      <c r="B1295" s="13" t="s">
        <v>18</v>
      </c>
      <c r="C1295" s="13" t="s">
        <v>223</v>
      </c>
      <c r="D1295" s="32" t="s">
        <v>2488</v>
      </c>
      <c r="E1295" s="14">
        <v>0</v>
      </c>
      <c r="F1295" s="15">
        <v>276340</v>
      </c>
      <c r="G1295" s="16">
        <f t="shared" si="49"/>
        <v>0</v>
      </c>
    </row>
    <row r="1296" spans="1:7" hidden="1" outlineLevel="1" x14ac:dyDescent="0.3">
      <c r="A1296" s="13" t="s">
        <v>2489</v>
      </c>
      <c r="B1296" s="13" t="s">
        <v>18</v>
      </c>
      <c r="C1296" s="13" t="s">
        <v>223</v>
      </c>
      <c r="D1296" s="32" t="s">
        <v>2490</v>
      </c>
      <c r="E1296" s="14">
        <v>0</v>
      </c>
      <c r="F1296" s="15">
        <v>22761</v>
      </c>
      <c r="G1296" s="16">
        <f t="shared" si="49"/>
        <v>0</v>
      </c>
    </row>
    <row r="1297" spans="1:7" hidden="1" outlineLevel="1" x14ac:dyDescent="0.3">
      <c r="A1297" s="17"/>
      <c r="B1297" s="17"/>
      <c r="C1297" s="17"/>
      <c r="D1297" s="33" t="s">
        <v>2491</v>
      </c>
      <c r="E1297" s="14">
        <v>0</v>
      </c>
      <c r="F1297" s="15">
        <v>0</v>
      </c>
      <c r="G1297" s="18">
        <f t="shared" si="49"/>
        <v>0</v>
      </c>
    </row>
    <row r="1298" spans="1:7" ht="1.05" customHeight="1" x14ac:dyDescent="0.3">
      <c r="A1298" s="19"/>
      <c r="B1298" s="19"/>
      <c r="C1298" s="19"/>
      <c r="D1298" s="34"/>
      <c r="E1298" s="19"/>
      <c r="F1298" s="19"/>
      <c r="G1298" s="19"/>
    </row>
    <row r="1299" spans="1:7" collapsed="1" x14ac:dyDescent="0.3">
      <c r="A1299" s="10" t="s">
        <v>2492</v>
      </c>
      <c r="B1299" s="10" t="s">
        <v>10</v>
      </c>
      <c r="C1299" s="10" t="s">
        <v>11</v>
      </c>
      <c r="D1299" s="31" t="s">
        <v>2493</v>
      </c>
      <c r="E1299" s="11">
        <f>E1322</f>
        <v>0</v>
      </c>
      <c r="F1299" s="12">
        <f>F1322</f>
        <v>0</v>
      </c>
      <c r="G1299" s="12">
        <f>G1322</f>
        <v>0</v>
      </c>
    </row>
    <row r="1300" spans="1:7" hidden="1" outlineLevel="1" x14ac:dyDescent="0.3">
      <c r="A1300" s="13" t="s">
        <v>2494</v>
      </c>
      <c r="B1300" s="13" t="s">
        <v>18</v>
      </c>
      <c r="C1300" s="13" t="s">
        <v>1691</v>
      </c>
      <c r="D1300" s="32" t="s">
        <v>2495</v>
      </c>
      <c r="E1300" s="14">
        <v>0</v>
      </c>
      <c r="F1300" s="15">
        <v>1307</v>
      </c>
      <c r="G1300" s="16">
        <f t="shared" ref="G1300:G1322" si="50">ROUND(E1300*F1300,0)</f>
        <v>0</v>
      </c>
    </row>
    <row r="1301" spans="1:7" hidden="1" outlineLevel="1" x14ac:dyDescent="0.3">
      <c r="A1301" s="13" t="s">
        <v>2496</v>
      </c>
      <c r="B1301" s="13" t="s">
        <v>18</v>
      </c>
      <c r="C1301" s="13" t="s">
        <v>1691</v>
      </c>
      <c r="D1301" s="32" t="s">
        <v>2497</v>
      </c>
      <c r="E1301" s="14">
        <v>0</v>
      </c>
      <c r="F1301" s="15">
        <v>1963</v>
      </c>
      <c r="G1301" s="16">
        <f t="shared" si="50"/>
        <v>0</v>
      </c>
    </row>
    <row r="1302" spans="1:7" hidden="1" outlineLevel="1" x14ac:dyDescent="0.3">
      <c r="A1302" s="13" t="s">
        <v>2498</v>
      </c>
      <c r="B1302" s="13" t="s">
        <v>18</v>
      </c>
      <c r="C1302" s="13" t="s">
        <v>1691</v>
      </c>
      <c r="D1302" s="32" t="s">
        <v>2499</v>
      </c>
      <c r="E1302" s="14">
        <v>0</v>
      </c>
      <c r="F1302" s="15">
        <v>1555</v>
      </c>
      <c r="G1302" s="16">
        <f t="shared" si="50"/>
        <v>0</v>
      </c>
    </row>
    <row r="1303" spans="1:7" hidden="1" outlineLevel="1" x14ac:dyDescent="0.3">
      <c r="A1303" s="13" t="s">
        <v>2500</v>
      </c>
      <c r="B1303" s="13" t="s">
        <v>18</v>
      </c>
      <c r="C1303" s="13" t="s">
        <v>1691</v>
      </c>
      <c r="D1303" s="32" t="s">
        <v>2501</v>
      </c>
      <c r="E1303" s="14">
        <v>0</v>
      </c>
      <c r="F1303" s="15">
        <v>3086</v>
      </c>
      <c r="G1303" s="16">
        <f t="shared" si="50"/>
        <v>0</v>
      </c>
    </row>
    <row r="1304" spans="1:7" hidden="1" outlineLevel="1" x14ac:dyDescent="0.3">
      <c r="A1304" s="13" t="s">
        <v>2502</v>
      </c>
      <c r="B1304" s="13" t="s">
        <v>18</v>
      </c>
      <c r="C1304" s="13" t="s">
        <v>1691</v>
      </c>
      <c r="D1304" s="32" t="s">
        <v>2503</v>
      </c>
      <c r="E1304" s="14">
        <v>0</v>
      </c>
      <c r="F1304" s="15">
        <v>2428</v>
      </c>
      <c r="G1304" s="16">
        <f t="shared" si="50"/>
        <v>0</v>
      </c>
    </row>
    <row r="1305" spans="1:7" hidden="1" outlineLevel="1" x14ac:dyDescent="0.3">
      <c r="A1305" s="13" t="s">
        <v>2504</v>
      </c>
      <c r="B1305" s="13" t="s">
        <v>18</v>
      </c>
      <c r="C1305" s="13" t="s">
        <v>1691</v>
      </c>
      <c r="D1305" s="32" t="s">
        <v>2505</v>
      </c>
      <c r="E1305" s="14">
        <v>0</v>
      </c>
      <c r="F1305" s="15">
        <v>2928</v>
      </c>
      <c r="G1305" s="16">
        <f t="shared" si="50"/>
        <v>0</v>
      </c>
    </row>
    <row r="1306" spans="1:7" hidden="1" outlineLevel="1" x14ac:dyDescent="0.3">
      <c r="A1306" s="13" t="s">
        <v>2506</v>
      </c>
      <c r="B1306" s="13" t="s">
        <v>18</v>
      </c>
      <c r="C1306" s="13" t="s">
        <v>1691</v>
      </c>
      <c r="D1306" s="32" t="s">
        <v>2507</v>
      </c>
      <c r="E1306" s="14">
        <v>0</v>
      </c>
      <c r="F1306" s="15">
        <v>354</v>
      </c>
      <c r="G1306" s="16">
        <f t="shared" si="50"/>
        <v>0</v>
      </c>
    </row>
    <row r="1307" spans="1:7" hidden="1" outlineLevel="1" x14ac:dyDescent="0.3">
      <c r="A1307" s="13" t="s">
        <v>2508</v>
      </c>
      <c r="B1307" s="13" t="s">
        <v>18</v>
      </c>
      <c r="C1307" s="13" t="s">
        <v>1691</v>
      </c>
      <c r="D1307" s="32" t="s">
        <v>2509</v>
      </c>
      <c r="E1307" s="14">
        <v>0</v>
      </c>
      <c r="F1307" s="15">
        <v>459</v>
      </c>
      <c r="G1307" s="16">
        <f t="shared" si="50"/>
        <v>0</v>
      </c>
    </row>
    <row r="1308" spans="1:7" hidden="1" outlineLevel="1" x14ac:dyDescent="0.3">
      <c r="A1308" s="13" t="s">
        <v>2510</v>
      </c>
      <c r="B1308" s="13" t="s">
        <v>18</v>
      </c>
      <c r="C1308" s="13" t="s">
        <v>1691</v>
      </c>
      <c r="D1308" s="32" t="s">
        <v>2511</v>
      </c>
      <c r="E1308" s="14">
        <v>0</v>
      </c>
      <c r="F1308" s="15">
        <v>472</v>
      </c>
      <c r="G1308" s="16">
        <f t="shared" si="50"/>
        <v>0</v>
      </c>
    </row>
    <row r="1309" spans="1:7" hidden="1" outlineLevel="1" x14ac:dyDescent="0.3">
      <c r="A1309" s="13" t="s">
        <v>2512</v>
      </c>
      <c r="B1309" s="13" t="s">
        <v>18</v>
      </c>
      <c r="C1309" s="13" t="s">
        <v>1691</v>
      </c>
      <c r="D1309" s="32" t="s">
        <v>2513</v>
      </c>
      <c r="E1309" s="14">
        <v>0</v>
      </c>
      <c r="F1309" s="15">
        <v>553</v>
      </c>
      <c r="G1309" s="16">
        <f t="shared" si="50"/>
        <v>0</v>
      </c>
    </row>
    <row r="1310" spans="1:7" hidden="1" outlineLevel="1" x14ac:dyDescent="0.3">
      <c r="A1310" s="13" t="s">
        <v>2514</v>
      </c>
      <c r="B1310" s="13" t="s">
        <v>18</v>
      </c>
      <c r="C1310" s="13" t="s">
        <v>1691</v>
      </c>
      <c r="D1310" s="32" t="s">
        <v>2515</v>
      </c>
      <c r="E1310" s="14">
        <v>0</v>
      </c>
      <c r="F1310" s="15">
        <v>653</v>
      </c>
      <c r="G1310" s="16">
        <f t="shared" si="50"/>
        <v>0</v>
      </c>
    </row>
    <row r="1311" spans="1:7" hidden="1" outlineLevel="1" x14ac:dyDescent="0.3">
      <c r="A1311" s="13" t="s">
        <v>2516</v>
      </c>
      <c r="B1311" s="13" t="s">
        <v>18</v>
      </c>
      <c r="C1311" s="13" t="s">
        <v>1691</v>
      </c>
      <c r="D1311" s="32" t="s">
        <v>2517</v>
      </c>
      <c r="E1311" s="14">
        <v>0</v>
      </c>
      <c r="F1311" s="15">
        <v>2228</v>
      </c>
      <c r="G1311" s="16">
        <f t="shared" si="50"/>
        <v>0</v>
      </c>
    </row>
    <row r="1312" spans="1:7" hidden="1" outlineLevel="1" x14ac:dyDescent="0.3">
      <c r="A1312" s="13" t="s">
        <v>2518</v>
      </c>
      <c r="B1312" s="13" t="s">
        <v>18</v>
      </c>
      <c r="C1312" s="13" t="s">
        <v>1691</v>
      </c>
      <c r="D1312" s="32" t="s">
        <v>2519</v>
      </c>
      <c r="E1312" s="14">
        <v>0</v>
      </c>
      <c r="F1312" s="15">
        <v>2793</v>
      </c>
      <c r="G1312" s="16">
        <f t="shared" si="50"/>
        <v>0</v>
      </c>
    </row>
    <row r="1313" spans="1:7" hidden="1" outlineLevel="1" x14ac:dyDescent="0.3">
      <c r="A1313" s="13" t="s">
        <v>2520</v>
      </c>
      <c r="B1313" s="13" t="s">
        <v>18</v>
      </c>
      <c r="C1313" s="13" t="s">
        <v>1691</v>
      </c>
      <c r="D1313" s="32" t="s">
        <v>2521</v>
      </c>
      <c r="E1313" s="14">
        <v>0</v>
      </c>
      <c r="F1313" s="15">
        <v>3351</v>
      </c>
      <c r="G1313" s="16">
        <f t="shared" si="50"/>
        <v>0</v>
      </c>
    </row>
    <row r="1314" spans="1:7" hidden="1" outlineLevel="1" x14ac:dyDescent="0.3">
      <c r="A1314" s="13" t="s">
        <v>2522</v>
      </c>
      <c r="B1314" s="13" t="s">
        <v>18</v>
      </c>
      <c r="C1314" s="13" t="s">
        <v>1691</v>
      </c>
      <c r="D1314" s="32" t="s">
        <v>2523</v>
      </c>
      <c r="E1314" s="14">
        <v>0</v>
      </c>
      <c r="F1314" s="15">
        <v>3721</v>
      </c>
      <c r="G1314" s="16">
        <f t="shared" si="50"/>
        <v>0</v>
      </c>
    </row>
    <row r="1315" spans="1:7" hidden="1" outlineLevel="1" x14ac:dyDescent="0.3">
      <c r="A1315" s="13" t="s">
        <v>2524</v>
      </c>
      <c r="B1315" s="13" t="s">
        <v>18</v>
      </c>
      <c r="C1315" s="13" t="s">
        <v>2525</v>
      </c>
      <c r="D1315" s="32" t="s">
        <v>2526</v>
      </c>
      <c r="E1315" s="14">
        <v>0</v>
      </c>
      <c r="F1315" s="15">
        <v>34629</v>
      </c>
      <c r="G1315" s="16">
        <f t="shared" si="50"/>
        <v>0</v>
      </c>
    </row>
    <row r="1316" spans="1:7" hidden="1" outlineLevel="1" x14ac:dyDescent="0.3">
      <c r="A1316" s="13" t="s">
        <v>2527</v>
      </c>
      <c r="B1316" s="13" t="s">
        <v>18</v>
      </c>
      <c r="C1316" s="13" t="s">
        <v>1691</v>
      </c>
      <c r="D1316" s="32" t="s">
        <v>2528</v>
      </c>
      <c r="E1316" s="14">
        <v>0</v>
      </c>
      <c r="F1316" s="15">
        <v>2778</v>
      </c>
      <c r="G1316" s="16">
        <f t="shared" si="50"/>
        <v>0</v>
      </c>
    </row>
    <row r="1317" spans="1:7" hidden="1" outlineLevel="1" x14ac:dyDescent="0.3">
      <c r="A1317" s="13" t="s">
        <v>2529</v>
      </c>
      <c r="B1317" s="13" t="s">
        <v>18</v>
      </c>
      <c r="C1317" s="13" t="s">
        <v>223</v>
      </c>
      <c r="D1317" s="32" t="s">
        <v>2530</v>
      </c>
      <c r="E1317" s="14">
        <v>0</v>
      </c>
      <c r="F1317" s="15">
        <v>1630</v>
      </c>
      <c r="G1317" s="16">
        <f t="shared" si="50"/>
        <v>0</v>
      </c>
    </row>
    <row r="1318" spans="1:7" hidden="1" outlineLevel="1" x14ac:dyDescent="0.3">
      <c r="A1318" s="13" t="s">
        <v>2531</v>
      </c>
      <c r="B1318" s="13" t="s">
        <v>18</v>
      </c>
      <c r="C1318" s="13" t="s">
        <v>2132</v>
      </c>
      <c r="D1318" s="32" t="s">
        <v>2532</v>
      </c>
      <c r="E1318" s="14">
        <v>0</v>
      </c>
      <c r="F1318" s="15">
        <v>12762</v>
      </c>
      <c r="G1318" s="16">
        <f t="shared" si="50"/>
        <v>0</v>
      </c>
    </row>
    <row r="1319" spans="1:7" hidden="1" outlineLevel="1" x14ac:dyDescent="0.3">
      <c r="A1319" s="13" t="s">
        <v>2533</v>
      </c>
      <c r="B1319" s="13" t="s">
        <v>18</v>
      </c>
      <c r="C1319" s="13" t="s">
        <v>223</v>
      </c>
      <c r="D1319" s="32" t="s">
        <v>2534</v>
      </c>
      <c r="E1319" s="14">
        <v>0</v>
      </c>
      <c r="F1319" s="15">
        <v>742</v>
      </c>
      <c r="G1319" s="16">
        <f t="shared" si="50"/>
        <v>0</v>
      </c>
    </row>
    <row r="1320" spans="1:7" hidden="1" outlineLevel="1" x14ac:dyDescent="0.3">
      <c r="A1320" s="13" t="s">
        <v>2535</v>
      </c>
      <c r="B1320" s="13" t="s">
        <v>18</v>
      </c>
      <c r="C1320" s="13" t="s">
        <v>223</v>
      </c>
      <c r="D1320" s="32" t="s">
        <v>2536</v>
      </c>
      <c r="E1320" s="14">
        <v>0</v>
      </c>
      <c r="F1320" s="15">
        <v>31943</v>
      </c>
      <c r="G1320" s="16">
        <f t="shared" si="50"/>
        <v>0</v>
      </c>
    </row>
    <row r="1321" spans="1:7" hidden="1" outlineLevel="1" x14ac:dyDescent="0.3">
      <c r="A1321" s="13" t="s">
        <v>2537</v>
      </c>
      <c r="B1321" s="13" t="s">
        <v>18</v>
      </c>
      <c r="C1321" s="13" t="s">
        <v>223</v>
      </c>
      <c r="D1321" s="32" t="s">
        <v>2538</v>
      </c>
      <c r="E1321" s="14">
        <v>0</v>
      </c>
      <c r="F1321" s="15">
        <v>439</v>
      </c>
      <c r="G1321" s="16">
        <f t="shared" si="50"/>
        <v>0</v>
      </c>
    </row>
    <row r="1322" spans="1:7" hidden="1" outlineLevel="1" x14ac:dyDescent="0.3">
      <c r="A1322" s="17"/>
      <c r="B1322" s="17"/>
      <c r="C1322" s="17"/>
      <c r="D1322" s="33" t="s">
        <v>2539</v>
      </c>
      <c r="E1322" s="14">
        <v>0</v>
      </c>
      <c r="F1322" s="15">
        <v>0</v>
      </c>
      <c r="G1322" s="18">
        <f t="shared" si="50"/>
        <v>0</v>
      </c>
    </row>
    <row r="1323" spans="1:7" s="37" customFormat="1" ht="1.05" customHeight="1" x14ac:dyDescent="0.3">
      <c r="A1323" s="35"/>
      <c r="B1323" s="35"/>
      <c r="C1323" s="35"/>
      <c r="D1323" s="36"/>
      <c r="E1323" s="35"/>
      <c r="F1323" s="35"/>
      <c r="G1323" s="35"/>
    </row>
    <row r="1324" spans="1:7" collapsed="1" x14ac:dyDescent="0.3">
      <c r="A1324" s="10" t="s">
        <v>2540</v>
      </c>
      <c r="B1324" s="10" t="s">
        <v>10</v>
      </c>
      <c r="C1324" s="10" t="s">
        <v>11</v>
      </c>
      <c r="D1324" s="31" t="s">
        <v>2541</v>
      </c>
      <c r="E1324" s="11">
        <f>E1483</f>
        <v>0</v>
      </c>
      <c r="F1324" s="12">
        <f>F1483</f>
        <v>444</v>
      </c>
      <c r="G1324" s="12">
        <f>G1483</f>
        <v>0</v>
      </c>
    </row>
    <row r="1325" spans="1:7" hidden="1" outlineLevel="1" x14ac:dyDescent="0.3">
      <c r="A1325" s="13" t="s">
        <v>2542</v>
      </c>
      <c r="B1325" s="13" t="s">
        <v>18</v>
      </c>
      <c r="C1325" s="13" t="s">
        <v>206</v>
      </c>
      <c r="D1325" s="32" t="s">
        <v>2543</v>
      </c>
      <c r="E1325" s="14">
        <v>0</v>
      </c>
      <c r="F1325" s="15">
        <v>53</v>
      </c>
      <c r="G1325" s="16">
        <f t="shared" ref="G1325:G1356" si="51">ROUND(E1325*F1325,0)</f>
        <v>0</v>
      </c>
    </row>
    <row r="1326" spans="1:7" hidden="1" outlineLevel="1" x14ac:dyDescent="0.3">
      <c r="A1326" s="13" t="s">
        <v>2544</v>
      </c>
      <c r="B1326" s="13" t="s">
        <v>18</v>
      </c>
      <c r="C1326" s="13" t="s">
        <v>206</v>
      </c>
      <c r="D1326" s="32" t="s">
        <v>2545</v>
      </c>
      <c r="E1326" s="14">
        <v>0</v>
      </c>
      <c r="F1326" s="15">
        <v>20</v>
      </c>
      <c r="G1326" s="16">
        <f t="shared" si="51"/>
        <v>0</v>
      </c>
    </row>
    <row r="1327" spans="1:7" hidden="1" outlineLevel="1" x14ac:dyDescent="0.3">
      <c r="A1327" s="13" t="s">
        <v>2546</v>
      </c>
      <c r="B1327" s="13" t="s">
        <v>18</v>
      </c>
      <c r="C1327" s="13" t="s">
        <v>206</v>
      </c>
      <c r="D1327" s="32" t="s">
        <v>2547</v>
      </c>
      <c r="E1327" s="14">
        <v>0</v>
      </c>
      <c r="F1327" s="15">
        <v>500</v>
      </c>
      <c r="G1327" s="16">
        <f t="shared" si="51"/>
        <v>0</v>
      </c>
    </row>
    <row r="1328" spans="1:7" hidden="1" outlineLevel="1" x14ac:dyDescent="0.3">
      <c r="A1328" s="13" t="s">
        <v>2548</v>
      </c>
      <c r="B1328" s="13" t="s">
        <v>18</v>
      </c>
      <c r="C1328" s="13" t="s">
        <v>206</v>
      </c>
      <c r="D1328" s="32" t="s">
        <v>2549</v>
      </c>
      <c r="E1328" s="14">
        <v>0</v>
      </c>
      <c r="F1328" s="15">
        <v>1058</v>
      </c>
      <c r="G1328" s="16">
        <f t="shared" si="51"/>
        <v>0</v>
      </c>
    </row>
    <row r="1329" spans="1:7" hidden="1" outlineLevel="1" x14ac:dyDescent="0.3">
      <c r="A1329" s="13" t="s">
        <v>2550</v>
      </c>
      <c r="B1329" s="13" t="s">
        <v>18</v>
      </c>
      <c r="C1329" s="13" t="s">
        <v>206</v>
      </c>
      <c r="D1329" s="32" t="s">
        <v>2551</v>
      </c>
      <c r="E1329" s="14">
        <v>0</v>
      </c>
      <c r="F1329" s="15">
        <v>2970</v>
      </c>
      <c r="G1329" s="16">
        <f t="shared" si="51"/>
        <v>0</v>
      </c>
    </row>
    <row r="1330" spans="1:7" hidden="1" outlineLevel="1" x14ac:dyDescent="0.3">
      <c r="A1330" s="13" t="s">
        <v>2552</v>
      </c>
      <c r="B1330" s="13" t="s">
        <v>18</v>
      </c>
      <c r="C1330" s="13" t="s">
        <v>206</v>
      </c>
      <c r="D1330" s="32" t="s">
        <v>2553</v>
      </c>
      <c r="E1330" s="14">
        <v>0</v>
      </c>
      <c r="F1330" s="15">
        <v>4451</v>
      </c>
      <c r="G1330" s="16">
        <f t="shared" si="51"/>
        <v>0</v>
      </c>
    </row>
    <row r="1331" spans="1:7" hidden="1" outlineLevel="1" x14ac:dyDescent="0.3">
      <c r="A1331" s="13" t="s">
        <v>2554</v>
      </c>
      <c r="B1331" s="13" t="s">
        <v>18</v>
      </c>
      <c r="C1331" s="13" t="s">
        <v>206</v>
      </c>
      <c r="D1331" s="32" t="s">
        <v>2555</v>
      </c>
      <c r="E1331" s="14">
        <v>0</v>
      </c>
      <c r="F1331" s="15">
        <v>28051</v>
      </c>
      <c r="G1331" s="16">
        <f t="shared" si="51"/>
        <v>0</v>
      </c>
    </row>
    <row r="1332" spans="1:7" hidden="1" outlineLevel="1" x14ac:dyDescent="0.3">
      <c r="A1332" s="13" t="s">
        <v>2556</v>
      </c>
      <c r="B1332" s="13" t="s">
        <v>18</v>
      </c>
      <c r="C1332" s="13" t="s">
        <v>206</v>
      </c>
      <c r="D1332" s="32" t="s">
        <v>2557</v>
      </c>
      <c r="E1332" s="14">
        <v>0</v>
      </c>
      <c r="F1332" s="15">
        <v>9139</v>
      </c>
      <c r="G1332" s="16">
        <f t="shared" si="51"/>
        <v>0</v>
      </c>
    </row>
    <row r="1333" spans="1:7" hidden="1" outlineLevel="1" x14ac:dyDescent="0.3">
      <c r="A1333" s="13" t="s">
        <v>2558</v>
      </c>
      <c r="B1333" s="13" t="s">
        <v>18</v>
      </c>
      <c r="C1333" s="13" t="s">
        <v>206</v>
      </c>
      <c r="D1333" s="32" t="s">
        <v>2559</v>
      </c>
      <c r="E1333" s="14">
        <v>0</v>
      </c>
      <c r="F1333" s="15">
        <v>4</v>
      </c>
      <c r="G1333" s="16">
        <f t="shared" si="51"/>
        <v>0</v>
      </c>
    </row>
    <row r="1334" spans="1:7" hidden="1" outlineLevel="1" x14ac:dyDescent="0.3">
      <c r="A1334" s="13" t="s">
        <v>2560</v>
      </c>
      <c r="B1334" s="13" t="s">
        <v>18</v>
      </c>
      <c r="C1334" s="13" t="s">
        <v>206</v>
      </c>
      <c r="D1334" s="32" t="s">
        <v>2561</v>
      </c>
      <c r="E1334" s="14">
        <v>0</v>
      </c>
      <c r="F1334" s="15">
        <v>26</v>
      </c>
      <c r="G1334" s="16">
        <f t="shared" si="51"/>
        <v>0</v>
      </c>
    </row>
    <row r="1335" spans="1:7" hidden="1" outlineLevel="1" x14ac:dyDescent="0.3">
      <c r="A1335" s="13" t="s">
        <v>2562</v>
      </c>
      <c r="B1335" s="13" t="s">
        <v>18</v>
      </c>
      <c r="C1335" s="13" t="s">
        <v>206</v>
      </c>
      <c r="D1335" s="32" t="s">
        <v>2563</v>
      </c>
      <c r="E1335" s="14">
        <v>0</v>
      </c>
      <c r="F1335" s="15">
        <v>29</v>
      </c>
      <c r="G1335" s="16">
        <f t="shared" si="51"/>
        <v>0</v>
      </c>
    </row>
    <row r="1336" spans="1:7" hidden="1" outlineLevel="1" x14ac:dyDescent="0.3">
      <c r="A1336" s="13" t="s">
        <v>2564</v>
      </c>
      <c r="B1336" s="13" t="s">
        <v>18</v>
      </c>
      <c r="C1336" s="13" t="s">
        <v>206</v>
      </c>
      <c r="D1336" s="32" t="s">
        <v>2565</v>
      </c>
      <c r="E1336" s="14">
        <v>0</v>
      </c>
      <c r="F1336" s="15">
        <v>12</v>
      </c>
      <c r="G1336" s="16">
        <f t="shared" si="51"/>
        <v>0</v>
      </c>
    </row>
    <row r="1337" spans="1:7" hidden="1" outlineLevel="1" x14ac:dyDescent="0.3">
      <c r="A1337" s="13" t="s">
        <v>2566</v>
      </c>
      <c r="B1337" s="13" t="s">
        <v>18</v>
      </c>
      <c r="C1337" s="13" t="s">
        <v>206</v>
      </c>
      <c r="D1337" s="32" t="s">
        <v>2567</v>
      </c>
      <c r="E1337" s="14">
        <v>0</v>
      </c>
      <c r="F1337" s="15">
        <v>12</v>
      </c>
      <c r="G1337" s="16">
        <f t="shared" si="51"/>
        <v>0</v>
      </c>
    </row>
    <row r="1338" spans="1:7" hidden="1" outlineLevel="1" x14ac:dyDescent="0.3">
      <c r="A1338" s="13" t="s">
        <v>2568</v>
      </c>
      <c r="B1338" s="13" t="s">
        <v>18</v>
      </c>
      <c r="C1338" s="13" t="s">
        <v>206</v>
      </c>
      <c r="D1338" s="32" t="s">
        <v>2569</v>
      </c>
      <c r="E1338" s="14">
        <v>0</v>
      </c>
      <c r="F1338" s="15">
        <v>88</v>
      </c>
      <c r="G1338" s="16">
        <f t="shared" si="51"/>
        <v>0</v>
      </c>
    </row>
    <row r="1339" spans="1:7" hidden="1" outlineLevel="1" x14ac:dyDescent="0.3">
      <c r="A1339" s="13" t="s">
        <v>2570</v>
      </c>
      <c r="B1339" s="13" t="s">
        <v>18</v>
      </c>
      <c r="C1339" s="13" t="s">
        <v>206</v>
      </c>
      <c r="D1339" s="32" t="s">
        <v>2571</v>
      </c>
      <c r="E1339" s="14">
        <v>0</v>
      </c>
      <c r="F1339" s="15">
        <v>15</v>
      </c>
      <c r="G1339" s="16">
        <f t="shared" si="51"/>
        <v>0</v>
      </c>
    </row>
    <row r="1340" spans="1:7" hidden="1" outlineLevel="1" x14ac:dyDescent="0.3">
      <c r="A1340" s="13" t="s">
        <v>2572</v>
      </c>
      <c r="B1340" s="13" t="s">
        <v>18</v>
      </c>
      <c r="C1340" s="13" t="s">
        <v>206</v>
      </c>
      <c r="D1340" s="32" t="s">
        <v>2573</v>
      </c>
      <c r="E1340" s="14">
        <v>0</v>
      </c>
      <c r="F1340" s="15">
        <v>36</v>
      </c>
      <c r="G1340" s="16">
        <f t="shared" si="51"/>
        <v>0</v>
      </c>
    </row>
    <row r="1341" spans="1:7" hidden="1" outlineLevel="1" x14ac:dyDescent="0.3">
      <c r="A1341" s="13" t="s">
        <v>2574</v>
      </c>
      <c r="B1341" s="13" t="s">
        <v>18</v>
      </c>
      <c r="C1341" s="13" t="s">
        <v>206</v>
      </c>
      <c r="D1341" s="32" t="s">
        <v>2575</v>
      </c>
      <c r="E1341" s="14">
        <v>0</v>
      </c>
      <c r="F1341" s="15">
        <v>9</v>
      </c>
      <c r="G1341" s="16">
        <f t="shared" si="51"/>
        <v>0</v>
      </c>
    </row>
    <row r="1342" spans="1:7" hidden="1" outlineLevel="1" x14ac:dyDescent="0.3">
      <c r="A1342" s="13" t="s">
        <v>2576</v>
      </c>
      <c r="B1342" s="13" t="s">
        <v>18</v>
      </c>
      <c r="C1342" s="13" t="s">
        <v>206</v>
      </c>
      <c r="D1342" s="32" t="s">
        <v>2577</v>
      </c>
      <c r="E1342" s="14">
        <v>0</v>
      </c>
      <c r="F1342" s="15">
        <v>28</v>
      </c>
      <c r="G1342" s="16">
        <f t="shared" si="51"/>
        <v>0</v>
      </c>
    </row>
    <row r="1343" spans="1:7" hidden="1" outlineLevel="1" x14ac:dyDescent="0.3">
      <c r="A1343" s="13" t="s">
        <v>2578</v>
      </c>
      <c r="B1343" s="13" t="s">
        <v>18</v>
      </c>
      <c r="C1343" s="13" t="s">
        <v>206</v>
      </c>
      <c r="D1343" s="32" t="s">
        <v>2579</v>
      </c>
      <c r="E1343" s="14">
        <v>0</v>
      </c>
      <c r="F1343" s="15">
        <v>17</v>
      </c>
      <c r="G1343" s="16">
        <f t="shared" si="51"/>
        <v>0</v>
      </c>
    </row>
    <row r="1344" spans="1:7" hidden="1" outlineLevel="1" x14ac:dyDescent="0.3">
      <c r="A1344" s="13" t="s">
        <v>2580</v>
      </c>
      <c r="B1344" s="13" t="s">
        <v>18</v>
      </c>
      <c r="C1344" s="13" t="s">
        <v>206</v>
      </c>
      <c r="D1344" s="32" t="s">
        <v>2581</v>
      </c>
      <c r="E1344" s="14">
        <v>0</v>
      </c>
      <c r="F1344" s="15">
        <v>10</v>
      </c>
      <c r="G1344" s="16">
        <f t="shared" si="51"/>
        <v>0</v>
      </c>
    </row>
    <row r="1345" spans="1:7" hidden="1" outlineLevel="1" x14ac:dyDescent="0.3">
      <c r="A1345" s="13" t="s">
        <v>2582</v>
      </c>
      <c r="B1345" s="13" t="s">
        <v>18</v>
      </c>
      <c r="C1345" s="13" t="s">
        <v>206</v>
      </c>
      <c r="D1345" s="32" t="s">
        <v>2583</v>
      </c>
      <c r="E1345" s="14">
        <v>0</v>
      </c>
      <c r="F1345" s="15">
        <v>7</v>
      </c>
      <c r="G1345" s="16">
        <f t="shared" si="51"/>
        <v>0</v>
      </c>
    </row>
    <row r="1346" spans="1:7" hidden="1" outlineLevel="1" x14ac:dyDescent="0.3">
      <c r="A1346" s="13" t="s">
        <v>2584</v>
      </c>
      <c r="B1346" s="13" t="s">
        <v>18</v>
      </c>
      <c r="C1346" s="13" t="s">
        <v>206</v>
      </c>
      <c r="D1346" s="32" t="s">
        <v>2585</v>
      </c>
      <c r="E1346" s="14">
        <v>0</v>
      </c>
      <c r="F1346" s="15">
        <v>60</v>
      </c>
      <c r="G1346" s="16">
        <f t="shared" si="51"/>
        <v>0</v>
      </c>
    </row>
    <row r="1347" spans="1:7" hidden="1" outlineLevel="1" x14ac:dyDescent="0.3">
      <c r="A1347" s="13" t="s">
        <v>2586</v>
      </c>
      <c r="B1347" s="13" t="s">
        <v>18</v>
      </c>
      <c r="C1347" s="13" t="s">
        <v>206</v>
      </c>
      <c r="D1347" s="32" t="s">
        <v>2587</v>
      </c>
      <c r="E1347" s="14">
        <v>0</v>
      </c>
      <c r="F1347" s="15">
        <v>171</v>
      </c>
      <c r="G1347" s="16">
        <f t="shared" si="51"/>
        <v>0</v>
      </c>
    </row>
    <row r="1348" spans="1:7" hidden="1" outlineLevel="1" x14ac:dyDescent="0.3">
      <c r="A1348" s="13" t="s">
        <v>2588</v>
      </c>
      <c r="B1348" s="13" t="s">
        <v>18</v>
      </c>
      <c r="C1348" s="13" t="s">
        <v>206</v>
      </c>
      <c r="D1348" s="32" t="s">
        <v>2589</v>
      </c>
      <c r="E1348" s="14">
        <v>0</v>
      </c>
      <c r="F1348" s="15">
        <v>5</v>
      </c>
      <c r="G1348" s="16">
        <f t="shared" si="51"/>
        <v>0</v>
      </c>
    </row>
    <row r="1349" spans="1:7" hidden="1" outlineLevel="1" x14ac:dyDescent="0.3">
      <c r="A1349" s="13" t="s">
        <v>2590</v>
      </c>
      <c r="B1349" s="13" t="s">
        <v>18</v>
      </c>
      <c r="C1349" s="13" t="s">
        <v>206</v>
      </c>
      <c r="D1349" s="32" t="s">
        <v>2591</v>
      </c>
      <c r="E1349" s="14">
        <v>0</v>
      </c>
      <c r="F1349" s="15">
        <v>4</v>
      </c>
      <c r="G1349" s="16">
        <f t="shared" si="51"/>
        <v>0</v>
      </c>
    </row>
    <row r="1350" spans="1:7" hidden="1" outlineLevel="1" x14ac:dyDescent="0.3">
      <c r="A1350" s="13" t="s">
        <v>2592</v>
      </c>
      <c r="B1350" s="13" t="s">
        <v>18</v>
      </c>
      <c r="C1350" s="13" t="s">
        <v>206</v>
      </c>
      <c r="D1350" s="32" t="s">
        <v>2593</v>
      </c>
      <c r="E1350" s="14">
        <v>0</v>
      </c>
      <c r="F1350" s="15">
        <v>19</v>
      </c>
      <c r="G1350" s="16">
        <f t="shared" si="51"/>
        <v>0</v>
      </c>
    </row>
    <row r="1351" spans="1:7" hidden="1" outlineLevel="1" x14ac:dyDescent="0.3">
      <c r="A1351" s="13" t="s">
        <v>2594</v>
      </c>
      <c r="B1351" s="13" t="s">
        <v>18</v>
      </c>
      <c r="C1351" s="13" t="s">
        <v>206</v>
      </c>
      <c r="D1351" s="32" t="s">
        <v>2595</v>
      </c>
      <c r="E1351" s="14">
        <v>0</v>
      </c>
      <c r="F1351" s="15">
        <v>279</v>
      </c>
      <c r="G1351" s="16">
        <f t="shared" si="51"/>
        <v>0</v>
      </c>
    </row>
    <row r="1352" spans="1:7" hidden="1" outlineLevel="1" x14ac:dyDescent="0.3">
      <c r="A1352" s="13" t="s">
        <v>2596</v>
      </c>
      <c r="B1352" s="13" t="s">
        <v>18</v>
      </c>
      <c r="C1352" s="13" t="s">
        <v>206</v>
      </c>
      <c r="D1352" s="32" t="s">
        <v>2597</v>
      </c>
      <c r="E1352" s="14">
        <v>0</v>
      </c>
      <c r="F1352" s="15">
        <v>14</v>
      </c>
      <c r="G1352" s="16">
        <f t="shared" si="51"/>
        <v>0</v>
      </c>
    </row>
    <row r="1353" spans="1:7" hidden="1" outlineLevel="1" x14ac:dyDescent="0.3">
      <c r="A1353" s="13" t="s">
        <v>2598</v>
      </c>
      <c r="B1353" s="13" t="s">
        <v>18</v>
      </c>
      <c r="C1353" s="13" t="s">
        <v>206</v>
      </c>
      <c r="D1353" s="32" t="s">
        <v>2599</v>
      </c>
      <c r="E1353" s="14">
        <v>0</v>
      </c>
      <c r="F1353" s="15">
        <v>222</v>
      </c>
      <c r="G1353" s="16">
        <f t="shared" si="51"/>
        <v>0</v>
      </c>
    </row>
    <row r="1354" spans="1:7" hidden="1" outlineLevel="1" x14ac:dyDescent="0.3">
      <c r="A1354" s="13" t="s">
        <v>2600</v>
      </c>
      <c r="B1354" s="13" t="s">
        <v>18</v>
      </c>
      <c r="C1354" s="13" t="s">
        <v>206</v>
      </c>
      <c r="D1354" s="32" t="s">
        <v>2601</v>
      </c>
      <c r="E1354" s="14">
        <v>0</v>
      </c>
      <c r="F1354" s="15">
        <v>5</v>
      </c>
      <c r="G1354" s="16">
        <f t="shared" si="51"/>
        <v>0</v>
      </c>
    </row>
    <row r="1355" spans="1:7" hidden="1" outlineLevel="1" x14ac:dyDescent="0.3">
      <c r="A1355" s="13" t="s">
        <v>2602</v>
      </c>
      <c r="B1355" s="13" t="s">
        <v>18</v>
      </c>
      <c r="C1355" s="13" t="s">
        <v>206</v>
      </c>
      <c r="D1355" s="32" t="s">
        <v>2603</v>
      </c>
      <c r="E1355" s="14">
        <v>0</v>
      </c>
      <c r="F1355" s="15">
        <v>20</v>
      </c>
      <c r="G1355" s="16">
        <f t="shared" si="51"/>
        <v>0</v>
      </c>
    </row>
    <row r="1356" spans="1:7" hidden="1" outlineLevel="1" x14ac:dyDescent="0.3">
      <c r="A1356" s="13" t="s">
        <v>2604</v>
      </c>
      <c r="B1356" s="13" t="s">
        <v>18</v>
      </c>
      <c r="C1356" s="13" t="s">
        <v>182</v>
      </c>
      <c r="D1356" s="32" t="s">
        <v>2605</v>
      </c>
      <c r="E1356" s="14">
        <v>0</v>
      </c>
      <c r="F1356" s="15">
        <v>2865</v>
      </c>
      <c r="G1356" s="16">
        <f t="shared" si="51"/>
        <v>0</v>
      </c>
    </row>
    <row r="1357" spans="1:7" hidden="1" outlineLevel="1" x14ac:dyDescent="0.3">
      <c r="A1357" s="13" t="s">
        <v>2606</v>
      </c>
      <c r="B1357" s="13" t="s">
        <v>18</v>
      </c>
      <c r="C1357" s="13" t="s">
        <v>182</v>
      </c>
      <c r="D1357" s="32" t="s">
        <v>2607</v>
      </c>
      <c r="E1357" s="14">
        <v>0</v>
      </c>
      <c r="F1357" s="15">
        <v>2527</v>
      </c>
      <c r="G1357" s="16">
        <f t="shared" ref="G1357:G1388" si="52">ROUND(E1357*F1357,0)</f>
        <v>0</v>
      </c>
    </row>
    <row r="1358" spans="1:7" hidden="1" outlineLevel="1" x14ac:dyDescent="0.3">
      <c r="A1358" s="13" t="s">
        <v>2608</v>
      </c>
      <c r="B1358" s="13" t="s">
        <v>18</v>
      </c>
      <c r="C1358" s="13" t="s">
        <v>193</v>
      </c>
      <c r="D1358" s="32" t="s">
        <v>2609</v>
      </c>
      <c r="E1358" s="14">
        <v>0</v>
      </c>
      <c r="F1358" s="15">
        <v>2294</v>
      </c>
      <c r="G1358" s="16">
        <f t="shared" si="52"/>
        <v>0</v>
      </c>
    </row>
    <row r="1359" spans="1:7" hidden="1" outlineLevel="1" x14ac:dyDescent="0.3">
      <c r="A1359" s="13" t="s">
        <v>2610</v>
      </c>
      <c r="B1359" s="13" t="s">
        <v>18</v>
      </c>
      <c r="C1359" s="13" t="s">
        <v>206</v>
      </c>
      <c r="D1359" s="32" t="s">
        <v>2611</v>
      </c>
      <c r="E1359" s="14">
        <v>0</v>
      </c>
      <c r="F1359" s="15">
        <v>58</v>
      </c>
      <c r="G1359" s="16">
        <f t="shared" si="52"/>
        <v>0</v>
      </c>
    </row>
    <row r="1360" spans="1:7" hidden="1" outlineLevel="1" x14ac:dyDescent="0.3">
      <c r="A1360" s="13" t="s">
        <v>2612</v>
      </c>
      <c r="B1360" s="13" t="s">
        <v>18</v>
      </c>
      <c r="C1360" s="13" t="s">
        <v>206</v>
      </c>
      <c r="D1360" s="32" t="s">
        <v>2611</v>
      </c>
      <c r="E1360" s="14">
        <v>0</v>
      </c>
      <c r="F1360" s="15">
        <v>58</v>
      </c>
      <c r="G1360" s="16">
        <f t="shared" si="52"/>
        <v>0</v>
      </c>
    </row>
    <row r="1361" spans="1:7" hidden="1" outlineLevel="1" x14ac:dyDescent="0.3">
      <c r="A1361" s="13" t="s">
        <v>2613</v>
      </c>
      <c r="B1361" s="13" t="s">
        <v>18</v>
      </c>
      <c r="C1361" s="13" t="s">
        <v>206</v>
      </c>
      <c r="D1361" s="32" t="s">
        <v>2614</v>
      </c>
      <c r="E1361" s="14">
        <v>0</v>
      </c>
      <c r="F1361" s="15">
        <v>6</v>
      </c>
      <c r="G1361" s="16">
        <f t="shared" si="52"/>
        <v>0</v>
      </c>
    </row>
    <row r="1362" spans="1:7" hidden="1" outlineLevel="1" x14ac:dyDescent="0.3">
      <c r="A1362" s="13" t="s">
        <v>2615</v>
      </c>
      <c r="B1362" s="13" t="s">
        <v>18</v>
      </c>
      <c r="C1362" s="13" t="s">
        <v>206</v>
      </c>
      <c r="D1362" s="32" t="s">
        <v>2616</v>
      </c>
      <c r="E1362" s="14">
        <v>0</v>
      </c>
      <c r="F1362" s="15">
        <v>7</v>
      </c>
      <c r="G1362" s="16">
        <f t="shared" si="52"/>
        <v>0</v>
      </c>
    </row>
    <row r="1363" spans="1:7" hidden="1" outlineLevel="1" x14ac:dyDescent="0.3">
      <c r="A1363" s="13" t="s">
        <v>2617</v>
      </c>
      <c r="B1363" s="13" t="s">
        <v>18</v>
      </c>
      <c r="C1363" s="13" t="s">
        <v>206</v>
      </c>
      <c r="D1363" s="32" t="s">
        <v>2618</v>
      </c>
      <c r="E1363" s="14">
        <v>0</v>
      </c>
      <c r="F1363" s="15">
        <v>9</v>
      </c>
      <c r="G1363" s="16">
        <f t="shared" si="52"/>
        <v>0</v>
      </c>
    </row>
    <row r="1364" spans="1:7" hidden="1" outlineLevel="1" x14ac:dyDescent="0.3">
      <c r="A1364" s="13" t="s">
        <v>2619</v>
      </c>
      <c r="B1364" s="13" t="s">
        <v>18</v>
      </c>
      <c r="C1364" s="13" t="s">
        <v>206</v>
      </c>
      <c r="D1364" s="32" t="s">
        <v>2620</v>
      </c>
      <c r="E1364" s="14">
        <v>0</v>
      </c>
      <c r="F1364" s="15">
        <v>12</v>
      </c>
      <c r="G1364" s="16">
        <f t="shared" si="52"/>
        <v>0</v>
      </c>
    </row>
    <row r="1365" spans="1:7" hidden="1" outlineLevel="1" x14ac:dyDescent="0.3">
      <c r="A1365" s="13" t="s">
        <v>2621</v>
      </c>
      <c r="B1365" s="13" t="s">
        <v>18</v>
      </c>
      <c r="C1365" s="13" t="s">
        <v>206</v>
      </c>
      <c r="D1365" s="32" t="s">
        <v>2622</v>
      </c>
      <c r="E1365" s="14">
        <v>0</v>
      </c>
      <c r="F1365" s="15">
        <v>12</v>
      </c>
      <c r="G1365" s="16">
        <f t="shared" si="52"/>
        <v>0</v>
      </c>
    </row>
    <row r="1366" spans="1:7" hidden="1" outlineLevel="1" x14ac:dyDescent="0.3">
      <c r="A1366" s="13" t="s">
        <v>2623</v>
      </c>
      <c r="B1366" s="13" t="s">
        <v>18</v>
      </c>
      <c r="C1366" s="13" t="s">
        <v>206</v>
      </c>
      <c r="D1366" s="32" t="s">
        <v>2624</v>
      </c>
      <c r="E1366" s="14">
        <v>0</v>
      </c>
      <c r="F1366" s="15">
        <v>6</v>
      </c>
      <c r="G1366" s="16">
        <f t="shared" si="52"/>
        <v>0</v>
      </c>
    </row>
    <row r="1367" spans="1:7" hidden="1" outlineLevel="1" x14ac:dyDescent="0.3">
      <c r="A1367" s="13" t="s">
        <v>2625</v>
      </c>
      <c r="B1367" s="13" t="s">
        <v>18</v>
      </c>
      <c r="C1367" s="13" t="s">
        <v>206</v>
      </c>
      <c r="D1367" s="32" t="s">
        <v>2626</v>
      </c>
      <c r="E1367" s="14">
        <v>0</v>
      </c>
      <c r="F1367" s="15">
        <v>5</v>
      </c>
      <c r="G1367" s="16">
        <f t="shared" si="52"/>
        <v>0</v>
      </c>
    </row>
    <row r="1368" spans="1:7" hidden="1" outlineLevel="1" x14ac:dyDescent="0.3">
      <c r="A1368" s="13" t="s">
        <v>2627</v>
      </c>
      <c r="B1368" s="13" t="s">
        <v>18</v>
      </c>
      <c r="C1368" s="13" t="s">
        <v>206</v>
      </c>
      <c r="D1368" s="32" t="s">
        <v>2628</v>
      </c>
      <c r="E1368" s="14">
        <v>0</v>
      </c>
      <c r="F1368" s="15">
        <v>7</v>
      </c>
      <c r="G1368" s="16">
        <f t="shared" si="52"/>
        <v>0</v>
      </c>
    </row>
    <row r="1369" spans="1:7" hidden="1" outlineLevel="1" x14ac:dyDescent="0.3">
      <c r="A1369" s="13" t="s">
        <v>2629</v>
      </c>
      <c r="B1369" s="13" t="s">
        <v>18</v>
      </c>
      <c r="C1369" s="13" t="s">
        <v>206</v>
      </c>
      <c r="D1369" s="32" t="s">
        <v>2630</v>
      </c>
      <c r="E1369" s="14">
        <v>0</v>
      </c>
      <c r="F1369" s="15">
        <v>8</v>
      </c>
      <c r="G1369" s="16">
        <f t="shared" si="52"/>
        <v>0</v>
      </c>
    </row>
    <row r="1370" spans="1:7" hidden="1" outlineLevel="1" x14ac:dyDescent="0.3">
      <c r="A1370" s="13" t="s">
        <v>2631</v>
      </c>
      <c r="B1370" s="13" t="s">
        <v>18</v>
      </c>
      <c r="C1370" s="13" t="s">
        <v>206</v>
      </c>
      <c r="D1370" s="32" t="s">
        <v>2632</v>
      </c>
      <c r="E1370" s="14">
        <v>0</v>
      </c>
      <c r="F1370" s="15">
        <v>4</v>
      </c>
      <c r="G1370" s="16">
        <f t="shared" si="52"/>
        <v>0</v>
      </c>
    </row>
    <row r="1371" spans="1:7" hidden="1" outlineLevel="1" x14ac:dyDescent="0.3">
      <c r="A1371" s="13" t="s">
        <v>2633</v>
      </c>
      <c r="B1371" s="13" t="s">
        <v>18</v>
      </c>
      <c r="C1371" s="13" t="s">
        <v>206</v>
      </c>
      <c r="D1371" s="32" t="s">
        <v>2634</v>
      </c>
      <c r="E1371" s="14">
        <v>0</v>
      </c>
      <c r="F1371" s="15">
        <v>3</v>
      </c>
      <c r="G1371" s="16">
        <f t="shared" si="52"/>
        <v>0</v>
      </c>
    </row>
    <row r="1372" spans="1:7" hidden="1" outlineLevel="1" x14ac:dyDescent="0.3">
      <c r="A1372" s="13" t="s">
        <v>2635</v>
      </c>
      <c r="B1372" s="13" t="s">
        <v>18</v>
      </c>
      <c r="C1372" s="13" t="s">
        <v>206</v>
      </c>
      <c r="D1372" s="32" t="s">
        <v>2636</v>
      </c>
      <c r="E1372" s="14">
        <v>0</v>
      </c>
      <c r="F1372" s="15">
        <v>3</v>
      </c>
      <c r="G1372" s="16">
        <f t="shared" si="52"/>
        <v>0</v>
      </c>
    </row>
    <row r="1373" spans="1:7" hidden="1" outlineLevel="1" x14ac:dyDescent="0.3">
      <c r="A1373" s="13" t="s">
        <v>2637</v>
      </c>
      <c r="B1373" s="13" t="s">
        <v>18</v>
      </c>
      <c r="C1373" s="13" t="s">
        <v>206</v>
      </c>
      <c r="D1373" s="32" t="s">
        <v>2638</v>
      </c>
      <c r="E1373" s="14">
        <v>0</v>
      </c>
      <c r="F1373" s="15">
        <v>3</v>
      </c>
      <c r="G1373" s="16">
        <f t="shared" si="52"/>
        <v>0</v>
      </c>
    </row>
    <row r="1374" spans="1:7" hidden="1" outlineLevel="1" x14ac:dyDescent="0.3">
      <c r="A1374" s="13" t="s">
        <v>2639</v>
      </c>
      <c r="B1374" s="13" t="s">
        <v>18</v>
      </c>
      <c r="C1374" s="13" t="s">
        <v>206</v>
      </c>
      <c r="D1374" s="32" t="s">
        <v>2640</v>
      </c>
      <c r="E1374" s="14">
        <v>0</v>
      </c>
      <c r="F1374" s="15">
        <v>4</v>
      </c>
      <c r="G1374" s="16">
        <f t="shared" si="52"/>
        <v>0</v>
      </c>
    </row>
    <row r="1375" spans="1:7" hidden="1" outlineLevel="1" x14ac:dyDescent="0.3">
      <c r="A1375" s="13" t="s">
        <v>2641</v>
      </c>
      <c r="B1375" s="13" t="s">
        <v>18</v>
      </c>
      <c r="C1375" s="13" t="s">
        <v>206</v>
      </c>
      <c r="D1375" s="32" t="s">
        <v>2642</v>
      </c>
      <c r="E1375" s="14">
        <v>0</v>
      </c>
      <c r="F1375" s="15">
        <v>4</v>
      </c>
      <c r="G1375" s="16">
        <f t="shared" si="52"/>
        <v>0</v>
      </c>
    </row>
    <row r="1376" spans="1:7" hidden="1" outlineLevel="1" x14ac:dyDescent="0.3">
      <c r="A1376" s="13" t="s">
        <v>2643</v>
      </c>
      <c r="B1376" s="13" t="s">
        <v>18</v>
      </c>
      <c r="C1376" s="13" t="s">
        <v>206</v>
      </c>
      <c r="D1376" s="32" t="s">
        <v>2644</v>
      </c>
      <c r="E1376" s="14">
        <v>0</v>
      </c>
      <c r="F1376" s="15">
        <v>4</v>
      </c>
      <c r="G1376" s="16">
        <f t="shared" si="52"/>
        <v>0</v>
      </c>
    </row>
    <row r="1377" spans="1:7" hidden="1" outlineLevel="1" x14ac:dyDescent="0.3">
      <c r="A1377" s="13" t="s">
        <v>2645</v>
      </c>
      <c r="B1377" s="13" t="s">
        <v>18</v>
      </c>
      <c r="C1377" s="13" t="s">
        <v>206</v>
      </c>
      <c r="D1377" s="32" t="s">
        <v>2646</v>
      </c>
      <c r="E1377" s="14">
        <v>0</v>
      </c>
      <c r="F1377" s="15">
        <v>4</v>
      </c>
      <c r="G1377" s="16">
        <f t="shared" si="52"/>
        <v>0</v>
      </c>
    </row>
    <row r="1378" spans="1:7" hidden="1" outlineLevel="1" x14ac:dyDescent="0.3">
      <c r="A1378" s="13" t="s">
        <v>2647</v>
      </c>
      <c r="B1378" s="13" t="s">
        <v>18</v>
      </c>
      <c r="C1378" s="13" t="s">
        <v>206</v>
      </c>
      <c r="D1378" s="32" t="s">
        <v>2648</v>
      </c>
      <c r="E1378" s="14">
        <v>0</v>
      </c>
      <c r="F1378" s="15">
        <v>4</v>
      </c>
      <c r="G1378" s="16">
        <f t="shared" si="52"/>
        <v>0</v>
      </c>
    </row>
    <row r="1379" spans="1:7" hidden="1" outlineLevel="1" x14ac:dyDescent="0.3">
      <c r="A1379" s="13" t="s">
        <v>2649</v>
      </c>
      <c r="B1379" s="13" t="s">
        <v>18</v>
      </c>
      <c r="C1379" s="13" t="s">
        <v>206</v>
      </c>
      <c r="D1379" s="32" t="s">
        <v>2650</v>
      </c>
      <c r="E1379" s="14">
        <v>0</v>
      </c>
      <c r="F1379" s="15">
        <v>4</v>
      </c>
      <c r="G1379" s="16">
        <f t="shared" si="52"/>
        <v>0</v>
      </c>
    </row>
    <row r="1380" spans="1:7" hidden="1" outlineLevel="1" x14ac:dyDescent="0.3">
      <c r="A1380" s="13" t="s">
        <v>2651</v>
      </c>
      <c r="B1380" s="13" t="s">
        <v>18</v>
      </c>
      <c r="C1380" s="13" t="s">
        <v>206</v>
      </c>
      <c r="D1380" s="32" t="s">
        <v>2652</v>
      </c>
      <c r="E1380" s="14">
        <v>0</v>
      </c>
      <c r="F1380" s="15">
        <v>5</v>
      </c>
      <c r="G1380" s="16">
        <f t="shared" si="52"/>
        <v>0</v>
      </c>
    </row>
    <row r="1381" spans="1:7" hidden="1" outlineLevel="1" x14ac:dyDescent="0.3">
      <c r="A1381" s="13" t="s">
        <v>2653</v>
      </c>
      <c r="B1381" s="13" t="s">
        <v>18</v>
      </c>
      <c r="C1381" s="13" t="s">
        <v>206</v>
      </c>
      <c r="D1381" s="32" t="s">
        <v>2654</v>
      </c>
      <c r="E1381" s="14">
        <v>0</v>
      </c>
      <c r="F1381" s="15">
        <v>6</v>
      </c>
      <c r="G1381" s="16">
        <f t="shared" si="52"/>
        <v>0</v>
      </c>
    </row>
    <row r="1382" spans="1:7" hidden="1" outlineLevel="1" x14ac:dyDescent="0.3">
      <c r="A1382" s="13" t="s">
        <v>2655</v>
      </c>
      <c r="B1382" s="13" t="s">
        <v>18</v>
      </c>
      <c r="C1382" s="13" t="s">
        <v>206</v>
      </c>
      <c r="D1382" s="32" t="s">
        <v>2656</v>
      </c>
      <c r="E1382" s="14">
        <v>0</v>
      </c>
      <c r="F1382" s="15">
        <v>15</v>
      </c>
      <c r="G1382" s="16">
        <f t="shared" si="52"/>
        <v>0</v>
      </c>
    </row>
    <row r="1383" spans="1:7" hidden="1" outlineLevel="1" x14ac:dyDescent="0.3">
      <c r="A1383" s="13" t="s">
        <v>2657</v>
      </c>
      <c r="B1383" s="13" t="s">
        <v>18</v>
      </c>
      <c r="C1383" s="13" t="s">
        <v>206</v>
      </c>
      <c r="D1383" s="32" t="s">
        <v>2658</v>
      </c>
      <c r="E1383" s="14">
        <v>0</v>
      </c>
      <c r="F1383" s="15">
        <v>2</v>
      </c>
      <c r="G1383" s="16">
        <f t="shared" si="52"/>
        <v>0</v>
      </c>
    </row>
    <row r="1384" spans="1:7" hidden="1" outlineLevel="1" x14ac:dyDescent="0.3">
      <c r="A1384" s="13" t="s">
        <v>2659</v>
      </c>
      <c r="B1384" s="13" t="s">
        <v>18</v>
      </c>
      <c r="C1384" s="13" t="s">
        <v>206</v>
      </c>
      <c r="D1384" s="32" t="s">
        <v>2660</v>
      </c>
      <c r="E1384" s="14">
        <v>0</v>
      </c>
      <c r="F1384" s="15">
        <v>2</v>
      </c>
      <c r="G1384" s="16">
        <f t="shared" si="52"/>
        <v>0</v>
      </c>
    </row>
    <row r="1385" spans="1:7" hidden="1" outlineLevel="1" x14ac:dyDescent="0.3">
      <c r="A1385" s="13" t="s">
        <v>2661</v>
      </c>
      <c r="B1385" s="13" t="s">
        <v>18</v>
      </c>
      <c r="C1385" s="13" t="s">
        <v>206</v>
      </c>
      <c r="D1385" s="32" t="s">
        <v>2662</v>
      </c>
      <c r="E1385" s="14">
        <v>0</v>
      </c>
      <c r="F1385" s="15">
        <v>4</v>
      </c>
      <c r="G1385" s="16">
        <f t="shared" si="52"/>
        <v>0</v>
      </c>
    </row>
    <row r="1386" spans="1:7" hidden="1" outlineLevel="1" x14ac:dyDescent="0.3">
      <c r="A1386" s="13" t="s">
        <v>2663</v>
      </c>
      <c r="B1386" s="13" t="s">
        <v>18</v>
      </c>
      <c r="C1386" s="13" t="s">
        <v>206</v>
      </c>
      <c r="D1386" s="32" t="s">
        <v>2664</v>
      </c>
      <c r="E1386" s="14">
        <v>0</v>
      </c>
      <c r="F1386" s="15">
        <v>4</v>
      </c>
      <c r="G1386" s="16">
        <f t="shared" si="52"/>
        <v>0</v>
      </c>
    </row>
    <row r="1387" spans="1:7" hidden="1" outlineLevel="1" x14ac:dyDescent="0.3">
      <c r="A1387" s="13" t="s">
        <v>2665</v>
      </c>
      <c r="B1387" s="13" t="s">
        <v>18</v>
      </c>
      <c r="C1387" s="13" t="s">
        <v>206</v>
      </c>
      <c r="D1387" s="32" t="s">
        <v>2666</v>
      </c>
      <c r="E1387" s="14">
        <v>0</v>
      </c>
      <c r="F1387" s="15">
        <v>8</v>
      </c>
      <c r="G1387" s="16">
        <f t="shared" si="52"/>
        <v>0</v>
      </c>
    </row>
    <row r="1388" spans="1:7" hidden="1" outlineLevel="1" x14ac:dyDescent="0.3">
      <c r="A1388" s="13" t="s">
        <v>2667</v>
      </c>
      <c r="B1388" s="13" t="s">
        <v>18</v>
      </c>
      <c r="C1388" s="13" t="s">
        <v>206</v>
      </c>
      <c r="D1388" s="32" t="s">
        <v>2668</v>
      </c>
      <c r="E1388" s="14">
        <v>0</v>
      </c>
      <c r="F1388" s="15">
        <v>8</v>
      </c>
      <c r="G1388" s="16">
        <f t="shared" si="52"/>
        <v>0</v>
      </c>
    </row>
    <row r="1389" spans="1:7" hidden="1" outlineLevel="1" x14ac:dyDescent="0.3">
      <c r="A1389" s="13" t="s">
        <v>2669</v>
      </c>
      <c r="B1389" s="13" t="s">
        <v>18</v>
      </c>
      <c r="C1389" s="13" t="s">
        <v>206</v>
      </c>
      <c r="D1389" s="32" t="s">
        <v>2670</v>
      </c>
      <c r="E1389" s="14">
        <v>0</v>
      </c>
      <c r="F1389" s="15">
        <v>14</v>
      </c>
      <c r="G1389" s="16">
        <f t="shared" ref="G1389:G1420" si="53">ROUND(E1389*F1389,0)</f>
        <v>0</v>
      </c>
    </row>
    <row r="1390" spans="1:7" hidden="1" outlineLevel="1" x14ac:dyDescent="0.3">
      <c r="A1390" s="13" t="s">
        <v>2671</v>
      </c>
      <c r="B1390" s="13" t="s">
        <v>18</v>
      </c>
      <c r="C1390" s="13" t="s">
        <v>206</v>
      </c>
      <c r="D1390" s="32" t="s">
        <v>2672</v>
      </c>
      <c r="E1390" s="14">
        <v>0</v>
      </c>
      <c r="F1390" s="15">
        <v>4</v>
      </c>
      <c r="G1390" s="16">
        <f t="shared" si="53"/>
        <v>0</v>
      </c>
    </row>
    <row r="1391" spans="1:7" hidden="1" outlineLevel="1" x14ac:dyDescent="0.3">
      <c r="A1391" s="13" t="s">
        <v>2673</v>
      </c>
      <c r="B1391" s="13" t="s">
        <v>18</v>
      </c>
      <c r="C1391" s="13" t="s">
        <v>206</v>
      </c>
      <c r="D1391" s="32" t="s">
        <v>2674</v>
      </c>
      <c r="E1391" s="14">
        <v>0</v>
      </c>
      <c r="F1391" s="15">
        <v>8</v>
      </c>
      <c r="G1391" s="16">
        <f t="shared" si="53"/>
        <v>0</v>
      </c>
    </row>
    <row r="1392" spans="1:7" hidden="1" outlineLevel="1" x14ac:dyDescent="0.3">
      <c r="A1392" s="13" t="s">
        <v>2675</v>
      </c>
      <c r="B1392" s="13" t="s">
        <v>18</v>
      </c>
      <c r="C1392" s="13" t="s">
        <v>206</v>
      </c>
      <c r="D1392" s="32" t="s">
        <v>2676</v>
      </c>
      <c r="E1392" s="14">
        <v>0</v>
      </c>
      <c r="F1392" s="15">
        <v>8</v>
      </c>
      <c r="G1392" s="16">
        <f t="shared" si="53"/>
        <v>0</v>
      </c>
    </row>
    <row r="1393" spans="1:7" hidden="1" outlineLevel="1" x14ac:dyDescent="0.3">
      <c r="A1393" s="13" t="s">
        <v>2677</v>
      </c>
      <c r="B1393" s="13" t="s">
        <v>18</v>
      </c>
      <c r="C1393" s="13" t="s">
        <v>206</v>
      </c>
      <c r="D1393" s="32" t="s">
        <v>2678</v>
      </c>
      <c r="E1393" s="14">
        <v>0</v>
      </c>
      <c r="F1393" s="15">
        <v>11</v>
      </c>
      <c r="G1393" s="16">
        <f t="shared" si="53"/>
        <v>0</v>
      </c>
    </row>
    <row r="1394" spans="1:7" hidden="1" outlineLevel="1" x14ac:dyDescent="0.3">
      <c r="A1394" s="13" t="s">
        <v>2679</v>
      </c>
      <c r="B1394" s="13" t="s">
        <v>18</v>
      </c>
      <c r="C1394" s="13" t="s">
        <v>206</v>
      </c>
      <c r="D1394" s="32" t="s">
        <v>2680</v>
      </c>
      <c r="E1394" s="14">
        <v>0</v>
      </c>
      <c r="F1394" s="15">
        <v>16</v>
      </c>
      <c r="G1394" s="16">
        <f t="shared" si="53"/>
        <v>0</v>
      </c>
    </row>
    <row r="1395" spans="1:7" hidden="1" outlineLevel="1" x14ac:dyDescent="0.3">
      <c r="A1395" s="13" t="s">
        <v>2681</v>
      </c>
      <c r="B1395" s="13" t="s">
        <v>18</v>
      </c>
      <c r="C1395" s="13" t="s">
        <v>206</v>
      </c>
      <c r="D1395" s="32" t="s">
        <v>2682</v>
      </c>
      <c r="E1395" s="14">
        <v>0</v>
      </c>
      <c r="F1395" s="15">
        <v>16</v>
      </c>
      <c r="G1395" s="16">
        <f t="shared" si="53"/>
        <v>0</v>
      </c>
    </row>
    <row r="1396" spans="1:7" hidden="1" outlineLevel="1" x14ac:dyDescent="0.3">
      <c r="A1396" s="13" t="s">
        <v>2683</v>
      </c>
      <c r="B1396" s="13" t="s">
        <v>18</v>
      </c>
      <c r="C1396" s="13" t="s">
        <v>206</v>
      </c>
      <c r="D1396" s="32" t="s">
        <v>2684</v>
      </c>
      <c r="E1396" s="14">
        <v>0</v>
      </c>
      <c r="F1396" s="15">
        <v>6</v>
      </c>
      <c r="G1396" s="16">
        <f t="shared" si="53"/>
        <v>0</v>
      </c>
    </row>
    <row r="1397" spans="1:7" hidden="1" outlineLevel="1" x14ac:dyDescent="0.3">
      <c r="A1397" s="13" t="s">
        <v>2685</v>
      </c>
      <c r="B1397" s="13" t="s">
        <v>18</v>
      </c>
      <c r="C1397" s="13" t="s">
        <v>206</v>
      </c>
      <c r="D1397" s="32" t="s">
        <v>2686</v>
      </c>
      <c r="E1397" s="14">
        <v>0</v>
      </c>
      <c r="F1397" s="15">
        <v>7</v>
      </c>
      <c r="G1397" s="16">
        <f t="shared" si="53"/>
        <v>0</v>
      </c>
    </row>
    <row r="1398" spans="1:7" hidden="1" outlineLevel="1" x14ac:dyDescent="0.3">
      <c r="A1398" s="13" t="s">
        <v>2687</v>
      </c>
      <c r="B1398" s="13" t="s">
        <v>18</v>
      </c>
      <c r="C1398" s="13" t="s">
        <v>206</v>
      </c>
      <c r="D1398" s="32" t="s">
        <v>2688</v>
      </c>
      <c r="E1398" s="14">
        <v>0</v>
      </c>
      <c r="F1398" s="15">
        <v>11</v>
      </c>
      <c r="G1398" s="16">
        <f t="shared" si="53"/>
        <v>0</v>
      </c>
    </row>
    <row r="1399" spans="1:7" hidden="1" outlineLevel="1" x14ac:dyDescent="0.3">
      <c r="A1399" s="13" t="s">
        <v>2689</v>
      </c>
      <c r="B1399" s="13" t="s">
        <v>18</v>
      </c>
      <c r="C1399" s="13" t="s">
        <v>206</v>
      </c>
      <c r="D1399" s="32" t="s">
        <v>2690</v>
      </c>
      <c r="E1399" s="14">
        <v>0</v>
      </c>
      <c r="F1399" s="15">
        <v>20</v>
      </c>
      <c r="G1399" s="16">
        <f t="shared" si="53"/>
        <v>0</v>
      </c>
    </row>
    <row r="1400" spans="1:7" hidden="1" outlineLevel="1" x14ac:dyDescent="0.3">
      <c r="A1400" s="13" t="s">
        <v>2691</v>
      </c>
      <c r="B1400" s="13" t="s">
        <v>18</v>
      </c>
      <c r="C1400" s="13" t="s">
        <v>206</v>
      </c>
      <c r="D1400" s="32" t="s">
        <v>2692</v>
      </c>
      <c r="E1400" s="14">
        <v>0</v>
      </c>
      <c r="F1400" s="15">
        <v>23</v>
      </c>
      <c r="G1400" s="16">
        <f t="shared" si="53"/>
        <v>0</v>
      </c>
    </row>
    <row r="1401" spans="1:7" hidden="1" outlineLevel="1" x14ac:dyDescent="0.3">
      <c r="A1401" s="13" t="s">
        <v>2693</v>
      </c>
      <c r="B1401" s="13" t="s">
        <v>18</v>
      </c>
      <c r="C1401" s="13" t="s">
        <v>206</v>
      </c>
      <c r="D1401" s="32" t="s">
        <v>2694</v>
      </c>
      <c r="E1401" s="14">
        <v>0</v>
      </c>
      <c r="F1401" s="15">
        <v>14</v>
      </c>
      <c r="G1401" s="16">
        <f t="shared" si="53"/>
        <v>0</v>
      </c>
    </row>
    <row r="1402" spans="1:7" hidden="1" outlineLevel="1" x14ac:dyDescent="0.3">
      <c r="A1402" s="13" t="s">
        <v>2695</v>
      </c>
      <c r="B1402" s="13" t="s">
        <v>18</v>
      </c>
      <c r="C1402" s="13" t="s">
        <v>206</v>
      </c>
      <c r="D1402" s="32" t="s">
        <v>2696</v>
      </c>
      <c r="E1402" s="14">
        <v>0</v>
      </c>
      <c r="F1402" s="15">
        <v>12</v>
      </c>
      <c r="G1402" s="16">
        <f t="shared" si="53"/>
        <v>0</v>
      </c>
    </row>
    <row r="1403" spans="1:7" hidden="1" outlineLevel="1" x14ac:dyDescent="0.3">
      <c r="A1403" s="13" t="s">
        <v>2697</v>
      </c>
      <c r="B1403" s="13" t="s">
        <v>18</v>
      </c>
      <c r="C1403" s="13" t="s">
        <v>206</v>
      </c>
      <c r="D1403" s="32" t="s">
        <v>2698</v>
      </c>
      <c r="E1403" s="14">
        <v>0</v>
      </c>
      <c r="F1403" s="15">
        <v>14</v>
      </c>
      <c r="G1403" s="16">
        <f t="shared" si="53"/>
        <v>0</v>
      </c>
    </row>
    <row r="1404" spans="1:7" hidden="1" outlineLevel="1" x14ac:dyDescent="0.3">
      <c r="A1404" s="13" t="s">
        <v>2699</v>
      </c>
      <c r="B1404" s="13" t="s">
        <v>18</v>
      </c>
      <c r="C1404" s="13" t="s">
        <v>206</v>
      </c>
      <c r="D1404" s="32" t="s">
        <v>2700</v>
      </c>
      <c r="E1404" s="14">
        <v>0</v>
      </c>
      <c r="F1404" s="15">
        <v>16</v>
      </c>
      <c r="G1404" s="16">
        <f t="shared" si="53"/>
        <v>0</v>
      </c>
    </row>
    <row r="1405" spans="1:7" hidden="1" outlineLevel="1" x14ac:dyDescent="0.3">
      <c r="A1405" s="13" t="s">
        <v>2701</v>
      </c>
      <c r="B1405" s="13" t="s">
        <v>18</v>
      </c>
      <c r="C1405" s="13" t="s">
        <v>206</v>
      </c>
      <c r="D1405" s="32" t="s">
        <v>2702</v>
      </c>
      <c r="E1405" s="14">
        <v>0</v>
      </c>
      <c r="F1405" s="15">
        <v>28</v>
      </c>
      <c r="G1405" s="16">
        <f t="shared" si="53"/>
        <v>0</v>
      </c>
    </row>
    <row r="1406" spans="1:7" hidden="1" outlineLevel="1" x14ac:dyDescent="0.3">
      <c r="A1406" s="13" t="s">
        <v>2703</v>
      </c>
      <c r="B1406" s="13" t="s">
        <v>18</v>
      </c>
      <c r="C1406" s="13" t="s">
        <v>206</v>
      </c>
      <c r="D1406" s="32" t="s">
        <v>2704</v>
      </c>
      <c r="E1406" s="14">
        <v>0</v>
      </c>
      <c r="F1406" s="15">
        <v>30</v>
      </c>
      <c r="G1406" s="16">
        <f t="shared" si="53"/>
        <v>0</v>
      </c>
    </row>
    <row r="1407" spans="1:7" hidden="1" outlineLevel="1" x14ac:dyDescent="0.3">
      <c r="A1407" s="13" t="s">
        <v>2705</v>
      </c>
      <c r="B1407" s="13" t="s">
        <v>18</v>
      </c>
      <c r="C1407" s="13" t="s">
        <v>206</v>
      </c>
      <c r="D1407" s="32" t="s">
        <v>2706</v>
      </c>
      <c r="E1407" s="14">
        <v>0</v>
      </c>
      <c r="F1407" s="15">
        <v>14</v>
      </c>
      <c r="G1407" s="16">
        <f t="shared" si="53"/>
        <v>0</v>
      </c>
    </row>
    <row r="1408" spans="1:7" hidden="1" outlineLevel="1" x14ac:dyDescent="0.3">
      <c r="A1408" s="13" t="s">
        <v>2707</v>
      </c>
      <c r="B1408" s="13" t="s">
        <v>18</v>
      </c>
      <c r="C1408" s="13" t="s">
        <v>206</v>
      </c>
      <c r="D1408" s="32" t="s">
        <v>2708</v>
      </c>
      <c r="E1408" s="14">
        <v>0</v>
      </c>
      <c r="F1408" s="15">
        <v>26</v>
      </c>
      <c r="G1408" s="16">
        <f t="shared" si="53"/>
        <v>0</v>
      </c>
    </row>
    <row r="1409" spans="1:7" hidden="1" outlineLevel="1" x14ac:dyDescent="0.3">
      <c r="A1409" s="13" t="s">
        <v>2709</v>
      </c>
      <c r="B1409" s="13" t="s">
        <v>18</v>
      </c>
      <c r="C1409" s="13" t="s">
        <v>206</v>
      </c>
      <c r="D1409" s="32" t="s">
        <v>2710</v>
      </c>
      <c r="E1409" s="14">
        <v>0</v>
      </c>
      <c r="F1409" s="15">
        <v>47</v>
      </c>
      <c r="G1409" s="16">
        <f t="shared" si="53"/>
        <v>0</v>
      </c>
    </row>
    <row r="1410" spans="1:7" hidden="1" outlineLevel="1" x14ac:dyDescent="0.3">
      <c r="A1410" s="13" t="s">
        <v>2711</v>
      </c>
      <c r="B1410" s="13" t="s">
        <v>18</v>
      </c>
      <c r="C1410" s="13" t="s">
        <v>206</v>
      </c>
      <c r="D1410" s="32" t="s">
        <v>2712</v>
      </c>
      <c r="E1410" s="14">
        <v>0</v>
      </c>
      <c r="F1410" s="15">
        <v>15</v>
      </c>
      <c r="G1410" s="16">
        <f t="shared" si="53"/>
        <v>0</v>
      </c>
    </row>
    <row r="1411" spans="1:7" hidden="1" outlineLevel="1" x14ac:dyDescent="0.3">
      <c r="A1411" s="13" t="s">
        <v>2713</v>
      </c>
      <c r="B1411" s="13" t="s">
        <v>18</v>
      </c>
      <c r="C1411" s="13" t="s">
        <v>206</v>
      </c>
      <c r="D1411" s="32" t="s">
        <v>2714</v>
      </c>
      <c r="E1411" s="14">
        <v>0</v>
      </c>
      <c r="F1411" s="15">
        <v>14</v>
      </c>
      <c r="G1411" s="16">
        <f t="shared" si="53"/>
        <v>0</v>
      </c>
    </row>
    <row r="1412" spans="1:7" hidden="1" outlineLevel="1" x14ac:dyDescent="0.3">
      <c r="A1412" s="13" t="s">
        <v>2715</v>
      </c>
      <c r="B1412" s="13" t="s">
        <v>18</v>
      </c>
      <c r="C1412" s="13" t="s">
        <v>206</v>
      </c>
      <c r="D1412" s="32" t="s">
        <v>2716</v>
      </c>
      <c r="E1412" s="14">
        <v>0</v>
      </c>
      <c r="F1412" s="15">
        <v>16</v>
      </c>
      <c r="G1412" s="16">
        <f t="shared" si="53"/>
        <v>0</v>
      </c>
    </row>
    <row r="1413" spans="1:7" hidden="1" outlineLevel="1" x14ac:dyDescent="0.3">
      <c r="A1413" s="13" t="s">
        <v>2717</v>
      </c>
      <c r="B1413" s="13" t="s">
        <v>18</v>
      </c>
      <c r="C1413" s="13" t="s">
        <v>206</v>
      </c>
      <c r="D1413" s="32" t="s">
        <v>2718</v>
      </c>
      <c r="E1413" s="14">
        <v>0</v>
      </c>
      <c r="F1413" s="15">
        <v>20</v>
      </c>
      <c r="G1413" s="16">
        <f t="shared" si="53"/>
        <v>0</v>
      </c>
    </row>
    <row r="1414" spans="1:7" hidden="1" outlineLevel="1" x14ac:dyDescent="0.3">
      <c r="A1414" s="13" t="s">
        <v>2719</v>
      </c>
      <c r="B1414" s="13" t="s">
        <v>18</v>
      </c>
      <c r="C1414" s="13" t="s">
        <v>206</v>
      </c>
      <c r="D1414" s="32" t="s">
        <v>2720</v>
      </c>
      <c r="E1414" s="14">
        <v>0</v>
      </c>
      <c r="F1414" s="15">
        <v>46</v>
      </c>
      <c r="G1414" s="16">
        <f t="shared" si="53"/>
        <v>0</v>
      </c>
    </row>
    <row r="1415" spans="1:7" hidden="1" outlineLevel="1" x14ac:dyDescent="0.3">
      <c r="A1415" s="13" t="s">
        <v>2721</v>
      </c>
      <c r="B1415" s="13" t="s">
        <v>18</v>
      </c>
      <c r="C1415" s="13" t="s">
        <v>206</v>
      </c>
      <c r="D1415" s="32" t="s">
        <v>2722</v>
      </c>
      <c r="E1415" s="14">
        <v>0</v>
      </c>
      <c r="F1415" s="15">
        <v>5</v>
      </c>
      <c r="G1415" s="16">
        <f t="shared" si="53"/>
        <v>0</v>
      </c>
    </row>
    <row r="1416" spans="1:7" hidden="1" outlineLevel="1" x14ac:dyDescent="0.3">
      <c r="A1416" s="13" t="s">
        <v>2723</v>
      </c>
      <c r="B1416" s="13" t="s">
        <v>18</v>
      </c>
      <c r="C1416" s="13" t="s">
        <v>206</v>
      </c>
      <c r="D1416" s="32" t="s">
        <v>2724</v>
      </c>
      <c r="E1416" s="14">
        <v>0</v>
      </c>
      <c r="F1416" s="15">
        <v>28</v>
      </c>
      <c r="G1416" s="16">
        <f t="shared" si="53"/>
        <v>0</v>
      </c>
    </row>
    <row r="1417" spans="1:7" hidden="1" outlineLevel="1" x14ac:dyDescent="0.3">
      <c r="A1417" s="13" t="s">
        <v>2725</v>
      </c>
      <c r="B1417" s="13" t="s">
        <v>18</v>
      </c>
      <c r="C1417" s="13" t="s">
        <v>206</v>
      </c>
      <c r="D1417" s="32" t="s">
        <v>2726</v>
      </c>
      <c r="E1417" s="14">
        <v>0</v>
      </c>
      <c r="F1417" s="15">
        <v>13</v>
      </c>
      <c r="G1417" s="16">
        <f t="shared" si="53"/>
        <v>0</v>
      </c>
    </row>
    <row r="1418" spans="1:7" hidden="1" outlineLevel="1" x14ac:dyDescent="0.3">
      <c r="A1418" s="13" t="s">
        <v>2727</v>
      </c>
      <c r="B1418" s="13" t="s">
        <v>18</v>
      </c>
      <c r="C1418" s="13" t="s">
        <v>206</v>
      </c>
      <c r="D1418" s="32" t="s">
        <v>2728</v>
      </c>
      <c r="E1418" s="14">
        <v>0</v>
      </c>
      <c r="F1418" s="15">
        <v>3</v>
      </c>
      <c r="G1418" s="16">
        <f t="shared" si="53"/>
        <v>0</v>
      </c>
    </row>
    <row r="1419" spans="1:7" hidden="1" outlineLevel="1" x14ac:dyDescent="0.3">
      <c r="A1419" s="13" t="s">
        <v>2729</v>
      </c>
      <c r="B1419" s="13" t="s">
        <v>18</v>
      </c>
      <c r="C1419" s="13" t="s">
        <v>206</v>
      </c>
      <c r="D1419" s="32" t="s">
        <v>2730</v>
      </c>
      <c r="E1419" s="14">
        <v>0</v>
      </c>
      <c r="F1419" s="15">
        <v>4</v>
      </c>
      <c r="G1419" s="16">
        <f t="shared" si="53"/>
        <v>0</v>
      </c>
    </row>
    <row r="1420" spans="1:7" hidden="1" outlineLevel="1" x14ac:dyDescent="0.3">
      <c r="A1420" s="13" t="s">
        <v>2731</v>
      </c>
      <c r="B1420" s="13" t="s">
        <v>18</v>
      </c>
      <c r="C1420" s="13" t="s">
        <v>206</v>
      </c>
      <c r="D1420" s="32" t="s">
        <v>2732</v>
      </c>
      <c r="E1420" s="14">
        <v>0</v>
      </c>
      <c r="F1420" s="15">
        <v>6</v>
      </c>
      <c r="G1420" s="16">
        <f t="shared" si="53"/>
        <v>0</v>
      </c>
    </row>
    <row r="1421" spans="1:7" hidden="1" outlineLevel="1" x14ac:dyDescent="0.3">
      <c r="A1421" s="13" t="s">
        <v>2733</v>
      </c>
      <c r="B1421" s="13" t="s">
        <v>18</v>
      </c>
      <c r="C1421" s="13" t="s">
        <v>206</v>
      </c>
      <c r="D1421" s="32" t="s">
        <v>2734</v>
      </c>
      <c r="E1421" s="14">
        <v>0</v>
      </c>
      <c r="F1421" s="15">
        <v>8</v>
      </c>
      <c r="G1421" s="16">
        <f t="shared" ref="G1421:G1452" si="54">ROUND(E1421*F1421,0)</f>
        <v>0</v>
      </c>
    </row>
    <row r="1422" spans="1:7" hidden="1" outlineLevel="1" x14ac:dyDescent="0.3">
      <c r="A1422" s="13" t="s">
        <v>2735</v>
      </c>
      <c r="B1422" s="13" t="s">
        <v>18</v>
      </c>
      <c r="C1422" s="13" t="s">
        <v>206</v>
      </c>
      <c r="D1422" s="32" t="s">
        <v>2736</v>
      </c>
      <c r="E1422" s="14">
        <v>0</v>
      </c>
      <c r="F1422" s="15">
        <v>8</v>
      </c>
      <c r="G1422" s="16">
        <f t="shared" si="54"/>
        <v>0</v>
      </c>
    </row>
    <row r="1423" spans="1:7" hidden="1" outlineLevel="1" x14ac:dyDescent="0.3">
      <c r="A1423" s="13" t="s">
        <v>2737</v>
      </c>
      <c r="B1423" s="13" t="s">
        <v>18</v>
      </c>
      <c r="C1423" s="13" t="s">
        <v>206</v>
      </c>
      <c r="D1423" s="32" t="s">
        <v>2738</v>
      </c>
      <c r="E1423" s="14">
        <v>0</v>
      </c>
      <c r="F1423" s="15">
        <v>12</v>
      </c>
      <c r="G1423" s="16">
        <f t="shared" si="54"/>
        <v>0</v>
      </c>
    </row>
    <row r="1424" spans="1:7" hidden="1" outlineLevel="1" x14ac:dyDescent="0.3">
      <c r="A1424" s="13" t="s">
        <v>2739</v>
      </c>
      <c r="B1424" s="13" t="s">
        <v>18</v>
      </c>
      <c r="C1424" s="13" t="s">
        <v>206</v>
      </c>
      <c r="D1424" s="32" t="s">
        <v>2740</v>
      </c>
      <c r="E1424" s="14">
        <v>0</v>
      </c>
      <c r="F1424" s="15">
        <v>15</v>
      </c>
      <c r="G1424" s="16">
        <f t="shared" si="54"/>
        <v>0</v>
      </c>
    </row>
    <row r="1425" spans="1:7" hidden="1" outlineLevel="1" x14ac:dyDescent="0.3">
      <c r="A1425" s="13" t="s">
        <v>2741</v>
      </c>
      <c r="B1425" s="13" t="s">
        <v>18</v>
      </c>
      <c r="C1425" s="13" t="s">
        <v>206</v>
      </c>
      <c r="D1425" s="32" t="s">
        <v>2742</v>
      </c>
      <c r="E1425" s="14">
        <v>0</v>
      </c>
      <c r="F1425" s="15">
        <v>15</v>
      </c>
      <c r="G1425" s="16">
        <f t="shared" si="54"/>
        <v>0</v>
      </c>
    </row>
    <row r="1426" spans="1:7" hidden="1" outlineLevel="1" x14ac:dyDescent="0.3">
      <c r="A1426" s="13" t="s">
        <v>2743</v>
      </c>
      <c r="B1426" s="13" t="s">
        <v>18</v>
      </c>
      <c r="C1426" s="13" t="s">
        <v>206</v>
      </c>
      <c r="D1426" s="32" t="s">
        <v>2593</v>
      </c>
      <c r="E1426" s="14">
        <v>0</v>
      </c>
      <c r="F1426" s="15">
        <v>19</v>
      </c>
      <c r="G1426" s="16">
        <f t="shared" si="54"/>
        <v>0</v>
      </c>
    </row>
    <row r="1427" spans="1:7" hidden="1" outlineLevel="1" x14ac:dyDescent="0.3">
      <c r="A1427" s="13" t="s">
        <v>2744</v>
      </c>
      <c r="B1427" s="13" t="s">
        <v>18</v>
      </c>
      <c r="C1427" s="13" t="s">
        <v>206</v>
      </c>
      <c r="D1427" s="32" t="s">
        <v>2745</v>
      </c>
      <c r="E1427" s="14">
        <v>0</v>
      </c>
      <c r="F1427" s="15">
        <v>78</v>
      </c>
      <c r="G1427" s="16">
        <f t="shared" si="54"/>
        <v>0</v>
      </c>
    </row>
    <row r="1428" spans="1:7" hidden="1" outlineLevel="1" x14ac:dyDescent="0.3">
      <c r="A1428" s="13" t="s">
        <v>2746</v>
      </c>
      <c r="B1428" s="13" t="s">
        <v>18</v>
      </c>
      <c r="C1428" s="13" t="s">
        <v>206</v>
      </c>
      <c r="D1428" s="32" t="s">
        <v>2747</v>
      </c>
      <c r="E1428" s="14">
        <v>0</v>
      </c>
      <c r="F1428" s="15">
        <v>210</v>
      </c>
      <c r="G1428" s="16">
        <f t="shared" si="54"/>
        <v>0</v>
      </c>
    </row>
    <row r="1429" spans="1:7" hidden="1" outlineLevel="1" x14ac:dyDescent="0.3">
      <c r="A1429" s="13" t="s">
        <v>2748</v>
      </c>
      <c r="B1429" s="13" t="s">
        <v>18</v>
      </c>
      <c r="C1429" s="13" t="s">
        <v>206</v>
      </c>
      <c r="D1429" s="32" t="s">
        <v>2749</v>
      </c>
      <c r="E1429" s="14">
        <v>0</v>
      </c>
      <c r="F1429" s="15">
        <v>89</v>
      </c>
      <c r="G1429" s="16">
        <f t="shared" si="54"/>
        <v>0</v>
      </c>
    </row>
    <row r="1430" spans="1:7" hidden="1" outlineLevel="1" x14ac:dyDescent="0.3">
      <c r="A1430" s="13" t="s">
        <v>2750</v>
      </c>
      <c r="B1430" s="13" t="s">
        <v>18</v>
      </c>
      <c r="C1430" s="13" t="s">
        <v>206</v>
      </c>
      <c r="D1430" s="32" t="s">
        <v>2751</v>
      </c>
      <c r="E1430" s="14">
        <v>0</v>
      </c>
      <c r="F1430" s="15">
        <v>279</v>
      </c>
      <c r="G1430" s="16">
        <f t="shared" si="54"/>
        <v>0</v>
      </c>
    </row>
    <row r="1431" spans="1:7" hidden="1" outlineLevel="1" x14ac:dyDescent="0.3">
      <c r="A1431" s="13" t="s">
        <v>2752</v>
      </c>
      <c r="B1431" s="13" t="s">
        <v>18</v>
      </c>
      <c r="C1431" s="13" t="s">
        <v>206</v>
      </c>
      <c r="D1431" s="32" t="s">
        <v>2753</v>
      </c>
      <c r="E1431" s="14">
        <v>0</v>
      </c>
      <c r="F1431" s="15">
        <v>39</v>
      </c>
      <c r="G1431" s="16">
        <f t="shared" si="54"/>
        <v>0</v>
      </c>
    </row>
    <row r="1432" spans="1:7" hidden="1" outlineLevel="1" x14ac:dyDescent="0.3">
      <c r="A1432" s="13" t="s">
        <v>2754</v>
      </c>
      <c r="B1432" s="13" t="s">
        <v>18</v>
      </c>
      <c r="C1432" s="13" t="s">
        <v>206</v>
      </c>
      <c r="D1432" s="32" t="s">
        <v>2755</v>
      </c>
      <c r="E1432" s="14">
        <v>0</v>
      </c>
      <c r="F1432" s="15">
        <v>14</v>
      </c>
      <c r="G1432" s="16">
        <f t="shared" si="54"/>
        <v>0</v>
      </c>
    </row>
    <row r="1433" spans="1:7" hidden="1" outlineLevel="1" x14ac:dyDescent="0.3">
      <c r="A1433" s="13" t="s">
        <v>2756</v>
      </c>
      <c r="B1433" s="13" t="s">
        <v>18</v>
      </c>
      <c r="C1433" s="13" t="s">
        <v>206</v>
      </c>
      <c r="D1433" s="32" t="s">
        <v>2757</v>
      </c>
      <c r="E1433" s="14">
        <v>0</v>
      </c>
      <c r="F1433" s="15">
        <v>49</v>
      </c>
      <c r="G1433" s="16">
        <f t="shared" si="54"/>
        <v>0</v>
      </c>
    </row>
    <row r="1434" spans="1:7" hidden="1" outlineLevel="1" x14ac:dyDescent="0.3">
      <c r="A1434" s="13" t="s">
        <v>2758</v>
      </c>
      <c r="B1434" s="13" t="s">
        <v>18</v>
      </c>
      <c r="C1434" s="13" t="s">
        <v>206</v>
      </c>
      <c r="D1434" s="32" t="s">
        <v>2759</v>
      </c>
      <c r="E1434" s="14">
        <v>0</v>
      </c>
      <c r="F1434" s="15">
        <v>25</v>
      </c>
      <c r="G1434" s="16">
        <f t="shared" si="54"/>
        <v>0</v>
      </c>
    </row>
    <row r="1435" spans="1:7" hidden="1" outlineLevel="1" x14ac:dyDescent="0.3">
      <c r="A1435" s="13" t="s">
        <v>2760</v>
      </c>
      <c r="B1435" s="13" t="s">
        <v>18</v>
      </c>
      <c r="C1435" s="13" t="s">
        <v>206</v>
      </c>
      <c r="D1435" s="32" t="s">
        <v>2761</v>
      </c>
      <c r="E1435" s="14">
        <v>0</v>
      </c>
      <c r="F1435" s="15">
        <v>35</v>
      </c>
      <c r="G1435" s="16">
        <f t="shared" si="54"/>
        <v>0</v>
      </c>
    </row>
    <row r="1436" spans="1:7" hidden="1" outlineLevel="1" x14ac:dyDescent="0.3">
      <c r="A1436" s="13" t="s">
        <v>2762</v>
      </c>
      <c r="B1436" s="13" t="s">
        <v>18</v>
      </c>
      <c r="C1436" s="13" t="s">
        <v>206</v>
      </c>
      <c r="D1436" s="32" t="s">
        <v>2763</v>
      </c>
      <c r="E1436" s="14">
        <v>0</v>
      </c>
      <c r="F1436" s="15">
        <v>29</v>
      </c>
      <c r="G1436" s="16">
        <f t="shared" si="54"/>
        <v>0</v>
      </c>
    </row>
    <row r="1437" spans="1:7" hidden="1" outlineLevel="1" x14ac:dyDescent="0.3">
      <c r="A1437" s="13" t="s">
        <v>2764</v>
      </c>
      <c r="B1437" s="13" t="s">
        <v>18</v>
      </c>
      <c r="C1437" s="13" t="s">
        <v>206</v>
      </c>
      <c r="D1437" s="32" t="s">
        <v>2765</v>
      </c>
      <c r="E1437" s="14">
        <v>0</v>
      </c>
      <c r="F1437" s="15">
        <v>169</v>
      </c>
      <c r="G1437" s="16">
        <f t="shared" si="54"/>
        <v>0</v>
      </c>
    </row>
    <row r="1438" spans="1:7" hidden="1" outlineLevel="1" x14ac:dyDescent="0.3">
      <c r="A1438" s="13" t="s">
        <v>2766</v>
      </c>
      <c r="B1438" s="13" t="s">
        <v>18</v>
      </c>
      <c r="C1438" s="13" t="s">
        <v>206</v>
      </c>
      <c r="D1438" s="32" t="s">
        <v>2767</v>
      </c>
      <c r="E1438" s="14">
        <v>0</v>
      </c>
      <c r="F1438" s="15">
        <v>69</v>
      </c>
      <c r="G1438" s="16">
        <f t="shared" si="54"/>
        <v>0</v>
      </c>
    </row>
    <row r="1439" spans="1:7" hidden="1" outlineLevel="1" x14ac:dyDescent="0.3">
      <c r="A1439" s="13" t="s">
        <v>2768</v>
      </c>
      <c r="B1439" s="13" t="s">
        <v>18</v>
      </c>
      <c r="C1439" s="13" t="s">
        <v>206</v>
      </c>
      <c r="D1439" s="32" t="s">
        <v>2769</v>
      </c>
      <c r="E1439" s="14">
        <v>0</v>
      </c>
      <c r="F1439" s="15">
        <v>239</v>
      </c>
      <c r="G1439" s="16">
        <f t="shared" si="54"/>
        <v>0</v>
      </c>
    </row>
    <row r="1440" spans="1:7" hidden="1" outlineLevel="1" x14ac:dyDescent="0.3">
      <c r="A1440" s="13" t="s">
        <v>2770</v>
      </c>
      <c r="B1440" s="13" t="s">
        <v>18</v>
      </c>
      <c r="C1440" s="13" t="s">
        <v>206</v>
      </c>
      <c r="D1440" s="32" t="s">
        <v>2771</v>
      </c>
      <c r="E1440" s="14">
        <v>0</v>
      </c>
      <c r="F1440" s="15">
        <v>222</v>
      </c>
      <c r="G1440" s="16">
        <f t="shared" si="54"/>
        <v>0</v>
      </c>
    </row>
    <row r="1441" spans="1:7" hidden="1" outlineLevel="1" x14ac:dyDescent="0.3">
      <c r="A1441" s="13" t="s">
        <v>2772</v>
      </c>
      <c r="B1441" s="13" t="s">
        <v>18</v>
      </c>
      <c r="C1441" s="13" t="s">
        <v>206</v>
      </c>
      <c r="D1441" s="32" t="s">
        <v>2773</v>
      </c>
      <c r="E1441" s="14">
        <v>0</v>
      </c>
      <c r="F1441" s="15">
        <v>9</v>
      </c>
      <c r="G1441" s="16">
        <f t="shared" si="54"/>
        <v>0</v>
      </c>
    </row>
    <row r="1442" spans="1:7" hidden="1" outlineLevel="1" x14ac:dyDescent="0.3">
      <c r="A1442" s="13" t="s">
        <v>2774</v>
      </c>
      <c r="B1442" s="13" t="s">
        <v>18</v>
      </c>
      <c r="C1442" s="13" t="s">
        <v>206</v>
      </c>
      <c r="D1442" s="32" t="s">
        <v>2775</v>
      </c>
      <c r="E1442" s="14">
        <v>0</v>
      </c>
      <c r="F1442" s="15">
        <v>8</v>
      </c>
      <c r="G1442" s="16">
        <f t="shared" si="54"/>
        <v>0</v>
      </c>
    </row>
    <row r="1443" spans="1:7" hidden="1" outlineLevel="1" x14ac:dyDescent="0.3">
      <c r="A1443" s="13" t="s">
        <v>2776</v>
      </c>
      <c r="B1443" s="13" t="s">
        <v>18</v>
      </c>
      <c r="C1443" s="13" t="s">
        <v>206</v>
      </c>
      <c r="D1443" s="32" t="s">
        <v>2777</v>
      </c>
      <c r="E1443" s="14">
        <v>0</v>
      </c>
      <c r="F1443" s="15">
        <v>11</v>
      </c>
      <c r="G1443" s="16">
        <f t="shared" si="54"/>
        <v>0</v>
      </c>
    </row>
    <row r="1444" spans="1:7" hidden="1" outlineLevel="1" x14ac:dyDescent="0.3">
      <c r="A1444" s="13" t="s">
        <v>2778</v>
      </c>
      <c r="B1444" s="13" t="s">
        <v>18</v>
      </c>
      <c r="C1444" s="13" t="s">
        <v>206</v>
      </c>
      <c r="D1444" s="32" t="s">
        <v>2779</v>
      </c>
      <c r="E1444" s="14">
        <v>0</v>
      </c>
      <c r="F1444" s="15">
        <v>6</v>
      </c>
      <c r="G1444" s="16">
        <f t="shared" si="54"/>
        <v>0</v>
      </c>
    </row>
    <row r="1445" spans="1:7" hidden="1" outlineLevel="1" x14ac:dyDescent="0.3">
      <c r="A1445" s="13" t="s">
        <v>2780</v>
      </c>
      <c r="B1445" s="13" t="s">
        <v>18</v>
      </c>
      <c r="C1445" s="13" t="s">
        <v>206</v>
      </c>
      <c r="D1445" s="32" t="s">
        <v>2781</v>
      </c>
      <c r="E1445" s="14">
        <v>0</v>
      </c>
      <c r="F1445" s="15">
        <v>7</v>
      </c>
      <c r="G1445" s="16">
        <f t="shared" si="54"/>
        <v>0</v>
      </c>
    </row>
    <row r="1446" spans="1:7" hidden="1" outlineLevel="1" x14ac:dyDescent="0.3">
      <c r="A1446" s="13" t="s">
        <v>2782</v>
      </c>
      <c r="B1446" s="13" t="s">
        <v>18</v>
      </c>
      <c r="C1446" s="13" t="s">
        <v>206</v>
      </c>
      <c r="D1446" s="32" t="s">
        <v>2783</v>
      </c>
      <c r="E1446" s="14">
        <v>0</v>
      </c>
      <c r="F1446" s="15">
        <v>8</v>
      </c>
      <c r="G1446" s="16">
        <f t="shared" si="54"/>
        <v>0</v>
      </c>
    </row>
    <row r="1447" spans="1:7" hidden="1" outlineLevel="1" x14ac:dyDescent="0.3">
      <c r="A1447" s="13" t="s">
        <v>2784</v>
      </c>
      <c r="B1447" s="13" t="s">
        <v>18</v>
      </c>
      <c r="C1447" s="13" t="s">
        <v>206</v>
      </c>
      <c r="D1447" s="32" t="s">
        <v>2785</v>
      </c>
      <c r="E1447" s="14">
        <v>0</v>
      </c>
      <c r="F1447" s="15">
        <v>330</v>
      </c>
      <c r="G1447" s="16">
        <f t="shared" si="54"/>
        <v>0</v>
      </c>
    </row>
    <row r="1448" spans="1:7" hidden="1" outlineLevel="1" x14ac:dyDescent="0.3">
      <c r="A1448" s="13" t="s">
        <v>2786</v>
      </c>
      <c r="B1448" s="13" t="s">
        <v>18</v>
      </c>
      <c r="C1448" s="13" t="s">
        <v>206</v>
      </c>
      <c r="D1448" s="32" t="s">
        <v>2787</v>
      </c>
      <c r="E1448" s="14">
        <v>0</v>
      </c>
      <c r="F1448" s="15">
        <v>555</v>
      </c>
      <c r="G1448" s="16">
        <f t="shared" si="54"/>
        <v>0</v>
      </c>
    </row>
    <row r="1449" spans="1:7" hidden="1" outlineLevel="1" x14ac:dyDescent="0.3">
      <c r="A1449" s="13" t="s">
        <v>2788</v>
      </c>
      <c r="B1449" s="13" t="s">
        <v>18</v>
      </c>
      <c r="C1449" s="13" t="s">
        <v>206</v>
      </c>
      <c r="D1449" s="32" t="s">
        <v>2789</v>
      </c>
      <c r="E1449" s="14">
        <v>0</v>
      </c>
      <c r="F1449" s="15">
        <v>977</v>
      </c>
      <c r="G1449" s="16">
        <f t="shared" si="54"/>
        <v>0</v>
      </c>
    </row>
    <row r="1450" spans="1:7" hidden="1" outlineLevel="1" x14ac:dyDescent="0.3">
      <c r="A1450" s="13" t="s">
        <v>2790</v>
      </c>
      <c r="B1450" s="13" t="s">
        <v>18</v>
      </c>
      <c r="C1450" s="13" t="s">
        <v>206</v>
      </c>
      <c r="D1450" s="32" t="s">
        <v>2791</v>
      </c>
      <c r="E1450" s="14">
        <v>0</v>
      </c>
      <c r="F1450" s="15">
        <v>30</v>
      </c>
      <c r="G1450" s="16">
        <f t="shared" si="54"/>
        <v>0</v>
      </c>
    </row>
    <row r="1451" spans="1:7" hidden="1" outlineLevel="1" x14ac:dyDescent="0.3">
      <c r="A1451" s="13" t="s">
        <v>2792</v>
      </c>
      <c r="B1451" s="13" t="s">
        <v>18</v>
      </c>
      <c r="C1451" s="13" t="s">
        <v>206</v>
      </c>
      <c r="D1451" s="32" t="s">
        <v>2793</v>
      </c>
      <c r="E1451" s="14">
        <v>0</v>
      </c>
      <c r="F1451" s="15">
        <v>79</v>
      </c>
      <c r="G1451" s="16">
        <f t="shared" si="54"/>
        <v>0</v>
      </c>
    </row>
    <row r="1452" spans="1:7" hidden="1" outlineLevel="1" x14ac:dyDescent="0.3">
      <c r="A1452" s="13" t="s">
        <v>2794</v>
      </c>
      <c r="B1452" s="13" t="s">
        <v>18</v>
      </c>
      <c r="C1452" s="13" t="s">
        <v>206</v>
      </c>
      <c r="D1452" s="32" t="s">
        <v>2795</v>
      </c>
      <c r="E1452" s="14">
        <v>0</v>
      </c>
      <c r="F1452" s="15">
        <v>120</v>
      </c>
      <c r="G1452" s="16">
        <f t="shared" si="54"/>
        <v>0</v>
      </c>
    </row>
    <row r="1453" spans="1:7" hidden="1" outlineLevel="1" x14ac:dyDescent="0.3">
      <c r="A1453" s="13" t="s">
        <v>2796</v>
      </c>
      <c r="B1453" s="13" t="s">
        <v>18</v>
      </c>
      <c r="C1453" s="13" t="s">
        <v>206</v>
      </c>
      <c r="D1453" s="32" t="s">
        <v>2797</v>
      </c>
      <c r="E1453" s="14">
        <v>0</v>
      </c>
      <c r="F1453" s="15">
        <v>22</v>
      </c>
      <c r="G1453" s="16">
        <f t="shared" ref="G1453:G1483" si="55">ROUND(E1453*F1453,0)</f>
        <v>0</v>
      </c>
    </row>
    <row r="1454" spans="1:7" hidden="1" outlineLevel="1" x14ac:dyDescent="0.3">
      <c r="A1454" s="13" t="s">
        <v>2798</v>
      </c>
      <c r="B1454" s="13" t="s">
        <v>18</v>
      </c>
      <c r="C1454" s="13" t="s">
        <v>206</v>
      </c>
      <c r="D1454" s="32" t="s">
        <v>2799</v>
      </c>
      <c r="E1454" s="14">
        <v>0</v>
      </c>
      <c r="F1454" s="15">
        <v>34</v>
      </c>
      <c r="G1454" s="16">
        <f t="shared" si="55"/>
        <v>0</v>
      </c>
    </row>
    <row r="1455" spans="1:7" hidden="1" outlineLevel="1" x14ac:dyDescent="0.3">
      <c r="A1455" s="13" t="s">
        <v>2800</v>
      </c>
      <c r="B1455" s="13" t="s">
        <v>18</v>
      </c>
      <c r="C1455" s="13" t="s">
        <v>206</v>
      </c>
      <c r="D1455" s="32" t="s">
        <v>2801</v>
      </c>
      <c r="E1455" s="14">
        <v>0</v>
      </c>
      <c r="F1455" s="15">
        <v>7</v>
      </c>
      <c r="G1455" s="16">
        <f t="shared" si="55"/>
        <v>0</v>
      </c>
    </row>
    <row r="1456" spans="1:7" hidden="1" outlineLevel="1" x14ac:dyDescent="0.3">
      <c r="A1456" s="13" t="s">
        <v>2802</v>
      </c>
      <c r="B1456" s="13" t="s">
        <v>18</v>
      </c>
      <c r="C1456" s="13" t="s">
        <v>206</v>
      </c>
      <c r="D1456" s="32" t="s">
        <v>2803</v>
      </c>
      <c r="E1456" s="14">
        <v>0</v>
      </c>
      <c r="F1456" s="15">
        <v>5</v>
      </c>
      <c r="G1456" s="16">
        <f t="shared" si="55"/>
        <v>0</v>
      </c>
    </row>
    <row r="1457" spans="1:7" hidden="1" outlineLevel="1" x14ac:dyDescent="0.3">
      <c r="A1457" s="13" t="s">
        <v>2804</v>
      </c>
      <c r="B1457" s="13" t="s">
        <v>18</v>
      </c>
      <c r="C1457" s="13" t="s">
        <v>206</v>
      </c>
      <c r="D1457" s="32" t="s">
        <v>2805</v>
      </c>
      <c r="E1457" s="14">
        <v>0</v>
      </c>
      <c r="F1457" s="15">
        <v>5</v>
      </c>
      <c r="G1457" s="16">
        <f t="shared" si="55"/>
        <v>0</v>
      </c>
    </row>
    <row r="1458" spans="1:7" hidden="1" outlineLevel="1" x14ac:dyDescent="0.3">
      <c r="A1458" s="13" t="s">
        <v>2806</v>
      </c>
      <c r="B1458" s="13" t="s">
        <v>18</v>
      </c>
      <c r="C1458" s="13" t="s">
        <v>206</v>
      </c>
      <c r="D1458" s="32" t="s">
        <v>2807</v>
      </c>
      <c r="E1458" s="14">
        <v>0</v>
      </c>
      <c r="F1458" s="15">
        <v>18</v>
      </c>
      <c r="G1458" s="16">
        <f t="shared" si="55"/>
        <v>0</v>
      </c>
    </row>
    <row r="1459" spans="1:7" hidden="1" outlineLevel="1" x14ac:dyDescent="0.3">
      <c r="A1459" s="13" t="s">
        <v>2808</v>
      </c>
      <c r="B1459" s="13" t="s">
        <v>18</v>
      </c>
      <c r="C1459" s="13" t="s">
        <v>206</v>
      </c>
      <c r="D1459" s="32" t="s">
        <v>2809</v>
      </c>
      <c r="E1459" s="14">
        <v>0</v>
      </c>
      <c r="F1459" s="15">
        <v>23</v>
      </c>
      <c r="G1459" s="16">
        <f t="shared" si="55"/>
        <v>0</v>
      </c>
    </row>
    <row r="1460" spans="1:7" hidden="1" outlineLevel="1" x14ac:dyDescent="0.3">
      <c r="A1460" s="13" t="s">
        <v>2810</v>
      </c>
      <c r="B1460" s="13" t="s">
        <v>18</v>
      </c>
      <c r="C1460" s="13" t="s">
        <v>206</v>
      </c>
      <c r="D1460" s="32" t="s">
        <v>2811</v>
      </c>
      <c r="E1460" s="14">
        <v>0</v>
      </c>
      <c r="F1460" s="15">
        <v>34</v>
      </c>
      <c r="G1460" s="16">
        <f t="shared" si="55"/>
        <v>0</v>
      </c>
    </row>
    <row r="1461" spans="1:7" hidden="1" outlineLevel="1" x14ac:dyDescent="0.3">
      <c r="A1461" s="13" t="s">
        <v>2812</v>
      </c>
      <c r="B1461" s="13" t="s">
        <v>18</v>
      </c>
      <c r="C1461" s="13" t="s">
        <v>206</v>
      </c>
      <c r="D1461" s="32" t="s">
        <v>2742</v>
      </c>
      <c r="E1461" s="14">
        <v>0</v>
      </c>
      <c r="F1461" s="15">
        <v>22</v>
      </c>
      <c r="G1461" s="16">
        <f t="shared" si="55"/>
        <v>0</v>
      </c>
    </row>
    <row r="1462" spans="1:7" hidden="1" outlineLevel="1" x14ac:dyDescent="0.3">
      <c r="A1462" s="13" t="s">
        <v>2813</v>
      </c>
      <c r="B1462" s="13" t="s">
        <v>18</v>
      </c>
      <c r="C1462" s="13" t="s">
        <v>206</v>
      </c>
      <c r="D1462" s="32" t="s">
        <v>2814</v>
      </c>
      <c r="E1462" s="14">
        <v>0</v>
      </c>
      <c r="F1462" s="15">
        <v>169</v>
      </c>
      <c r="G1462" s="16">
        <f t="shared" si="55"/>
        <v>0</v>
      </c>
    </row>
    <row r="1463" spans="1:7" hidden="1" outlineLevel="1" x14ac:dyDescent="0.3">
      <c r="A1463" s="13" t="s">
        <v>2815</v>
      </c>
      <c r="B1463" s="13" t="s">
        <v>18</v>
      </c>
      <c r="C1463" s="13" t="s">
        <v>206</v>
      </c>
      <c r="D1463" s="32" t="s">
        <v>2816</v>
      </c>
      <c r="E1463" s="14">
        <v>0</v>
      </c>
      <c r="F1463" s="15">
        <v>24</v>
      </c>
      <c r="G1463" s="16">
        <f t="shared" si="55"/>
        <v>0</v>
      </c>
    </row>
    <row r="1464" spans="1:7" hidden="1" outlineLevel="1" x14ac:dyDescent="0.3">
      <c r="A1464" s="13" t="s">
        <v>2817</v>
      </c>
      <c r="B1464" s="13" t="s">
        <v>18</v>
      </c>
      <c r="C1464" s="13" t="s">
        <v>206</v>
      </c>
      <c r="D1464" s="32" t="s">
        <v>2818</v>
      </c>
      <c r="E1464" s="14">
        <v>0</v>
      </c>
      <c r="F1464" s="15">
        <v>50</v>
      </c>
      <c r="G1464" s="16">
        <f t="shared" si="55"/>
        <v>0</v>
      </c>
    </row>
    <row r="1465" spans="1:7" hidden="1" outlineLevel="1" x14ac:dyDescent="0.3">
      <c r="A1465" s="13" t="s">
        <v>2819</v>
      </c>
      <c r="B1465" s="13" t="s">
        <v>18</v>
      </c>
      <c r="C1465" s="13" t="s">
        <v>206</v>
      </c>
      <c r="D1465" s="32" t="s">
        <v>2820</v>
      </c>
      <c r="E1465" s="14">
        <v>0</v>
      </c>
      <c r="F1465" s="15">
        <v>20</v>
      </c>
      <c r="G1465" s="16">
        <f t="shared" si="55"/>
        <v>0</v>
      </c>
    </row>
    <row r="1466" spans="1:7" hidden="1" outlineLevel="1" x14ac:dyDescent="0.3">
      <c r="A1466" s="13" t="s">
        <v>2821</v>
      </c>
      <c r="B1466" s="13" t="s">
        <v>18</v>
      </c>
      <c r="C1466" s="13" t="s">
        <v>2822</v>
      </c>
      <c r="D1466" s="32" t="s">
        <v>2823</v>
      </c>
      <c r="E1466" s="14">
        <v>0</v>
      </c>
      <c r="F1466" s="15">
        <v>1844</v>
      </c>
      <c r="G1466" s="16">
        <f t="shared" si="55"/>
        <v>0</v>
      </c>
    </row>
    <row r="1467" spans="1:7" hidden="1" outlineLevel="1" x14ac:dyDescent="0.3">
      <c r="A1467" s="13" t="s">
        <v>2824</v>
      </c>
      <c r="B1467" s="13" t="s">
        <v>18</v>
      </c>
      <c r="C1467" s="13" t="s">
        <v>2822</v>
      </c>
      <c r="D1467" s="32" t="s">
        <v>2825</v>
      </c>
      <c r="E1467" s="14">
        <v>0</v>
      </c>
      <c r="F1467" s="15">
        <v>1985</v>
      </c>
      <c r="G1467" s="16">
        <f t="shared" si="55"/>
        <v>0</v>
      </c>
    </row>
    <row r="1468" spans="1:7" hidden="1" outlineLevel="1" x14ac:dyDescent="0.3">
      <c r="A1468" s="13" t="s">
        <v>2826</v>
      </c>
      <c r="B1468" s="13" t="s">
        <v>18</v>
      </c>
      <c r="C1468" s="13" t="s">
        <v>206</v>
      </c>
      <c r="D1468" s="32" t="s">
        <v>2827</v>
      </c>
      <c r="E1468" s="14">
        <v>0</v>
      </c>
      <c r="F1468" s="15">
        <v>35</v>
      </c>
      <c r="G1468" s="16">
        <f t="shared" si="55"/>
        <v>0</v>
      </c>
    </row>
    <row r="1469" spans="1:7" hidden="1" outlineLevel="1" x14ac:dyDescent="0.3">
      <c r="A1469" s="13" t="s">
        <v>2828</v>
      </c>
      <c r="B1469" s="13" t="s">
        <v>18</v>
      </c>
      <c r="C1469" s="13" t="s">
        <v>206</v>
      </c>
      <c r="D1469" s="32" t="s">
        <v>2829</v>
      </c>
      <c r="E1469" s="14">
        <v>0</v>
      </c>
      <c r="F1469" s="15">
        <v>43</v>
      </c>
      <c r="G1469" s="16">
        <f t="shared" si="55"/>
        <v>0</v>
      </c>
    </row>
    <row r="1470" spans="1:7" hidden="1" outlineLevel="1" x14ac:dyDescent="0.3">
      <c r="A1470" s="13" t="s">
        <v>2830</v>
      </c>
      <c r="B1470" s="13" t="s">
        <v>18</v>
      </c>
      <c r="C1470" s="13" t="s">
        <v>206</v>
      </c>
      <c r="D1470" s="32" t="s">
        <v>2831</v>
      </c>
      <c r="E1470" s="14">
        <v>0</v>
      </c>
      <c r="F1470" s="15">
        <v>77</v>
      </c>
      <c r="G1470" s="16">
        <f t="shared" si="55"/>
        <v>0</v>
      </c>
    </row>
    <row r="1471" spans="1:7" hidden="1" outlineLevel="1" x14ac:dyDescent="0.3">
      <c r="A1471" s="13" t="s">
        <v>2832</v>
      </c>
      <c r="B1471" s="13" t="s">
        <v>18</v>
      </c>
      <c r="C1471" s="13" t="s">
        <v>206</v>
      </c>
      <c r="D1471" s="32" t="s">
        <v>2833</v>
      </c>
      <c r="E1471" s="14">
        <v>0</v>
      </c>
      <c r="F1471" s="15">
        <v>88</v>
      </c>
      <c r="G1471" s="16">
        <f t="shared" si="55"/>
        <v>0</v>
      </c>
    </row>
    <row r="1472" spans="1:7" hidden="1" outlineLevel="1" x14ac:dyDescent="0.3">
      <c r="A1472" s="13" t="s">
        <v>2834</v>
      </c>
      <c r="B1472" s="13" t="s">
        <v>18</v>
      </c>
      <c r="C1472" s="13" t="s">
        <v>206</v>
      </c>
      <c r="D1472" s="32" t="s">
        <v>2835</v>
      </c>
      <c r="E1472" s="14">
        <v>0</v>
      </c>
      <c r="F1472" s="15">
        <v>50</v>
      </c>
      <c r="G1472" s="16">
        <f t="shared" si="55"/>
        <v>0</v>
      </c>
    </row>
    <row r="1473" spans="1:7" hidden="1" outlineLevel="1" x14ac:dyDescent="0.3">
      <c r="A1473" s="13" t="s">
        <v>2836</v>
      </c>
      <c r="B1473" s="13" t="s">
        <v>18</v>
      </c>
      <c r="C1473" s="13" t="s">
        <v>206</v>
      </c>
      <c r="D1473" s="32" t="s">
        <v>2837</v>
      </c>
      <c r="E1473" s="14">
        <v>0</v>
      </c>
      <c r="F1473" s="15">
        <v>7</v>
      </c>
      <c r="G1473" s="16">
        <f t="shared" si="55"/>
        <v>0</v>
      </c>
    </row>
    <row r="1474" spans="1:7" hidden="1" outlineLevel="1" x14ac:dyDescent="0.3">
      <c r="A1474" s="13" t="s">
        <v>2838</v>
      </c>
      <c r="B1474" s="13" t="s">
        <v>18</v>
      </c>
      <c r="C1474" s="13" t="s">
        <v>206</v>
      </c>
      <c r="D1474" s="32" t="s">
        <v>2839</v>
      </c>
      <c r="E1474" s="14">
        <v>0</v>
      </c>
      <c r="F1474" s="15">
        <v>5</v>
      </c>
      <c r="G1474" s="16">
        <f t="shared" si="55"/>
        <v>0</v>
      </c>
    </row>
    <row r="1475" spans="1:7" hidden="1" outlineLevel="1" x14ac:dyDescent="0.3">
      <c r="A1475" s="13" t="s">
        <v>2840</v>
      </c>
      <c r="B1475" s="13" t="s">
        <v>18</v>
      </c>
      <c r="C1475" s="13" t="s">
        <v>206</v>
      </c>
      <c r="D1475" s="32" t="s">
        <v>2841</v>
      </c>
      <c r="E1475" s="14">
        <v>0</v>
      </c>
      <c r="F1475" s="15">
        <v>27</v>
      </c>
      <c r="G1475" s="16">
        <f t="shared" si="55"/>
        <v>0</v>
      </c>
    </row>
    <row r="1476" spans="1:7" hidden="1" outlineLevel="1" x14ac:dyDescent="0.3">
      <c r="A1476" s="13" t="s">
        <v>2842</v>
      </c>
      <c r="B1476" s="13" t="s">
        <v>18</v>
      </c>
      <c r="C1476" s="13" t="s">
        <v>206</v>
      </c>
      <c r="D1476" s="32" t="s">
        <v>2843</v>
      </c>
      <c r="E1476" s="14">
        <v>0</v>
      </c>
      <c r="F1476" s="15">
        <v>42</v>
      </c>
      <c r="G1476" s="16">
        <f t="shared" si="55"/>
        <v>0</v>
      </c>
    </row>
    <row r="1477" spans="1:7" hidden="1" outlineLevel="1" x14ac:dyDescent="0.3">
      <c r="A1477" s="13" t="s">
        <v>2844</v>
      </c>
      <c r="B1477" s="13" t="s">
        <v>18</v>
      </c>
      <c r="C1477" s="13" t="s">
        <v>206</v>
      </c>
      <c r="D1477" s="32" t="s">
        <v>2845</v>
      </c>
      <c r="E1477" s="14">
        <v>0</v>
      </c>
      <c r="F1477" s="15">
        <v>64</v>
      </c>
      <c r="G1477" s="16">
        <f t="shared" si="55"/>
        <v>0</v>
      </c>
    </row>
    <row r="1478" spans="1:7" hidden="1" outlineLevel="1" x14ac:dyDescent="0.3">
      <c r="A1478" s="13" t="s">
        <v>2846</v>
      </c>
      <c r="B1478" s="13" t="s">
        <v>18</v>
      </c>
      <c r="C1478" s="13" t="s">
        <v>206</v>
      </c>
      <c r="D1478" s="32" t="s">
        <v>2847</v>
      </c>
      <c r="E1478" s="14">
        <v>0</v>
      </c>
      <c r="F1478" s="15">
        <v>62</v>
      </c>
      <c r="G1478" s="16">
        <f t="shared" si="55"/>
        <v>0</v>
      </c>
    </row>
    <row r="1479" spans="1:7" hidden="1" outlineLevel="1" x14ac:dyDescent="0.3">
      <c r="A1479" s="13" t="s">
        <v>2848</v>
      </c>
      <c r="B1479" s="13" t="s">
        <v>18</v>
      </c>
      <c r="C1479" s="13" t="s">
        <v>206</v>
      </c>
      <c r="D1479" s="32" t="s">
        <v>2849</v>
      </c>
      <c r="E1479" s="14">
        <v>0</v>
      </c>
      <c r="F1479" s="15">
        <v>123</v>
      </c>
      <c r="G1479" s="16">
        <f t="shared" si="55"/>
        <v>0</v>
      </c>
    </row>
    <row r="1480" spans="1:7" hidden="1" outlineLevel="1" x14ac:dyDescent="0.3">
      <c r="A1480" s="13" t="s">
        <v>2850</v>
      </c>
      <c r="B1480" s="13" t="s">
        <v>18</v>
      </c>
      <c r="C1480" s="13" t="s">
        <v>206</v>
      </c>
      <c r="D1480" s="32" t="s">
        <v>2851</v>
      </c>
      <c r="E1480" s="14">
        <v>0</v>
      </c>
      <c r="F1480" s="15">
        <v>6380</v>
      </c>
      <c r="G1480" s="16">
        <f t="shared" si="55"/>
        <v>0</v>
      </c>
    </row>
    <row r="1481" spans="1:7" hidden="1" outlineLevel="1" x14ac:dyDescent="0.3">
      <c r="A1481" s="20" t="s">
        <v>2852</v>
      </c>
      <c r="B1481" s="13" t="s">
        <v>2853</v>
      </c>
      <c r="C1481" s="13" t="s">
        <v>74</v>
      </c>
      <c r="D1481" s="32" t="s">
        <v>2854</v>
      </c>
      <c r="E1481" s="14">
        <v>1.2</v>
      </c>
      <c r="F1481" s="15">
        <v>370</v>
      </c>
      <c r="G1481" s="16">
        <f t="shared" si="55"/>
        <v>444</v>
      </c>
    </row>
    <row r="1482" spans="1:7" hidden="1" outlineLevel="1" x14ac:dyDescent="0.3">
      <c r="A1482" s="13" t="s">
        <v>2855</v>
      </c>
      <c r="B1482" s="13" t="s">
        <v>18</v>
      </c>
      <c r="C1482" s="13" t="s">
        <v>206</v>
      </c>
      <c r="D1482" s="32" t="s">
        <v>2856</v>
      </c>
      <c r="E1482" s="14">
        <v>0</v>
      </c>
      <c r="F1482" s="15">
        <v>990</v>
      </c>
      <c r="G1482" s="16">
        <f t="shared" si="55"/>
        <v>0</v>
      </c>
    </row>
    <row r="1483" spans="1:7" hidden="1" outlineLevel="1" x14ac:dyDescent="0.3">
      <c r="A1483" s="17"/>
      <c r="B1483" s="17"/>
      <c r="C1483" s="17"/>
      <c r="D1483" s="33" t="s">
        <v>2857</v>
      </c>
      <c r="E1483" s="14">
        <v>0</v>
      </c>
      <c r="F1483" s="18">
        <f>SUM(G1325:G1482)</f>
        <v>444</v>
      </c>
      <c r="G1483" s="18">
        <f t="shared" si="55"/>
        <v>0</v>
      </c>
    </row>
    <row r="1484" spans="1:7" ht="1.05" customHeight="1" x14ac:dyDescent="0.3">
      <c r="A1484" s="45"/>
      <c r="B1484" s="45"/>
      <c r="C1484" s="45"/>
      <c r="D1484" s="46"/>
      <c r="E1484" s="45"/>
      <c r="F1484" s="45"/>
      <c r="G1484" s="45"/>
    </row>
    <row r="1485" spans="1:7" x14ac:dyDescent="0.3">
      <c r="A1485" s="10" t="s">
        <v>2858</v>
      </c>
      <c r="B1485" s="10" t="s">
        <v>10</v>
      </c>
      <c r="C1485" s="10" t="s">
        <v>11</v>
      </c>
      <c r="D1485" s="31" t="s">
        <v>2859</v>
      </c>
      <c r="E1485" s="11">
        <f>E1528</f>
        <v>0</v>
      </c>
      <c r="F1485" s="12">
        <f>F1528</f>
        <v>0</v>
      </c>
      <c r="G1485" s="12">
        <f>G1528</f>
        <v>0</v>
      </c>
    </row>
    <row r="1486" spans="1:7" x14ac:dyDescent="0.3">
      <c r="A1486" s="13" t="s">
        <v>2860</v>
      </c>
      <c r="B1486" s="13" t="s">
        <v>18</v>
      </c>
      <c r="C1486" s="13" t="s">
        <v>74</v>
      </c>
      <c r="D1486" s="32" t="s">
        <v>2861</v>
      </c>
      <c r="E1486" s="14">
        <v>0</v>
      </c>
      <c r="F1486" s="15">
        <v>650</v>
      </c>
      <c r="G1486" s="16">
        <f t="shared" ref="G1486:G1528" si="56">ROUND(E1486*F1486,0)</f>
        <v>0</v>
      </c>
    </row>
    <row r="1487" spans="1:7" x14ac:dyDescent="0.3">
      <c r="A1487" s="13" t="s">
        <v>2862</v>
      </c>
      <c r="B1487" s="13" t="s">
        <v>18</v>
      </c>
      <c r="C1487" s="13" t="s">
        <v>74</v>
      </c>
      <c r="D1487" s="32" t="s">
        <v>2863</v>
      </c>
      <c r="E1487" s="14">
        <v>0</v>
      </c>
      <c r="F1487" s="15">
        <v>650</v>
      </c>
      <c r="G1487" s="16">
        <f t="shared" si="56"/>
        <v>0</v>
      </c>
    </row>
    <row r="1488" spans="1:7" x14ac:dyDescent="0.3">
      <c r="A1488" s="13" t="s">
        <v>2864</v>
      </c>
      <c r="B1488" s="13" t="s">
        <v>18</v>
      </c>
      <c r="C1488" s="13" t="s">
        <v>74</v>
      </c>
      <c r="D1488" s="32" t="s">
        <v>2865</v>
      </c>
      <c r="E1488" s="14">
        <v>0</v>
      </c>
      <c r="F1488" s="15">
        <v>1106</v>
      </c>
      <c r="G1488" s="16">
        <f t="shared" si="56"/>
        <v>0</v>
      </c>
    </row>
    <row r="1489" spans="1:7" x14ac:dyDescent="0.3">
      <c r="A1489" s="13" t="s">
        <v>2866</v>
      </c>
      <c r="B1489" s="13" t="s">
        <v>18</v>
      </c>
      <c r="C1489" s="13" t="s">
        <v>74</v>
      </c>
      <c r="D1489" s="32" t="s">
        <v>2867</v>
      </c>
      <c r="E1489" s="14">
        <v>0</v>
      </c>
      <c r="F1489" s="15">
        <v>1048</v>
      </c>
      <c r="G1489" s="16">
        <f t="shared" si="56"/>
        <v>0</v>
      </c>
    </row>
    <row r="1490" spans="1:7" x14ac:dyDescent="0.3">
      <c r="A1490" s="13" t="s">
        <v>2868</v>
      </c>
      <c r="B1490" s="13" t="s">
        <v>18</v>
      </c>
      <c r="C1490" s="13" t="s">
        <v>74</v>
      </c>
      <c r="D1490" s="32" t="s">
        <v>2869</v>
      </c>
      <c r="E1490" s="14">
        <v>0</v>
      </c>
      <c r="F1490" s="15">
        <v>1093</v>
      </c>
      <c r="G1490" s="16">
        <f t="shared" si="56"/>
        <v>0</v>
      </c>
    </row>
    <row r="1491" spans="1:7" x14ac:dyDescent="0.3">
      <c r="A1491" s="13" t="s">
        <v>2870</v>
      </c>
      <c r="B1491" s="13" t="s">
        <v>18</v>
      </c>
      <c r="C1491" s="13" t="s">
        <v>74</v>
      </c>
      <c r="D1491" s="32" t="s">
        <v>2871</v>
      </c>
      <c r="E1491" s="14">
        <v>0</v>
      </c>
      <c r="F1491" s="15">
        <v>1165</v>
      </c>
      <c r="G1491" s="16">
        <f t="shared" si="56"/>
        <v>0</v>
      </c>
    </row>
    <row r="1492" spans="1:7" x14ac:dyDescent="0.3">
      <c r="A1492" s="13" t="s">
        <v>2872</v>
      </c>
      <c r="B1492" s="13" t="s">
        <v>18</v>
      </c>
      <c r="C1492" s="13" t="s">
        <v>74</v>
      </c>
      <c r="D1492" s="32" t="s">
        <v>2873</v>
      </c>
      <c r="E1492" s="14">
        <v>0</v>
      </c>
      <c r="F1492" s="15">
        <v>1011</v>
      </c>
      <c r="G1492" s="16">
        <f t="shared" si="56"/>
        <v>0</v>
      </c>
    </row>
    <row r="1493" spans="1:7" x14ac:dyDescent="0.3">
      <c r="A1493" s="13" t="s">
        <v>2874</v>
      </c>
      <c r="B1493" s="13" t="s">
        <v>18</v>
      </c>
      <c r="C1493" s="13" t="s">
        <v>228</v>
      </c>
      <c r="D1493" s="32" t="s">
        <v>2875</v>
      </c>
      <c r="E1493" s="14">
        <v>0</v>
      </c>
      <c r="F1493" s="15">
        <v>892</v>
      </c>
      <c r="G1493" s="16">
        <f t="shared" si="56"/>
        <v>0</v>
      </c>
    </row>
    <row r="1494" spans="1:7" x14ac:dyDescent="0.3">
      <c r="A1494" s="13" t="s">
        <v>2876</v>
      </c>
      <c r="B1494" s="13" t="s">
        <v>18</v>
      </c>
      <c r="C1494" s="13" t="s">
        <v>74</v>
      </c>
      <c r="D1494" s="32" t="s">
        <v>2877</v>
      </c>
      <c r="E1494" s="14">
        <v>0</v>
      </c>
      <c r="F1494" s="15">
        <v>891</v>
      </c>
      <c r="G1494" s="16">
        <f t="shared" si="56"/>
        <v>0</v>
      </c>
    </row>
    <row r="1495" spans="1:7" x14ac:dyDescent="0.3">
      <c r="A1495" s="13" t="s">
        <v>2878</v>
      </c>
      <c r="B1495" s="13" t="s">
        <v>18</v>
      </c>
      <c r="C1495" s="13" t="s">
        <v>74</v>
      </c>
      <c r="D1495" s="32" t="s">
        <v>2879</v>
      </c>
      <c r="E1495" s="14">
        <v>0</v>
      </c>
      <c r="F1495" s="15">
        <v>1443</v>
      </c>
      <c r="G1495" s="16">
        <f t="shared" si="56"/>
        <v>0</v>
      </c>
    </row>
    <row r="1496" spans="1:7" x14ac:dyDescent="0.3">
      <c r="A1496" s="13" t="s">
        <v>2880</v>
      </c>
      <c r="B1496" s="13" t="s">
        <v>18</v>
      </c>
      <c r="C1496" s="13" t="s">
        <v>74</v>
      </c>
      <c r="D1496" s="32" t="s">
        <v>2881</v>
      </c>
      <c r="E1496" s="14">
        <v>0</v>
      </c>
      <c r="F1496" s="15">
        <v>1287</v>
      </c>
      <c r="G1496" s="16">
        <f t="shared" si="56"/>
        <v>0</v>
      </c>
    </row>
    <row r="1497" spans="1:7" x14ac:dyDescent="0.3">
      <c r="A1497" s="13" t="s">
        <v>2882</v>
      </c>
      <c r="B1497" s="13" t="s">
        <v>18</v>
      </c>
      <c r="C1497" s="13" t="s">
        <v>74</v>
      </c>
      <c r="D1497" s="32" t="s">
        <v>2883</v>
      </c>
      <c r="E1497" s="14">
        <v>0</v>
      </c>
      <c r="F1497" s="15">
        <v>1260</v>
      </c>
      <c r="G1497" s="16">
        <f t="shared" si="56"/>
        <v>0</v>
      </c>
    </row>
    <row r="1498" spans="1:7" x14ac:dyDescent="0.3">
      <c r="A1498" s="13" t="s">
        <v>2884</v>
      </c>
      <c r="B1498" s="13" t="s">
        <v>18</v>
      </c>
      <c r="C1498" s="13" t="s">
        <v>74</v>
      </c>
      <c r="D1498" s="32" t="s">
        <v>2885</v>
      </c>
      <c r="E1498" s="14">
        <v>0</v>
      </c>
      <c r="F1498" s="15">
        <v>1140</v>
      </c>
      <c r="G1498" s="16">
        <f t="shared" si="56"/>
        <v>0</v>
      </c>
    </row>
    <row r="1499" spans="1:7" x14ac:dyDescent="0.3">
      <c r="A1499" s="13" t="s">
        <v>2886</v>
      </c>
      <c r="B1499" s="13" t="s">
        <v>18</v>
      </c>
      <c r="C1499" s="13" t="s">
        <v>74</v>
      </c>
      <c r="D1499" s="32" t="s">
        <v>2887</v>
      </c>
      <c r="E1499" s="14">
        <v>0</v>
      </c>
      <c r="F1499" s="15">
        <v>1064</v>
      </c>
      <c r="G1499" s="16">
        <f t="shared" si="56"/>
        <v>0</v>
      </c>
    </row>
    <row r="1500" spans="1:7" x14ac:dyDescent="0.3">
      <c r="A1500" s="13" t="s">
        <v>2888</v>
      </c>
      <c r="B1500" s="13" t="s">
        <v>18</v>
      </c>
      <c r="C1500" s="13" t="s">
        <v>74</v>
      </c>
      <c r="D1500" s="32" t="s">
        <v>2889</v>
      </c>
      <c r="E1500" s="14">
        <v>0</v>
      </c>
      <c r="F1500" s="15">
        <v>966</v>
      </c>
      <c r="G1500" s="16">
        <f t="shared" si="56"/>
        <v>0</v>
      </c>
    </row>
    <row r="1501" spans="1:7" x14ac:dyDescent="0.3">
      <c r="A1501" s="13" t="s">
        <v>2890</v>
      </c>
      <c r="B1501" s="13" t="s">
        <v>18</v>
      </c>
      <c r="C1501" s="13" t="s">
        <v>74</v>
      </c>
      <c r="D1501" s="32" t="s">
        <v>2891</v>
      </c>
      <c r="E1501" s="14">
        <v>0</v>
      </c>
      <c r="F1501" s="15">
        <v>676</v>
      </c>
      <c r="G1501" s="16">
        <f t="shared" si="56"/>
        <v>0</v>
      </c>
    </row>
    <row r="1502" spans="1:7" x14ac:dyDescent="0.3">
      <c r="A1502" s="13" t="s">
        <v>2892</v>
      </c>
      <c r="B1502" s="13" t="s">
        <v>18</v>
      </c>
      <c r="C1502" s="13" t="s">
        <v>74</v>
      </c>
      <c r="D1502" s="32" t="s">
        <v>2893</v>
      </c>
      <c r="E1502" s="14">
        <v>0</v>
      </c>
      <c r="F1502" s="15">
        <v>878</v>
      </c>
      <c r="G1502" s="16">
        <f t="shared" si="56"/>
        <v>0</v>
      </c>
    </row>
    <row r="1503" spans="1:7" x14ac:dyDescent="0.3">
      <c r="A1503" s="13" t="s">
        <v>2894</v>
      </c>
      <c r="B1503" s="13" t="s">
        <v>18</v>
      </c>
      <c r="C1503" s="13" t="s">
        <v>74</v>
      </c>
      <c r="D1503" s="32" t="s">
        <v>2895</v>
      </c>
      <c r="E1503" s="14">
        <v>0</v>
      </c>
      <c r="F1503" s="15">
        <v>836</v>
      </c>
      <c r="G1503" s="16">
        <f t="shared" si="56"/>
        <v>0</v>
      </c>
    </row>
    <row r="1504" spans="1:7" x14ac:dyDescent="0.3">
      <c r="A1504" s="13" t="s">
        <v>2896</v>
      </c>
      <c r="B1504" s="13" t="s">
        <v>18</v>
      </c>
      <c r="C1504" s="13" t="s">
        <v>74</v>
      </c>
      <c r="D1504" s="32" t="s">
        <v>2897</v>
      </c>
      <c r="E1504" s="14">
        <v>0</v>
      </c>
      <c r="F1504" s="15">
        <v>689</v>
      </c>
      <c r="G1504" s="16">
        <f t="shared" si="56"/>
        <v>0</v>
      </c>
    </row>
    <row r="1505" spans="1:7" x14ac:dyDescent="0.3">
      <c r="A1505" s="13" t="s">
        <v>2898</v>
      </c>
      <c r="B1505" s="13" t="s">
        <v>18</v>
      </c>
      <c r="C1505" s="13" t="s">
        <v>74</v>
      </c>
      <c r="D1505" s="32" t="s">
        <v>2899</v>
      </c>
      <c r="E1505" s="14">
        <v>0</v>
      </c>
      <c r="F1505" s="15">
        <v>703</v>
      </c>
      <c r="G1505" s="16">
        <f t="shared" si="56"/>
        <v>0</v>
      </c>
    </row>
    <row r="1506" spans="1:7" x14ac:dyDescent="0.3">
      <c r="A1506" s="13" t="s">
        <v>2900</v>
      </c>
      <c r="B1506" s="13" t="s">
        <v>18</v>
      </c>
      <c r="C1506" s="13" t="s">
        <v>74</v>
      </c>
      <c r="D1506" s="32" t="s">
        <v>2901</v>
      </c>
      <c r="E1506" s="14">
        <v>0</v>
      </c>
      <c r="F1506" s="15">
        <v>462</v>
      </c>
      <c r="G1506" s="16">
        <f t="shared" si="56"/>
        <v>0</v>
      </c>
    </row>
    <row r="1507" spans="1:7" x14ac:dyDescent="0.3">
      <c r="A1507" s="13" t="s">
        <v>2902</v>
      </c>
      <c r="B1507" s="13" t="s">
        <v>18</v>
      </c>
      <c r="C1507" s="13" t="s">
        <v>74</v>
      </c>
      <c r="D1507" s="32" t="s">
        <v>2903</v>
      </c>
      <c r="E1507" s="14">
        <v>0</v>
      </c>
      <c r="F1507" s="15">
        <v>1461</v>
      </c>
      <c r="G1507" s="16">
        <f t="shared" si="56"/>
        <v>0</v>
      </c>
    </row>
    <row r="1508" spans="1:7" x14ac:dyDescent="0.3">
      <c r="A1508" s="13" t="s">
        <v>2904</v>
      </c>
      <c r="B1508" s="13" t="s">
        <v>18</v>
      </c>
      <c r="C1508" s="13" t="s">
        <v>206</v>
      </c>
      <c r="D1508" s="32" t="s">
        <v>2905</v>
      </c>
      <c r="E1508" s="14">
        <v>0</v>
      </c>
      <c r="F1508" s="15">
        <v>10</v>
      </c>
      <c r="G1508" s="16">
        <f t="shared" si="56"/>
        <v>0</v>
      </c>
    </row>
    <row r="1509" spans="1:7" x14ac:dyDescent="0.3">
      <c r="A1509" s="13" t="s">
        <v>2906</v>
      </c>
      <c r="B1509" s="13" t="s">
        <v>18</v>
      </c>
      <c r="C1509" s="13" t="s">
        <v>206</v>
      </c>
      <c r="D1509" s="32" t="s">
        <v>2907</v>
      </c>
      <c r="E1509" s="14">
        <v>0</v>
      </c>
      <c r="F1509" s="15">
        <v>9</v>
      </c>
      <c r="G1509" s="16">
        <f t="shared" si="56"/>
        <v>0</v>
      </c>
    </row>
    <row r="1510" spans="1:7" x14ac:dyDescent="0.3">
      <c r="A1510" s="13" t="s">
        <v>2908</v>
      </c>
      <c r="B1510" s="13" t="s">
        <v>18</v>
      </c>
      <c r="C1510" s="13" t="s">
        <v>206</v>
      </c>
      <c r="D1510" s="32" t="s">
        <v>2909</v>
      </c>
      <c r="E1510" s="14">
        <v>0</v>
      </c>
      <c r="F1510" s="15">
        <v>11</v>
      </c>
      <c r="G1510" s="16">
        <f t="shared" si="56"/>
        <v>0</v>
      </c>
    </row>
    <row r="1511" spans="1:7" x14ac:dyDescent="0.3">
      <c r="A1511" s="13" t="s">
        <v>2910</v>
      </c>
      <c r="B1511" s="13" t="s">
        <v>18</v>
      </c>
      <c r="C1511" s="13" t="s">
        <v>206</v>
      </c>
      <c r="D1511" s="32" t="s">
        <v>2911</v>
      </c>
      <c r="E1511" s="14">
        <v>0</v>
      </c>
      <c r="F1511" s="15">
        <v>13</v>
      </c>
      <c r="G1511" s="16">
        <f t="shared" si="56"/>
        <v>0</v>
      </c>
    </row>
    <row r="1512" spans="1:7" x14ac:dyDescent="0.3">
      <c r="A1512" s="13" t="s">
        <v>2912</v>
      </c>
      <c r="B1512" s="13" t="s">
        <v>18</v>
      </c>
      <c r="C1512" s="13" t="s">
        <v>206</v>
      </c>
      <c r="D1512" s="32" t="s">
        <v>2913</v>
      </c>
      <c r="E1512" s="14">
        <v>0</v>
      </c>
      <c r="F1512" s="15">
        <v>17</v>
      </c>
      <c r="G1512" s="16">
        <f t="shared" si="56"/>
        <v>0</v>
      </c>
    </row>
    <row r="1513" spans="1:7" x14ac:dyDescent="0.3">
      <c r="A1513" s="13" t="s">
        <v>2914</v>
      </c>
      <c r="B1513" s="13" t="s">
        <v>18</v>
      </c>
      <c r="C1513" s="13" t="s">
        <v>74</v>
      </c>
      <c r="D1513" s="32" t="s">
        <v>2915</v>
      </c>
      <c r="E1513" s="14">
        <v>0</v>
      </c>
      <c r="F1513" s="15">
        <v>916</v>
      </c>
      <c r="G1513" s="16">
        <f t="shared" si="56"/>
        <v>0</v>
      </c>
    </row>
    <row r="1514" spans="1:7" x14ac:dyDescent="0.3">
      <c r="A1514" s="13" t="s">
        <v>2916</v>
      </c>
      <c r="B1514" s="13" t="s">
        <v>18</v>
      </c>
      <c r="C1514" s="13" t="s">
        <v>74</v>
      </c>
      <c r="D1514" s="32" t="s">
        <v>2917</v>
      </c>
      <c r="E1514" s="14">
        <v>0</v>
      </c>
      <c r="F1514" s="15">
        <v>1029</v>
      </c>
      <c r="G1514" s="16">
        <f t="shared" si="56"/>
        <v>0</v>
      </c>
    </row>
    <row r="1515" spans="1:7" x14ac:dyDescent="0.3">
      <c r="A1515" s="13" t="s">
        <v>2918</v>
      </c>
      <c r="B1515" s="13" t="s">
        <v>18</v>
      </c>
      <c r="C1515" s="13" t="s">
        <v>74</v>
      </c>
      <c r="D1515" s="32" t="s">
        <v>2919</v>
      </c>
      <c r="E1515" s="14">
        <v>0</v>
      </c>
      <c r="F1515" s="15">
        <v>328</v>
      </c>
      <c r="G1515" s="16">
        <f t="shared" si="56"/>
        <v>0</v>
      </c>
    </row>
    <row r="1516" spans="1:7" x14ac:dyDescent="0.3">
      <c r="A1516" s="13" t="s">
        <v>2920</v>
      </c>
      <c r="B1516" s="13" t="s">
        <v>18</v>
      </c>
      <c r="C1516" s="13" t="s">
        <v>74</v>
      </c>
      <c r="D1516" s="32" t="s">
        <v>2921</v>
      </c>
      <c r="E1516" s="14">
        <v>0</v>
      </c>
      <c r="F1516" s="15">
        <v>780</v>
      </c>
      <c r="G1516" s="16">
        <f t="shared" si="56"/>
        <v>0</v>
      </c>
    </row>
    <row r="1517" spans="1:7" x14ac:dyDescent="0.3">
      <c r="A1517" s="13" t="s">
        <v>2922</v>
      </c>
      <c r="B1517" s="13" t="s">
        <v>18</v>
      </c>
      <c r="C1517" s="13" t="s">
        <v>74</v>
      </c>
      <c r="D1517" s="32" t="s">
        <v>2923</v>
      </c>
      <c r="E1517" s="14">
        <v>0</v>
      </c>
      <c r="F1517" s="15">
        <v>493</v>
      </c>
      <c r="G1517" s="16">
        <f t="shared" si="56"/>
        <v>0</v>
      </c>
    </row>
    <row r="1518" spans="1:7" x14ac:dyDescent="0.3">
      <c r="A1518" s="13" t="s">
        <v>2924</v>
      </c>
      <c r="B1518" s="13" t="s">
        <v>18</v>
      </c>
      <c r="C1518" s="13" t="s">
        <v>74</v>
      </c>
      <c r="D1518" s="32" t="s">
        <v>2925</v>
      </c>
      <c r="E1518" s="14">
        <v>0</v>
      </c>
      <c r="F1518" s="15">
        <v>639</v>
      </c>
      <c r="G1518" s="16">
        <f t="shared" si="56"/>
        <v>0</v>
      </c>
    </row>
    <row r="1519" spans="1:7" x14ac:dyDescent="0.3">
      <c r="A1519" s="13" t="s">
        <v>2926</v>
      </c>
      <c r="B1519" s="13" t="s">
        <v>18</v>
      </c>
      <c r="C1519" s="13" t="s">
        <v>74</v>
      </c>
      <c r="D1519" s="32" t="s">
        <v>2927</v>
      </c>
      <c r="E1519" s="14">
        <v>0</v>
      </c>
      <c r="F1519" s="15">
        <v>571</v>
      </c>
      <c r="G1519" s="16">
        <f t="shared" si="56"/>
        <v>0</v>
      </c>
    </row>
    <row r="1520" spans="1:7" x14ac:dyDescent="0.3">
      <c r="A1520" s="13" t="s">
        <v>2928</v>
      </c>
      <c r="B1520" s="13" t="s">
        <v>18</v>
      </c>
      <c r="C1520" s="13" t="s">
        <v>74</v>
      </c>
      <c r="D1520" s="32" t="s">
        <v>2929</v>
      </c>
      <c r="E1520" s="14">
        <v>0</v>
      </c>
      <c r="F1520" s="15">
        <v>762</v>
      </c>
      <c r="G1520" s="16">
        <f t="shared" si="56"/>
        <v>0</v>
      </c>
    </row>
    <row r="1521" spans="1:7" x14ac:dyDescent="0.3">
      <c r="A1521" s="13" t="s">
        <v>2930</v>
      </c>
      <c r="B1521" s="13" t="s">
        <v>18</v>
      </c>
      <c r="C1521" s="13" t="s">
        <v>2931</v>
      </c>
      <c r="D1521" s="32" t="s">
        <v>2932</v>
      </c>
      <c r="E1521" s="14">
        <v>0</v>
      </c>
      <c r="F1521" s="15">
        <v>14400</v>
      </c>
      <c r="G1521" s="16">
        <f t="shared" si="56"/>
        <v>0</v>
      </c>
    </row>
    <row r="1522" spans="1:7" x14ac:dyDescent="0.3">
      <c r="A1522" s="13" t="s">
        <v>2933</v>
      </c>
      <c r="B1522" s="13" t="s">
        <v>18</v>
      </c>
      <c r="C1522" s="13" t="s">
        <v>206</v>
      </c>
      <c r="D1522" s="32" t="s">
        <v>2934</v>
      </c>
      <c r="E1522" s="14">
        <v>0</v>
      </c>
      <c r="F1522" s="15">
        <v>27</v>
      </c>
      <c r="G1522" s="16">
        <f t="shared" si="56"/>
        <v>0</v>
      </c>
    </row>
    <row r="1523" spans="1:7" x14ac:dyDescent="0.3">
      <c r="A1523" s="13" t="s">
        <v>2935</v>
      </c>
      <c r="B1523" s="13" t="s">
        <v>18</v>
      </c>
      <c r="C1523" s="13" t="s">
        <v>74</v>
      </c>
      <c r="D1523" s="32" t="s">
        <v>2936</v>
      </c>
      <c r="E1523" s="14">
        <v>0</v>
      </c>
      <c r="F1523" s="15">
        <v>1500</v>
      </c>
      <c r="G1523" s="16">
        <f t="shared" si="56"/>
        <v>0</v>
      </c>
    </row>
    <row r="1524" spans="1:7" x14ac:dyDescent="0.3">
      <c r="A1524" s="13" t="s">
        <v>2937</v>
      </c>
      <c r="B1524" s="13" t="s">
        <v>18</v>
      </c>
      <c r="C1524" s="13" t="s">
        <v>74</v>
      </c>
      <c r="D1524" s="32" t="s">
        <v>2938</v>
      </c>
      <c r="E1524" s="14">
        <v>0</v>
      </c>
      <c r="F1524" s="15">
        <v>678</v>
      </c>
      <c r="G1524" s="16">
        <f t="shared" si="56"/>
        <v>0</v>
      </c>
    </row>
    <row r="1525" spans="1:7" x14ac:dyDescent="0.3">
      <c r="A1525" s="13" t="s">
        <v>2939</v>
      </c>
      <c r="B1525" s="13" t="s">
        <v>18</v>
      </c>
      <c r="C1525" s="13" t="s">
        <v>74</v>
      </c>
      <c r="D1525" s="32" t="s">
        <v>2940</v>
      </c>
      <c r="E1525" s="14">
        <v>0</v>
      </c>
      <c r="F1525" s="15">
        <v>64</v>
      </c>
      <c r="G1525" s="16">
        <f t="shared" si="56"/>
        <v>0</v>
      </c>
    </row>
    <row r="1526" spans="1:7" x14ac:dyDescent="0.3">
      <c r="A1526" s="13" t="s">
        <v>2941</v>
      </c>
      <c r="B1526" s="13" t="s">
        <v>18</v>
      </c>
      <c r="C1526" s="13" t="s">
        <v>74</v>
      </c>
      <c r="D1526" s="32" t="s">
        <v>2942</v>
      </c>
      <c r="E1526" s="14">
        <v>0</v>
      </c>
      <c r="F1526" s="15">
        <v>1512</v>
      </c>
      <c r="G1526" s="16">
        <f t="shared" si="56"/>
        <v>0</v>
      </c>
    </row>
    <row r="1527" spans="1:7" x14ac:dyDescent="0.3">
      <c r="A1527" s="13" t="s">
        <v>2943</v>
      </c>
      <c r="B1527" s="13" t="s">
        <v>18</v>
      </c>
      <c r="C1527" s="13" t="s">
        <v>228</v>
      </c>
      <c r="D1527" s="32" t="s">
        <v>2944</v>
      </c>
      <c r="E1527" s="14">
        <v>0</v>
      </c>
      <c r="F1527" s="15">
        <v>697</v>
      </c>
      <c r="G1527" s="16">
        <f t="shared" si="56"/>
        <v>0</v>
      </c>
    </row>
    <row r="1528" spans="1:7" x14ac:dyDescent="0.3">
      <c r="A1528" s="17"/>
      <c r="B1528" s="17"/>
      <c r="C1528" s="17"/>
      <c r="D1528" s="33" t="s">
        <v>2945</v>
      </c>
      <c r="E1528" s="14">
        <v>0</v>
      </c>
      <c r="F1528" s="15">
        <v>0</v>
      </c>
      <c r="G1528" s="18">
        <f t="shared" si="56"/>
        <v>0</v>
      </c>
    </row>
    <row r="1529" spans="1:7" s="37" customFormat="1" ht="1.05" customHeight="1" x14ac:dyDescent="0.3">
      <c r="A1529" s="35"/>
      <c r="B1529" s="35"/>
      <c r="C1529" s="35"/>
      <c r="D1529" s="36"/>
      <c r="E1529" s="35"/>
      <c r="F1529" s="35"/>
      <c r="G1529" s="35"/>
    </row>
    <row r="1530" spans="1:7" x14ac:dyDescent="0.3">
      <c r="A1530" s="10" t="s">
        <v>2946</v>
      </c>
      <c r="B1530" s="10" t="s">
        <v>10</v>
      </c>
      <c r="C1530" s="10" t="s">
        <v>11</v>
      </c>
      <c r="D1530" s="31" t="s">
        <v>2947</v>
      </c>
      <c r="E1530" s="11">
        <f>E1653</f>
        <v>0</v>
      </c>
      <c r="F1530" s="12">
        <f>F1653</f>
        <v>0</v>
      </c>
      <c r="G1530" s="12">
        <f>G1653</f>
        <v>0</v>
      </c>
    </row>
    <row r="1531" spans="1:7" x14ac:dyDescent="0.3">
      <c r="A1531" s="13" t="s">
        <v>2948</v>
      </c>
      <c r="B1531" s="13" t="s">
        <v>18</v>
      </c>
      <c r="C1531" s="13" t="s">
        <v>1691</v>
      </c>
      <c r="D1531" s="32" t="s">
        <v>2949</v>
      </c>
      <c r="E1531" s="14">
        <v>0</v>
      </c>
      <c r="F1531" s="15">
        <v>1083</v>
      </c>
      <c r="G1531" s="16">
        <f t="shared" ref="G1531:G1562" si="57">ROUND(E1531*F1531,0)</f>
        <v>0</v>
      </c>
    </row>
    <row r="1532" spans="1:7" x14ac:dyDescent="0.3">
      <c r="A1532" s="13" t="s">
        <v>2950</v>
      </c>
      <c r="B1532" s="13" t="s">
        <v>18</v>
      </c>
      <c r="C1532" s="13" t="s">
        <v>1691</v>
      </c>
      <c r="D1532" s="32" t="s">
        <v>2951</v>
      </c>
      <c r="E1532" s="14">
        <v>0</v>
      </c>
      <c r="F1532" s="15">
        <v>406</v>
      </c>
      <c r="G1532" s="16">
        <f t="shared" si="57"/>
        <v>0</v>
      </c>
    </row>
    <row r="1533" spans="1:7" x14ac:dyDescent="0.3">
      <c r="A1533" s="13" t="s">
        <v>2952</v>
      </c>
      <c r="B1533" s="13" t="s">
        <v>18</v>
      </c>
      <c r="C1533" s="13" t="s">
        <v>1691</v>
      </c>
      <c r="D1533" s="32" t="s">
        <v>2953</v>
      </c>
      <c r="E1533" s="14">
        <v>0</v>
      </c>
      <c r="F1533" s="15">
        <v>281</v>
      </c>
      <c r="G1533" s="16">
        <f t="shared" si="57"/>
        <v>0</v>
      </c>
    </row>
    <row r="1534" spans="1:7" x14ac:dyDescent="0.3">
      <c r="A1534" s="13" t="s">
        <v>2954</v>
      </c>
      <c r="B1534" s="13" t="s">
        <v>18</v>
      </c>
      <c r="C1534" s="13" t="s">
        <v>1691</v>
      </c>
      <c r="D1534" s="32" t="s">
        <v>2955</v>
      </c>
      <c r="E1534" s="14">
        <v>0</v>
      </c>
      <c r="F1534" s="15">
        <v>7480</v>
      </c>
      <c r="G1534" s="16">
        <f t="shared" si="57"/>
        <v>0</v>
      </c>
    </row>
    <row r="1535" spans="1:7" x14ac:dyDescent="0.3">
      <c r="A1535" s="13" t="s">
        <v>2956</v>
      </c>
      <c r="B1535" s="13" t="s">
        <v>18</v>
      </c>
      <c r="C1535" s="13" t="s">
        <v>1691</v>
      </c>
      <c r="D1535" s="32" t="s">
        <v>2957</v>
      </c>
      <c r="E1535" s="14">
        <v>0</v>
      </c>
      <c r="F1535" s="15">
        <v>761</v>
      </c>
      <c r="G1535" s="16">
        <f t="shared" si="57"/>
        <v>0</v>
      </c>
    </row>
    <row r="1536" spans="1:7" x14ac:dyDescent="0.3">
      <c r="A1536" s="13" t="s">
        <v>2958</v>
      </c>
      <c r="B1536" s="13" t="s">
        <v>18</v>
      </c>
      <c r="C1536" s="13" t="s">
        <v>1691</v>
      </c>
      <c r="D1536" s="32" t="s">
        <v>2959</v>
      </c>
      <c r="E1536" s="14">
        <v>0</v>
      </c>
      <c r="F1536" s="15">
        <v>3288</v>
      </c>
      <c r="G1536" s="16">
        <f t="shared" si="57"/>
        <v>0</v>
      </c>
    </row>
    <row r="1537" spans="1:7" x14ac:dyDescent="0.3">
      <c r="A1537" s="13" t="s">
        <v>2960</v>
      </c>
      <c r="B1537" s="13" t="s">
        <v>18</v>
      </c>
      <c r="C1537" s="13" t="s">
        <v>1691</v>
      </c>
      <c r="D1537" s="32" t="s">
        <v>2961</v>
      </c>
      <c r="E1537" s="14">
        <v>0</v>
      </c>
      <c r="F1537" s="15">
        <v>796</v>
      </c>
      <c r="G1537" s="16">
        <f t="shared" si="57"/>
        <v>0</v>
      </c>
    </row>
    <row r="1538" spans="1:7" x14ac:dyDescent="0.3">
      <c r="A1538" s="13" t="s">
        <v>2962</v>
      </c>
      <c r="B1538" s="13" t="s">
        <v>18</v>
      </c>
      <c r="C1538" s="13" t="s">
        <v>206</v>
      </c>
      <c r="D1538" s="32" t="s">
        <v>2963</v>
      </c>
      <c r="E1538" s="14">
        <v>0</v>
      </c>
      <c r="F1538" s="15">
        <v>6320</v>
      </c>
      <c r="G1538" s="16">
        <f t="shared" si="57"/>
        <v>0</v>
      </c>
    </row>
    <row r="1539" spans="1:7" x14ac:dyDescent="0.3">
      <c r="A1539" s="13" t="s">
        <v>2964</v>
      </c>
      <c r="B1539" s="13" t="s">
        <v>18</v>
      </c>
      <c r="C1539" s="13" t="s">
        <v>1691</v>
      </c>
      <c r="D1539" s="32" t="s">
        <v>2965</v>
      </c>
      <c r="E1539" s="14">
        <v>0</v>
      </c>
      <c r="F1539" s="15">
        <v>669</v>
      </c>
      <c r="G1539" s="16">
        <f t="shared" si="57"/>
        <v>0</v>
      </c>
    </row>
    <row r="1540" spans="1:7" x14ac:dyDescent="0.3">
      <c r="A1540" s="13" t="s">
        <v>2966</v>
      </c>
      <c r="B1540" s="13" t="s">
        <v>18</v>
      </c>
      <c r="C1540" s="13" t="s">
        <v>1691</v>
      </c>
      <c r="D1540" s="32" t="s">
        <v>2967</v>
      </c>
      <c r="E1540" s="14">
        <v>0</v>
      </c>
      <c r="F1540" s="15">
        <v>468</v>
      </c>
      <c r="G1540" s="16">
        <f t="shared" si="57"/>
        <v>0</v>
      </c>
    </row>
    <row r="1541" spans="1:7" x14ac:dyDescent="0.3">
      <c r="A1541" s="13" t="s">
        <v>2968</v>
      </c>
      <c r="B1541" s="13" t="s">
        <v>18</v>
      </c>
      <c r="C1541" s="13" t="s">
        <v>1691</v>
      </c>
      <c r="D1541" s="32" t="s">
        <v>2969</v>
      </c>
      <c r="E1541" s="14">
        <v>0</v>
      </c>
      <c r="F1541" s="15">
        <v>1685</v>
      </c>
      <c r="G1541" s="16">
        <f t="shared" si="57"/>
        <v>0</v>
      </c>
    </row>
    <row r="1542" spans="1:7" x14ac:dyDescent="0.3">
      <c r="A1542" s="13" t="s">
        <v>2970</v>
      </c>
      <c r="B1542" s="13" t="s">
        <v>18</v>
      </c>
      <c r="C1542" s="13" t="s">
        <v>1691</v>
      </c>
      <c r="D1542" s="32" t="s">
        <v>2971</v>
      </c>
      <c r="E1542" s="14">
        <v>0</v>
      </c>
      <c r="F1542" s="15">
        <v>360</v>
      </c>
      <c r="G1542" s="16">
        <f t="shared" si="57"/>
        <v>0</v>
      </c>
    </row>
    <row r="1543" spans="1:7" x14ac:dyDescent="0.3">
      <c r="A1543" s="13" t="s">
        <v>2972</v>
      </c>
      <c r="B1543" s="13" t="s">
        <v>18</v>
      </c>
      <c r="C1543" s="13" t="s">
        <v>1691</v>
      </c>
      <c r="D1543" s="32" t="s">
        <v>2973</v>
      </c>
      <c r="E1543" s="14">
        <v>0</v>
      </c>
      <c r="F1543" s="15">
        <v>702</v>
      </c>
      <c r="G1543" s="16">
        <f t="shared" si="57"/>
        <v>0</v>
      </c>
    </row>
    <row r="1544" spans="1:7" x14ac:dyDescent="0.3">
      <c r="A1544" s="13" t="s">
        <v>2974</v>
      </c>
      <c r="B1544" s="13" t="s">
        <v>18</v>
      </c>
      <c r="C1544" s="13" t="s">
        <v>1691</v>
      </c>
      <c r="D1544" s="32" t="s">
        <v>2975</v>
      </c>
      <c r="E1544" s="14">
        <v>0</v>
      </c>
      <c r="F1544" s="15">
        <v>454</v>
      </c>
      <c r="G1544" s="16">
        <f t="shared" si="57"/>
        <v>0</v>
      </c>
    </row>
    <row r="1545" spans="1:7" x14ac:dyDescent="0.3">
      <c r="A1545" s="13" t="s">
        <v>2976</v>
      </c>
      <c r="B1545" s="13" t="s">
        <v>18</v>
      </c>
      <c r="C1545" s="13" t="s">
        <v>1691</v>
      </c>
      <c r="D1545" s="32" t="s">
        <v>2977</v>
      </c>
      <c r="E1545" s="14">
        <v>0</v>
      </c>
      <c r="F1545" s="15">
        <v>323</v>
      </c>
      <c r="G1545" s="16">
        <f t="shared" si="57"/>
        <v>0</v>
      </c>
    </row>
    <row r="1546" spans="1:7" x14ac:dyDescent="0.3">
      <c r="A1546" s="13" t="s">
        <v>2978</v>
      </c>
      <c r="B1546" s="13" t="s">
        <v>18</v>
      </c>
      <c r="C1546" s="13" t="s">
        <v>1691</v>
      </c>
      <c r="D1546" s="32" t="s">
        <v>2979</v>
      </c>
      <c r="E1546" s="14">
        <v>0</v>
      </c>
      <c r="F1546" s="15">
        <v>512</v>
      </c>
      <c r="G1546" s="16">
        <f t="shared" si="57"/>
        <v>0</v>
      </c>
    </row>
    <row r="1547" spans="1:7" x14ac:dyDescent="0.3">
      <c r="A1547" s="13" t="s">
        <v>2980</v>
      </c>
      <c r="B1547" s="13" t="s">
        <v>18</v>
      </c>
      <c r="C1547" s="13" t="s">
        <v>1691</v>
      </c>
      <c r="D1547" s="32" t="s">
        <v>2981</v>
      </c>
      <c r="E1547" s="14">
        <v>0</v>
      </c>
      <c r="F1547" s="15">
        <v>702</v>
      </c>
      <c r="G1547" s="16">
        <f t="shared" si="57"/>
        <v>0</v>
      </c>
    </row>
    <row r="1548" spans="1:7" x14ac:dyDescent="0.3">
      <c r="A1548" s="13" t="s">
        <v>2982</v>
      </c>
      <c r="B1548" s="13" t="s">
        <v>18</v>
      </c>
      <c r="C1548" s="13" t="s">
        <v>1691</v>
      </c>
      <c r="D1548" s="32" t="s">
        <v>2983</v>
      </c>
      <c r="E1548" s="14">
        <v>0</v>
      </c>
      <c r="F1548" s="15">
        <v>892</v>
      </c>
      <c r="G1548" s="16">
        <f t="shared" si="57"/>
        <v>0</v>
      </c>
    </row>
    <row r="1549" spans="1:7" x14ac:dyDescent="0.3">
      <c r="A1549" s="13" t="s">
        <v>2984</v>
      </c>
      <c r="B1549" s="13" t="s">
        <v>18</v>
      </c>
      <c r="C1549" s="13" t="s">
        <v>1691</v>
      </c>
      <c r="D1549" s="32" t="s">
        <v>2985</v>
      </c>
      <c r="E1549" s="14">
        <v>0</v>
      </c>
      <c r="F1549" s="15">
        <v>1081</v>
      </c>
      <c r="G1549" s="16">
        <f t="shared" si="57"/>
        <v>0</v>
      </c>
    </row>
    <row r="1550" spans="1:7" x14ac:dyDescent="0.3">
      <c r="A1550" s="13" t="s">
        <v>2986</v>
      </c>
      <c r="B1550" s="13" t="s">
        <v>18</v>
      </c>
      <c r="C1550" s="13" t="s">
        <v>1691</v>
      </c>
      <c r="D1550" s="32" t="s">
        <v>2987</v>
      </c>
      <c r="E1550" s="14">
        <v>0</v>
      </c>
      <c r="F1550" s="15">
        <v>1460</v>
      </c>
      <c r="G1550" s="16">
        <f t="shared" si="57"/>
        <v>0</v>
      </c>
    </row>
    <row r="1551" spans="1:7" x14ac:dyDescent="0.3">
      <c r="A1551" s="13" t="s">
        <v>2988</v>
      </c>
      <c r="B1551" s="13" t="s">
        <v>18</v>
      </c>
      <c r="C1551" s="13" t="s">
        <v>1691</v>
      </c>
      <c r="D1551" s="32" t="s">
        <v>2989</v>
      </c>
      <c r="E1551" s="14">
        <v>0</v>
      </c>
      <c r="F1551" s="15">
        <v>2426</v>
      </c>
      <c r="G1551" s="16">
        <f t="shared" si="57"/>
        <v>0</v>
      </c>
    </row>
    <row r="1552" spans="1:7" x14ac:dyDescent="0.3">
      <c r="A1552" s="13" t="s">
        <v>2990</v>
      </c>
      <c r="B1552" s="13" t="s">
        <v>18</v>
      </c>
      <c r="C1552" s="13" t="s">
        <v>1691</v>
      </c>
      <c r="D1552" s="32" t="s">
        <v>2991</v>
      </c>
      <c r="E1552" s="14">
        <v>0</v>
      </c>
      <c r="F1552" s="15">
        <v>1137</v>
      </c>
      <c r="G1552" s="16">
        <f t="shared" si="57"/>
        <v>0</v>
      </c>
    </row>
    <row r="1553" spans="1:7" x14ac:dyDescent="0.3">
      <c r="A1553" s="13" t="s">
        <v>2992</v>
      </c>
      <c r="B1553" s="13" t="s">
        <v>18</v>
      </c>
      <c r="C1553" s="13" t="s">
        <v>1691</v>
      </c>
      <c r="D1553" s="32" t="s">
        <v>2993</v>
      </c>
      <c r="E1553" s="14">
        <v>0</v>
      </c>
      <c r="F1553" s="15">
        <v>1364</v>
      </c>
      <c r="G1553" s="16">
        <f t="shared" si="57"/>
        <v>0</v>
      </c>
    </row>
    <row r="1554" spans="1:7" x14ac:dyDescent="0.3">
      <c r="A1554" s="13" t="s">
        <v>2994</v>
      </c>
      <c r="B1554" s="13" t="s">
        <v>18</v>
      </c>
      <c r="C1554" s="13" t="s">
        <v>1691</v>
      </c>
      <c r="D1554" s="32" t="s">
        <v>2995</v>
      </c>
      <c r="E1554" s="14">
        <v>0</v>
      </c>
      <c r="F1554" s="15">
        <v>1839</v>
      </c>
      <c r="G1554" s="16">
        <f t="shared" si="57"/>
        <v>0</v>
      </c>
    </row>
    <row r="1555" spans="1:7" x14ac:dyDescent="0.3">
      <c r="A1555" s="13" t="s">
        <v>2996</v>
      </c>
      <c r="B1555" s="13" t="s">
        <v>18</v>
      </c>
      <c r="C1555" s="13" t="s">
        <v>1691</v>
      </c>
      <c r="D1555" s="32" t="s">
        <v>2997</v>
      </c>
      <c r="E1555" s="14">
        <v>0</v>
      </c>
      <c r="F1555" s="15">
        <v>1650</v>
      </c>
      <c r="G1555" s="16">
        <f t="shared" si="57"/>
        <v>0</v>
      </c>
    </row>
    <row r="1556" spans="1:7" x14ac:dyDescent="0.3">
      <c r="A1556" s="13" t="s">
        <v>2998</v>
      </c>
      <c r="B1556" s="13" t="s">
        <v>18</v>
      </c>
      <c r="C1556" s="13" t="s">
        <v>1691</v>
      </c>
      <c r="D1556" s="32" t="s">
        <v>2999</v>
      </c>
      <c r="E1556" s="14">
        <v>0</v>
      </c>
      <c r="F1556" s="15">
        <v>2218</v>
      </c>
      <c r="G1556" s="16">
        <f t="shared" si="57"/>
        <v>0</v>
      </c>
    </row>
    <row r="1557" spans="1:7" x14ac:dyDescent="0.3">
      <c r="A1557" s="13" t="s">
        <v>3000</v>
      </c>
      <c r="B1557" s="13" t="s">
        <v>18</v>
      </c>
      <c r="C1557" s="13" t="s">
        <v>1691</v>
      </c>
      <c r="D1557" s="32" t="s">
        <v>3001</v>
      </c>
      <c r="E1557" s="14">
        <v>0</v>
      </c>
      <c r="F1557" s="15">
        <v>3103</v>
      </c>
      <c r="G1557" s="16">
        <f t="shared" si="57"/>
        <v>0</v>
      </c>
    </row>
    <row r="1558" spans="1:7" x14ac:dyDescent="0.3">
      <c r="A1558" s="13" t="s">
        <v>3002</v>
      </c>
      <c r="B1558" s="13" t="s">
        <v>18</v>
      </c>
      <c r="C1558" s="13" t="s">
        <v>1691</v>
      </c>
      <c r="D1558" s="32" t="s">
        <v>3003</v>
      </c>
      <c r="E1558" s="14">
        <v>0</v>
      </c>
      <c r="F1558" s="15">
        <v>3564</v>
      </c>
      <c r="G1558" s="16">
        <f t="shared" si="57"/>
        <v>0</v>
      </c>
    </row>
    <row r="1559" spans="1:7" x14ac:dyDescent="0.3">
      <c r="A1559" s="13" t="s">
        <v>3004</v>
      </c>
      <c r="B1559" s="13" t="s">
        <v>18</v>
      </c>
      <c r="C1559" s="13" t="s">
        <v>1691</v>
      </c>
      <c r="D1559" s="32" t="s">
        <v>3005</v>
      </c>
      <c r="E1559" s="14">
        <v>0</v>
      </c>
      <c r="F1559" s="15">
        <v>3690</v>
      </c>
      <c r="G1559" s="16">
        <f t="shared" si="57"/>
        <v>0</v>
      </c>
    </row>
    <row r="1560" spans="1:7" x14ac:dyDescent="0.3">
      <c r="A1560" s="13" t="s">
        <v>3006</v>
      </c>
      <c r="B1560" s="13" t="s">
        <v>18</v>
      </c>
      <c r="C1560" s="13" t="s">
        <v>1691</v>
      </c>
      <c r="D1560" s="32" t="s">
        <v>3007</v>
      </c>
      <c r="E1560" s="14">
        <v>0</v>
      </c>
      <c r="F1560" s="15">
        <v>241</v>
      </c>
      <c r="G1560" s="16">
        <f t="shared" si="57"/>
        <v>0</v>
      </c>
    </row>
    <row r="1561" spans="1:7" x14ac:dyDescent="0.3">
      <c r="A1561" s="13" t="s">
        <v>3008</v>
      </c>
      <c r="B1561" s="13" t="s">
        <v>18</v>
      </c>
      <c r="C1561" s="13" t="s">
        <v>1691</v>
      </c>
      <c r="D1561" s="32" t="s">
        <v>3009</v>
      </c>
      <c r="E1561" s="14">
        <v>0</v>
      </c>
      <c r="F1561" s="15">
        <v>197</v>
      </c>
      <c r="G1561" s="16">
        <f t="shared" si="57"/>
        <v>0</v>
      </c>
    </row>
    <row r="1562" spans="1:7" x14ac:dyDescent="0.3">
      <c r="A1562" s="13" t="s">
        <v>3010</v>
      </c>
      <c r="B1562" s="13" t="s">
        <v>18</v>
      </c>
      <c r="C1562" s="13" t="s">
        <v>1691</v>
      </c>
      <c r="D1562" s="32" t="s">
        <v>3011</v>
      </c>
      <c r="E1562" s="14">
        <v>0</v>
      </c>
      <c r="F1562" s="15">
        <v>388</v>
      </c>
      <c r="G1562" s="16">
        <f t="shared" si="57"/>
        <v>0</v>
      </c>
    </row>
    <row r="1563" spans="1:7" x14ac:dyDescent="0.3">
      <c r="A1563" s="13" t="s">
        <v>3012</v>
      </c>
      <c r="B1563" s="13" t="s">
        <v>18</v>
      </c>
      <c r="C1563" s="13" t="s">
        <v>1691</v>
      </c>
      <c r="D1563" s="32" t="s">
        <v>3013</v>
      </c>
      <c r="E1563" s="14">
        <v>0</v>
      </c>
      <c r="F1563" s="15">
        <v>454</v>
      </c>
      <c r="G1563" s="16">
        <f t="shared" ref="G1563:G1594" si="58">ROUND(E1563*F1563,0)</f>
        <v>0</v>
      </c>
    </row>
    <row r="1564" spans="1:7" x14ac:dyDescent="0.3">
      <c r="A1564" s="13" t="s">
        <v>3014</v>
      </c>
      <c r="B1564" s="13" t="s">
        <v>18</v>
      </c>
      <c r="C1564" s="13" t="s">
        <v>1691</v>
      </c>
      <c r="D1564" s="32" t="s">
        <v>3015</v>
      </c>
      <c r="E1564" s="14">
        <v>0</v>
      </c>
      <c r="F1564" s="15">
        <v>693</v>
      </c>
      <c r="G1564" s="16">
        <f t="shared" si="58"/>
        <v>0</v>
      </c>
    </row>
    <row r="1565" spans="1:7" x14ac:dyDescent="0.3">
      <c r="A1565" s="13" t="s">
        <v>3016</v>
      </c>
      <c r="B1565" s="13" t="s">
        <v>18</v>
      </c>
      <c r="C1565" s="13" t="s">
        <v>1691</v>
      </c>
      <c r="D1565" s="32" t="s">
        <v>3017</v>
      </c>
      <c r="E1565" s="14">
        <v>0</v>
      </c>
      <c r="F1565" s="15">
        <v>690</v>
      </c>
      <c r="G1565" s="16">
        <f t="shared" si="58"/>
        <v>0</v>
      </c>
    </row>
    <row r="1566" spans="1:7" x14ac:dyDescent="0.3">
      <c r="A1566" s="13" t="s">
        <v>3018</v>
      </c>
      <c r="B1566" s="13" t="s">
        <v>18</v>
      </c>
      <c r="C1566" s="13" t="s">
        <v>1691</v>
      </c>
      <c r="D1566" s="32" t="s">
        <v>3019</v>
      </c>
      <c r="E1566" s="14">
        <v>0</v>
      </c>
      <c r="F1566" s="15">
        <v>1109</v>
      </c>
      <c r="G1566" s="16">
        <f t="shared" si="58"/>
        <v>0</v>
      </c>
    </row>
    <row r="1567" spans="1:7" x14ac:dyDescent="0.3">
      <c r="A1567" s="13" t="s">
        <v>3020</v>
      </c>
      <c r="B1567" s="13" t="s">
        <v>18</v>
      </c>
      <c r="C1567" s="13" t="s">
        <v>1691</v>
      </c>
      <c r="D1567" s="32" t="s">
        <v>3021</v>
      </c>
      <c r="E1567" s="14">
        <v>0</v>
      </c>
      <c r="F1567" s="15">
        <v>3890</v>
      </c>
      <c r="G1567" s="16">
        <f t="shared" si="58"/>
        <v>0</v>
      </c>
    </row>
    <row r="1568" spans="1:7" x14ac:dyDescent="0.3">
      <c r="A1568" s="13" t="s">
        <v>3022</v>
      </c>
      <c r="B1568" s="13" t="s">
        <v>18</v>
      </c>
      <c r="C1568" s="13" t="s">
        <v>1691</v>
      </c>
      <c r="D1568" s="32" t="s">
        <v>3023</v>
      </c>
      <c r="E1568" s="14">
        <v>0</v>
      </c>
      <c r="F1568" s="15">
        <v>161</v>
      </c>
      <c r="G1568" s="16">
        <f t="shared" si="58"/>
        <v>0</v>
      </c>
    </row>
    <row r="1569" spans="1:7" x14ac:dyDescent="0.3">
      <c r="A1569" s="13" t="s">
        <v>3024</v>
      </c>
      <c r="B1569" s="13" t="s">
        <v>18</v>
      </c>
      <c r="C1569" s="13" t="s">
        <v>1691</v>
      </c>
      <c r="D1569" s="32" t="s">
        <v>3025</v>
      </c>
      <c r="E1569" s="14">
        <v>0</v>
      </c>
      <c r="F1569" s="15">
        <v>213</v>
      </c>
      <c r="G1569" s="16">
        <f t="shared" si="58"/>
        <v>0</v>
      </c>
    </row>
    <row r="1570" spans="1:7" x14ac:dyDescent="0.3">
      <c r="A1570" s="13" t="s">
        <v>3026</v>
      </c>
      <c r="B1570" s="13" t="s">
        <v>18</v>
      </c>
      <c r="C1570" s="13" t="s">
        <v>1691</v>
      </c>
      <c r="D1570" s="32" t="s">
        <v>3027</v>
      </c>
      <c r="E1570" s="14">
        <v>0</v>
      </c>
      <c r="F1570" s="15">
        <v>245</v>
      </c>
      <c r="G1570" s="16">
        <f t="shared" si="58"/>
        <v>0</v>
      </c>
    </row>
    <row r="1571" spans="1:7" x14ac:dyDescent="0.3">
      <c r="A1571" s="13" t="s">
        <v>3028</v>
      </c>
      <c r="B1571" s="13" t="s">
        <v>18</v>
      </c>
      <c r="C1571" s="13" t="s">
        <v>1691</v>
      </c>
      <c r="D1571" s="32" t="s">
        <v>3029</v>
      </c>
      <c r="E1571" s="14">
        <v>0</v>
      </c>
      <c r="F1571" s="15">
        <v>329</v>
      </c>
      <c r="G1571" s="16">
        <f t="shared" si="58"/>
        <v>0</v>
      </c>
    </row>
    <row r="1572" spans="1:7" x14ac:dyDescent="0.3">
      <c r="A1572" s="13" t="s">
        <v>3030</v>
      </c>
      <c r="B1572" s="13" t="s">
        <v>18</v>
      </c>
      <c r="C1572" s="13" t="s">
        <v>1691</v>
      </c>
      <c r="D1572" s="32" t="s">
        <v>3031</v>
      </c>
      <c r="E1572" s="14">
        <v>0</v>
      </c>
      <c r="F1572" s="15">
        <v>446</v>
      </c>
      <c r="G1572" s="16">
        <f t="shared" si="58"/>
        <v>0</v>
      </c>
    </row>
    <row r="1573" spans="1:7" x14ac:dyDescent="0.3">
      <c r="A1573" s="13" t="s">
        <v>3032</v>
      </c>
      <c r="B1573" s="13" t="s">
        <v>18</v>
      </c>
      <c r="C1573" s="13" t="s">
        <v>1691</v>
      </c>
      <c r="D1573" s="32" t="s">
        <v>3033</v>
      </c>
      <c r="E1573" s="14">
        <v>0</v>
      </c>
      <c r="F1573" s="15">
        <v>1167</v>
      </c>
      <c r="G1573" s="16">
        <f t="shared" si="58"/>
        <v>0</v>
      </c>
    </row>
    <row r="1574" spans="1:7" x14ac:dyDescent="0.3">
      <c r="A1574" s="13" t="s">
        <v>3034</v>
      </c>
      <c r="B1574" s="13" t="s">
        <v>18</v>
      </c>
      <c r="C1574" s="13" t="s">
        <v>1691</v>
      </c>
      <c r="D1574" s="32" t="s">
        <v>3035</v>
      </c>
      <c r="E1574" s="14">
        <v>0</v>
      </c>
      <c r="F1574" s="15">
        <v>968</v>
      </c>
      <c r="G1574" s="16">
        <f t="shared" si="58"/>
        <v>0</v>
      </c>
    </row>
    <row r="1575" spans="1:7" x14ac:dyDescent="0.3">
      <c r="A1575" s="13" t="s">
        <v>3036</v>
      </c>
      <c r="B1575" s="13" t="s">
        <v>18</v>
      </c>
      <c r="C1575" s="13" t="s">
        <v>1691</v>
      </c>
      <c r="D1575" s="32" t="s">
        <v>3037</v>
      </c>
      <c r="E1575" s="14">
        <v>0</v>
      </c>
      <c r="F1575" s="15">
        <v>1912</v>
      </c>
      <c r="G1575" s="16">
        <f t="shared" si="58"/>
        <v>0</v>
      </c>
    </row>
    <row r="1576" spans="1:7" x14ac:dyDescent="0.3">
      <c r="A1576" s="13" t="s">
        <v>3038</v>
      </c>
      <c r="B1576" s="13" t="s">
        <v>18</v>
      </c>
      <c r="C1576" s="13" t="s">
        <v>1691</v>
      </c>
      <c r="D1576" s="32" t="s">
        <v>3039</v>
      </c>
      <c r="E1576" s="14">
        <v>0</v>
      </c>
      <c r="F1576" s="15">
        <v>3458</v>
      </c>
      <c r="G1576" s="16">
        <f t="shared" si="58"/>
        <v>0</v>
      </c>
    </row>
    <row r="1577" spans="1:7" x14ac:dyDescent="0.3">
      <c r="A1577" s="13" t="s">
        <v>3040</v>
      </c>
      <c r="B1577" s="13" t="s">
        <v>18</v>
      </c>
      <c r="C1577" s="13" t="s">
        <v>1691</v>
      </c>
      <c r="D1577" s="32" t="s">
        <v>3041</v>
      </c>
      <c r="E1577" s="14">
        <v>0</v>
      </c>
      <c r="F1577" s="15">
        <v>145</v>
      </c>
      <c r="G1577" s="16">
        <f t="shared" si="58"/>
        <v>0</v>
      </c>
    </row>
    <row r="1578" spans="1:7" x14ac:dyDescent="0.3">
      <c r="A1578" s="13" t="s">
        <v>3042</v>
      </c>
      <c r="B1578" s="13" t="s">
        <v>18</v>
      </c>
      <c r="C1578" s="13" t="s">
        <v>1691</v>
      </c>
      <c r="D1578" s="32" t="s">
        <v>3043</v>
      </c>
      <c r="E1578" s="14">
        <v>0</v>
      </c>
      <c r="F1578" s="15">
        <v>213</v>
      </c>
      <c r="G1578" s="16">
        <f t="shared" si="58"/>
        <v>0</v>
      </c>
    </row>
    <row r="1579" spans="1:7" x14ac:dyDescent="0.3">
      <c r="A1579" s="13" t="s">
        <v>3044</v>
      </c>
      <c r="B1579" s="13" t="s">
        <v>18</v>
      </c>
      <c r="C1579" s="13" t="s">
        <v>1691</v>
      </c>
      <c r="D1579" s="32" t="s">
        <v>3045</v>
      </c>
      <c r="E1579" s="14">
        <v>0</v>
      </c>
      <c r="F1579" s="15">
        <v>269</v>
      </c>
      <c r="G1579" s="16">
        <f t="shared" si="58"/>
        <v>0</v>
      </c>
    </row>
    <row r="1580" spans="1:7" x14ac:dyDescent="0.3">
      <c r="A1580" s="13" t="s">
        <v>3046</v>
      </c>
      <c r="B1580" s="13" t="s">
        <v>18</v>
      </c>
      <c r="C1580" s="13" t="s">
        <v>1691</v>
      </c>
      <c r="D1580" s="32" t="s">
        <v>3047</v>
      </c>
      <c r="E1580" s="14">
        <v>0</v>
      </c>
      <c r="F1580" s="15">
        <v>245</v>
      </c>
      <c r="G1580" s="16">
        <f t="shared" si="58"/>
        <v>0</v>
      </c>
    </row>
    <row r="1581" spans="1:7" x14ac:dyDescent="0.3">
      <c r="A1581" s="13" t="s">
        <v>3048</v>
      </c>
      <c r="B1581" s="13" t="s">
        <v>18</v>
      </c>
      <c r="C1581" s="13" t="s">
        <v>1691</v>
      </c>
      <c r="D1581" s="32" t="s">
        <v>3049</v>
      </c>
      <c r="E1581" s="14">
        <v>0</v>
      </c>
      <c r="F1581" s="15">
        <v>305</v>
      </c>
      <c r="G1581" s="16">
        <f t="shared" si="58"/>
        <v>0</v>
      </c>
    </row>
    <row r="1582" spans="1:7" x14ac:dyDescent="0.3">
      <c r="A1582" s="13" t="s">
        <v>3050</v>
      </c>
      <c r="B1582" s="13" t="s">
        <v>18</v>
      </c>
      <c r="C1582" s="13" t="s">
        <v>1691</v>
      </c>
      <c r="D1582" s="32" t="s">
        <v>3051</v>
      </c>
      <c r="E1582" s="14">
        <v>0</v>
      </c>
      <c r="F1582" s="15">
        <v>361</v>
      </c>
      <c r="G1582" s="16">
        <f t="shared" si="58"/>
        <v>0</v>
      </c>
    </row>
    <row r="1583" spans="1:7" x14ac:dyDescent="0.3">
      <c r="A1583" s="13" t="s">
        <v>3052</v>
      </c>
      <c r="B1583" s="13" t="s">
        <v>18</v>
      </c>
      <c r="C1583" s="13" t="s">
        <v>1691</v>
      </c>
      <c r="D1583" s="32" t="s">
        <v>3053</v>
      </c>
      <c r="E1583" s="14">
        <v>0</v>
      </c>
      <c r="F1583" s="15">
        <v>239</v>
      </c>
      <c r="G1583" s="16">
        <f t="shared" si="58"/>
        <v>0</v>
      </c>
    </row>
    <row r="1584" spans="1:7" x14ac:dyDescent="0.3">
      <c r="A1584" s="13" t="s">
        <v>3054</v>
      </c>
      <c r="B1584" s="13" t="s">
        <v>18</v>
      </c>
      <c r="C1584" s="13" t="s">
        <v>1691</v>
      </c>
      <c r="D1584" s="32" t="s">
        <v>3055</v>
      </c>
      <c r="E1584" s="14">
        <v>0</v>
      </c>
      <c r="F1584" s="15">
        <v>459</v>
      </c>
      <c r="G1584" s="16">
        <f t="shared" si="58"/>
        <v>0</v>
      </c>
    </row>
    <row r="1585" spans="1:7" x14ac:dyDescent="0.3">
      <c r="A1585" s="13" t="s">
        <v>3056</v>
      </c>
      <c r="B1585" s="13" t="s">
        <v>18</v>
      </c>
      <c r="C1585" s="13" t="s">
        <v>1691</v>
      </c>
      <c r="D1585" s="32" t="s">
        <v>3057</v>
      </c>
      <c r="E1585" s="14">
        <v>0</v>
      </c>
      <c r="F1585" s="15">
        <v>118</v>
      </c>
      <c r="G1585" s="16">
        <f t="shared" si="58"/>
        <v>0</v>
      </c>
    </row>
    <row r="1586" spans="1:7" x14ac:dyDescent="0.3">
      <c r="A1586" s="13" t="s">
        <v>3058</v>
      </c>
      <c r="B1586" s="13" t="s">
        <v>18</v>
      </c>
      <c r="C1586" s="13" t="s">
        <v>1691</v>
      </c>
      <c r="D1586" s="32" t="s">
        <v>3059</v>
      </c>
      <c r="E1586" s="14">
        <v>0</v>
      </c>
      <c r="F1586" s="15">
        <v>151</v>
      </c>
      <c r="G1586" s="16">
        <f t="shared" si="58"/>
        <v>0</v>
      </c>
    </row>
    <row r="1587" spans="1:7" x14ac:dyDescent="0.3">
      <c r="A1587" s="13" t="s">
        <v>3060</v>
      </c>
      <c r="B1587" s="13" t="s">
        <v>18</v>
      </c>
      <c r="C1587" s="13" t="s">
        <v>1691</v>
      </c>
      <c r="D1587" s="32" t="s">
        <v>3061</v>
      </c>
      <c r="E1587" s="14">
        <v>0</v>
      </c>
      <c r="F1587" s="15">
        <v>187</v>
      </c>
      <c r="G1587" s="16">
        <f t="shared" si="58"/>
        <v>0</v>
      </c>
    </row>
    <row r="1588" spans="1:7" x14ac:dyDescent="0.3">
      <c r="A1588" s="13" t="s">
        <v>3062</v>
      </c>
      <c r="B1588" s="13" t="s">
        <v>18</v>
      </c>
      <c r="C1588" s="13" t="s">
        <v>1691</v>
      </c>
      <c r="D1588" s="32" t="s">
        <v>3063</v>
      </c>
      <c r="E1588" s="14">
        <v>0</v>
      </c>
      <c r="F1588" s="15">
        <v>217</v>
      </c>
      <c r="G1588" s="16">
        <f t="shared" si="58"/>
        <v>0</v>
      </c>
    </row>
    <row r="1589" spans="1:7" x14ac:dyDescent="0.3">
      <c r="A1589" s="13" t="s">
        <v>3064</v>
      </c>
      <c r="B1589" s="13" t="s">
        <v>18</v>
      </c>
      <c r="C1589" s="13" t="s">
        <v>1691</v>
      </c>
      <c r="D1589" s="32" t="s">
        <v>3065</v>
      </c>
      <c r="E1589" s="14">
        <v>0</v>
      </c>
      <c r="F1589" s="15">
        <v>334</v>
      </c>
      <c r="G1589" s="16">
        <f t="shared" si="58"/>
        <v>0</v>
      </c>
    </row>
    <row r="1590" spans="1:7" x14ac:dyDescent="0.3">
      <c r="A1590" s="13" t="s">
        <v>3066</v>
      </c>
      <c r="B1590" s="13" t="s">
        <v>18</v>
      </c>
      <c r="C1590" s="13" t="s">
        <v>1691</v>
      </c>
      <c r="D1590" s="32" t="s">
        <v>3067</v>
      </c>
      <c r="E1590" s="14">
        <v>0</v>
      </c>
      <c r="F1590" s="15">
        <v>334</v>
      </c>
      <c r="G1590" s="16">
        <f t="shared" si="58"/>
        <v>0</v>
      </c>
    </row>
    <row r="1591" spans="1:7" x14ac:dyDescent="0.3">
      <c r="A1591" s="13" t="s">
        <v>3068</v>
      </c>
      <c r="B1591" s="13" t="s">
        <v>18</v>
      </c>
      <c r="C1591" s="13" t="s">
        <v>1691</v>
      </c>
      <c r="D1591" s="32" t="s">
        <v>3069</v>
      </c>
      <c r="E1591" s="14">
        <v>0</v>
      </c>
      <c r="F1591" s="15">
        <v>451</v>
      </c>
      <c r="G1591" s="16">
        <f t="shared" si="58"/>
        <v>0</v>
      </c>
    </row>
    <row r="1592" spans="1:7" x14ac:dyDescent="0.3">
      <c r="A1592" s="13" t="s">
        <v>3070</v>
      </c>
      <c r="B1592" s="13" t="s">
        <v>18</v>
      </c>
      <c r="C1592" s="13" t="s">
        <v>1691</v>
      </c>
      <c r="D1592" s="32" t="s">
        <v>3071</v>
      </c>
      <c r="E1592" s="14">
        <v>0</v>
      </c>
      <c r="F1592" s="15">
        <v>1102</v>
      </c>
      <c r="G1592" s="16">
        <f t="shared" si="58"/>
        <v>0</v>
      </c>
    </row>
    <row r="1593" spans="1:7" x14ac:dyDescent="0.3">
      <c r="A1593" s="13" t="s">
        <v>3072</v>
      </c>
      <c r="B1593" s="13" t="s">
        <v>18</v>
      </c>
      <c r="C1593" s="13" t="s">
        <v>1691</v>
      </c>
      <c r="D1593" s="32" t="s">
        <v>3073</v>
      </c>
      <c r="E1593" s="14">
        <v>0</v>
      </c>
      <c r="F1593" s="15">
        <v>1760</v>
      </c>
      <c r="G1593" s="16">
        <f t="shared" si="58"/>
        <v>0</v>
      </c>
    </row>
    <row r="1594" spans="1:7" x14ac:dyDescent="0.3">
      <c r="A1594" s="13" t="s">
        <v>3074</v>
      </c>
      <c r="B1594" s="13" t="s">
        <v>18</v>
      </c>
      <c r="C1594" s="13" t="s">
        <v>1691</v>
      </c>
      <c r="D1594" s="32" t="s">
        <v>3075</v>
      </c>
      <c r="E1594" s="14">
        <v>0</v>
      </c>
      <c r="F1594" s="15">
        <v>7040</v>
      </c>
      <c r="G1594" s="16">
        <f t="shared" si="58"/>
        <v>0</v>
      </c>
    </row>
    <row r="1595" spans="1:7" x14ac:dyDescent="0.3">
      <c r="A1595" s="13" t="s">
        <v>3076</v>
      </c>
      <c r="B1595" s="13" t="s">
        <v>18</v>
      </c>
      <c r="C1595" s="13" t="s">
        <v>1691</v>
      </c>
      <c r="D1595" s="32" t="s">
        <v>3077</v>
      </c>
      <c r="E1595" s="14">
        <v>0</v>
      </c>
      <c r="F1595" s="15">
        <v>1715</v>
      </c>
      <c r="G1595" s="16">
        <f t="shared" ref="G1595:G1626" si="59">ROUND(E1595*F1595,0)</f>
        <v>0</v>
      </c>
    </row>
    <row r="1596" spans="1:7" x14ac:dyDescent="0.3">
      <c r="A1596" s="13" t="s">
        <v>3078</v>
      </c>
      <c r="B1596" s="13" t="s">
        <v>18</v>
      </c>
      <c r="C1596" s="13" t="s">
        <v>1691</v>
      </c>
      <c r="D1596" s="32" t="s">
        <v>3079</v>
      </c>
      <c r="E1596" s="14">
        <v>0</v>
      </c>
      <c r="F1596" s="15">
        <v>1912</v>
      </c>
      <c r="G1596" s="16">
        <f t="shared" si="59"/>
        <v>0</v>
      </c>
    </row>
    <row r="1597" spans="1:7" x14ac:dyDescent="0.3">
      <c r="A1597" s="13" t="s">
        <v>3080</v>
      </c>
      <c r="B1597" s="13" t="s">
        <v>18</v>
      </c>
      <c r="C1597" s="13" t="s">
        <v>1691</v>
      </c>
      <c r="D1597" s="32" t="s">
        <v>3081</v>
      </c>
      <c r="E1597" s="14">
        <v>0</v>
      </c>
      <c r="F1597" s="15">
        <v>1093</v>
      </c>
      <c r="G1597" s="16">
        <f t="shared" si="59"/>
        <v>0</v>
      </c>
    </row>
    <row r="1598" spans="1:7" x14ac:dyDescent="0.3">
      <c r="A1598" s="13" t="s">
        <v>3082</v>
      </c>
      <c r="B1598" s="13" t="s">
        <v>18</v>
      </c>
      <c r="C1598" s="13" t="s">
        <v>1691</v>
      </c>
      <c r="D1598" s="32" t="s">
        <v>3083</v>
      </c>
      <c r="E1598" s="14">
        <v>0</v>
      </c>
      <c r="F1598" s="15">
        <v>3022</v>
      </c>
      <c r="G1598" s="16">
        <f t="shared" si="59"/>
        <v>0</v>
      </c>
    </row>
    <row r="1599" spans="1:7" x14ac:dyDescent="0.3">
      <c r="A1599" s="13" t="s">
        <v>3084</v>
      </c>
      <c r="B1599" s="13" t="s">
        <v>18</v>
      </c>
      <c r="C1599" s="13" t="s">
        <v>1691</v>
      </c>
      <c r="D1599" s="32" t="s">
        <v>3085</v>
      </c>
      <c r="E1599" s="14">
        <v>0</v>
      </c>
      <c r="F1599" s="15">
        <v>329</v>
      </c>
      <c r="G1599" s="16">
        <f t="shared" si="59"/>
        <v>0</v>
      </c>
    </row>
    <row r="1600" spans="1:7" x14ac:dyDescent="0.3">
      <c r="A1600" s="13" t="s">
        <v>3086</v>
      </c>
      <c r="B1600" s="13" t="s">
        <v>18</v>
      </c>
      <c r="C1600" s="13" t="s">
        <v>755</v>
      </c>
      <c r="D1600" s="32" t="s">
        <v>3087</v>
      </c>
      <c r="E1600" s="14">
        <v>0</v>
      </c>
      <c r="F1600" s="15">
        <v>1905</v>
      </c>
      <c r="G1600" s="16">
        <f t="shared" si="59"/>
        <v>0</v>
      </c>
    </row>
    <row r="1601" spans="1:7" x14ac:dyDescent="0.3">
      <c r="A1601" s="13" t="s">
        <v>3088</v>
      </c>
      <c r="B1601" s="13" t="s">
        <v>18</v>
      </c>
      <c r="C1601" s="13" t="s">
        <v>755</v>
      </c>
      <c r="D1601" s="32" t="s">
        <v>3089</v>
      </c>
      <c r="E1601" s="14">
        <v>0</v>
      </c>
      <c r="F1601" s="15">
        <v>2876</v>
      </c>
      <c r="G1601" s="16">
        <f t="shared" si="59"/>
        <v>0</v>
      </c>
    </row>
    <row r="1602" spans="1:7" x14ac:dyDescent="0.3">
      <c r="A1602" s="13" t="s">
        <v>3090</v>
      </c>
      <c r="B1602" s="13" t="s">
        <v>18</v>
      </c>
      <c r="C1602" s="13" t="s">
        <v>755</v>
      </c>
      <c r="D1602" s="32" t="s">
        <v>3091</v>
      </c>
      <c r="E1602" s="14">
        <v>0</v>
      </c>
      <c r="F1602" s="15">
        <v>3847</v>
      </c>
      <c r="G1602" s="16">
        <f t="shared" si="59"/>
        <v>0</v>
      </c>
    </row>
    <row r="1603" spans="1:7" x14ac:dyDescent="0.3">
      <c r="A1603" s="13" t="s">
        <v>3092</v>
      </c>
      <c r="B1603" s="13" t="s">
        <v>18</v>
      </c>
      <c r="C1603" s="13" t="s">
        <v>755</v>
      </c>
      <c r="D1603" s="32" t="s">
        <v>3093</v>
      </c>
      <c r="E1603" s="14">
        <v>0</v>
      </c>
      <c r="F1603" s="15">
        <v>657</v>
      </c>
      <c r="G1603" s="16">
        <f t="shared" si="59"/>
        <v>0</v>
      </c>
    </row>
    <row r="1604" spans="1:7" x14ac:dyDescent="0.3">
      <c r="A1604" s="13" t="s">
        <v>3094</v>
      </c>
      <c r="B1604" s="13" t="s">
        <v>18</v>
      </c>
      <c r="C1604" s="13" t="s">
        <v>755</v>
      </c>
      <c r="D1604" s="32" t="s">
        <v>3095</v>
      </c>
      <c r="E1604" s="14">
        <v>0</v>
      </c>
      <c r="F1604" s="15">
        <v>471</v>
      </c>
      <c r="G1604" s="16">
        <f t="shared" si="59"/>
        <v>0</v>
      </c>
    </row>
    <row r="1605" spans="1:7" x14ac:dyDescent="0.3">
      <c r="A1605" s="13" t="s">
        <v>3096</v>
      </c>
      <c r="B1605" s="13" t="s">
        <v>18</v>
      </c>
      <c r="C1605" s="13" t="s">
        <v>755</v>
      </c>
      <c r="D1605" s="32" t="s">
        <v>3097</v>
      </c>
      <c r="E1605" s="14">
        <v>0</v>
      </c>
      <c r="F1605" s="15">
        <v>1655</v>
      </c>
      <c r="G1605" s="16">
        <f t="shared" si="59"/>
        <v>0</v>
      </c>
    </row>
    <row r="1606" spans="1:7" x14ac:dyDescent="0.3">
      <c r="A1606" s="13" t="s">
        <v>3098</v>
      </c>
      <c r="B1606" s="13" t="s">
        <v>18</v>
      </c>
      <c r="C1606" s="13" t="s">
        <v>755</v>
      </c>
      <c r="D1606" s="32" t="s">
        <v>3099</v>
      </c>
      <c r="E1606" s="14">
        <v>0</v>
      </c>
      <c r="F1606" s="15">
        <v>3362</v>
      </c>
      <c r="G1606" s="16">
        <f t="shared" si="59"/>
        <v>0</v>
      </c>
    </row>
    <row r="1607" spans="1:7" x14ac:dyDescent="0.3">
      <c r="A1607" s="13" t="s">
        <v>3100</v>
      </c>
      <c r="B1607" s="13" t="s">
        <v>18</v>
      </c>
      <c r="C1607" s="13" t="s">
        <v>755</v>
      </c>
      <c r="D1607" s="32" t="s">
        <v>3101</v>
      </c>
      <c r="E1607" s="14">
        <v>0</v>
      </c>
      <c r="F1607" s="15">
        <v>747</v>
      </c>
      <c r="G1607" s="16">
        <f t="shared" si="59"/>
        <v>0</v>
      </c>
    </row>
    <row r="1608" spans="1:7" x14ac:dyDescent="0.3">
      <c r="A1608" s="13" t="s">
        <v>3102</v>
      </c>
      <c r="B1608" s="13" t="s">
        <v>18</v>
      </c>
      <c r="C1608" s="13" t="s">
        <v>755</v>
      </c>
      <c r="D1608" s="32" t="s">
        <v>3103</v>
      </c>
      <c r="E1608" s="14">
        <v>0</v>
      </c>
      <c r="F1608" s="15">
        <v>690</v>
      </c>
      <c r="G1608" s="16">
        <f t="shared" si="59"/>
        <v>0</v>
      </c>
    </row>
    <row r="1609" spans="1:7" x14ac:dyDescent="0.3">
      <c r="A1609" s="13" t="s">
        <v>3104</v>
      </c>
      <c r="B1609" s="13" t="s">
        <v>18</v>
      </c>
      <c r="C1609" s="13" t="s">
        <v>755</v>
      </c>
      <c r="D1609" s="32" t="s">
        <v>3105</v>
      </c>
      <c r="E1609" s="14">
        <v>0</v>
      </c>
      <c r="F1609" s="15">
        <v>6798</v>
      </c>
      <c r="G1609" s="16">
        <f t="shared" si="59"/>
        <v>0</v>
      </c>
    </row>
    <row r="1610" spans="1:7" x14ac:dyDescent="0.3">
      <c r="A1610" s="13" t="s">
        <v>3106</v>
      </c>
      <c r="B1610" s="13" t="s">
        <v>18</v>
      </c>
      <c r="C1610" s="13" t="s">
        <v>755</v>
      </c>
      <c r="D1610" s="32" t="s">
        <v>3107</v>
      </c>
      <c r="E1610" s="14">
        <v>0</v>
      </c>
      <c r="F1610" s="15">
        <v>1208</v>
      </c>
      <c r="G1610" s="16">
        <f t="shared" si="59"/>
        <v>0</v>
      </c>
    </row>
    <row r="1611" spans="1:7" x14ac:dyDescent="0.3">
      <c r="A1611" s="13" t="s">
        <v>3108</v>
      </c>
      <c r="B1611" s="13" t="s">
        <v>18</v>
      </c>
      <c r="C1611" s="13" t="s">
        <v>755</v>
      </c>
      <c r="D1611" s="32" t="s">
        <v>3109</v>
      </c>
      <c r="E1611" s="14">
        <v>0</v>
      </c>
      <c r="F1611" s="15">
        <v>10458</v>
      </c>
      <c r="G1611" s="16">
        <f t="shared" si="59"/>
        <v>0</v>
      </c>
    </row>
    <row r="1612" spans="1:7" x14ac:dyDescent="0.3">
      <c r="A1612" s="13" t="s">
        <v>3110</v>
      </c>
      <c r="B1612" s="13" t="s">
        <v>18</v>
      </c>
      <c r="C1612" s="13" t="s">
        <v>755</v>
      </c>
      <c r="D1612" s="32" t="s">
        <v>3111</v>
      </c>
      <c r="E1612" s="14">
        <v>0</v>
      </c>
      <c r="F1612" s="15">
        <v>14118</v>
      </c>
      <c r="G1612" s="16">
        <f t="shared" si="59"/>
        <v>0</v>
      </c>
    </row>
    <row r="1613" spans="1:7" x14ac:dyDescent="0.3">
      <c r="A1613" s="13" t="s">
        <v>3112</v>
      </c>
      <c r="B1613" s="13" t="s">
        <v>18</v>
      </c>
      <c r="C1613" s="13" t="s">
        <v>755</v>
      </c>
      <c r="D1613" s="32" t="s">
        <v>3113</v>
      </c>
      <c r="E1613" s="14">
        <v>0</v>
      </c>
      <c r="F1613" s="15">
        <v>23418</v>
      </c>
      <c r="G1613" s="16">
        <f t="shared" si="59"/>
        <v>0</v>
      </c>
    </row>
    <row r="1614" spans="1:7" x14ac:dyDescent="0.3">
      <c r="A1614" s="13" t="s">
        <v>3114</v>
      </c>
      <c r="B1614" s="13" t="s">
        <v>18</v>
      </c>
      <c r="C1614" s="13" t="s">
        <v>755</v>
      </c>
      <c r="D1614" s="32" t="s">
        <v>3115</v>
      </c>
      <c r="E1614" s="14">
        <v>0</v>
      </c>
      <c r="F1614" s="15">
        <v>10981</v>
      </c>
      <c r="G1614" s="16">
        <f t="shared" si="59"/>
        <v>0</v>
      </c>
    </row>
    <row r="1615" spans="1:7" x14ac:dyDescent="0.3">
      <c r="A1615" s="13" t="s">
        <v>3116</v>
      </c>
      <c r="B1615" s="13" t="s">
        <v>18</v>
      </c>
      <c r="C1615" s="13" t="s">
        <v>755</v>
      </c>
      <c r="D1615" s="32" t="s">
        <v>3117</v>
      </c>
      <c r="E1615" s="14">
        <v>0</v>
      </c>
      <c r="F1615" s="15">
        <v>13185</v>
      </c>
      <c r="G1615" s="16">
        <f t="shared" si="59"/>
        <v>0</v>
      </c>
    </row>
    <row r="1616" spans="1:7" x14ac:dyDescent="0.3">
      <c r="A1616" s="13" t="s">
        <v>3118</v>
      </c>
      <c r="B1616" s="13" t="s">
        <v>18</v>
      </c>
      <c r="C1616" s="13" t="s">
        <v>755</v>
      </c>
      <c r="D1616" s="32" t="s">
        <v>3119</v>
      </c>
      <c r="E1616" s="14">
        <v>0</v>
      </c>
      <c r="F1616" s="15">
        <v>17779</v>
      </c>
      <c r="G1616" s="16">
        <f t="shared" si="59"/>
        <v>0</v>
      </c>
    </row>
    <row r="1617" spans="1:7" x14ac:dyDescent="0.3">
      <c r="A1617" s="13" t="s">
        <v>3120</v>
      </c>
      <c r="B1617" s="13" t="s">
        <v>18</v>
      </c>
      <c r="C1617" s="13" t="s">
        <v>755</v>
      </c>
      <c r="D1617" s="32" t="s">
        <v>3121</v>
      </c>
      <c r="E1617" s="14">
        <v>0</v>
      </c>
      <c r="F1617" s="15">
        <v>15948</v>
      </c>
      <c r="G1617" s="16">
        <f t="shared" si="59"/>
        <v>0</v>
      </c>
    </row>
    <row r="1618" spans="1:7" x14ac:dyDescent="0.3">
      <c r="A1618" s="13" t="s">
        <v>3122</v>
      </c>
      <c r="B1618" s="13" t="s">
        <v>18</v>
      </c>
      <c r="C1618" s="13" t="s">
        <v>755</v>
      </c>
      <c r="D1618" s="32" t="s">
        <v>3123</v>
      </c>
      <c r="E1618" s="14">
        <v>0</v>
      </c>
      <c r="F1618" s="15">
        <v>21439</v>
      </c>
      <c r="G1618" s="16">
        <f t="shared" si="59"/>
        <v>0</v>
      </c>
    </row>
    <row r="1619" spans="1:7" x14ac:dyDescent="0.3">
      <c r="A1619" s="13" t="s">
        <v>3124</v>
      </c>
      <c r="B1619" s="13" t="s">
        <v>18</v>
      </c>
      <c r="C1619" s="13" t="s">
        <v>755</v>
      </c>
      <c r="D1619" s="32" t="s">
        <v>3125</v>
      </c>
      <c r="E1619" s="14">
        <v>0</v>
      </c>
      <c r="F1619" s="15">
        <v>29955</v>
      </c>
      <c r="G1619" s="16">
        <f t="shared" si="59"/>
        <v>0</v>
      </c>
    </row>
    <row r="1620" spans="1:7" x14ac:dyDescent="0.3">
      <c r="A1620" s="13" t="s">
        <v>3126</v>
      </c>
      <c r="B1620" s="13" t="s">
        <v>18</v>
      </c>
      <c r="C1620" s="13" t="s">
        <v>755</v>
      </c>
      <c r="D1620" s="32" t="s">
        <v>3127</v>
      </c>
      <c r="E1620" s="14">
        <v>0</v>
      </c>
      <c r="F1620" s="15">
        <v>34395</v>
      </c>
      <c r="G1620" s="16">
        <f t="shared" si="59"/>
        <v>0</v>
      </c>
    </row>
    <row r="1621" spans="1:7" x14ac:dyDescent="0.3">
      <c r="A1621" s="13" t="s">
        <v>3128</v>
      </c>
      <c r="B1621" s="13" t="s">
        <v>18</v>
      </c>
      <c r="C1621" s="13" t="s">
        <v>755</v>
      </c>
      <c r="D1621" s="32" t="s">
        <v>3129</v>
      </c>
      <c r="E1621" s="14">
        <v>0</v>
      </c>
      <c r="F1621" s="15">
        <v>35632</v>
      </c>
      <c r="G1621" s="16">
        <f t="shared" si="59"/>
        <v>0</v>
      </c>
    </row>
    <row r="1622" spans="1:7" x14ac:dyDescent="0.3">
      <c r="A1622" s="13" t="s">
        <v>3130</v>
      </c>
      <c r="B1622" s="13" t="s">
        <v>18</v>
      </c>
      <c r="C1622" s="13" t="s">
        <v>755</v>
      </c>
      <c r="D1622" s="32" t="s">
        <v>3131</v>
      </c>
      <c r="E1622" s="14">
        <v>0</v>
      </c>
      <c r="F1622" s="15">
        <v>324</v>
      </c>
      <c r="G1622" s="16">
        <f t="shared" si="59"/>
        <v>0</v>
      </c>
    </row>
    <row r="1623" spans="1:7" x14ac:dyDescent="0.3">
      <c r="A1623" s="13" t="s">
        <v>3132</v>
      </c>
      <c r="B1623" s="13" t="s">
        <v>18</v>
      </c>
      <c r="C1623" s="13" t="s">
        <v>755</v>
      </c>
      <c r="D1623" s="32" t="s">
        <v>3133</v>
      </c>
      <c r="E1623" s="14">
        <v>0</v>
      </c>
      <c r="F1623" s="15">
        <v>250</v>
      </c>
      <c r="G1623" s="16">
        <f t="shared" si="59"/>
        <v>0</v>
      </c>
    </row>
    <row r="1624" spans="1:7" x14ac:dyDescent="0.3">
      <c r="A1624" s="13" t="s">
        <v>3134</v>
      </c>
      <c r="B1624" s="13" t="s">
        <v>18</v>
      </c>
      <c r="C1624" s="13" t="s">
        <v>755</v>
      </c>
      <c r="D1624" s="32" t="s">
        <v>3135</v>
      </c>
      <c r="E1624" s="14">
        <v>0</v>
      </c>
      <c r="F1624" s="15">
        <v>3735</v>
      </c>
      <c r="G1624" s="16">
        <f t="shared" si="59"/>
        <v>0</v>
      </c>
    </row>
    <row r="1625" spans="1:7" x14ac:dyDescent="0.3">
      <c r="A1625" s="13" t="s">
        <v>3136</v>
      </c>
      <c r="B1625" s="13" t="s">
        <v>18</v>
      </c>
      <c r="C1625" s="13" t="s">
        <v>755</v>
      </c>
      <c r="D1625" s="32" t="s">
        <v>3137</v>
      </c>
      <c r="E1625" s="14">
        <v>0</v>
      </c>
      <c r="F1625" s="15">
        <v>4370</v>
      </c>
      <c r="G1625" s="16">
        <f t="shared" si="59"/>
        <v>0</v>
      </c>
    </row>
    <row r="1626" spans="1:7" x14ac:dyDescent="0.3">
      <c r="A1626" s="13" t="s">
        <v>3138</v>
      </c>
      <c r="B1626" s="13" t="s">
        <v>18</v>
      </c>
      <c r="C1626" s="13" t="s">
        <v>755</v>
      </c>
      <c r="D1626" s="32" t="s">
        <v>3139</v>
      </c>
      <c r="E1626" s="14">
        <v>0</v>
      </c>
      <c r="F1626" s="15">
        <v>6686</v>
      </c>
      <c r="G1626" s="16">
        <f t="shared" si="59"/>
        <v>0</v>
      </c>
    </row>
    <row r="1627" spans="1:7" x14ac:dyDescent="0.3">
      <c r="A1627" s="13" t="s">
        <v>3140</v>
      </c>
      <c r="B1627" s="13" t="s">
        <v>18</v>
      </c>
      <c r="C1627" s="13" t="s">
        <v>755</v>
      </c>
      <c r="D1627" s="32" t="s">
        <v>3141</v>
      </c>
      <c r="E1627" s="14">
        <v>0</v>
      </c>
      <c r="F1627" s="15">
        <v>6648</v>
      </c>
      <c r="G1627" s="16">
        <f t="shared" ref="G1627:G1653" si="60">ROUND(E1627*F1627,0)</f>
        <v>0</v>
      </c>
    </row>
    <row r="1628" spans="1:7" x14ac:dyDescent="0.3">
      <c r="A1628" s="13" t="s">
        <v>3142</v>
      </c>
      <c r="B1628" s="13" t="s">
        <v>18</v>
      </c>
      <c r="C1628" s="13" t="s">
        <v>755</v>
      </c>
      <c r="D1628" s="32" t="s">
        <v>3143</v>
      </c>
      <c r="E1628" s="14">
        <v>0</v>
      </c>
      <c r="F1628" s="15">
        <v>1502</v>
      </c>
      <c r="G1628" s="16">
        <f t="shared" si="60"/>
        <v>0</v>
      </c>
    </row>
    <row r="1629" spans="1:7" x14ac:dyDescent="0.3">
      <c r="A1629" s="13" t="s">
        <v>3144</v>
      </c>
      <c r="B1629" s="13" t="s">
        <v>18</v>
      </c>
      <c r="C1629" s="13" t="s">
        <v>755</v>
      </c>
      <c r="D1629" s="32" t="s">
        <v>3145</v>
      </c>
      <c r="E1629" s="14">
        <v>0</v>
      </c>
      <c r="F1629" s="15">
        <v>11877</v>
      </c>
      <c r="G1629" s="16">
        <f t="shared" si="60"/>
        <v>0</v>
      </c>
    </row>
    <row r="1630" spans="1:7" x14ac:dyDescent="0.3">
      <c r="A1630" s="13" t="s">
        <v>3146</v>
      </c>
      <c r="B1630" s="13" t="s">
        <v>18</v>
      </c>
      <c r="C1630" s="13" t="s">
        <v>755</v>
      </c>
      <c r="D1630" s="32" t="s">
        <v>3147</v>
      </c>
      <c r="E1630" s="14">
        <v>0</v>
      </c>
      <c r="F1630" s="15">
        <v>1494</v>
      </c>
      <c r="G1630" s="16">
        <f t="shared" si="60"/>
        <v>0</v>
      </c>
    </row>
    <row r="1631" spans="1:7" x14ac:dyDescent="0.3">
      <c r="A1631" s="13" t="s">
        <v>3148</v>
      </c>
      <c r="B1631" s="13" t="s">
        <v>18</v>
      </c>
      <c r="C1631" s="13" t="s">
        <v>755</v>
      </c>
      <c r="D1631" s="32" t="s">
        <v>3149</v>
      </c>
      <c r="E1631" s="14">
        <v>0</v>
      </c>
      <c r="F1631" s="15">
        <v>1980</v>
      </c>
      <c r="G1631" s="16">
        <f t="shared" si="60"/>
        <v>0</v>
      </c>
    </row>
    <row r="1632" spans="1:7" x14ac:dyDescent="0.3">
      <c r="A1632" s="13" t="s">
        <v>3150</v>
      </c>
      <c r="B1632" s="13" t="s">
        <v>18</v>
      </c>
      <c r="C1632" s="13" t="s">
        <v>755</v>
      </c>
      <c r="D1632" s="32" t="s">
        <v>3151</v>
      </c>
      <c r="E1632" s="14">
        <v>0</v>
      </c>
      <c r="F1632" s="15">
        <v>3062</v>
      </c>
      <c r="G1632" s="16">
        <f t="shared" si="60"/>
        <v>0</v>
      </c>
    </row>
    <row r="1633" spans="1:7" x14ac:dyDescent="0.3">
      <c r="A1633" s="13" t="s">
        <v>3152</v>
      </c>
      <c r="B1633" s="13" t="s">
        <v>18</v>
      </c>
      <c r="C1633" s="13" t="s">
        <v>755</v>
      </c>
      <c r="D1633" s="32" t="s">
        <v>3153</v>
      </c>
      <c r="E1633" s="14">
        <v>0</v>
      </c>
      <c r="F1633" s="15">
        <v>508</v>
      </c>
      <c r="G1633" s="16">
        <f t="shared" si="60"/>
        <v>0</v>
      </c>
    </row>
    <row r="1634" spans="1:7" x14ac:dyDescent="0.3">
      <c r="A1634" s="13" t="s">
        <v>3154</v>
      </c>
      <c r="B1634" s="13" t="s">
        <v>18</v>
      </c>
      <c r="C1634" s="13" t="s">
        <v>1436</v>
      </c>
      <c r="D1634" s="32" t="s">
        <v>3155</v>
      </c>
      <c r="E1634" s="14">
        <v>0</v>
      </c>
      <c r="F1634" s="15">
        <v>7545</v>
      </c>
      <c r="G1634" s="16">
        <f t="shared" si="60"/>
        <v>0</v>
      </c>
    </row>
    <row r="1635" spans="1:7" x14ac:dyDescent="0.3">
      <c r="A1635" s="13" t="s">
        <v>3156</v>
      </c>
      <c r="B1635" s="13" t="s">
        <v>18</v>
      </c>
      <c r="C1635" s="13" t="s">
        <v>755</v>
      </c>
      <c r="D1635" s="32" t="s">
        <v>3157</v>
      </c>
      <c r="E1635" s="14">
        <v>0</v>
      </c>
      <c r="F1635" s="15">
        <v>17779</v>
      </c>
      <c r="G1635" s="16">
        <f t="shared" si="60"/>
        <v>0</v>
      </c>
    </row>
    <row r="1636" spans="1:7" x14ac:dyDescent="0.3">
      <c r="A1636" s="13" t="s">
        <v>3158</v>
      </c>
      <c r="B1636" s="13" t="s">
        <v>18</v>
      </c>
      <c r="C1636" s="13" t="s">
        <v>755</v>
      </c>
      <c r="D1636" s="32" t="s">
        <v>3159</v>
      </c>
      <c r="E1636" s="14">
        <v>0</v>
      </c>
      <c r="F1636" s="15">
        <v>1957</v>
      </c>
      <c r="G1636" s="16">
        <f t="shared" si="60"/>
        <v>0</v>
      </c>
    </row>
    <row r="1637" spans="1:7" x14ac:dyDescent="0.3">
      <c r="A1637" s="13" t="s">
        <v>3160</v>
      </c>
      <c r="B1637" s="13" t="s">
        <v>18</v>
      </c>
      <c r="C1637" s="13" t="s">
        <v>755</v>
      </c>
      <c r="D1637" s="32" t="s">
        <v>3161</v>
      </c>
      <c r="E1637" s="14">
        <v>0</v>
      </c>
      <c r="F1637" s="15">
        <v>1345</v>
      </c>
      <c r="G1637" s="16">
        <f t="shared" si="60"/>
        <v>0</v>
      </c>
    </row>
    <row r="1638" spans="1:7" x14ac:dyDescent="0.3">
      <c r="A1638" s="13" t="s">
        <v>3162</v>
      </c>
      <c r="B1638" s="13" t="s">
        <v>18</v>
      </c>
      <c r="C1638" s="13" t="s">
        <v>755</v>
      </c>
      <c r="D1638" s="32" t="s">
        <v>3163</v>
      </c>
      <c r="E1638" s="14">
        <v>0</v>
      </c>
      <c r="F1638" s="15">
        <v>217</v>
      </c>
      <c r="G1638" s="16">
        <f t="shared" si="60"/>
        <v>0</v>
      </c>
    </row>
    <row r="1639" spans="1:7" x14ac:dyDescent="0.3">
      <c r="A1639" s="13" t="s">
        <v>3164</v>
      </c>
      <c r="B1639" s="13" t="s">
        <v>18</v>
      </c>
      <c r="C1639" s="13" t="s">
        <v>755</v>
      </c>
      <c r="D1639" s="32" t="s">
        <v>3165</v>
      </c>
      <c r="E1639" s="14">
        <v>0</v>
      </c>
      <c r="F1639" s="15">
        <v>2278</v>
      </c>
      <c r="G1639" s="16">
        <f t="shared" si="60"/>
        <v>0</v>
      </c>
    </row>
    <row r="1640" spans="1:7" x14ac:dyDescent="0.3">
      <c r="A1640" s="13" t="s">
        <v>3166</v>
      </c>
      <c r="B1640" s="13" t="s">
        <v>18</v>
      </c>
      <c r="C1640" s="13" t="s">
        <v>755</v>
      </c>
      <c r="D1640" s="32" t="s">
        <v>3167</v>
      </c>
      <c r="E1640" s="14">
        <v>0</v>
      </c>
      <c r="F1640" s="15">
        <v>2839</v>
      </c>
      <c r="G1640" s="16">
        <f t="shared" si="60"/>
        <v>0</v>
      </c>
    </row>
    <row r="1641" spans="1:7" x14ac:dyDescent="0.3">
      <c r="A1641" s="13" t="s">
        <v>3168</v>
      </c>
      <c r="B1641" s="13" t="s">
        <v>18</v>
      </c>
      <c r="C1641" s="13" t="s">
        <v>755</v>
      </c>
      <c r="D1641" s="32" t="s">
        <v>3169</v>
      </c>
      <c r="E1641" s="14">
        <v>0</v>
      </c>
      <c r="F1641" s="15">
        <v>3362</v>
      </c>
      <c r="G1641" s="16">
        <f t="shared" si="60"/>
        <v>0</v>
      </c>
    </row>
    <row r="1642" spans="1:7" x14ac:dyDescent="0.3">
      <c r="A1642" s="13" t="s">
        <v>3170</v>
      </c>
      <c r="B1642" s="13" t="s">
        <v>18</v>
      </c>
      <c r="C1642" s="13" t="s">
        <v>755</v>
      </c>
      <c r="D1642" s="32" t="s">
        <v>3171</v>
      </c>
      <c r="E1642" s="14">
        <v>0</v>
      </c>
      <c r="F1642" s="15">
        <v>3362</v>
      </c>
      <c r="G1642" s="16">
        <f t="shared" si="60"/>
        <v>0</v>
      </c>
    </row>
    <row r="1643" spans="1:7" x14ac:dyDescent="0.3">
      <c r="A1643" s="13" t="s">
        <v>3172</v>
      </c>
      <c r="B1643" s="13" t="s">
        <v>18</v>
      </c>
      <c r="C1643" s="13" t="s">
        <v>755</v>
      </c>
      <c r="D1643" s="32" t="s">
        <v>3173</v>
      </c>
      <c r="E1643" s="14">
        <v>0</v>
      </c>
      <c r="F1643" s="15">
        <v>1234</v>
      </c>
      <c r="G1643" s="16">
        <f t="shared" si="60"/>
        <v>0</v>
      </c>
    </row>
    <row r="1644" spans="1:7" x14ac:dyDescent="0.3">
      <c r="A1644" s="13" t="s">
        <v>3174</v>
      </c>
      <c r="B1644" s="13" t="s">
        <v>18</v>
      </c>
      <c r="C1644" s="13" t="s">
        <v>755</v>
      </c>
      <c r="D1644" s="32" t="s">
        <v>3175</v>
      </c>
      <c r="E1644" s="14">
        <v>0</v>
      </c>
      <c r="F1644" s="15">
        <v>1587</v>
      </c>
      <c r="G1644" s="16">
        <f t="shared" si="60"/>
        <v>0</v>
      </c>
    </row>
    <row r="1645" spans="1:7" x14ac:dyDescent="0.3">
      <c r="A1645" s="13" t="s">
        <v>3176</v>
      </c>
      <c r="B1645" s="13" t="s">
        <v>18</v>
      </c>
      <c r="C1645" s="13" t="s">
        <v>755</v>
      </c>
      <c r="D1645" s="32" t="s">
        <v>3177</v>
      </c>
      <c r="E1645" s="14">
        <v>0</v>
      </c>
      <c r="F1645" s="15">
        <v>215</v>
      </c>
      <c r="G1645" s="16">
        <f t="shared" si="60"/>
        <v>0</v>
      </c>
    </row>
    <row r="1646" spans="1:7" x14ac:dyDescent="0.3">
      <c r="A1646" s="13" t="s">
        <v>3178</v>
      </c>
      <c r="B1646" s="13" t="s">
        <v>18</v>
      </c>
      <c r="C1646" s="13" t="s">
        <v>755</v>
      </c>
      <c r="D1646" s="32" t="s">
        <v>3179</v>
      </c>
      <c r="E1646" s="14">
        <v>0</v>
      </c>
      <c r="F1646" s="15">
        <v>2278</v>
      </c>
      <c r="G1646" s="16">
        <f t="shared" si="60"/>
        <v>0</v>
      </c>
    </row>
    <row r="1647" spans="1:7" x14ac:dyDescent="0.3">
      <c r="A1647" s="13" t="s">
        <v>3180</v>
      </c>
      <c r="B1647" s="13" t="s">
        <v>18</v>
      </c>
      <c r="C1647" s="13" t="s">
        <v>755</v>
      </c>
      <c r="D1647" s="32" t="s">
        <v>3181</v>
      </c>
      <c r="E1647" s="14">
        <v>0</v>
      </c>
      <c r="F1647" s="15">
        <v>2876</v>
      </c>
      <c r="G1647" s="16">
        <f t="shared" si="60"/>
        <v>0</v>
      </c>
    </row>
    <row r="1648" spans="1:7" x14ac:dyDescent="0.3">
      <c r="A1648" s="13" t="s">
        <v>3182</v>
      </c>
      <c r="B1648" s="13" t="s">
        <v>18</v>
      </c>
      <c r="C1648" s="13" t="s">
        <v>755</v>
      </c>
      <c r="D1648" s="32" t="s">
        <v>3183</v>
      </c>
      <c r="E1648" s="14">
        <v>0</v>
      </c>
      <c r="F1648" s="15">
        <v>383</v>
      </c>
      <c r="G1648" s="16">
        <f t="shared" si="60"/>
        <v>0</v>
      </c>
    </row>
    <row r="1649" spans="1:7" x14ac:dyDescent="0.3">
      <c r="A1649" s="13" t="s">
        <v>3184</v>
      </c>
      <c r="B1649" s="13" t="s">
        <v>18</v>
      </c>
      <c r="C1649" s="13" t="s">
        <v>755</v>
      </c>
      <c r="D1649" s="32" t="s">
        <v>3185</v>
      </c>
      <c r="E1649" s="14">
        <v>0</v>
      </c>
      <c r="F1649" s="15">
        <v>451</v>
      </c>
      <c r="G1649" s="16">
        <f t="shared" si="60"/>
        <v>0</v>
      </c>
    </row>
    <row r="1650" spans="1:7" x14ac:dyDescent="0.3">
      <c r="A1650" s="13" t="s">
        <v>3186</v>
      </c>
      <c r="B1650" s="13" t="s">
        <v>18</v>
      </c>
      <c r="C1650" s="13" t="s">
        <v>755</v>
      </c>
      <c r="D1650" s="32" t="s">
        <v>3187</v>
      </c>
      <c r="E1650" s="14">
        <v>0</v>
      </c>
      <c r="F1650" s="15">
        <v>4706</v>
      </c>
      <c r="G1650" s="16">
        <f t="shared" si="60"/>
        <v>0</v>
      </c>
    </row>
    <row r="1651" spans="1:7" x14ac:dyDescent="0.3">
      <c r="A1651" s="13" t="s">
        <v>3188</v>
      </c>
      <c r="B1651" s="13" t="s">
        <v>18</v>
      </c>
      <c r="C1651" s="13" t="s">
        <v>1568</v>
      </c>
      <c r="D1651" s="32" t="s">
        <v>3189</v>
      </c>
      <c r="E1651" s="14">
        <v>0</v>
      </c>
      <c r="F1651" s="15">
        <v>6296</v>
      </c>
      <c r="G1651" s="16">
        <f t="shared" si="60"/>
        <v>0</v>
      </c>
    </row>
    <row r="1652" spans="1:7" x14ac:dyDescent="0.3">
      <c r="A1652" s="13" t="s">
        <v>3190</v>
      </c>
      <c r="B1652" s="13" t="s">
        <v>18</v>
      </c>
      <c r="C1652" s="13" t="s">
        <v>1568</v>
      </c>
      <c r="D1652" s="32" t="s">
        <v>3191</v>
      </c>
      <c r="E1652" s="14">
        <v>0</v>
      </c>
      <c r="F1652" s="15">
        <v>25186</v>
      </c>
      <c r="G1652" s="16">
        <f t="shared" si="60"/>
        <v>0</v>
      </c>
    </row>
    <row r="1653" spans="1:7" x14ac:dyDescent="0.3">
      <c r="A1653" s="17"/>
      <c r="B1653" s="17"/>
      <c r="C1653" s="17"/>
      <c r="D1653" s="33" t="s">
        <v>3192</v>
      </c>
      <c r="E1653" s="14">
        <v>0</v>
      </c>
      <c r="F1653" s="15">
        <v>0</v>
      </c>
      <c r="G1653" s="18">
        <f t="shared" si="60"/>
        <v>0</v>
      </c>
    </row>
    <row r="1654" spans="1:7" s="37" customFormat="1" ht="1.05" customHeight="1" x14ac:dyDescent="0.3">
      <c r="A1654" s="35"/>
      <c r="B1654" s="35"/>
      <c r="C1654" s="35"/>
      <c r="D1654" s="36"/>
      <c r="E1654" s="35"/>
      <c r="F1654" s="35"/>
      <c r="G1654" s="35"/>
    </row>
    <row r="1655" spans="1:7" x14ac:dyDescent="0.3">
      <c r="A1655" s="10" t="s">
        <v>3193</v>
      </c>
      <c r="B1655" s="10" t="s">
        <v>10</v>
      </c>
      <c r="C1655" s="10" t="s">
        <v>11</v>
      </c>
      <c r="D1655" s="31" t="s">
        <v>3194</v>
      </c>
      <c r="E1655" s="11">
        <f>E1688</f>
        <v>0</v>
      </c>
      <c r="F1655" s="12">
        <f>F1688</f>
        <v>0</v>
      </c>
      <c r="G1655" s="12">
        <f>G1688</f>
        <v>0</v>
      </c>
    </row>
    <row r="1656" spans="1:7" x14ac:dyDescent="0.3">
      <c r="A1656" s="13" t="s">
        <v>3195</v>
      </c>
      <c r="B1656" s="13" t="s">
        <v>18</v>
      </c>
      <c r="C1656" s="13" t="s">
        <v>3196</v>
      </c>
      <c r="D1656" s="32" t="s">
        <v>3197</v>
      </c>
      <c r="E1656" s="14">
        <v>0</v>
      </c>
      <c r="F1656" s="15">
        <v>5377</v>
      </c>
      <c r="G1656" s="16">
        <f t="shared" ref="G1656:G1688" si="61">ROUND(E1656*F1656,0)</f>
        <v>0</v>
      </c>
    </row>
    <row r="1657" spans="1:7" x14ac:dyDescent="0.3">
      <c r="A1657" s="13" t="s">
        <v>3198</v>
      </c>
      <c r="B1657" s="13" t="s">
        <v>18</v>
      </c>
      <c r="C1657" s="13" t="s">
        <v>3196</v>
      </c>
      <c r="D1657" s="32" t="s">
        <v>3199</v>
      </c>
      <c r="E1657" s="14">
        <v>0</v>
      </c>
      <c r="F1657" s="15">
        <v>6358</v>
      </c>
      <c r="G1657" s="16">
        <f t="shared" si="61"/>
        <v>0</v>
      </c>
    </row>
    <row r="1658" spans="1:7" x14ac:dyDescent="0.3">
      <c r="A1658" s="13" t="s">
        <v>3200</v>
      </c>
      <c r="B1658" s="13" t="s">
        <v>18</v>
      </c>
      <c r="C1658" s="13" t="s">
        <v>3201</v>
      </c>
      <c r="D1658" s="32" t="s">
        <v>3202</v>
      </c>
      <c r="E1658" s="14">
        <v>0</v>
      </c>
      <c r="F1658" s="15">
        <v>290</v>
      </c>
      <c r="G1658" s="16">
        <f t="shared" si="61"/>
        <v>0</v>
      </c>
    </row>
    <row r="1659" spans="1:7" x14ac:dyDescent="0.3">
      <c r="A1659" s="13" t="s">
        <v>3203</v>
      </c>
      <c r="B1659" s="13" t="s">
        <v>18</v>
      </c>
      <c r="C1659" s="13" t="s">
        <v>2822</v>
      </c>
      <c r="D1659" s="32" t="s">
        <v>3204</v>
      </c>
      <c r="E1659" s="14">
        <v>0</v>
      </c>
      <c r="F1659" s="15">
        <v>90</v>
      </c>
      <c r="G1659" s="16">
        <f t="shared" si="61"/>
        <v>0</v>
      </c>
    </row>
    <row r="1660" spans="1:7" x14ac:dyDescent="0.3">
      <c r="A1660" s="13" t="s">
        <v>3205</v>
      </c>
      <c r="B1660" s="13" t="s">
        <v>18</v>
      </c>
      <c r="C1660" s="13" t="s">
        <v>3206</v>
      </c>
      <c r="D1660" s="32" t="s">
        <v>3207</v>
      </c>
      <c r="E1660" s="14">
        <v>0</v>
      </c>
      <c r="F1660" s="15">
        <v>140</v>
      </c>
      <c r="G1660" s="16">
        <f t="shared" si="61"/>
        <v>0</v>
      </c>
    </row>
    <row r="1661" spans="1:7" x14ac:dyDescent="0.3">
      <c r="A1661" s="13" t="s">
        <v>3208</v>
      </c>
      <c r="B1661" s="13" t="s">
        <v>18</v>
      </c>
      <c r="C1661" s="13" t="s">
        <v>2822</v>
      </c>
      <c r="D1661" s="32" t="s">
        <v>3209</v>
      </c>
      <c r="E1661" s="14">
        <v>0</v>
      </c>
      <c r="F1661" s="15">
        <v>7639</v>
      </c>
      <c r="G1661" s="16">
        <f t="shared" si="61"/>
        <v>0</v>
      </c>
    </row>
    <row r="1662" spans="1:7" x14ac:dyDescent="0.3">
      <c r="A1662" s="13" t="s">
        <v>3210</v>
      </c>
      <c r="B1662" s="13" t="s">
        <v>18</v>
      </c>
      <c r="C1662" s="13" t="s">
        <v>2822</v>
      </c>
      <c r="D1662" s="32" t="s">
        <v>3211</v>
      </c>
      <c r="E1662" s="14">
        <v>0</v>
      </c>
      <c r="F1662" s="15">
        <v>9780</v>
      </c>
      <c r="G1662" s="16">
        <f t="shared" si="61"/>
        <v>0</v>
      </c>
    </row>
    <row r="1663" spans="1:7" x14ac:dyDescent="0.3">
      <c r="A1663" s="13" t="s">
        <v>3212</v>
      </c>
      <c r="B1663" s="13" t="s">
        <v>18</v>
      </c>
      <c r="C1663" s="13" t="s">
        <v>3196</v>
      </c>
      <c r="D1663" s="32" t="s">
        <v>3213</v>
      </c>
      <c r="E1663" s="14">
        <v>0</v>
      </c>
      <c r="F1663" s="15">
        <v>146</v>
      </c>
      <c r="G1663" s="16">
        <f t="shared" si="61"/>
        <v>0</v>
      </c>
    </row>
    <row r="1664" spans="1:7" x14ac:dyDescent="0.3">
      <c r="A1664" s="13" t="s">
        <v>3214</v>
      </c>
      <c r="B1664" s="13" t="s">
        <v>18</v>
      </c>
      <c r="C1664" s="13" t="s">
        <v>206</v>
      </c>
      <c r="D1664" s="32" t="s">
        <v>3215</v>
      </c>
      <c r="E1664" s="14">
        <v>0</v>
      </c>
      <c r="F1664" s="15">
        <v>5</v>
      </c>
      <c r="G1664" s="16">
        <f t="shared" si="61"/>
        <v>0</v>
      </c>
    </row>
    <row r="1665" spans="1:7" x14ac:dyDescent="0.3">
      <c r="A1665" s="13" t="s">
        <v>3216</v>
      </c>
      <c r="B1665" s="13" t="s">
        <v>18</v>
      </c>
      <c r="C1665" s="13" t="s">
        <v>206</v>
      </c>
      <c r="D1665" s="32" t="s">
        <v>3217</v>
      </c>
      <c r="E1665" s="14">
        <v>0</v>
      </c>
      <c r="F1665" s="15">
        <v>4</v>
      </c>
      <c r="G1665" s="16">
        <f t="shared" si="61"/>
        <v>0</v>
      </c>
    </row>
    <row r="1666" spans="1:7" x14ac:dyDescent="0.3">
      <c r="A1666" s="13" t="s">
        <v>3218</v>
      </c>
      <c r="B1666" s="13" t="s">
        <v>18</v>
      </c>
      <c r="C1666" s="13" t="s">
        <v>206</v>
      </c>
      <c r="D1666" s="32" t="s">
        <v>3219</v>
      </c>
      <c r="E1666" s="14">
        <v>0</v>
      </c>
      <c r="F1666" s="15">
        <v>8</v>
      </c>
      <c r="G1666" s="16">
        <f t="shared" si="61"/>
        <v>0</v>
      </c>
    </row>
    <row r="1667" spans="1:7" x14ac:dyDescent="0.3">
      <c r="A1667" s="13" t="s">
        <v>3220</v>
      </c>
      <c r="B1667" s="13" t="s">
        <v>18</v>
      </c>
      <c r="C1667" s="13" t="s">
        <v>206</v>
      </c>
      <c r="D1667" s="32" t="s">
        <v>3221</v>
      </c>
      <c r="E1667" s="14">
        <v>0</v>
      </c>
      <c r="F1667" s="15">
        <v>52</v>
      </c>
      <c r="G1667" s="16">
        <f t="shared" si="61"/>
        <v>0</v>
      </c>
    </row>
    <row r="1668" spans="1:7" x14ac:dyDescent="0.3">
      <c r="A1668" s="13" t="s">
        <v>3222</v>
      </c>
      <c r="B1668" s="13" t="s">
        <v>18</v>
      </c>
      <c r="C1668" s="13" t="s">
        <v>206</v>
      </c>
      <c r="D1668" s="32" t="s">
        <v>3223</v>
      </c>
      <c r="E1668" s="14">
        <v>0</v>
      </c>
      <c r="F1668" s="15">
        <v>140</v>
      </c>
      <c r="G1668" s="16">
        <f t="shared" si="61"/>
        <v>0</v>
      </c>
    </row>
    <row r="1669" spans="1:7" x14ac:dyDescent="0.3">
      <c r="A1669" s="13" t="s">
        <v>3224</v>
      </c>
      <c r="B1669" s="13" t="s">
        <v>18</v>
      </c>
      <c r="C1669" s="13" t="s">
        <v>206</v>
      </c>
      <c r="D1669" s="32" t="s">
        <v>3225</v>
      </c>
      <c r="E1669" s="14">
        <v>0</v>
      </c>
      <c r="F1669" s="15">
        <v>36</v>
      </c>
      <c r="G1669" s="16">
        <f t="shared" si="61"/>
        <v>0</v>
      </c>
    </row>
    <row r="1670" spans="1:7" x14ac:dyDescent="0.3">
      <c r="A1670" s="13" t="s">
        <v>3226</v>
      </c>
      <c r="B1670" s="13" t="s">
        <v>18</v>
      </c>
      <c r="C1670" s="13" t="s">
        <v>2822</v>
      </c>
      <c r="D1670" s="32" t="s">
        <v>3227</v>
      </c>
      <c r="E1670" s="14">
        <v>0</v>
      </c>
      <c r="F1670" s="15">
        <v>5100</v>
      </c>
      <c r="G1670" s="16">
        <f t="shared" si="61"/>
        <v>0</v>
      </c>
    </row>
    <row r="1671" spans="1:7" x14ac:dyDescent="0.3">
      <c r="A1671" s="13" t="s">
        <v>3228</v>
      </c>
      <c r="B1671" s="13" t="s">
        <v>18</v>
      </c>
      <c r="C1671" s="13" t="s">
        <v>2822</v>
      </c>
      <c r="D1671" s="32" t="s">
        <v>3229</v>
      </c>
      <c r="E1671" s="14">
        <v>0</v>
      </c>
      <c r="F1671" s="15">
        <v>5800</v>
      </c>
      <c r="G1671" s="16">
        <f t="shared" si="61"/>
        <v>0</v>
      </c>
    </row>
    <row r="1672" spans="1:7" x14ac:dyDescent="0.3">
      <c r="A1672" s="13" t="s">
        <v>3230</v>
      </c>
      <c r="B1672" s="13" t="s">
        <v>18</v>
      </c>
      <c r="C1672" s="13" t="s">
        <v>206</v>
      </c>
      <c r="D1672" s="32" t="s">
        <v>3231</v>
      </c>
      <c r="E1672" s="14">
        <v>0</v>
      </c>
      <c r="F1672" s="15">
        <v>390853</v>
      </c>
      <c r="G1672" s="16">
        <f t="shared" si="61"/>
        <v>0</v>
      </c>
    </row>
    <row r="1673" spans="1:7" x14ac:dyDescent="0.3">
      <c r="A1673" s="13" t="s">
        <v>3232</v>
      </c>
      <c r="B1673" s="13" t="s">
        <v>18</v>
      </c>
      <c r="C1673" s="13" t="s">
        <v>2822</v>
      </c>
      <c r="D1673" s="32" t="s">
        <v>3233</v>
      </c>
      <c r="E1673" s="14">
        <v>0</v>
      </c>
      <c r="F1673" s="15">
        <v>272</v>
      </c>
      <c r="G1673" s="16">
        <f t="shared" si="61"/>
        <v>0</v>
      </c>
    </row>
    <row r="1674" spans="1:7" x14ac:dyDescent="0.3">
      <c r="A1674" s="13" t="s">
        <v>3234</v>
      </c>
      <c r="B1674" s="13" t="s">
        <v>18</v>
      </c>
      <c r="C1674" s="13" t="s">
        <v>2822</v>
      </c>
      <c r="D1674" s="32" t="s">
        <v>3235</v>
      </c>
      <c r="E1674" s="14">
        <v>0</v>
      </c>
      <c r="F1674" s="15">
        <v>253</v>
      </c>
      <c r="G1674" s="16">
        <f t="shared" si="61"/>
        <v>0</v>
      </c>
    </row>
    <row r="1675" spans="1:7" x14ac:dyDescent="0.3">
      <c r="A1675" s="13" t="s">
        <v>3236</v>
      </c>
      <c r="B1675" s="13" t="s">
        <v>18</v>
      </c>
      <c r="C1675" s="13" t="s">
        <v>2822</v>
      </c>
      <c r="D1675" s="32" t="s">
        <v>3237</v>
      </c>
      <c r="E1675" s="14">
        <v>0</v>
      </c>
      <c r="F1675" s="15">
        <v>28101</v>
      </c>
      <c r="G1675" s="16">
        <f t="shared" si="61"/>
        <v>0</v>
      </c>
    </row>
    <row r="1676" spans="1:7" x14ac:dyDescent="0.3">
      <c r="A1676" s="13" t="s">
        <v>3238</v>
      </c>
      <c r="B1676" s="13" t="s">
        <v>18</v>
      </c>
      <c r="C1676" s="13" t="s">
        <v>193</v>
      </c>
      <c r="D1676" s="32" t="s">
        <v>3239</v>
      </c>
      <c r="E1676" s="14">
        <v>0</v>
      </c>
      <c r="F1676" s="15">
        <v>3250</v>
      </c>
      <c r="G1676" s="16">
        <f t="shared" si="61"/>
        <v>0</v>
      </c>
    </row>
    <row r="1677" spans="1:7" x14ac:dyDescent="0.3">
      <c r="A1677" s="13" t="s">
        <v>3240</v>
      </c>
      <c r="B1677" s="13" t="s">
        <v>18</v>
      </c>
      <c r="C1677" s="13" t="s">
        <v>193</v>
      </c>
      <c r="D1677" s="32" t="s">
        <v>3241</v>
      </c>
      <c r="E1677" s="14">
        <v>0</v>
      </c>
      <c r="F1677" s="15">
        <v>5550</v>
      </c>
      <c r="G1677" s="16">
        <f t="shared" si="61"/>
        <v>0</v>
      </c>
    </row>
    <row r="1678" spans="1:7" x14ac:dyDescent="0.3">
      <c r="A1678" s="13" t="s">
        <v>3242</v>
      </c>
      <c r="B1678" s="13" t="s">
        <v>18</v>
      </c>
      <c r="C1678" s="13" t="s">
        <v>206</v>
      </c>
      <c r="D1678" s="32" t="s">
        <v>3243</v>
      </c>
      <c r="E1678" s="14">
        <v>0</v>
      </c>
      <c r="F1678" s="15">
        <v>37</v>
      </c>
      <c r="G1678" s="16">
        <f t="shared" si="61"/>
        <v>0</v>
      </c>
    </row>
    <row r="1679" spans="1:7" x14ac:dyDescent="0.3">
      <c r="A1679" s="13" t="s">
        <v>3244</v>
      </c>
      <c r="B1679" s="13" t="s">
        <v>18</v>
      </c>
      <c r="C1679" s="13" t="s">
        <v>206</v>
      </c>
      <c r="D1679" s="32" t="s">
        <v>3245</v>
      </c>
      <c r="E1679" s="14">
        <v>0</v>
      </c>
      <c r="F1679" s="15">
        <v>60</v>
      </c>
      <c r="G1679" s="16">
        <f t="shared" si="61"/>
        <v>0</v>
      </c>
    </row>
    <row r="1680" spans="1:7" x14ac:dyDescent="0.3">
      <c r="A1680" s="13" t="s">
        <v>3246</v>
      </c>
      <c r="B1680" s="13" t="s">
        <v>18</v>
      </c>
      <c r="C1680" s="13" t="s">
        <v>206</v>
      </c>
      <c r="D1680" s="32" t="s">
        <v>3247</v>
      </c>
      <c r="E1680" s="14">
        <v>0</v>
      </c>
      <c r="F1680" s="15">
        <v>43</v>
      </c>
      <c r="G1680" s="16">
        <f t="shared" si="61"/>
        <v>0</v>
      </c>
    </row>
    <row r="1681" spans="1:7" x14ac:dyDescent="0.3">
      <c r="A1681" s="13" t="s">
        <v>3248</v>
      </c>
      <c r="B1681" s="13" t="s">
        <v>18</v>
      </c>
      <c r="C1681" s="13" t="s">
        <v>206</v>
      </c>
      <c r="D1681" s="32" t="s">
        <v>3249</v>
      </c>
      <c r="E1681" s="14">
        <v>0</v>
      </c>
      <c r="F1681" s="15">
        <v>10</v>
      </c>
      <c r="G1681" s="16">
        <f t="shared" si="61"/>
        <v>0</v>
      </c>
    </row>
    <row r="1682" spans="1:7" x14ac:dyDescent="0.3">
      <c r="A1682" s="13" t="s">
        <v>3250</v>
      </c>
      <c r="B1682" s="13" t="s">
        <v>18</v>
      </c>
      <c r="C1682" s="13" t="s">
        <v>206</v>
      </c>
      <c r="D1682" s="32" t="s">
        <v>3251</v>
      </c>
      <c r="E1682" s="14">
        <v>0</v>
      </c>
      <c r="F1682" s="15">
        <v>5</v>
      </c>
      <c r="G1682" s="16">
        <f t="shared" si="61"/>
        <v>0</v>
      </c>
    </row>
    <row r="1683" spans="1:7" x14ac:dyDescent="0.3">
      <c r="A1683" s="13" t="s">
        <v>3252</v>
      </c>
      <c r="B1683" s="13" t="s">
        <v>18</v>
      </c>
      <c r="C1683" s="13" t="s">
        <v>206</v>
      </c>
      <c r="D1683" s="32" t="s">
        <v>3249</v>
      </c>
      <c r="E1683" s="14">
        <v>0</v>
      </c>
      <c r="F1683" s="15">
        <v>8</v>
      </c>
      <c r="G1683" s="16">
        <f t="shared" si="61"/>
        <v>0</v>
      </c>
    </row>
    <row r="1684" spans="1:7" x14ac:dyDescent="0.3">
      <c r="A1684" s="13" t="s">
        <v>3253</v>
      </c>
      <c r="B1684" s="13" t="s">
        <v>18</v>
      </c>
      <c r="C1684" s="13" t="s">
        <v>206</v>
      </c>
      <c r="D1684" s="32" t="s">
        <v>3254</v>
      </c>
      <c r="E1684" s="14">
        <v>0</v>
      </c>
      <c r="F1684" s="15">
        <v>5</v>
      </c>
      <c r="G1684" s="16">
        <f t="shared" si="61"/>
        <v>0</v>
      </c>
    </row>
    <row r="1685" spans="1:7" x14ac:dyDescent="0.3">
      <c r="A1685" s="13" t="s">
        <v>3255</v>
      </c>
      <c r="B1685" s="13" t="s">
        <v>18</v>
      </c>
      <c r="C1685" s="13" t="s">
        <v>193</v>
      </c>
      <c r="D1685" s="32" t="s">
        <v>3256</v>
      </c>
      <c r="E1685" s="14">
        <v>0</v>
      </c>
      <c r="F1685" s="15">
        <v>100</v>
      </c>
      <c r="G1685" s="16">
        <f t="shared" si="61"/>
        <v>0</v>
      </c>
    </row>
    <row r="1686" spans="1:7" x14ac:dyDescent="0.3">
      <c r="A1686" s="13" t="s">
        <v>3257</v>
      </c>
      <c r="B1686" s="13" t="s">
        <v>18</v>
      </c>
      <c r="C1686" s="13" t="s">
        <v>206</v>
      </c>
      <c r="D1686" s="32" t="s">
        <v>3258</v>
      </c>
      <c r="E1686" s="14">
        <v>0</v>
      </c>
      <c r="F1686" s="15">
        <v>67</v>
      </c>
      <c r="G1686" s="16">
        <f t="shared" si="61"/>
        <v>0</v>
      </c>
    </row>
    <row r="1687" spans="1:7" x14ac:dyDescent="0.3">
      <c r="A1687" s="13" t="s">
        <v>3259</v>
      </c>
      <c r="B1687" s="13" t="s">
        <v>18</v>
      </c>
      <c r="C1687" s="13" t="s">
        <v>206</v>
      </c>
      <c r="D1687" s="32" t="s">
        <v>3260</v>
      </c>
      <c r="E1687" s="14">
        <v>0</v>
      </c>
      <c r="F1687" s="15">
        <v>615</v>
      </c>
      <c r="G1687" s="16">
        <f t="shared" si="61"/>
        <v>0</v>
      </c>
    </row>
    <row r="1688" spans="1:7" x14ac:dyDescent="0.3">
      <c r="A1688" s="17"/>
      <c r="B1688" s="17"/>
      <c r="C1688" s="17"/>
      <c r="D1688" s="33" t="s">
        <v>3261</v>
      </c>
      <c r="E1688" s="14">
        <v>0</v>
      </c>
      <c r="F1688" s="15">
        <v>0</v>
      </c>
      <c r="G1688" s="18">
        <f t="shared" si="61"/>
        <v>0</v>
      </c>
    </row>
    <row r="1689" spans="1:7" s="37" customFormat="1" ht="1.05" customHeight="1" x14ac:dyDescent="0.3">
      <c r="A1689" s="35"/>
      <c r="B1689" s="35"/>
      <c r="C1689" s="35"/>
      <c r="D1689" s="36"/>
      <c r="E1689" s="35"/>
      <c r="F1689" s="35"/>
      <c r="G1689" s="35"/>
    </row>
    <row r="1690" spans="1:7" x14ac:dyDescent="0.3">
      <c r="A1690" s="10" t="s">
        <v>3262</v>
      </c>
      <c r="B1690" s="10" t="s">
        <v>10</v>
      </c>
      <c r="C1690" s="10" t="s">
        <v>11</v>
      </c>
      <c r="D1690" s="31" t="s">
        <v>3263</v>
      </c>
      <c r="E1690" s="11">
        <f>E1700</f>
        <v>0</v>
      </c>
      <c r="F1690" s="12">
        <f>F1700</f>
        <v>0</v>
      </c>
      <c r="G1690" s="12">
        <f>G1700</f>
        <v>0</v>
      </c>
    </row>
    <row r="1691" spans="1:7" x14ac:dyDescent="0.3">
      <c r="A1691" s="13" t="s">
        <v>3264</v>
      </c>
      <c r="B1691" s="13" t="s">
        <v>18</v>
      </c>
      <c r="C1691" s="13" t="s">
        <v>1568</v>
      </c>
      <c r="D1691" s="32" t="s">
        <v>3265</v>
      </c>
      <c r="E1691" s="14">
        <v>0</v>
      </c>
      <c r="F1691" s="15">
        <v>14053</v>
      </c>
      <c r="G1691" s="16">
        <f t="shared" ref="G1691:G1700" si="62">ROUND(E1691*F1691,0)</f>
        <v>0</v>
      </c>
    </row>
    <row r="1692" spans="1:7" x14ac:dyDescent="0.3">
      <c r="A1692" s="13" t="s">
        <v>3266</v>
      </c>
      <c r="B1692" s="13" t="s">
        <v>18</v>
      </c>
      <c r="C1692" s="13" t="s">
        <v>1568</v>
      </c>
      <c r="D1692" s="32" t="s">
        <v>3267</v>
      </c>
      <c r="E1692" s="14">
        <v>0</v>
      </c>
      <c r="F1692" s="15">
        <v>19353</v>
      </c>
      <c r="G1692" s="16">
        <f t="shared" si="62"/>
        <v>0</v>
      </c>
    </row>
    <row r="1693" spans="1:7" x14ac:dyDescent="0.3">
      <c r="A1693" s="13" t="s">
        <v>3268</v>
      </c>
      <c r="B1693" s="13" t="s">
        <v>18</v>
      </c>
      <c r="C1693" s="13" t="s">
        <v>1568</v>
      </c>
      <c r="D1693" s="32" t="s">
        <v>3269</v>
      </c>
      <c r="E1693" s="14">
        <v>0</v>
      </c>
      <c r="F1693" s="15">
        <v>26330</v>
      </c>
      <c r="G1693" s="16">
        <f t="shared" si="62"/>
        <v>0</v>
      </c>
    </row>
    <row r="1694" spans="1:7" x14ac:dyDescent="0.3">
      <c r="A1694" s="13" t="s">
        <v>3270</v>
      </c>
      <c r="B1694" s="13" t="s">
        <v>18</v>
      </c>
      <c r="C1694" s="13" t="s">
        <v>1568</v>
      </c>
      <c r="D1694" s="32" t="s">
        <v>3271</v>
      </c>
      <c r="E1694" s="14">
        <v>0</v>
      </c>
      <c r="F1694" s="15">
        <v>19019</v>
      </c>
      <c r="G1694" s="16">
        <f t="shared" si="62"/>
        <v>0</v>
      </c>
    </row>
    <row r="1695" spans="1:7" x14ac:dyDescent="0.3">
      <c r="A1695" s="13" t="s">
        <v>3272</v>
      </c>
      <c r="B1695" s="13" t="s">
        <v>18</v>
      </c>
      <c r="C1695" s="13" t="s">
        <v>206</v>
      </c>
      <c r="D1695" s="32" t="s">
        <v>3273</v>
      </c>
      <c r="E1695" s="14">
        <v>0</v>
      </c>
      <c r="F1695" s="15">
        <v>15090</v>
      </c>
      <c r="G1695" s="16">
        <f t="shared" si="62"/>
        <v>0</v>
      </c>
    </row>
    <row r="1696" spans="1:7" x14ac:dyDescent="0.3">
      <c r="A1696" s="13" t="s">
        <v>3274</v>
      </c>
      <c r="B1696" s="13" t="s">
        <v>18</v>
      </c>
      <c r="C1696" s="13" t="s">
        <v>206</v>
      </c>
      <c r="D1696" s="32" t="s">
        <v>3275</v>
      </c>
      <c r="E1696" s="14">
        <v>0</v>
      </c>
      <c r="F1696" s="15">
        <v>20879</v>
      </c>
      <c r="G1696" s="16">
        <f t="shared" si="62"/>
        <v>0</v>
      </c>
    </row>
    <row r="1697" spans="1:7" x14ac:dyDescent="0.3">
      <c r="A1697" s="13" t="s">
        <v>3276</v>
      </c>
      <c r="B1697" s="13" t="s">
        <v>18</v>
      </c>
      <c r="C1697" s="13" t="s">
        <v>206</v>
      </c>
      <c r="D1697" s="32" t="s">
        <v>3277</v>
      </c>
      <c r="E1697" s="14">
        <v>0</v>
      </c>
      <c r="F1697" s="15">
        <v>39440</v>
      </c>
      <c r="G1697" s="16">
        <f t="shared" si="62"/>
        <v>0</v>
      </c>
    </row>
    <row r="1698" spans="1:7" x14ac:dyDescent="0.3">
      <c r="A1698" s="13" t="s">
        <v>3278</v>
      </c>
      <c r="B1698" s="13" t="s">
        <v>18</v>
      </c>
      <c r="C1698" s="13" t="s">
        <v>206</v>
      </c>
      <c r="D1698" s="32" t="s">
        <v>3279</v>
      </c>
      <c r="E1698" s="14">
        <v>0</v>
      </c>
      <c r="F1698" s="15">
        <v>19870</v>
      </c>
      <c r="G1698" s="16">
        <f t="shared" si="62"/>
        <v>0</v>
      </c>
    </row>
    <row r="1699" spans="1:7" x14ac:dyDescent="0.3">
      <c r="A1699" s="13" t="s">
        <v>3280</v>
      </c>
      <c r="B1699" s="13" t="s">
        <v>18</v>
      </c>
      <c r="C1699" s="13" t="s">
        <v>206</v>
      </c>
      <c r="D1699" s="32" t="s">
        <v>3281</v>
      </c>
      <c r="E1699" s="14">
        <v>0</v>
      </c>
      <c r="F1699" s="15">
        <v>23589</v>
      </c>
      <c r="G1699" s="16">
        <f t="shared" si="62"/>
        <v>0</v>
      </c>
    </row>
    <row r="1700" spans="1:7" x14ac:dyDescent="0.3">
      <c r="A1700" s="17"/>
      <c r="B1700" s="17"/>
      <c r="C1700" s="17"/>
      <c r="D1700" s="33" t="s">
        <v>3282</v>
      </c>
      <c r="E1700" s="14">
        <v>0</v>
      </c>
      <c r="F1700" s="15">
        <v>0</v>
      </c>
      <c r="G1700" s="18">
        <f t="shared" si="62"/>
        <v>0</v>
      </c>
    </row>
    <row r="1701" spans="1:7" s="37" customFormat="1" ht="1.05" customHeight="1" x14ac:dyDescent="0.3">
      <c r="A1701" s="35"/>
      <c r="B1701" s="35"/>
      <c r="C1701" s="35"/>
      <c r="D1701" s="36"/>
      <c r="E1701" s="35"/>
      <c r="F1701" s="35"/>
      <c r="G1701" s="35"/>
    </row>
    <row r="1702" spans="1:7" x14ac:dyDescent="0.3">
      <c r="A1702" s="10" t="s">
        <v>3283</v>
      </c>
      <c r="B1702" s="10" t="s">
        <v>10</v>
      </c>
      <c r="C1702" s="10" t="s">
        <v>11</v>
      </c>
      <c r="D1702" s="31" t="s">
        <v>1075</v>
      </c>
      <c r="E1702" s="11">
        <f>E1741</f>
        <v>0</v>
      </c>
      <c r="F1702" s="12">
        <f>F1741</f>
        <v>0</v>
      </c>
      <c r="G1702" s="12">
        <f>G1741</f>
        <v>0</v>
      </c>
    </row>
    <row r="1703" spans="1:7" x14ac:dyDescent="0.3">
      <c r="A1703" s="13" t="s">
        <v>3284</v>
      </c>
      <c r="B1703" s="13" t="s">
        <v>18</v>
      </c>
      <c r="C1703" s="13" t="s">
        <v>74</v>
      </c>
      <c r="D1703" s="32" t="s">
        <v>3285</v>
      </c>
      <c r="E1703" s="14">
        <v>0</v>
      </c>
      <c r="F1703" s="15">
        <v>373</v>
      </c>
      <c r="G1703" s="16">
        <f t="shared" ref="G1703:G1741" si="63">ROUND(E1703*F1703,0)</f>
        <v>0</v>
      </c>
    </row>
    <row r="1704" spans="1:7" x14ac:dyDescent="0.3">
      <c r="A1704" s="13" t="s">
        <v>3286</v>
      </c>
      <c r="B1704" s="13" t="s">
        <v>18</v>
      </c>
      <c r="C1704" s="13" t="s">
        <v>74</v>
      </c>
      <c r="D1704" s="32" t="s">
        <v>3287</v>
      </c>
      <c r="E1704" s="14">
        <v>0</v>
      </c>
      <c r="F1704" s="15">
        <v>3000</v>
      </c>
      <c r="G1704" s="16">
        <f t="shared" si="63"/>
        <v>0</v>
      </c>
    </row>
    <row r="1705" spans="1:7" x14ac:dyDescent="0.3">
      <c r="A1705" s="13" t="s">
        <v>3288</v>
      </c>
      <c r="B1705" s="13" t="s">
        <v>18</v>
      </c>
      <c r="C1705" s="13" t="s">
        <v>74</v>
      </c>
      <c r="D1705" s="32" t="s">
        <v>3289</v>
      </c>
      <c r="E1705" s="14">
        <v>0</v>
      </c>
      <c r="F1705" s="15">
        <v>8475</v>
      </c>
      <c r="G1705" s="16">
        <f t="shared" si="63"/>
        <v>0</v>
      </c>
    </row>
    <row r="1706" spans="1:7" x14ac:dyDescent="0.3">
      <c r="A1706" s="13" t="s">
        <v>3290</v>
      </c>
      <c r="B1706" s="13" t="s">
        <v>18</v>
      </c>
      <c r="C1706" s="13" t="s">
        <v>755</v>
      </c>
      <c r="D1706" s="32" t="s">
        <v>3291</v>
      </c>
      <c r="E1706" s="14">
        <v>0</v>
      </c>
      <c r="F1706" s="15">
        <v>388</v>
      </c>
      <c r="G1706" s="16">
        <f t="shared" si="63"/>
        <v>0</v>
      </c>
    </row>
    <row r="1707" spans="1:7" x14ac:dyDescent="0.3">
      <c r="A1707" s="13" t="s">
        <v>3292</v>
      </c>
      <c r="B1707" s="13" t="s">
        <v>18</v>
      </c>
      <c r="C1707" s="13" t="s">
        <v>755</v>
      </c>
      <c r="D1707" s="32" t="s">
        <v>3293</v>
      </c>
      <c r="E1707" s="14">
        <v>0</v>
      </c>
      <c r="F1707" s="15">
        <v>254</v>
      </c>
      <c r="G1707" s="16">
        <f t="shared" si="63"/>
        <v>0</v>
      </c>
    </row>
    <row r="1708" spans="1:7" x14ac:dyDescent="0.3">
      <c r="A1708" s="13" t="s">
        <v>3294</v>
      </c>
      <c r="B1708" s="13" t="s">
        <v>18</v>
      </c>
      <c r="C1708" s="13" t="s">
        <v>755</v>
      </c>
      <c r="D1708" s="32" t="s">
        <v>3295</v>
      </c>
      <c r="E1708" s="14">
        <v>0</v>
      </c>
      <c r="F1708" s="15">
        <v>372</v>
      </c>
      <c r="G1708" s="16">
        <f t="shared" si="63"/>
        <v>0</v>
      </c>
    </row>
    <row r="1709" spans="1:7" x14ac:dyDescent="0.3">
      <c r="A1709" s="13" t="s">
        <v>3296</v>
      </c>
      <c r="B1709" s="13" t="s">
        <v>18</v>
      </c>
      <c r="C1709" s="13" t="s">
        <v>755</v>
      </c>
      <c r="D1709" s="32" t="s">
        <v>3297</v>
      </c>
      <c r="E1709" s="14">
        <v>0</v>
      </c>
      <c r="F1709" s="15">
        <v>532</v>
      </c>
      <c r="G1709" s="16">
        <f t="shared" si="63"/>
        <v>0</v>
      </c>
    </row>
    <row r="1710" spans="1:7" x14ac:dyDescent="0.3">
      <c r="A1710" s="13" t="s">
        <v>3298</v>
      </c>
      <c r="B1710" s="13" t="s">
        <v>18</v>
      </c>
      <c r="C1710" s="13" t="s">
        <v>755</v>
      </c>
      <c r="D1710" s="32" t="s">
        <v>3299</v>
      </c>
      <c r="E1710" s="14">
        <v>0</v>
      </c>
      <c r="F1710" s="15">
        <v>320</v>
      </c>
      <c r="G1710" s="16">
        <f t="shared" si="63"/>
        <v>0</v>
      </c>
    </row>
    <row r="1711" spans="1:7" x14ac:dyDescent="0.3">
      <c r="A1711" s="13" t="s">
        <v>3300</v>
      </c>
      <c r="B1711" s="13" t="s">
        <v>18</v>
      </c>
      <c r="C1711" s="13" t="s">
        <v>1691</v>
      </c>
      <c r="D1711" s="32" t="s">
        <v>3301</v>
      </c>
      <c r="E1711" s="14">
        <v>0</v>
      </c>
      <c r="F1711" s="15">
        <v>417</v>
      </c>
      <c r="G1711" s="16">
        <f t="shared" si="63"/>
        <v>0</v>
      </c>
    </row>
    <row r="1712" spans="1:7" x14ac:dyDescent="0.3">
      <c r="A1712" s="13" t="s">
        <v>3302</v>
      </c>
      <c r="B1712" s="13" t="s">
        <v>18</v>
      </c>
      <c r="C1712" s="13" t="s">
        <v>1691</v>
      </c>
      <c r="D1712" s="32" t="s">
        <v>3303</v>
      </c>
      <c r="E1712" s="14">
        <v>0</v>
      </c>
      <c r="F1712" s="15">
        <v>338</v>
      </c>
      <c r="G1712" s="16">
        <f t="shared" si="63"/>
        <v>0</v>
      </c>
    </row>
    <row r="1713" spans="1:7" x14ac:dyDescent="0.3">
      <c r="A1713" s="13" t="s">
        <v>3304</v>
      </c>
      <c r="B1713" s="13" t="s">
        <v>18</v>
      </c>
      <c r="C1713" s="13" t="s">
        <v>1691</v>
      </c>
      <c r="D1713" s="32" t="s">
        <v>3305</v>
      </c>
      <c r="E1713" s="14">
        <v>0</v>
      </c>
      <c r="F1713" s="15">
        <v>270</v>
      </c>
      <c r="G1713" s="16">
        <f t="shared" si="63"/>
        <v>0</v>
      </c>
    </row>
    <row r="1714" spans="1:7" x14ac:dyDescent="0.3">
      <c r="A1714" s="13" t="s">
        <v>3306</v>
      </c>
      <c r="B1714" s="13" t="s">
        <v>18</v>
      </c>
      <c r="C1714" s="13" t="s">
        <v>1568</v>
      </c>
      <c r="D1714" s="32" t="s">
        <v>3307</v>
      </c>
      <c r="E1714" s="14">
        <v>0</v>
      </c>
      <c r="F1714" s="15">
        <v>220</v>
      </c>
      <c r="G1714" s="16">
        <f t="shared" si="63"/>
        <v>0</v>
      </c>
    </row>
    <row r="1715" spans="1:7" x14ac:dyDescent="0.3">
      <c r="A1715" s="13" t="s">
        <v>3308</v>
      </c>
      <c r="B1715" s="13" t="s">
        <v>18</v>
      </c>
      <c r="C1715" s="13" t="s">
        <v>1691</v>
      </c>
      <c r="D1715" s="32" t="s">
        <v>3309</v>
      </c>
      <c r="E1715" s="14">
        <v>0</v>
      </c>
      <c r="F1715" s="15">
        <v>3816</v>
      </c>
      <c r="G1715" s="16">
        <f t="shared" si="63"/>
        <v>0</v>
      </c>
    </row>
    <row r="1716" spans="1:7" x14ac:dyDescent="0.3">
      <c r="A1716" s="13" t="s">
        <v>3310</v>
      </c>
      <c r="B1716" s="13" t="s">
        <v>18</v>
      </c>
      <c r="C1716" s="13" t="s">
        <v>1691</v>
      </c>
      <c r="D1716" s="32" t="s">
        <v>3311</v>
      </c>
      <c r="E1716" s="14">
        <v>0</v>
      </c>
      <c r="F1716" s="15">
        <v>1595</v>
      </c>
      <c r="G1716" s="16">
        <f t="shared" si="63"/>
        <v>0</v>
      </c>
    </row>
    <row r="1717" spans="1:7" x14ac:dyDescent="0.3">
      <c r="A1717" s="13" t="s">
        <v>3312</v>
      </c>
      <c r="B1717" s="13" t="s">
        <v>18</v>
      </c>
      <c r="C1717" s="13" t="s">
        <v>1691</v>
      </c>
      <c r="D1717" s="32" t="s">
        <v>3313</v>
      </c>
      <c r="E1717" s="14">
        <v>0</v>
      </c>
      <c r="F1717" s="15">
        <v>1011</v>
      </c>
      <c r="G1717" s="16">
        <f t="shared" si="63"/>
        <v>0</v>
      </c>
    </row>
    <row r="1718" spans="1:7" x14ac:dyDescent="0.3">
      <c r="A1718" s="13" t="s">
        <v>3314</v>
      </c>
      <c r="B1718" s="13" t="s">
        <v>18</v>
      </c>
      <c r="C1718" s="13" t="s">
        <v>1691</v>
      </c>
      <c r="D1718" s="32" t="s">
        <v>3315</v>
      </c>
      <c r="E1718" s="14">
        <v>0</v>
      </c>
      <c r="F1718" s="15">
        <v>819</v>
      </c>
      <c r="G1718" s="16">
        <f t="shared" si="63"/>
        <v>0</v>
      </c>
    </row>
    <row r="1719" spans="1:7" x14ac:dyDescent="0.3">
      <c r="A1719" s="13" t="s">
        <v>3316</v>
      </c>
      <c r="B1719" s="13" t="s">
        <v>18</v>
      </c>
      <c r="C1719" s="13" t="s">
        <v>74</v>
      </c>
      <c r="D1719" s="32" t="s">
        <v>3317</v>
      </c>
      <c r="E1719" s="14">
        <v>0</v>
      </c>
      <c r="F1719" s="15">
        <v>980</v>
      </c>
      <c r="G1719" s="16">
        <f t="shared" si="63"/>
        <v>0</v>
      </c>
    </row>
    <row r="1720" spans="1:7" x14ac:dyDescent="0.3">
      <c r="A1720" s="13" t="s">
        <v>3318</v>
      </c>
      <c r="B1720" s="13" t="s">
        <v>18</v>
      </c>
      <c r="C1720" s="13" t="s">
        <v>74</v>
      </c>
      <c r="D1720" s="32" t="s">
        <v>3319</v>
      </c>
      <c r="E1720" s="14">
        <v>0</v>
      </c>
      <c r="F1720" s="15">
        <v>3645</v>
      </c>
      <c r="G1720" s="16">
        <f t="shared" si="63"/>
        <v>0</v>
      </c>
    </row>
    <row r="1721" spans="1:7" x14ac:dyDescent="0.3">
      <c r="A1721" s="13" t="s">
        <v>3320</v>
      </c>
      <c r="B1721" s="13" t="s">
        <v>18</v>
      </c>
      <c r="C1721" s="13" t="s">
        <v>1691</v>
      </c>
      <c r="D1721" s="32" t="s">
        <v>3321</v>
      </c>
      <c r="E1721" s="14">
        <v>0</v>
      </c>
      <c r="F1721" s="15">
        <v>487</v>
      </c>
      <c r="G1721" s="16">
        <f t="shared" si="63"/>
        <v>0</v>
      </c>
    </row>
    <row r="1722" spans="1:7" x14ac:dyDescent="0.3">
      <c r="A1722" s="13" t="s">
        <v>3322</v>
      </c>
      <c r="B1722" s="13" t="s">
        <v>18</v>
      </c>
      <c r="C1722" s="13" t="s">
        <v>206</v>
      </c>
      <c r="D1722" s="32" t="s">
        <v>3323</v>
      </c>
      <c r="E1722" s="14">
        <v>0</v>
      </c>
      <c r="F1722" s="15">
        <v>19320</v>
      </c>
      <c r="G1722" s="16">
        <f t="shared" si="63"/>
        <v>0</v>
      </c>
    </row>
    <row r="1723" spans="1:7" x14ac:dyDescent="0.3">
      <c r="A1723" s="13" t="s">
        <v>3324</v>
      </c>
      <c r="B1723" s="13" t="s">
        <v>18</v>
      </c>
      <c r="C1723" s="13" t="s">
        <v>206</v>
      </c>
      <c r="D1723" s="32" t="s">
        <v>3247</v>
      </c>
      <c r="E1723" s="14">
        <v>0</v>
      </c>
      <c r="F1723" s="15">
        <v>47</v>
      </c>
      <c r="G1723" s="16">
        <f t="shared" si="63"/>
        <v>0</v>
      </c>
    </row>
    <row r="1724" spans="1:7" x14ac:dyDescent="0.3">
      <c r="A1724" s="13" t="s">
        <v>3325</v>
      </c>
      <c r="B1724" s="13" t="s">
        <v>18</v>
      </c>
      <c r="C1724" s="13" t="s">
        <v>206</v>
      </c>
      <c r="D1724" s="32" t="s">
        <v>3245</v>
      </c>
      <c r="E1724" s="14">
        <v>0</v>
      </c>
      <c r="F1724" s="15">
        <v>64</v>
      </c>
      <c r="G1724" s="16">
        <f t="shared" si="63"/>
        <v>0</v>
      </c>
    </row>
    <row r="1725" spans="1:7" x14ac:dyDescent="0.3">
      <c r="A1725" s="13" t="s">
        <v>3326</v>
      </c>
      <c r="B1725" s="13" t="s">
        <v>18</v>
      </c>
      <c r="C1725" s="13" t="s">
        <v>206</v>
      </c>
      <c r="D1725" s="32" t="s">
        <v>3243</v>
      </c>
      <c r="E1725" s="14">
        <v>0</v>
      </c>
      <c r="F1725" s="15">
        <v>37</v>
      </c>
      <c r="G1725" s="16">
        <f t="shared" si="63"/>
        <v>0</v>
      </c>
    </row>
    <row r="1726" spans="1:7" x14ac:dyDescent="0.3">
      <c r="A1726" s="13" t="s">
        <v>3327</v>
      </c>
      <c r="B1726" s="13" t="s">
        <v>18</v>
      </c>
      <c r="C1726" s="13" t="s">
        <v>74</v>
      </c>
      <c r="D1726" s="32" t="s">
        <v>3328</v>
      </c>
      <c r="E1726" s="14">
        <v>0</v>
      </c>
      <c r="F1726" s="15">
        <v>866</v>
      </c>
      <c r="G1726" s="16">
        <f t="shared" si="63"/>
        <v>0</v>
      </c>
    </row>
    <row r="1727" spans="1:7" x14ac:dyDescent="0.3">
      <c r="A1727" s="13" t="s">
        <v>3329</v>
      </c>
      <c r="B1727" s="13" t="s">
        <v>18</v>
      </c>
      <c r="C1727" s="13" t="s">
        <v>74</v>
      </c>
      <c r="D1727" s="32" t="s">
        <v>3330</v>
      </c>
      <c r="E1727" s="14">
        <v>0</v>
      </c>
      <c r="F1727" s="15">
        <v>910</v>
      </c>
      <c r="G1727" s="16">
        <f t="shared" si="63"/>
        <v>0</v>
      </c>
    </row>
    <row r="1728" spans="1:7" x14ac:dyDescent="0.3">
      <c r="A1728" s="13" t="s">
        <v>3331</v>
      </c>
      <c r="B1728" s="13" t="s">
        <v>18</v>
      </c>
      <c r="C1728" s="13" t="s">
        <v>223</v>
      </c>
      <c r="D1728" s="32" t="s">
        <v>3332</v>
      </c>
      <c r="E1728" s="14">
        <v>0</v>
      </c>
      <c r="F1728" s="15">
        <v>87832</v>
      </c>
      <c r="G1728" s="16">
        <f t="shared" si="63"/>
        <v>0</v>
      </c>
    </row>
    <row r="1729" spans="1:7" x14ac:dyDescent="0.3">
      <c r="A1729" s="13" t="s">
        <v>3333</v>
      </c>
      <c r="B1729" s="13" t="s">
        <v>18</v>
      </c>
      <c r="C1729" s="13" t="s">
        <v>74</v>
      </c>
      <c r="D1729" s="32" t="s">
        <v>3334</v>
      </c>
      <c r="E1729" s="14">
        <v>0</v>
      </c>
      <c r="F1729" s="15">
        <v>1435</v>
      </c>
      <c r="G1729" s="16">
        <f t="shared" si="63"/>
        <v>0</v>
      </c>
    </row>
    <row r="1730" spans="1:7" x14ac:dyDescent="0.3">
      <c r="A1730" s="13" t="s">
        <v>3335</v>
      </c>
      <c r="B1730" s="13" t="s">
        <v>18</v>
      </c>
      <c r="C1730" s="13" t="s">
        <v>755</v>
      </c>
      <c r="D1730" s="32" t="s">
        <v>3336</v>
      </c>
      <c r="E1730" s="14">
        <v>0</v>
      </c>
      <c r="F1730" s="15">
        <v>1758</v>
      </c>
      <c r="G1730" s="16">
        <f t="shared" si="63"/>
        <v>0</v>
      </c>
    </row>
    <row r="1731" spans="1:7" x14ac:dyDescent="0.3">
      <c r="A1731" s="13" t="s">
        <v>3337</v>
      </c>
      <c r="B1731" s="13" t="s">
        <v>18</v>
      </c>
      <c r="C1731" s="13" t="s">
        <v>755</v>
      </c>
      <c r="D1731" s="32" t="s">
        <v>3338</v>
      </c>
      <c r="E1731" s="14">
        <v>0</v>
      </c>
      <c r="F1731" s="15">
        <v>987</v>
      </c>
      <c r="G1731" s="16">
        <f t="shared" si="63"/>
        <v>0</v>
      </c>
    </row>
    <row r="1732" spans="1:7" x14ac:dyDescent="0.3">
      <c r="A1732" s="13" t="s">
        <v>3339</v>
      </c>
      <c r="B1732" s="13" t="s">
        <v>18</v>
      </c>
      <c r="C1732" s="13" t="s">
        <v>755</v>
      </c>
      <c r="D1732" s="32" t="s">
        <v>3340</v>
      </c>
      <c r="E1732" s="14">
        <v>0</v>
      </c>
      <c r="F1732" s="15">
        <v>704</v>
      </c>
      <c r="G1732" s="16">
        <f t="shared" si="63"/>
        <v>0</v>
      </c>
    </row>
    <row r="1733" spans="1:7" x14ac:dyDescent="0.3">
      <c r="A1733" s="13" t="s">
        <v>3341</v>
      </c>
      <c r="B1733" s="13" t="s">
        <v>18</v>
      </c>
      <c r="C1733" s="13" t="s">
        <v>755</v>
      </c>
      <c r="D1733" s="32" t="s">
        <v>3342</v>
      </c>
      <c r="E1733" s="14">
        <v>0</v>
      </c>
      <c r="F1733" s="15">
        <v>1987</v>
      </c>
      <c r="G1733" s="16">
        <f t="shared" si="63"/>
        <v>0</v>
      </c>
    </row>
    <row r="1734" spans="1:7" x14ac:dyDescent="0.3">
      <c r="A1734" s="13" t="s">
        <v>3343</v>
      </c>
      <c r="B1734" s="13" t="s">
        <v>18</v>
      </c>
      <c r="C1734" s="13" t="s">
        <v>755</v>
      </c>
      <c r="D1734" s="32" t="s">
        <v>3344</v>
      </c>
      <c r="E1734" s="14">
        <v>0</v>
      </c>
      <c r="F1734" s="15">
        <v>3498</v>
      </c>
      <c r="G1734" s="16">
        <f t="shared" si="63"/>
        <v>0</v>
      </c>
    </row>
    <row r="1735" spans="1:7" x14ac:dyDescent="0.3">
      <c r="A1735" s="13" t="s">
        <v>3345</v>
      </c>
      <c r="B1735" s="13" t="s">
        <v>18</v>
      </c>
      <c r="C1735" s="13" t="s">
        <v>755</v>
      </c>
      <c r="D1735" s="32" t="s">
        <v>3346</v>
      </c>
      <c r="E1735" s="14">
        <v>0</v>
      </c>
      <c r="F1735" s="15">
        <v>684</v>
      </c>
      <c r="G1735" s="16">
        <f t="shared" si="63"/>
        <v>0</v>
      </c>
    </row>
    <row r="1736" spans="1:7" x14ac:dyDescent="0.3">
      <c r="A1736" s="13" t="s">
        <v>3347</v>
      </c>
      <c r="B1736" s="13" t="s">
        <v>18</v>
      </c>
      <c r="C1736" s="13" t="s">
        <v>755</v>
      </c>
      <c r="D1736" s="32" t="s">
        <v>3348</v>
      </c>
      <c r="E1736" s="14">
        <v>0</v>
      </c>
      <c r="F1736" s="15">
        <v>1353</v>
      </c>
      <c r="G1736" s="16">
        <f t="shared" si="63"/>
        <v>0</v>
      </c>
    </row>
    <row r="1737" spans="1:7" x14ac:dyDescent="0.3">
      <c r="A1737" s="13" t="s">
        <v>3349</v>
      </c>
      <c r="B1737" s="13" t="s">
        <v>18</v>
      </c>
      <c r="C1737" s="13" t="s">
        <v>755</v>
      </c>
      <c r="D1737" s="32" t="s">
        <v>3350</v>
      </c>
      <c r="E1737" s="14">
        <v>0</v>
      </c>
      <c r="F1737" s="15">
        <v>1099</v>
      </c>
      <c r="G1737" s="16">
        <f t="shared" si="63"/>
        <v>0</v>
      </c>
    </row>
    <row r="1738" spans="1:7" x14ac:dyDescent="0.3">
      <c r="A1738" s="13" t="s">
        <v>3351</v>
      </c>
      <c r="B1738" s="13" t="s">
        <v>18</v>
      </c>
      <c r="C1738" s="13" t="s">
        <v>3352</v>
      </c>
      <c r="D1738" s="32" t="s">
        <v>3353</v>
      </c>
      <c r="E1738" s="14">
        <v>0</v>
      </c>
      <c r="F1738" s="15">
        <v>6380</v>
      </c>
      <c r="G1738" s="16">
        <f t="shared" si="63"/>
        <v>0</v>
      </c>
    </row>
    <row r="1739" spans="1:7" x14ac:dyDescent="0.3">
      <c r="A1739" s="13" t="s">
        <v>3354</v>
      </c>
      <c r="B1739" s="13" t="s">
        <v>18</v>
      </c>
      <c r="C1739" s="13" t="s">
        <v>755</v>
      </c>
      <c r="D1739" s="32" t="s">
        <v>3355</v>
      </c>
      <c r="E1739" s="14">
        <v>0</v>
      </c>
      <c r="F1739" s="15">
        <v>1603</v>
      </c>
      <c r="G1739" s="16">
        <f t="shared" si="63"/>
        <v>0</v>
      </c>
    </row>
    <row r="1740" spans="1:7" x14ac:dyDescent="0.3">
      <c r="A1740" s="13" t="s">
        <v>3356</v>
      </c>
      <c r="B1740" s="13" t="s">
        <v>18</v>
      </c>
      <c r="C1740" s="13" t="s">
        <v>755</v>
      </c>
      <c r="D1740" s="32" t="s">
        <v>3357</v>
      </c>
      <c r="E1740" s="14">
        <v>0</v>
      </c>
      <c r="F1740" s="15">
        <v>2089</v>
      </c>
      <c r="G1740" s="16">
        <f t="shared" si="63"/>
        <v>0</v>
      </c>
    </row>
    <row r="1741" spans="1:7" x14ac:dyDescent="0.3">
      <c r="A1741" s="17"/>
      <c r="B1741" s="17"/>
      <c r="C1741" s="17"/>
      <c r="D1741" s="33" t="s">
        <v>3358</v>
      </c>
      <c r="E1741" s="14">
        <v>0</v>
      </c>
      <c r="F1741" s="15">
        <v>0</v>
      </c>
      <c r="G1741" s="18">
        <f t="shared" si="63"/>
        <v>0</v>
      </c>
    </row>
    <row r="1742" spans="1:7" s="37" customFormat="1" ht="1.05" customHeight="1" x14ac:dyDescent="0.3">
      <c r="A1742" s="35"/>
      <c r="B1742" s="35"/>
      <c r="C1742" s="35"/>
      <c r="D1742" s="36"/>
      <c r="E1742" s="35"/>
      <c r="F1742" s="35"/>
      <c r="G1742" s="35"/>
    </row>
    <row r="1743" spans="1:7" x14ac:dyDescent="0.3">
      <c r="A1743" s="10" t="s">
        <v>3359</v>
      </c>
      <c r="B1743" s="10" t="s">
        <v>10</v>
      </c>
      <c r="C1743" s="10" t="s">
        <v>11</v>
      </c>
      <c r="D1743" s="31" t="s">
        <v>3360</v>
      </c>
      <c r="E1743" s="21">
        <v>0</v>
      </c>
      <c r="F1743" s="22">
        <v>0</v>
      </c>
      <c r="G1743" s="12">
        <f>ROUND(E1743*F1743,0)</f>
        <v>0</v>
      </c>
    </row>
    <row r="1744" spans="1:7" x14ac:dyDescent="0.3">
      <c r="A1744" s="17"/>
      <c r="B1744" s="17"/>
      <c r="C1744" s="17"/>
      <c r="D1744" s="33" t="s">
        <v>3361</v>
      </c>
      <c r="E1744" s="14">
        <v>0</v>
      </c>
      <c r="F1744" s="15">
        <v>0</v>
      </c>
      <c r="G1744" s="18">
        <f>ROUND(E1744*F1744,0)</f>
        <v>0</v>
      </c>
    </row>
    <row r="1745" spans="1:7" s="37" customFormat="1" ht="1.05" customHeight="1" x14ac:dyDescent="0.3">
      <c r="A1745" s="35"/>
      <c r="B1745" s="35"/>
      <c r="C1745" s="35"/>
      <c r="D1745" s="36"/>
      <c r="E1745" s="35"/>
      <c r="F1745" s="35"/>
      <c r="G1745" s="35"/>
    </row>
    <row r="1746" spans="1:7" collapsed="1" x14ac:dyDescent="0.3">
      <c r="A1746" s="7" t="s">
        <v>3362</v>
      </c>
      <c r="B1746" s="7" t="s">
        <v>10</v>
      </c>
      <c r="C1746" s="7" t="s">
        <v>11</v>
      </c>
      <c r="D1746" s="30" t="s">
        <v>3363</v>
      </c>
      <c r="E1746" s="8">
        <f>E1845</f>
        <v>0</v>
      </c>
      <c r="F1746" s="9">
        <f>F1845</f>
        <v>0</v>
      </c>
      <c r="G1746" s="9">
        <f>G1845</f>
        <v>0</v>
      </c>
    </row>
    <row r="1747" spans="1:7" hidden="1" outlineLevel="1" x14ac:dyDescent="0.3">
      <c r="A1747" s="10" t="s">
        <v>3364</v>
      </c>
      <c r="B1747" s="10" t="s">
        <v>10</v>
      </c>
      <c r="C1747" s="10" t="s">
        <v>11</v>
      </c>
      <c r="D1747" s="31" t="s">
        <v>3365</v>
      </c>
      <c r="E1747" s="11">
        <f>E1812</f>
        <v>0</v>
      </c>
      <c r="F1747" s="12">
        <f>F1812</f>
        <v>0</v>
      </c>
      <c r="G1747" s="12">
        <f>G1812</f>
        <v>0</v>
      </c>
    </row>
    <row r="1748" spans="1:7" hidden="1" outlineLevel="1" x14ac:dyDescent="0.3">
      <c r="A1748" s="13" t="s">
        <v>3366</v>
      </c>
      <c r="B1748" s="13" t="s">
        <v>18</v>
      </c>
      <c r="C1748" s="13" t="s">
        <v>223</v>
      </c>
      <c r="D1748" s="32" t="s">
        <v>3367</v>
      </c>
      <c r="E1748" s="14">
        <v>0</v>
      </c>
      <c r="F1748" s="15">
        <v>4370</v>
      </c>
      <c r="G1748" s="16">
        <f t="shared" ref="G1748:G1779" si="64">ROUND(E1748*F1748,0)</f>
        <v>0</v>
      </c>
    </row>
    <row r="1749" spans="1:7" hidden="1" outlineLevel="1" x14ac:dyDescent="0.3">
      <c r="A1749" s="13" t="s">
        <v>3368</v>
      </c>
      <c r="B1749" s="13" t="s">
        <v>18</v>
      </c>
      <c r="C1749" s="13" t="s">
        <v>206</v>
      </c>
      <c r="D1749" s="32" t="s">
        <v>3369</v>
      </c>
      <c r="E1749" s="14">
        <v>0</v>
      </c>
      <c r="F1749" s="15">
        <v>27540</v>
      </c>
      <c r="G1749" s="16">
        <f t="shared" si="64"/>
        <v>0</v>
      </c>
    </row>
    <row r="1750" spans="1:7" hidden="1" outlineLevel="1" x14ac:dyDescent="0.3">
      <c r="A1750" s="13" t="s">
        <v>3370</v>
      </c>
      <c r="B1750" s="13" t="s">
        <v>18</v>
      </c>
      <c r="C1750" s="13" t="s">
        <v>206</v>
      </c>
      <c r="D1750" s="32" t="s">
        <v>3371</v>
      </c>
      <c r="E1750" s="14">
        <v>0</v>
      </c>
      <c r="F1750" s="15">
        <v>29847</v>
      </c>
      <c r="G1750" s="16">
        <f t="shared" si="64"/>
        <v>0</v>
      </c>
    </row>
    <row r="1751" spans="1:7" hidden="1" outlineLevel="1" x14ac:dyDescent="0.3">
      <c r="A1751" s="13" t="s">
        <v>3372</v>
      </c>
      <c r="B1751" s="13" t="s">
        <v>18</v>
      </c>
      <c r="C1751" s="13" t="s">
        <v>223</v>
      </c>
      <c r="D1751" s="32" t="s">
        <v>3373</v>
      </c>
      <c r="E1751" s="14">
        <v>0</v>
      </c>
      <c r="F1751" s="15">
        <v>10390</v>
      </c>
      <c r="G1751" s="16">
        <f t="shared" si="64"/>
        <v>0</v>
      </c>
    </row>
    <row r="1752" spans="1:7" hidden="1" outlineLevel="1" x14ac:dyDescent="0.3">
      <c r="A1752" s="13" t="s">
        <v>3374</v>
      </c>
      <c r="B1752" s="13" t="s">
        <v>18</v>
      </c>
      <c r="C1752" s="13" t="s">
        <v>223</v>
      </c>
      <c r="D1752" s="32" t="s">
        <v>3375</v>
      </c>
      <c r="E1752" s="14">
        <v>0</v>
      </c>
      <c r="F1752" s="15">
        <v>19079</v>
      </c>
      <c r="G1752" s="16">
        <f t="shared" si="64"/>
        <v>0</v>
      </c>
    </row>
    <row r="1753" spans="1:7" hidden="1" outlineLevel="1" x14ac:dyDescent="0.3">
      <c r="A1753" s="13" t="s">
        <v>3376</v>
      </c>
      <c r="B1753" s="13" t="s">
        <v>18</v>
      </c>
      <c r="C1753" s="13" t="s">
        <v>223</v>
      </c>
      <c r="D1753" s="32" t="s">
        <v>3377</v>
      </c>
      <c r="E1753" s="14">
        <v>0</v>
      </c>
      <c r="F1753" s="15">
        <v>14321</v>
      </c>
      <c r="G1753" s="16">
        <f t="shared" si="64"/>
        <v>0</v>
      </c>
    </row>
    <row r="1754" spans="1:7" hidden="1" outlineLevel="1" x14ac:dyDescent="0.3">
      <c r="A1754" s="13" t="s">
        <v>3378</v>
      </c>
      <c r="B1754" s="13" t="s">
        <v>18</v>
      </c>
      <c r="C1754" s="13" t="s">
        <v>223</v>
      </c>
      <c r="D1754" s="32" t="s">
        <v>3379</v>
      </c>
      <c r="E1754" s="14">
        <v>0</v>
      </c>
      <c r="F1754" s="15">
        <v>17000</v>
      </c>
      <c r="G1754" s="16">
        <f t="shared" si="64"/>
        <v>0</v>
      </c>
    </row>
    <row r="1755" spans="1:7" hidden="1" outlineLevel="1" x14ac:dyDescent="0.3">
      <c r="A1755" s="13" t="s">
        <v>3380</v>
      </c>
      <c r="B1755" s="13" t="s">
        <v>18</v>
      </c>
      <c r="C1755" s="13" t="s">
        <v>223</v>
      </c>
      <c r="D1755" s="32" t="s">
        <v>3381</v>
      </c>
      <c r="E1755" s="14">
        <v>0</v>
      </c>
      <c r="F1755" s="15">
        <v>16867</v>
      </c>
      <c r="G1755" s="16">
        <f t="shared" si="64"/>
        <v>0</v>
      </c>
    </row>
    <row r="1756" spans="1:7" hidden="1" outlineLevel="1" x14ac:dyDescent="0.3">
      <c r="A1756" s="13" t="s">
        <v>3382</v>
      </c>
      <c r="B1756" s="13" t="s">
        <v>18</v>
      </c>
      <c r="C1756" s="13" t="s">
        <v>223</v>
      </c>
      <c r="D1756" s="32" t="s">
        <v>3383</v>
      </c>
      <c r="E1756" s="14">
        <v>0</v>
      </c>
      <c r="F1756" s="15">
        <v>4842</v>
      </c>
      <c r="G1756" s="16">
        <f t="shared" si="64"/>
        <v>0</v>
      </c>
    </row>
    <row r="1757" spans="1:7" hidden="1" outlineLevel="1" x14ac:dyDescent="0.3">
      <c r="A1757" s="13" t="s">
        <v>3384</v>
      </c>
      <c r="B1757" s="13" t="s">
        <v>18</v>
      </c>
      <c r="C1757" s="13" t="s">
        <v>223</v>
      </c>
      <c r="D1757" s="32" t="s">
        <v>3385</v>
      </c>
      <c r="E1757" s="14">
        <v>0</v>
      </c>
      <c r="F1757" s="15">
        <v>7290</v>
      </c>
      <c r="G1757" s="16">
        <f t="shared" si="64"/>
        <v>0</v>
      </c>
    </row>
    <row r="1758" spans="1:7" hidden="1" outlineLevel="1" x14ac:dyDescent="0.3">
      <c r="A1758" s="13" t="s">
        <v>3386</v>
      </c>
      <c r="B1758" s="13" t="s">
        <v>18</v>
      </c>
      <c r="C1758" s="13" t="s">
        <v>223</v>
      </c>
      <c r="D1758" s="32" t="s">
        <v>3387</v>
      </c>
      <c r="E1758" s="14">
        <v>0</v>
      </c>
      <c r="F1758" s="15">
        <v>4770</v>
      </c>
      <c r="G1758" s="16">
        <f t="shared" si="64"/>
        <v>0</v>
      </c>
    </row>
    <row r="1759" spans="1:7" hidden="1" outlineLevel="1" x14ac:dyDescent="0.3">
      <c r="A1759" s="13" t="s">
        <v>3388</v>
      </c>
      <c r="B1759" s="13" t="s">
        <v>18</v>
      </c>
      <c r="C1759" s="13" t="s">
        <v>223</v>
      </c>
      <c r="D1759" s="32" t="s">
        <v>3389</v>
      </c>
      <c r="E1759" s="14">
        <v>0</v>
      </c>
      <c r="F1759" s="15">
        <v>7699</v>
      </c>
      <c r="G1759" s="16">
        <f t="shared" si="64"/>
        <v>0</v>
      </c>
    </row>
    <row r="1760" spans="1:7" hidden="1" outlineLevel="1" x14ac:dyDescent="0.3">
      <c r="A1760" s="13" t="s">
        <v>3390</v>
      </c>
      <c r="B1760" s="13" t="s">
        <v>18</v>
      </c>
      <c r="C1760" s="13" t="s">
        <v>223</v>
      </c>
      <c r="D1760" s="32" t="s">
        <v>3391</v>
      </c>
      <c r="E1760" s="14">
        <v>0</v>
      </c>
      <c r="F1760" s="15">
        <v>2250</v>
      </c>
      <c r="G1760" s="16">
        <f t="shared" si="64"/>
        <v>0</v>
      </c>
    </row>
    <row r="1761" spans="1:7" hidden="1" outlineLevel="1" x14ac:dyDescent="0.3">
      <c r="A1761" s="13" t="s">
        <v>3392</v>
      </c>
      <c r="B1761" s="13" t="s">
        <v>18</v>
      </c>
      <c r="C1761" s="13" t="s">
        <v>223</v>
      </c>
      <c r="D1761" s="32" t="s">
        <v>3393</v>
      </c>
      <c r="E1761" s="14">
        <v>0</v>
      </c>
      <c r="F1761" s="15">
        <v>1986</v>
      </c>
      <c r="G1761" s="16">
        <f t="shared" si="64"/>
        <v>0</v>
      </c>
    </row>
    <row r="1762" spans="1:7" hidden="1" outlineLevel="1" x14ac:dyDescent="0.3">
      <c r="A1762" s="13" t="s">
        <v>3394</v>
      </c>
      <c r="B1762" s="13" t="s">
        <v>18</v>
      </c>
      <c r="C1762" s="13" t="s">
        <v>223</v>
      </c>
      <c r="D1762" s="32" t="s">
        <v>3395</v>
      </c>
      <c r="E1762" s="14">
        <v>0</v>
      </c>
      <c r="F1762" s="15">
        <v>1532</v>
      </c>
      <c r="G1762" s="16">
        <f t="shared" si="64"/>
        <v>0</v>
      </c>
    </row>
    <row r="1763" spans="1:7" hidden="1" outlineLevel="1" x14ac:dyDescent="0.3">
      <c r="A1763" s="13" t="s">
        <v>3396</v>
      </c>
      <c r="B1763" s="13" t="s">
        <v>18</v>
      </c>
      <c r="C1763" s="13" t="s">
        <v>223</v>
      </c>
      <c r="D1763" s="32" t="s">
        <v>3397</v>
      </c>
      <c r="E1763" s="14">
        <v>0</v>
      </c>
      <c r="F1763" s="15">
        <v>2926</v>
      </c>
      <c r="G1763" s="16">
        <f t="shared" si="64"/>
        <v>0</v>
      </c>
    </row>
    <row r="1764" spans="1:7" hidden="1" outlineLevel="1" x14ac:dyDescent="0.3">
      <c r="A1764" s="13" t="s">
        <v>3398</v>
      </c>
      <c r="B1764" s="13" t="s">
        <v>18</v>
      </c>
      <c r="C1764" s="13" t="s">
        <v>223</v>
      </c>
      <c r="D1764" s="32" t="s">
        <v>3399</v>
      </c>
      <c r="E1764" s="14">
        <v>0</v>
      </c>
      <c r="F1764" s="15">
        <v>5548</v>
      </c>
      <c r="G1764" s="16">
        <f t="shared" si="64"/>
        <v>0</v>
      </c>
    </row>
    <row r="1765" spans="1:7" hidden="1" outlineLevel="1" x14ac:dyDescent="0.3">
      <c r="A1765" s="13" t="s">
        <v>3400</v>
      </c>
      <c r="B1765" s="13" t="s">
        <v>18</v>
      </c>
      <c r="C1765" s="13" t="s">
        <v>223</v>
      </c>
      <c r="D1765" s="32" t="s">
        <v>3401</v>
      </c>
      <c r="E1765" s="14">
        <v>0</v>
      </c>
      <c r="F1765" s="15">
        <v>4947</v>
      </c>
      <c r="G1765" s="16">
        <f t="shared" si="64"/>
        <v>0</v>
      </c>
    </row>
    <row r="1766" spans="1:7" hidden="1" outlineLevel="1" x14ac:dyDescent="0.3">
      <c r="A1766" s="13" t="s">
        <v>3402</v>
      </c>
      <c r="B1766" s="13" t="s">
        <v>18</v>
      </c>
      <c r="C1766" s="13" t="s">
        <v>223</v>
      </c>
      <c r="D1766" s="32" t="s">
        <v>3403</v>
      </c>
      <c r="E1766" s="14">
        <v>0</v>
      </c>
      <c r="F1766" s="15">
        <v>1</v>
      </c>
      <c r="G1766" s="16">
        <f t="shared" si="64"/>
        <v>0</v>
      </c>
    </row>
    <row r="1767" spans="1:7" hidden="1" outlineLevel="1" x14ac:dyDescent="0.3">
      <c r="A1767" s="13" t="s">
        <v>3404</v>
      </c>
      <c r="B1767" s="13" t="s">
        <v>18</v>
      </c>
      <c r="C1767" s="13" t="s">
        <v>223</v>
      </c>
      <c r="D1767" s="32" t="s">
        <v>3405</v>
      </c>
      <c r="E1767" s="14">
        <v>0</v>
      </c>
      <c r="F1767" s="15">
        <v>2</v>
      </c>
      <c r="G1767" s="16">
        <f t="shared" si="64"/>
        <v>0</v>
      </c>
    </row>
    <row r="1768" spans="1:7" hidden="1" outlineLevel="1" x14ac:dyDescent="0.3">
      <c r="A1768" s="13" t="s">
        <v>3406</v>
      </c>
      <c r="B1768" s="13" t="s">
        <v>18</v>
      </c>
      <c r="C1768" s="13" t="s">
        <v>223</v>
      </c>
      <c r="D1768" s="32" t="s">
        <v>3407</v>
      </c>
      <c r="E1768" s="14">
        <v>0</v>
      </c>
      <c r="F1768" s="15">
        <v>1890</v>
      </c>
      <c r="G1768" s="16">
        <f t="shared" si="64"/>
        <v>0</v>
      </c>
    </row>
    <row r="1769" spans="1:7" hidden="1" outlineLevel="1" x14ac:dyDescent="0.3">
      <c r="A1769" s="13" t="s">
        <v>3408</v>
      </c>
      <c r="B1769" s="13" t="s">
        <v>18</v>
      </c>
      <c r="C1769" s="13" t="s">
        <v>223</v>
      </c>
      <c r="D1769" s="32" t="s">
        <v>3409</v>
      </c>
      <c r="E1769" s="14">
        <v>0</v>
      </c>
      <c r="F1769" s="15">
        <v>6486</v>
      </c>
      <c r="G1769" s="16">
        <f t="shared" si="64"/>
        <v>0</v>
      </c>
    </row>
    <row r="1770" spans="1:7" hidden="1" outlineLevel="1" x14ac:dyDescent="0.3">
      <c r="A1770" s="13" t="s">
        <v>3410</v>
      </c>
      <c r="B1770" s="13" t="s">
        <v>18</v>
      </c>
      <c r="C1770" s="13" t="s">
        <v>223</v>
      </c>
      <c r="D1770" s="32" t="s">
        <v>3411</v>
      </c>
      <c r="E1770" s="14">
        <v>0</v>
      </c>
      <c r="F1770" s="15">
        <v>8113</v>
      </c>
      <c r="G1770" s="16">
        <f t="shared" si="64"/>
        <v>0</v>
      </c>
    </row>
    <row r="1771" spans="1:7" hidden="1" outlineLevel="1" x14ac:dyDescent="0.3">
      <c r="A1771" s="13" t="s">
        <v>3412</v>
      </c>
      <c r="B1771" s="13" t="s">
        <v>18</v>
      </c>
      <c r="C1771" s="13" t="s">
        <v>223</v>
      </c>
      <c r="D1771" s="32" t="s">
        <v>3413</v>
      </c>
      <c r="E1771" s="14">
        <v>0</v>
      </c>
      <c r="F1771" s="15">
        <v>2185</v>
      </c>
      <c r="G1771" s="16">
        <f t="shared" si="64"/>
        <v>0</v>
      </c>
    </row>
    <row r="1772" spans="1:7" hidden="1" outlineLevel="1" x14ac:dyDescent="0.3">
      <c r="A1772" s="13" t="s">
        <v>3414</v>
      </c>
      <c r="B1772" s="13" t="s">
        <v>18</v>
      </c>
      <c r="C1772" s="13" t="s">
        <v>223</v>
      </c>
      <c r="D1772" s="32" t="s">
        <v>3415</v>
      </c>
      <c r="E1772" s="14">
        <v>0</v>
      </c>
      <c r="F1772" s="15">
        <v>2795</v>
      </c>
      <c r="G1772" s="16">
        <f t="shared" si="64"/>
        <v>0</v>
      </c>
    </row>
    <row r="1773" spans="1:7" hidden="1" outlineLevel="1" x14ac:dyDescent="0.3">
      <c r="A1773" s="13" t="s">
        <v>3416</v>
      </c>
      <c r="B1773" s="13" t="s">
        <v>18</v>
      </c>
      <c r="C1773" s="13" t="s">
        <v>223</v>
      </c>
      <c r="D1773" s="32" t="s">
        <v>3417</v>
      </c>
      <c r="E1773" s="14">
        <v>0</v>
      </c>
      <c r="F1773" s="15">
        <v>5061</v>
      </c>
      <c r="G1773" s="16">
        <f t="shared" si="64"/>
        <v>0</v>
      </c>
    </row>
    <row r="1774" spans="1:7" hidden="1" outlineLevel="1" x14ac:dyDescent="0.3">
      <c r="A1774" s="13" t="s">
        <v>3418</v>
      </c>
      <c r="B1774" s="13" t="s">
        <v>18</v>
      </c>
      <c r="C1774" s="13" t="s">
        <v>223</v>
      </c>
      <c r="D1774" s="32" t="s">
        <v>3419</v>
      </c>
      <c r="E1774" s="14">
        <v>0</v>
      </c>
      <c r="F1774" s="15">
        <v>3091</v>
      </c>
      <c r="G1774" s="16">
        <f t="shared" si="64"/>
        <v>0</v>
      </c>
    </row>
    <row r="1775" spans="1:7" hidden="1" outlineLevel="1" x14ac:dyDescent="0.3">
      <c r="A1775" s="13" t="s">
        <v>3420</v>
      </c>
      <c r="B1775" s="13" t="s">
        <v>18</v>
      </c>
      <c r="C1775" s="13" t="s">
        <v>223</v>
      </c>
      <c r="D1775" s="32" t="s">
        <v>3421</v>
      </c>
      <c r="E1775" s="14">
        <v>0</v>
      </c>
      <c r="F1775" s="15">
        <v>4189</v>
      </c>
      <c r="G1775" s="16">
        <f t="shared" si="64"/>
        <v>0</v>
      </c>
    </row>
    <row r="1776" spans="1:7" hidden="1" outlineLevel="1" x14ac:dyDescent="0.3">
      <c r="A1776" s="13" t="s">
        <v>3422</v>
      </c>
      <c r="B1776" s="13" t="s">
        <v>18</v>
      </c>
      <c r="C1776" s="13" t="s">
        <v>1549</v>
      </c>
      <c r="D1776" s="32" t="s">
        <v>3423</v>
      </c>
      <c r="E1776" s="14">
        <v>0</v>
      </c>
      <c r="F1776" s="15">
        <v>3078</v>
      </c>
      <c r="G1776" s="16">
        <f t="shared" si="64"/>
        <v>0</v>
      </c>
    </row>
    <row r="1777" spans="1:7" hidden="1" outlineLevel="1" x14ac:dyDescent="0.3">
      <c r="A1777" s="13" t="s">
        <v>3424</v>
      </c>
      <c r="B1777" s="13" t="s">
        <v>18</v>
      </c>
      <c r="C1777" s="13" t="s">
        <v>223</v>
      </c>
      <c r="D1777" s="32" t="s">
        <v>3425</v>
      </c>
      <c r="E1777" s="14">
        <v>0</v>
      </c>
      <c r="F1777" s="15">
        <v>8113</v>
      </c>
      <c r="G1777" s="16">
        <f t="shared" si="64"/>
        <v>0</v>
      </c>
    </row>
    <row r="1778" spans="1:7" hidden="1" outlineLevel="1" x14ac:dyDescent="0.3">
      <c r="A1778" s="13" t="s">
        <v>3426</v>
      </c>
      <c r="B1778" s="13" t="s">
        <v>18</v>
      </c>
      <c r="C1778" s="13" t="s">
        <v>223</v>
      </c>
      <c r="D1778" s="32" t="s">
        <v>3427</v>
      </c>
      <c r="E1778" s="14">
        <v>0</v>
      </c>
      <c r="F1778" s="15">
        <v>3428</v>
      </c>
      <c r="G1778" s="16">
        <f t="shared" si="64"/>
        <v>0</v>
      </c>
    </row>
    <row r="1779" spans="1:7" hidden="1" outlineLevel="1" x14ac:dyDescent="0.3">
      <c r="A1779" s="13" t="s">
        <v>3428</v>
      </c>
      <c r="B1779" s="13" t="s">
        <v>18</v>
      </c>
      <c r="C1779" s="13" t="s">
        <v>223</v>
      </c>
      <c r="D1779" s="32" t="s">
        <v>3429</v>
      </c>
      <c r="E1779" s="14">
        <v>0</v>
      </c>
      <c r="F1779" s="15">
        <v>5977</v>
      </c>
      <c r="G1779" s="16">
        <f t="shared" si="64"/>
        <v>0</v>
      </c>
    </row>
    <row r="1780" spans="1:7" hidden="1" outlineLevel="1" x14ac:dyDescent="0.3">
      <c r="A1780" s="13" t="s">
        <v>3430</v>
      </c>
      <c r="B1780" s="13" t="s">
        <v>18</v>
      </c>
      <c r="C1780" s="13" t="s">
        <v>223</v>
      </c>
      <c r="D1780" s="32" t="s">
        <v>3431</v>
      </c>
      <c r="E1780" s="14">
        <v>0</v>
      </c>
      <c r="F1780" s="15">
        <v>5514</v>
      </c>
      <c r="G1780" s="16">
        <f t="shared" ref="G1780:G1811" si="65">ROUND(E1780*F1780,0)</f>
        <v>0</v>
      </c>
    </row>
    <row r="1781" spans="1:7" hidden="1" outlineLevel="1" x14ac:dyDescent="0.3">
      <c r="A1781" s="13" t="s">
        <v>3432</v>
      </c>
      <c r="B1781" s="13" t="s">
        <v>18</v>
      </c>
      <c r="C1781" s="13" t="s">
        <v>223</v>
      </c>
      <c r="D1781" s="32" t="s">
        <v>3433</v>
      </c>
      <c r="E1781" s="14">
        <v>0</v>
      </c>
      <c r="F1781" s="15">
        <v>8771</v>
      </c>
      <c r="G1781" s="16">
        <f t="shared" si="65"/>
        <v>0</v>
      </c>
    </row>
    <row r="1782" spans="1:7" hidden="1" outlineLevel="1" x14ac:dyDescent="0.3">
      <c r="A1782" s="13" t="s">
        <v>3434</v>
      </c>
      <c r="B1782" s="13" t="s">
        <v>18</v>
      </c>
      <c r="C1782" s="13" t="s">
        <v>206</v>
      </c>
      <c r="D1782" s="32" t="s">
        <v>3435</v>
      </c>
      <c r="E1782" s="14">
        <v>0</v>
      </c>
      <c r="F1782" s="15">
        <v>424</v>
      </c>
      <c r="G1782" s="16">
        <f t="shared" si="65"/>
        <v>0</v>
      </c>
    </row>
    <row r="1783" spans="1:7" hidden="1" outlineLevel="1" x14ac:dyDescent="0.3">
      <c r="A1783" s="13" t="s">
        <v>3436</v>
      </c>
      <c r="B1783" s="13" t="s">
        <v>18</v>
      </c>
      <c r="C1783" s="13" t="s">
        <v>206</v>
      </c>
      <c r="D1783" s="32" t="s">
        <v>3437</v>
      </c>
      <c r="E1783" s="14">
        <v>0</v>
      </c>
      <c r="F1783" s="15">
        <v>424</v>
      </c>
      <c r="G1783" s="16">
        <f t="shared" si="65"/>
        <v>0</v>
      </c>
    </row>
    <row r="1784" spans="1:7" hidden="1" outlineLevel="1" x14ac:dyDescent="0.3">
      <c r="A1784" s="13" t="s">
        <v>3438</v>
      </c>
      <c r="B1784" s="13" t="s">
        <v>18</v>
      </c>
      <c r="C1784" s="13" t="s">
        <v>206</v>
      </c>
      <c r="D1784" s="32" t="s">
        <v>3439</v>
      </c>
      <c r="E1784" s="14">
        <v>0</v>
      </c>
      <c r="F1784" s="15">
        <v>424</v>
      </c>
      <c r="G1784" s="16">
        <f t="shared" si="65"/>
        <v>0</v>
      </c>
    </row>
    <row r="1785" spans="1:7" hidden="1" outlineLevel="1" x14ac:dyDescent="0.3">
      <c r="A1785" s="13" t="s">
        <v>3440</v>
      </c>
      <c r="B1785" s="13" t="s">
        <v>18</v>
      </c>
      <c r="C1785" s="13" t="s">
        <v>206</v>
      </c>
      <c r="D1785" s="32" t="s">
        <v>3441</v>
      </c>
      <c r="E1785" s="14">
        <v>0</v>
      </c>
      <c r="F1785" s="15">
        <v>2649</v>
      </c>
      <c r="G1785" s="16">
        <f t="shared" si="65"/>
        <v>0</v>
      </c>
    </row>
    <row r="1786" spans="1:7" hidden="1" outlineLevel="1" x14ac:dyDescent="0.3">
      <c r="A1786" s="13" t="s">
        <v>3442</v>
      </c>
      <c r="B1786" s="13" t="s">
        <v>18</v>
      </c>
      <c r="C1786" s="13" t="s">
        <v>182</v>
      </c>
      <c r="D1786" s="32" t="s">
        <v>3443</v>
      </c>
      <c r="E1786" s="14">
        <v>0</v>
      </c>
      <c r="F1786" s="15">
        <v>3000</v>
      </c>
      <c r="G1786" s="16">
        <f t="shared" si="65"/>
        <v>0</v>
      </c>
    </row>
    <row r="1787" spans="1:7" hidden="1" outlineLevel="1" x14ac:dyDescent="0.3">
      <c r="A1787" s="13" t="s">
        <v>3444</v>
      </c>
      <c r="B1787" s="13" t="s">
        <v>18</v>
      </c>
      <c r="C1787" s="13" t="s">
        <v>223</v>
      </c>
      <c r="D1787" s="32" t="s">
        <v>3445</v>
      </c>
      <c r="E1787" s="14">
        <v>0</v>
      </c>
      <c r="F1787" s="15">
        <v>5468</v>
      </c>
      <c r="G1787" s="16">
        <f t="shared" si="65"/>
        <v>0</v>
      </c>
    </row>
    <row r="1788" spans="1:7" hidden="1" outlineLevel="1" x14ac:dyDescent="0.3">
      <c r="A1788" s="13" t="s">
        <v>3446</v>
      </c>
      <c r="B1788" s="13" t="s">
        <v>18</v>
      </c>
      <c r="C1788" s="13" t="s">
        <v>223</v>
      </c>
      <c r="D1788" s="32" t="s">
        <v>3447</v>
      </c>
      <c r="E1788" s="14">
        <v>0</v>
      </c>
      <c r="F1788" s="15">
        <v>14209</v>
      </c>
      <c r="G1788" s="16">
        <f t="shared" si="65"/>
        <v>0</v>
      </c>
    </row>
    <row r="1789" spans="1:7" hidden="1" outlineLevel="1" x14ac:dyDescent="0.3">
      <c r="A1789" s="13" t="s">
        <v>3448</v>
      </c>
      <c r="B1789" s="13" t="s">
        <v>18</v>
      </c>
      <c r="C1789" s="13" t="s">
        <v>223</v>
      </c>
      <c r="D1789" s="32" t="s">
        <v>3449</v>
      </c>
      <c r="E1789" s="14">
        <v>0</v>
      </c>
      <c r="F1789" s="15">
        <v>15604</v>
      </c>
      <c r="G1789" s="16">
        <f t="shared" si="65"/>
        <v>0</v>
      </c>
    </row>
    <row r="1790" spans="1:7" hidden="1" outlineLevel="1" x14ac:dyDescent="0.3">
      <c r="A1790" s="13" t="s">
        <v>3450</v>
      </c>
      <c r="B1790" s="13" t="s">
        <v>18</v>
      </c>
      <c r="C1790" s="13" t="s">
        <v>223</v>
      </c>
      <c r="D1790" s="32" t="s">
        <v>3451</v>
      </c>
      <c r="E1790" s="14">
        <v>0</v>
      </c>
      <c r="F1790" s="15">
        <v>17831</v>
      </c>
      <c r="G1790" s="16">
        <f t="shared" si="65"/>
        <v>0</v>
      </c>
    </row>
    <row r="1791" spans="1:7" hidden="1" outlineLevel="1" x14ac:dyDescent="0.3">
      <c r="A1791" s="13" t="s">
        <v>3452</v>
      </c>
      <c r="B1791" s="13" t="s">
        <v>18</v>
      </c>
      <c r="C1791" s="13" t="s">
        <v>223</v>
      </c>
      <c r="D1791" s="32" t="s">
        <v>3453</v>
      </c>
      <c r="E1791" s="14">
        <v>0</v>
      </c>
      <c r="F1791" s="15">
        <v>14674</v>
      </c>
      <c r="G1791" s="16">
        <f t="shared" si="65"/>
        <v>0</v>
      </c>
    </row>
    <row r="1792" spans="1:7" hidden="1" outlineLevel="1" x14ac:dyDescent="0.3">
      <c r="A1792" s="13" t="s">
        <v>3454</v>
      </c>
      <c r="B1792" s="13" t="s">
        <v>18</v>
      </c>
      <c r="C1792" s="13" t="s">
        <v>223</v>
      </c>
      <c r="D1792" s="32" t="s">
        <v>3455</v>
      </c>
      <c r="E1792" s="14">
        <v>0</v>
      </c>
      <c r="F1792" s="15">
        <v>15604</v>
      </c>
      <c r="G1792" s="16">
        <f t="shared" si="65"/>
        <v>0</v>
      </c>
    </row>
    <row r="1793" spans="1:7" hidden="1" outlineLevel="1" x14ac:dyDescent="0.3">
      <c r="A1793" s="13" t="s">
        <v>3456</v>
      </c>
      <c r="B1793" s="13" t="s">
        <v>18</v>
      </c>
      <c r="C1793" s="13" t="s">
        <v>223</v>
      </c>
      <c r="D1793" s="32" t="s">
        <v>3457</v>
      </c>
      <c r="E1793" s="14">
        <v>0</v>
      </c>
      <c r="F1793" s="15">
        <v>17831</v>
      </c>
      <c r="G1793" s="16">
        <f t="shared" si="65"/>
        <v>0</v>
      </c>
    </row>
    <row r="1794" spans="1:7" hidden="1" outlineLevel="1" x14ac:dyDescent="0.3">
      <c r="A1794" s="13" t="s">
        <v>3458</v>
      </c>
      <c r="B1794" s="13" t="s">
        <v>18</v>
      </c>
      <c r="C1794" s="13" t="s">
        <v>223</v>
      </c>
      <c r="D1794" s="32" t="s">
        <v>3459</v>
      </c>
      <c r="E1794" s="14">
        <v>0</v>
      </c>
      <c r="F1794" s="15">
        <v>18800</v>
      </c>
      <c r="G1794" s="16">
        <f t="shared" si="65"/>
        <v>0</v>
      </c>
    </row>
    <row r="1795" spans="1:7" hidden="1" outlineLevel="1" x14ac:dyDescent="0.3">
      <c r="A1795" s="13" t="s">
        <v>3460</v>
      </c>
      <c r="B1795" s="13" t="s">
        <v>18</v>
      </c>
      <c r="C1795" s="13" t="s">
        <v>223</v>
      </c>
      <c r="D1795" s="32" t="s">
        <v>3461</v>
      </c>
      <c r="E1795" s="14">
        <v>0</v>
      </c>
      <c r="F1795" s="15">
        <v>23500</v>
      </c>
      <c r="G1795" s="16">
        <f t="shared" si="65"/>
        <v>0</v>
      </c>
    </row>
    <row r="1796" spans="1:7" hidden="1" outlineLevel="1" x14ac:dyDescent="0.3">
      <c r="A1796" s="13" t="s">
        <v>3462</v>
      </c>
      <c r="B1796" s="13" t="s">
        <v>18</v>
      </c>
      <c r="C1796" s="13" t="s">
        <v>223</v>
      </c>
      <c r="D1796" s="32" t="s">
        <v>3463</v>
      </c>
      <c r="E1796" s="14">
        <v>0</v>
      </c>
      <c r="F1796" s="15">
        <v>5352</v>
      </c>
      <c r="G1796" s="16">
        <f t="shared" si="65"/>
        <v>0</v>
      </c>
    </row>
    <row r="1797" spans="1:7" hidden="1" outlineLevel="1" x14ac:dyDescent="0.3">
      <c r="A1797" s="13" t="s">
        <v>3464</v>
      </c>
      <c r="B1797" s="13" t="s">
        <v>18</v>
      </c>
      <c r="C1797" s="13" t="s">
        <v>223</v>
      </c>
      <c r="D1797" s="32" t="s">
        <v>3465</v>
      </c>
      <c r="E1797" s="14">
        <v>0</v>
      </c>
      <c r="F1797" s="15">
        <v>6562</v>
      </c>
      <c r="G1797" s="16">
        <f t="shared" si="65"/>
        <v>0</v>
      </c>
    </row>
    <row r="1798" spans="1:7" hidden="1" outlineLevel="1" x14ac:dyDescent="0.3">
      <c r="A1798" s="13" t="s">
        <v>3466</v>
      </c>
      <c r="B1798" s="13" t="s">
        <v>18</v>
      </c>
      <c r="C1798" s="13" t="s">
        <v>223</v>
      </c>
      <c r="D1798" s="32" t="s">
        <v>3467</v>
      </c>
      <c r="E1798" s="14">
        <v>0</v>
      </c>
      <c r="F1798" s="15">
        <v>9455</v>
      </c>
      <c r="G1798" s="16">
        <f t="shared" si="65"/>
        <v>0</v>
      </c>
    </row>
    <row r="1799" spans="1:7" hidden="1" outlineLevel="1" x14ac:dyDescent="0.3">
      <c r="A1799" s="13" t="s">
        <v>3468</v>
      </c>
      <c r="B1799" s="13" t="s">
        <v>18</v>
      </c>
      <c r="C1799" s="13" t="s">
        <v>223</v>
      </c>
      <c r="D1799" s="32" t="s">
        <v>3469</v>
      </c>
      <c r="E1799" s="14">
        <v>0</v>
      </c>
      <c r="F1799" s="15">
        <v>10771</v>
      </c>
      <c r="G1799" s="16">
        <f t="shared" si="65"/>
        <v>0</v>
      </c>
    </row>
    <row r="1800" spans="1:7" hidden="1" outlineLevel="1" x14ac:dyDescent="0.3">
      <c r="A1800" s="13" t="s">
        <v>3470</v>
      </c>
      <c r="B1800" s="13" t="s">
        <v>18</v>
      </c>
      <c r="C1800" s="13" t="s">
        <v>223</v>
      </c>
      <c r="D1800" s="32" t="s">
        <v>3471</v>
      </c>
      <c r="E1800" s="14">
        <v>0</v>
      </c>
      <c r="F1800" s="15">
        <v>6290</v>
      </c>
      <c r="G1800" s="16">
        <f t="shared" si="65"/>
        <v>0</v>
      </c>
    </row>
    <row r="1801" spans="1:7" hidden="1" outlineLevel="1" x14ac:dyDescent="0.3">
      <c r="A1801" s="13" t="s">
        <v>3472</v>
      </c>
      <c r="B1801" s="13" t="s">
        <v>18</v>
      </c>
      <c r="C1801" s="13" t="s">
        <v>223</v>
      </c>
      <c r="D1801" s="32" t="s">
        <v>3473</v>
      </c>
      <c r="E1801" s="14">
        <v>0</v>
      </c>
      <c r="F1801" s="15">
        <v>4103</v>
      </c>
      <c r="G1801" s="16">
        <f t="shared" si="65"/>
        <v>0</v>
      </c>
    </row>
    <row r="1802" spans="1:7" hidden="1" outlineLevel="1" x14ac:dyDescent="0.3">
      <c r="A1802" s="13" t="s">
        <v>3474</v>
      </c>
      <c r="B1802" s="13" t="s">
        <v>18</v>
      </c>
      <c r="C1802" s="13" t="s">
        <v>223</v>
      </c>
      <c r="D1802" s="32" t="s">
        <v>3475</v>
      </c>
      <c r="E1802" s="14">
        <v>0</v>
      </c>
      <c r="F1802" s="15">
        <v>4286</v>
      </c>
      <c r="G1802" s="16">
        <f t="shared" si="65"/>
        <v>0</v>
      </c>
    </row>
    <row r="1803" spans="1:7" hidden="1" outlineLevel="1" x14ac:dyDescent="0.3">
      <c r="A1803" s="13" t="s">
        <v>3476</v>
      </c>
      <c r="B1803" s="13" t="s">
        <v>18</v>
      </c>
      <c r="C1803" s="13" t="s">
        <v>223</v>
      </c>
      <c r="D1803" s="32" t="s">
        <v>3477</v>
      </c>
      <c r="E1803" s="14">
        <v>0</v>
      </c>
      <c r="F1803" s="15">
        <v>5695</v>
      </c>
      <c r="G1803" s="16">
        <f t="shared" si="65"/>
        <v>0</v>
      </c>
    </row>
    <row r="1804" spans="1:7" hidden="1" outlineLevel="1" x14ac:dyDescent="0.3">
      <c r="A1804" s="13" t="s">
        <v>3478</v>
      </c>
      <c r="B1804" s="13" t="s">
        <v>18</v>
      </c>
      <c r="C1804" s="13" t="s">
        <v>223</v>
      </c>
      <c r="D1804" s="32" t="s">
        <v>3479</v>
      </c>
      <c r="E1804" s="14">
        <v>0</v>
      </c>
      <c r="F1804" s="15">
        <v>5575</v>
      </c>
      <c r="G1804" s="16">
        <f t="shared" si="65"/>
        <v>0</v>
      </c>
    </row>
    <row r="1805" spans="1:7" hidden="1" outlineLevel="1" x14ac:dyDescent="0.3">
      <c r="A1805" s="13" t="s">
        <v>3480</v>
      </c>
      <c r="B1805" s="13" t="s">
        <v>18</v>
      </c>
      <c r="C1805" s="13" t="s">
        <v>206</v>
      </c>
      <c r="D1805" s="32" t="s">
        <v>3481</v>
      </c>
      <c r="E1805" s="14">
        <v>0</v>
      </c>
      <c r="F1805" s="15">
        <v>7917</v>
      </c>
      <c r="G1805" s="16">
        <f t="shared" si="65"/>
        <v>0</v>
      </c>
    </row>
    <row r="1806" spans="1:7" hidden="1" outlineLevel="1" x14ac:dyDescent="0.3">
      <c r="A1806" s="13" t="s">
        <v>3482</v>
      </c>
      <c r="B1806" s="13" t="s">
        <v>18</v>
      </c>
      <c r="C1806" s="13" t="s">
        <v>206</v>
      </c>
      <c r="D1806" s="32" t="s">
        <v>3483</v>
      </c>
      <c r="E1806" s="14">
        <v>0</v>
      </c>
      <c r="F1806" s="15">
        <v>9413</v>
      </c>
      <c r="G1806" s="16">
        <f t="shared" si="65"/>
        <v>0</v>
      </c>
    </row>
    <row r="1807" spans="1:7" hidden="1" outlineLevel="1" x14ac:dyDescent="0.3">
      <c r="A1807" s="13" t="s">
        <v>3484</v>
      </c>
      <c r="B1807" s="13" t="s">
        <v>18</v>
      </c>
      <c r="C1807" s="13" t="s">
        <v>223</v>
      </c>
      <c r="D1807" s="32" t="s">
        <v>3485</v>
      </c>
      <c r="E1807" s="14">
        <v>0</v>
      </c>
      <c r="F1807" s="15">
        <v>5864</v>
      </c>
      <c r="G1807" s="16">
        <f t="shared" si="65"/>
        <v>0</v>
      </c>
    </row>
    <row r="1808" spans="1:7" hidden="1" outlineLevel="1" x14ac:dyDescent="0.3">
      <c r="A1808" s="13" t="s">
        <v>3486</v>
      </c>
      <c r="B1808" s="13" t="s">
        <v>18</v>
      </c>
      <c r="C1808" s="13" t="s">
        <v>755</v>
      </c>
      <c r="D1808" s="32" t="s">
        <v>3487</v>
      </c>
      <c r="E1808" s="14">
        <v>0</v>
      </c>
      <c r="F1808" s="15">
        <v>783</v>
      </c>
      <c r="G1808" s="16">
        <f t="shared" si="65"/>
        <v>0</v>
      </c>
    </row>
    <row r="1809" spans="1:7" hidden="1" outlineLevel="1" x14ac:dyDescent="0.3">
      <c r="A1809" s="13" t="s">
        <v>3488</v>
      </c>
      <c r="B1809" s="13" t="s">
        <v>18</v>
      </c>
      <c r="C1809" s="13" t="s">
        <v>3489</v>
      </c>
      <c r="D1809" s="32" t="s">
        <v>3490</v>
      </c>
      <c r="E1809" s="14">
        <v>0</v>
      </c>
      <c r="F1809" s="15">
        <v>29654</v>
      </c>
      <c r="G1809" s="16">
        <f t="shared" si="65"/>
        <v>0</v>
      </c>
    </row>
    <row r="1810" spans="1:7" hidden="1" outlineLevel="1" x14ac:dyDescent="0.3">
      <c r="A1810" s="13" t="s">
        <v>3491</v>
      </c>
      <c r="B1810" s="13" t="s">
        <v>18</v>
      </c>
      <c r="C1810" s="13" t="s">
        <v>223</v>
      </c>
      <c r="D1810" s="32" t="s">
        <v>3492</v>
      </c>
      <c r="E1810" s="14">
        <v>0</v>
      </c>
      <c r="F1810" s="15">
        <v>29800</v>
      </c>
      <c r="G1810" s="16">
        <f t="shared" si="65"/>
        <v>0</v>
      </c>
    </row>
    <row r="1811" spans="1:7" hidden="1" outlineLevel="1" x14ac:dyDescent="0.3">
      <c r="A1811" s="13" t="s">
        <v>3493</v>
      </c>
      <c r="B1811" s="13" t="s">
        <v>18</v>
      </c>
      <c r="C1811" s="13" t="s">
        <v>3489</v>
      </c>
      <c r="D1811" s="32" t="s">
        <v>3494</v>
      </c>
      <c r="E1811" s="14">
        <v>0</v>
      </c>
      <c r="F1811" s="15">
        <v>18320</v>
      </c>
      <c r="G1811" s="16">
        <f t="shared" si="65"/>
        <v>0</v>
      </c>
    </row>
    <row r="1812" spans="1:7" hidden="1" outlineLevel="1" x14ac:dyDescent="0.3">
      <c r="A1812" s="17"/>
      <c r="B1812" s="17"/>
      <c r="C1812" s="17"/>
      <c r="D1812" s="33" t="s">
        <v>3495</v>
      </c>
      <c r="E1812" s="14">
        <v>0</v>
      </c>
      <c r="F1812" s="15">
        <v>0</v>
      </c>
      <c r="G1812" s="18">
        <f t="shared" ref="G1812" si="66">ROUND(E1812*F1812,0)</f>
        <v>0</v>
      </c>
    </row>
    <row r="1813" spans="1:7" s="37" customFormat="1" ht="1.05" customHeight="1" collapsed="1" x14ac:dyDescent="0.3">
      <c r="A1813" s="35"/>
      <c r="B1813" s="35"/>
      <c r="C1813" s="35"/>
      <c r="D1813" s="36"/>
      <c r="E1813" s="35"/>
      <c r="F1813" s="35"/>
      <c r="G1813" s="35"/>
    </row>
    <row r="1814" spans="1:7" hidden="1" outlineLevel="1" x14ac:dyDescent="0.3">
      <c r="A1814" s="10" t="s">
        <v>3496</v>
      </c>
      <c r="B1814" s="10" t="s">
        <v>10</v>
      </c>
      <c r="C1814" s="10" t="s">
        <v>11</v>
      </c>
      <c r="D1814" s="31" t="s">
        <v>3497</v>
      </c>
      <c r="E1814" s="11">
        <f>E1829</f>
        <v>0</v>
      </c>
      <c r="F1814" s="12">
        <f>F1829</f>
        <v>0</v>
      </c>
      <c r="G1814" s="12">
        <f>G1829</f>
        <v>0</v>
      </c>
    </row>
    <row r="1815" spans="1:7" hidden="1" outlineLevel="1" x14ac:dyDescent="0.3">
      <c r="A1815" s="13" t="s">
        <v>3498</v>
      </c>
      <c r="B1815" s="13" t="s">
        <v>18</v>
      </c>
      <c r="C1815" s="13" t="s">
        <v>1691</v>
      </c>
      <c r="D1815" s="32" t="s">
        <v>3499</v>
      </c>
      <c r="E1815" s="14">
        <v>0</v>
      </c>
      <c r="F1815" s="15">
        <v>4193</v>
      </c>
      <c r="G1815" s="16">
        <f t="shared" ref="G1815:G1829" si="67">ROUND(E1815*F1815,0)</f>
        <v>0</v>
      </c>
    </row>
    <row r="1816" spans="1:7" hidden="1" outlineLevel="1" x14ac:dyDescent="0.3">
      <c r="A1816" s="13" t="s">
        <v>3500</v>
      </c>
      <c r="B1816" s="13" t="s">
        <v>18</v>
      </c>
      <c r="C1816" s="13" t="s">
        <v>223</v>
      </c>
      <c r="D1816" s="32" t="s">
        <v>3501</v>
      </c>
      <c r="E1816" s="14">
        <v>0</v>
      </c>
      <c r="F1816" s="15">
        <v>8771</v>
      </c>
      <c r="G1816" s="16">
        <f t="shared" si="67"/>
        <v>0</v>
      </c>
    </row>
    <row r="1817" spans="1:7" hidden="1" outlineLevel="1" x14ac:dyDescent="0.3">
      <c r="A1817" s="13" t="s">
        <v>3502</v>
      </c>
      <c r="B1817" s="13" t="s">
        <v>18</v>
      </c>
      <c r="C1817" s="13" t="s">
        <v>1691</v>
      </c>
      <c r="D1817" s="32" t="s">
        <v>3503</v>
      </c>
      <c r="E1817" s="14">
        <v>0</v>
      </c>
      <c r="F1817" s="15">
        <v>2989</v>
      </c>
      <c r="G1817" s="16">
        <f t="shared" si="67"/>
        <v>0</v>
      </c>
    </row>
    <row r="1818" spans="1:7" hidden="1" outlineLevel="1" x14ac:dyDescent="0.3">
      <c r="A1818" s="13" t="s">
        <v>3504</v>
      </c>
      <c r="B1818" s="13" t="s">
        <v>18</v>
      </c>
      <c r="C1818" s="13" t="s">
        <v>1691</v>
      </c>
      <c r="D1818" s="32" t="s">
        <v>3505</v>
      </c>
      <c r="E1818" s="14">
        <v>0</v>
      </c>
      <c r="F1818" s="15">
        <v>3063</v>
      </c>
      <c r="G1818" s="16">
        <f t="shared" si="67"/>
        <v>0</v>
      </c>
    </row>
    <row r="1819" spans="1:7" hidden="1" outlineLevel="1" x14ac:dyDescent="0.3">
      <c r="A1819" s="13" t="s">
        <v>3506</v>
      </c>
      <c r="B1819" s="13" t="s">
        <v>18</v>
      </c>
      <c r="C1819" s="13" t="s">
        <v>1691</v>
      </c>
      <c r="D1819" s="32" t="s">
        <v>3507</v>
      </c>
      <c r="E1819" s="14">
        <v>0</v>
      </c>
      <c r="F1819" s="15">
        <v>3133</v>
      </c>
      <c r="G1819" s="16">
        <f t="shared" si="67"/>
        <v>0</v>
      </c>
    </row>
    <row r="1820" spans="1:7" hidden="1" outlineLevel="1" x14ac:dyDescent="0.3">
      <c r="A1820" s="13" t="s">
        <v>3508</v>
      </c>
      <c r="B1820" s="13" t="s">
        <v>18</v>
      </c>
      <c r="C1820" s="13" t="s">
        <v>1691</v>
      </c>
      <c r="D1820" s="32" t="s">
        <v>3509</v>
      </c>
      <c r="E1820" s="14">
        <v>0</v>
      </c>
      <c r="F1820" s="15">
        <v>3163</v>
      </c>
      <c r="G1820" s="16">
        <f t="shared" si="67"/>
        <v>0</v>
      </c>
    </row>
    <row r="1821" spans="1:7" hidden="1" outlineLevel="1" x14ac:dyDescent="0.3">
      <c r="A1821" s="13" t="s">
        <v>3510</v>
      </c>
      <c r="B1821" s="13" t="s">
        <v>18</v>
      </c>
      <c r="C1821" s="13" t="s">
        <v>1691</v>
      </c>
      <c r="D1821" s="32" t="s">
        <v>3511</v>
      </c>
      <c r="E1821" s="14">
        <v>0</v>
      </c>
      <c r="F1821" s="15">
        <v>3237</v>
      </c>
      <c r="G1821" s="16">
        <f t="shared" si="67"/>
        <v>0</v>
      </c>
    </row>
    <row r="1822" spans="1:7" hidden="1" outlineLevel="1" x14ac:dyDescent="0.3">
      <c r="A1822" s="13" t="s">
        <v>3512</v>
      </c>
      <c r="B1822" s="13" t="s">
        <v>18</v>
      </c>
      <c r="C1822" s="13" t="s">
        <v>1691</v>
      </c>
      <c r="D1822" s="32" t="s">
        <v>3513</v>
      </c>
      <c r="E1822" s="14">
        <v>0</v>
      </c>
      <c r="F1822" s="15">
        <v>3291</v>
      </c>
      <c r="G1822" s="16">
        <f t="shared" si="67"/>
        <v>0</v>
      </c>
    </row>
    <row r="1823" spans="1:7" hidden="1" outlineLevel="1" x14ac:dyDescent="0.3">
      <c r="A1823" s="13" t="s">
        <v>3514</v>
      </c>
      <c r="B1823" s="13" t="s">
        <v>18</v>
      </c>
      <c r="C1823" s="13" t="s">
        <v>1691</v>
      </c>
      <c r="D1823" s="32" t="s">
        <v>3515</v>
      </c>
      <c r="E1823" s="14">
        <v>0</v>
      </c>
      <c r="F1823" s="15">
        <v>3465</v>
      </c>
      <c r="G1823" s="16">
        <f t="shared" si="67"/>
        <v>0</v>
      </c>
    </row>
    <row r="1824" spans="1:7" hidden="1" outlineLevel="1" x14ac:dyDescent="0.3">
      <c r="A1824" s="13" t="s">
        <v>3516</v>
      </c>
      <c r="B1824" s="13" t="s">
        <v>18</v>
      </c>
      <c r="C1824" s="13" t="s">
        <v>1691</v>
      </c>
      <c r="D1824" s="32" t="s">
        <v>3517</v>
      </c>
      <c r="E1824" s="14">
        <v>0</v>
      </c>
      <c r="F1824" s="15">
        <v>3589</v>
      </c>
      <c r="G1824" s="16">
        <f t="shared" si="67"/>
        <v>0</v>
      </c>
    </row>
    <row r="1825" spans="1:7" hidden="1" outlineLevel="1" x14ac:dyDescent="0.3">
      <c r="A1825" s="13" t="s">
        <v>3518</v>
      </c>
      <c r="B1825" s="13" t="s">
        <v>18</v>
      </c>
      <c r="C1825" s="13" t="s">
        <v>1691</v>
      </c>
      <c r="D1825" s="32" t="s">
        <v>3519</v>
      </c>
      <c r="E1825" s="14">
        <v>0</v>
      </c>
      <c r="F1825" s="15">
        <v>3767</v>
      </c>
      <c r="G1825" s="16">
        <f t="shared" si="67"/>
        <v>0</v>
      </c>
    </row>
    <row r="1826" spans="1:7" hidden="1" outlineLevel="1" x14ac:dyDescent="0.3">
      <c r="A1826" s="13" t="s">
        <v>3520</v>
      </c>
      <c r="B1826" s="13" t="s">
        <v>18</v>
      </c>
      <c r="C1826" s="13" t="s">
        <v>1691</v>
      </c>
      <c r="D1826" s="32" t="s">
        <v>3521</v>
      </c>
      <c r="E1826" s="14">
        <v>0</v>
      </c>
      <c r="F1826" s="15">
        <v>3891</v>
      </c>
      <c r="G1826" s="16">
        <f t="shared" si="67"/>
        <v>0</v>
      </c>
    </row>
    <row r="1827" spans="1:7" hidden="1" outlineLevel="1" x14ac:dyDescent="0.3">
      <c r="A1827" s="13" t="s">
        <v>3522</v>
      </c>
      <c r="B1827" s="13" t="s">
        <v>18</v>
      </c>
      <c r="C1827" s="13" t="s">
        <v>206</v>
      </c>
      <c r="D1827" s="32" t="s">
        <v>3523</v>
      </c>
      <c r="E1827" s="14">
        <v>0</v>
      </c>
      <c r="F1827" s="15">
        <v>525</v>
      </c>
      <c r="G1827" s="16">
        <f t="shared" si="67"/>
        <v>0</v>
      </c>
    </row>
    <row r="1828" spans="1:7" hidden="1" outlineLevel="1" x14ac:dyDescent="0.3">
      <c r="A1828" s="13" t="s">
        <v>3524</v>
      </c>
      <c r="B1828" s="13" t="s">
        <v>18</v>
      </c>
      <c r="C1828" s="13" t="s">
        <v>206</v>
      </c>
      <c r="D1828" s="32" t="s">
        <v>3525</v>
      </c>
      <c r="E1828" s="14">
        <v>0</v>
      </c>
      <c r="F1828" s="15">
        <v>396</v>
      </c>
      <c r="G1828" s="16">
        <f t="shared" si="67"/>
        <v>0</v>
      </c>
    </row>
    <row r="1829" spans="1:7" hidden="1" outlineLevel="1" x14ac:dyDescent="0.3">
      <c r="A1829" s="17"/>
      <c r="B1829" s="17"/>
      <c r="C1829" s="17"/>
      <c r="D1829" s="33" t="s">
        <v>3526</v>
      </c>
      <c r="E1829" s="14">
        <v>0</v>
      </c>
      <c r="F1829" s="15">
        <v>0</v>
      </c>
      <c r="G1829" s="18">
        <f t="shared" si="67"/>
        <v>0</v>
      </c>
    </row>
    <row r="1830" spans="1:7" s="37" customFormat="1" ht="1.05" customHeight="1" collapsed="1" x14ac:dyDescent="0.3">
      <c r="A1830" s="35"/>
      <c r="B1830" s="35"/>
      <c r="C1830" s="35"/>
      <c r="D1830" s="36"/>
      <c r="E1830" s="35"/>
      <c r="F1830" s="35"/>
      <c r="G1830" s="35"/>
    </row>
    <row r="1831" spans="1:7" hidden="1" outlineLevel="1" x14ac:dyDescent="0.3">
      <c r="A1831" s="10" t="s">
        <v>3527</v>
      </c>
      <c r="B1831" s="10" t="s">
        <v>10</v>
      </c>
      <c r="C1831" s="10" t="s">
        <v>11</v>
      </c>
      <c r="D1831" s="31" t="s">
        <v>1075</v>
      </c>
      <c r="E1831" s="11">
        <f>E1843</f>
        <v>0</v>
      </c>
      <c r="F1831" s="12">
        <f>F1843</f>
        <v>0</v>
      </c>
      <c r="G1831" s="12">
        <f>G1843</f>
        <v>0</v>
      </c>
    </row>
    <row r="1832" spans="1:7" hidden="1" outlineLevel="1" x14ac:dyDescent="0.3">
      <c r="A1832" s="13" t="s">
        <v>3528</v>
      </c>
      <c r="B1832" s="13" t="s">
        <v>18</v>
      </c>
      <c r="C1832" s="13" t="s">
        <v>782</v>
      </c>
      <c r="D1832" s="32" t="s">
        <v>3529</v>
      </c>
      <c r="E1832" s="14">
        <v>0</v>
      </c>
      <c r="F1832" s="15">
        <v>1237</v>
      </c>
      <c r="G1832" s="16">
        <f t="shared" ref="G1832:G1843" si="68">ROUND(E1832*F1832,0)</f>
        <v>0</v>
      </c>
    </row>
    <row r="1833" spans="1:7" hidden="1" outlineLevel="1" x14ac:dyDescent="0.3">
      <c r="A1833" s="13" t="s">
        <v>3530</v>
      </c>
      <c r="B1833" s="13" t="s">
        <v>18</v>
      </c>
      <c r="C1833" s="13" t="s">
        <v>171</v>
      </c>
      <c r="D1833" s="32" t="s">
        <v>3531</v>
      </c>
      <c r="E1833" s="14">
        <v>0</v>
      </c>
      <c r="F1833" s="15">
        <v>4374</v>
      </c>
      <c r="G1833" s="16">
        <f t="shared" si="68"/>
        <v>0</v>
      </c>
    </row>
    <row r="1834" spans="1:7" hidden="1" outlineLevel="1" x14ac:dyDescent="0.3">
      <c r="A1834" s="13" t="s">
        <v>3532</v>
      </c>
      <c r="B1834" s="13" t="s">
        <v>18</v>
      </c>
      <c r="C1834" s="13" t="s">
        <v>74</v>
      </c>
      <c r="D1834" s="32" t="s">
        <v>3533</v>
      </c>
      <c r="E1834" s="14">
        <v>0</v>
      </c>
      <c r="F1834" s="15">
        <v>8315</v>
      </c>
      <c r="G1834" s="16">
        <f t="shared" si="68"/>
        <v>0</v>
      </c>
    </row>
    <row r="1835" spans="1:7" hidden="1" outlineLevel="1" x14ac:dyDescent="0.3">
      <c r="A1835" s="13" t="s">
        <v>3534</v>
      </c>
      <c r="B1835" s="13" t="s">
        <v>18</v>
      </c>
      <c r="C1835" s="13" t="s">
        <v>74</v>
      </c>
      <c r="D1835" s="32" t="s">
        <v>3535</v>
      </c>
      <c r="E1835" s="14">
        <v>0</v>
      </c>
      <c r="F1835" s="15">
        <v>4234</v>
      </c>
      <c r="G1835" s="16">
        <f t="shared" si="68"/>
        <v>0</v>
      </c>
    </row>
    <row r="1836" spans="1:7" hidden="1" outlineLevel="1" x14ac:dyDescent="0.3">
      <c r="A1836" s="13" t="s">
        <v>3536</v>
      </c>
      <c r="B1836" s="13" t="s">
        <v>18</v>
      </c>
      <c r="C1836" s="13" t="s">
        <v>3537</v>
      </c>
      <c r="D1836" s="32" t="s">
        <v>3538</v>
      </c>
      <c r="E1836" s="14">
        <v>0</v>
      </c>
      <c r="F1836" s="15">
        <v>7050</v>
      </c>
      <c r="G1836" s="16">
        <f t="shared" si="68"/>
        <v>0</v>
      </c>
    </row>
    <row r="1837" spans="1:7" hidden="1" outlineLevel="1" x14ac:dyDescent="0.3">
      <c r="A1837" s="13" t="s">
        <v>3539</v>
      </c>
      <c r="B1837" s="13" t="s">
        <v>18</v>
      </c>
      <c r="C1837" s="13" t="s">
        <v>755</v>
      </c>
      <c r="D1837" s="32" t="s">
        <v>3540</v>
      </c>
      <c r="E1837" s="14">
        <v>0</v>
      </c>
      <c r="F1837" s="15">
        <v>14</v>
      </c>
      <c r="G1837" s="16">
        <f t="shared" si="68"/>
        <v>0</v>
      </c>
    </row>
    <row r="1838" spans="1:7" hidden="1" outlineLevel="1" x14ac:dyDescent="0.3">
      <c r="A1838" s="13" t="s">
        <v>3541</v>
      </c>
      <c r="B1838" s="13" t="s">
        <v>18</v>
      </c>
      <c r="C1838" s="13" t="s">
        <v>755</v>
      </c>
      <c r="D1838" s="32" t="s">
        <v>3542</v>
      </c>
      <c r="E1838" s="14">
        <v>0</v>
      </c>
      <c r="F1838" s="15">
        <v>1241</v>
      </c>
      <c r="G1838" s="16">
        <f t="shared" si="68"/>
        <v>0</v>
      </c>
    </row>
    <row r="1839" spans="1:7" hidden="1" outlineLevel="1" x14ac:dyDescent="0.3">
      <c r="A1839" s="13" t="s">
        <v>3543</v>
      </c>
      <c r="B1839" s="13" t="s">
        <v>18</v>
      </c>
      <c r="C1839" s="13" t="s">
        <v>755</v>
      </c>
      <c r="D1839" s="32" t="s">
        <v>3544</v>
      </c>
      <c r="E1839" s="14">
        <v>0</v>
      </c>
      <c r="F1839" s="15">
        <v>771</v>
      </c>
      <c r="G1839" s="16">
        <f t="shared" si="68"/>
        <v>0</v>
      </c>
    </row>
    <row r="1840" spans="1:7" hidden="1" outlineLevel="1" x14ac:dyDescent="0.3">
      <c r="A1840" s="13" t="s">
        <v>3545</v>
      </c>
      <c r="B1840" s="13" t="s">
        <v>18</v>
      </c>
      <c r="C1840" s="13" t="s">
        <v>206</v>
      </c>
      <c r="D1840" s="32" t="s">
        <v>3546</v>
      </c>
      <c r="E1840" s="14">
        <v>0</v>
      </c>
      <c r="F1840" s="15">
        <v>38900</v>
      </c>
      <c r="G1840" s="16">
        <f t="shared" si="68"/>
        <v>0</v>
      </c>
    </row>
    <row r="1841" spans="1:7" hidden="1" outlineLevel="1" x14ac:dyDescent="0.3">
      <c r="A1841" s="13" t="s">
        <v>3547</v>
      </c>
      <c r="B1841" s="13" t="s">
        <v>18</v>
      </c>
      <c r="C1841" s="13" t="s">
        <v>206</v>
      </c>
      <c r="D1841" s="32" t="s">
        <v>3548</v>
      </c>
      <c r="E1841" s="14">
        <v>0</v>
      </c>
      <c r="F1841" s="15">
        <v>38900</v>
      </c>
      <c r="G1841" s="16">
        <f t="shared" si="68"/>
        <v>0</v>
      </c>
    </row>
    <row r="1842" spans="1:7" hidden="1" outlineLevel="1" x14ac:dyDescent="0.3">
      <c r="A1842" s="13" t="s">
        <v>3549</v>
      </c>
      <c r="B1842" s="13" t="s">
        <v>18</v>
      </c>
      <c r="C1842" s="13" t="s">
        <v>3550</v>
      </c>
      <c r="D1842" s="32" t="s">
        <v>3551</v>
      </c>
      <c r="E1842" s="14">
        <v>0</v>
      </c>
      <c r="F1842" s="15">
        <v>1945</v>
      </c>
      <c r="G1842" s="16">
        <f t="shared" si="68"/>
        <v>0</v>
      </c>
    </row>
    <row r="1843" spans="1:7" hidden="1" outlineLevel="1" x14ac:dyDescent="0.3">
      <c r="A1843" s="17"/>
      <c r="B1843" s="17"/>
      <c r="C1843" s="17"/>
      <c r="D1843" s="33" t="s">
        <v>3552</v>
      </c>
      <c r="E1843" s="14">
        <v>0</v>
      </c>
      <c r="F1843" s="15">
        <v>0</v>
      </c>
      <c r="G1843" s="18">
        <f t="shared" si="68"/>
        <v>0</v>
      </c>
    </row>
    <row r="1844" spans="1:7" ht="1.05" hidden="1" customHeight="1" outlineLevel="1" x14ac:dyDescent="0.3">
      <c r="A1844" s="19"/>
      <c r="B1844" s="19"/>
      <c r="C1844" s="19"/>
      <c r="D1844" s="34"/>
      <c r="E1844" s="19"/>
      <c r="F1844" s="19"/>
      <c r="G1844" s="19"/>
    </row>
    <row r="1845" spans="1:7" hidden="1" outlineLevel="1" x14ac:dyDescent="0.3">
      <c r="A1845" s="17"/>
      <c r="B1845" s="17"/>
      <c r="C1845" s="17"/>
      <c r="D1845" s="33" t="s">
        <v>3553</v>
      </c>
      <c r="E1845" s="14">
        <v>0</v>
      </c>
      <c r="F1845" s="15">
        <v>0</v>
      </c>
      <c r="G1845" s="18">
        <f>ROUND(E1845*F1845,0)</f>
        <v>0</v>
      </c>
    </row>
    <row r="1846" spans="1:7" s="37" customFormat="1" ht="1.05" customHeight="1" x14ac:dyDescent="0.3">
      <c r="A1846" s="35"/>
      <c r="B1846" s="35"/>
      <c r="C1846" s="35"/>
      <c r="D1846" s="36"/>
      <c r="E1846" s="35"/>
      <c r="F1846" s="35"/>
      <c r="G1846" s="35"/>
    </row>
    <row r="1847" spans="1:7" collapsed="1" x14ac:dyDescent="0.3">
      <c r="A1847" s="7" t="s">
        <v>3554</v>
      </c>
      <c r="B1847" s="7" t="s">
        <v>10</v>
      </c>
      <c r="C1847" s="7" t="s">
        <v>11</v>
      </c>
      <c r="D1847" s="30" t="s">
        <v>3555</v>
      </c>
      <c r="E1847" s="8">
        <f>E2391</f>
        <v>0</v>
      </c>
      <c r="F1847" s="9">
        <f>F2391</f>
        <v>0</v>
      </c>
      <c r="G1847" s="9">
        <f>G2391</f>
        <v>0</v>
      </c>
    </row>
    <row r="1848" spans="1:7" hidden="1" outlineLevel="1" x14ac:dyDescent="0.3">
      <c r="A1848" s="10" t="s">
        <v>3556</v>
      </c>
      <c r="B1848" s="10" t="s">
        <v>10</v>
      </c>
      <c r="C1848" s="10" t="s">
        <v>11</v>
      </c>
      <c r="D1848" s="31" t="s">
        <v>3557</v>
      </c>
      <c r="E1848" s="11">
        <f>E1877</f>
        <v>0</v>
      </c>
      <c r="F1848" s="12">
        <f>F1877</f>
        <v>0</v>
      </c>
      <c r="G1848" s="12">
        <f>G1877</f>
        <v>0</v>
      </c>
    </row>
    <row r="1849" spans="1:7" hidden="1" outlineLevel="1" x14ac:dyDescent="0.3">
      <c r="A1849" s="13" t="s">
        <v>3558</v>
      </c>
      <c r="B1849" s="13" t="s">
        <v>18</v>
      </c>
      <c r="C1849" s="13" t="s">
        <v>3559</v>
      </c>
      <c r="D1849" s="32" t="s">
        <v>3560</v>
      </c>
      <c r="E1849" s="14">
        <v>0</v>
      </c>
      <c r="F1849" s="15">
        <v>7325</v>
      </c>
      <c r="G1849" s="16">
        <f t="shared" ref="G1849:G1877" si="69">ROUND(E1849*F1849,0)</f>
        <v>0</v>
      </c>
    </row>
    <row r="1850" spans="1:7" hidden="1" outlineLevel="1" x14ac:dyDescent="0.3">
      <c r="A1850" s="13" t="s">
        <v>3561</v>
      </c>
      <c r="B1850" s="13" t="s">
        <v>18</v>
      </c>
      <c r="C1850" s="13" t="s">
        <v>3559</v>
      </c>
      <c r="D1850" s="32" t="s">
        <v>3562</v>
      </c>
      <c r="E1850" s="14">
        <v>0</v>
      </c>
      <c r="F1850" s="15">
        <v>12060</v>
      </c>
      <c r="G1850" s="16">
        <f t="shared" si="69"/>
        <v>0</v>
      </c>
    </row>
    <row r="1851" spans="1:7" hidden="1" outlineLevel="1" x14ac:dyDescent="0.3">
      <c r="A1851" s="13" t="s">
        <v>3563</v>
      </c>
      <c r="B1851" s="13" t="s">
        <v>18</v>
      </c>
      <c r="C1851" s="13" t="s">
        <v>3559</v>
      </c>
      <c r="D1851" s="32" t="s">
        <v>3564</v>
      </c>
      <c r="E1851" s="14">
        <v>0</v>
      </c>
      <c r="F1851" s="15">
        <v>9210</v>
      </c>
      <c r="G1851" s="16">
        <f t="shared" si="69"/>
        <v>0</v>
      </c>
    </row>
    <row r="1852" spans="1:7" hidden="1" outlineLevel="1" x14ac:dyDescent="0.3">
      <c r="A1852" s="13" t="s">
        <v>3565</v>
      </c>
      <c r="B1852" s="13" t="s">
        <v>18</v>
      </c>
      <c r="C1852" s="13" t="s">
        <v>3559</v>
      </c>
      <c r="D1852" s="32" t="s">
        <v>3566</v>
      </c>
      <c r="E1852" s="14">
        <v>0</v>
      </c>
      <c r="F1852" s="15">
        <v>10149</v>
      </c>
      <c r="G1852" s="16">
        <f t="shared" si="69"/>
        <v>0</v>
      </c>
    </row>
    <row r="1853" spans="1:7" hidden="1" outlineLevel="1" x14ac:dyDescent="0.3">
      <c r="A1853" s="13" t="s">
        <v>3567</v>
      </c>
      <c r="B1853" s="13" t="s">
        <v>18</v>
      </c>
      <c r="C1853" s="13" t="s">
        <v>3559</v>
      </c>
      <c r="D1853" s="32" t="s">
        <v>3568</v>
      </c>
      <c r="E1853" s="14">
        <v>0</v>
      </c>
      <c r="F1853" s="15">
        <v>20500</v>
      </c>
      <c r="G1853" s="16">
        <f t="shared" si="69"/>
        <v>0</v>
      </c>
    </row>
    <row r="1854" spans="1:7" hidden="1" outlineLevel="1" x14ac:dyDescent="0.3">
      <c r="A1854" s="13" t="s">
        <v>3569</v>
      </c>
      <c r="B1854" s="13" t="s">
        <v>18</v>
      </c>
      <c r="C1854" s="13" t="s">
        <v>704</v>
      </c>
      <c r="D1854" s="32" t="s">
        <v>3570</v>
      </c>
      <c r="E1854" s="14">
        <v>0</v>
      </c>
      <c r="F1854" s="15">
        <v>28640</v>
      </c>
      <c r="G1854" s="16">
        <f t="shared" si="69"/>
        <v>0</v>
      </c>
    </row>
    <row r="1855" spans="1:7" hidden="1" outlineLevel="1" x14ac:dyDescent="0.3">
      <c r="A1855" s="13" t="s">
        <v>3571</v>
      </c>
      <c r="B1855" s="13" t="s">
        <v>18</v>
      </c>
      <c r="C1855" s="13" t="s">
        <v>704</v>
      </c>
      <c r="D1855" s="32" t="s">
        <v>3572</v>
      </c>
      <c r="E1855" s="14">
        <v>0</v>
      </c>
      <c r="F1855" s="15">
        <v>25420</v>
      </c>
      <c r="G1855" s="16">
        <f t="shared" si="69"/>
        <v>0</v>
      </c>
    </row>
    <row r="1856" spans="1:7" hidden="1" outlineLevel="1" x14ac:dyDescent="0.3">
      <c r="A1856" s="13" t="s">
        <v>3573</v>
      </c>
      <c r="B1856" s="13" t="s">
        <v>18</v>
      </c>
      <c r="C1856" s="13" t="s">
        <v>3559</v>
      </c>
      <c r="D1856" s="32" t="s">
        <v>3574</v>
      </c>
      <c r="E1856" s="14">
        <v>0</v>
      </c>
      <c r="F1856" s="15">
        <v>8991</v>
      </c>
      <c r="G1856" s="16">
        <f t="shared" si="69"/>
        <v>0</v>
      </c>
    </row>
    <row r="1857" spans="1:7" hidden="1" outlineLevel="1" x14ac:dyDescent="0.3">
      <c r="A1857" s="13" t="s">
        <v>3575</v>
      </c>
      <c r="B1857" s="13" t="s">
        <v>18</v>
      </c>
      <c r="C1857" s="13" t="s">
        <v>3559</v>
      </c>
      <c r="D1857" s="32" t="s">
        <v>3576</v>
      </c>
      <c r="E1857" s="14">
        <v>0</v>
      </c>
      <c r="F1857" s="15">
        <v>13705</v>
      </c>
      <c r="G1857" s="16">
        <f t="shared" si="69"/>
        <v>0</v>
      </c>
    </row>
    <row r="1858" spans="1:7" hidden="1" outlineLevel="1" x14ac:dyDescent="0.3">
      <c r="A1858" s="13" t="s">
        <v>3577</v>
      </c>
      <c r="B1858" s="13" t="s">
        <v>18</v>
      </c>
      <c r="C1858" s="13" t="s">
        <v>3559</v>
      </c>
      <c r="D1858" s="32" t="s">
        <v>3578</v>
      </c>
      <c r="E1858" s="14">
        <v>0</v>
      </c>
      <c r="F1858" s="15">
        <v>22623</v>
      </c>
      <c r="G1858" s="16">
        <f t="shared" si="69"/>
        <v>0</v>
      </c>
    </row>
    <row r="1859" spans="1:7" hidden="1" outlineLevel="1" x14ac:dyDescent="0.3">
      <c r="A1859" s="13" t="s">
        <v>3579</v>
      </c>
      <c r="B1859" s="13" t="s">
        <v>18</v>
      </c>
      <c r="C1859" s="13" t="s">
        <v>3559</v>
      </c>
      <c r="D1859" s="32" t="s">
        <v>3580</v>
      </c>
      <c r="E1859" s="14">
        <v>0</v>
      </c>
      <c r="F1859" s="15">
        <v>16417</v>
      </c>
      <c r="G1859" s="16">
        <f t="shared" si="69"/>
        <v>0</v>
      </c>
    </row>
    <row r="1860" spans="1:7" hidden="1" outlineLevel="1" x14ac:dyDescent="0.3">
      <c r="A1860" s="13" t="s">
        <v>3581</v>
      </c>
      <c r="B1860" s="13" t="s">
        <v>18</v>
      </c>
      <c r="C1860" s="13" t="s">
        <v>3559</v>
      </c>
      <c r="D1860" s="32" t="s">
        <v>3582</v>
      </c>
      <c r="E1860" s="14">
        <v>0</v>
      </c>
      <c r="F1860" s="15">
        <v>9350</v>
      </c>
      <c r="G1860" s="16">
        <f t="shared" si="69"/>
        <v>0</v>
      </c>
    </row>
    <row r="1861" spans="1:7" hidden="1" outlineLevel="1" x14ac:dyDescent="0.3">
      <c r="A1861" s="13" t="s">
        <v>3583</v>
      </c>
      <c r="B1861" s="13" t="s">
        <v>18</v>
      </c>
      <c r="C1861" s="13" t="s">
        <v>3559</v>
      </c>
      <c r="D1861" s="32" t="s">
        <v>3584</v>
      </c>
      <c r="E1861" s="14">
        <v>0</v>
      </c>
      <c r="F1861" s="15">
        <v>7257</v>
      </c>
      <c r="G1861" s="16">
        <f t="shared" si="69"/>
        <v>0</v>
      </c>
    </row>
    <row r="1862" spans="1:7" hidden="1" outlineLevel="1" x14ac:dyDescent="0.3">
      <c r="A1862" s="13" t="s">
        <v>3585</v>
      </c>
      <c r="B1862" s="13" t="s">
        <v>18</v>
      </c>
      <c r="C1862" s="13" t="s">
        <v>3559</v>
      </c>
      <c r="D1862" s="32" t="s">
        <v>3586</v>
      </c>
      <c r="E1862" s="14">
        <v>0</v>
      </c>
      <c r="F1862" s="15">
        <v>7777</v>
      </c>
      <c r="G1862" s="16">
        <f t="shared" si="69"/>
        <v>0</v>
      </c>
    </row>
    <row r="1863" spans="1:7" hidden="1" outlineLevel="1" x14ac:dyDescent="0.3">
      <c r="A1863" s="13" t="s">
        <v>3587</v>
      </c>
      <c r="B1863" s="13" t="s">
        <v>18</v>
      </c>
      <c r="C1863" s="13" t="s">
        <v>3559</v>
      </c>
      <c r="D1863" s="32" t="s">
        <v>3588</v>
      </c>
      <c r="E1863" s="14">
        <v>0</v>
      </c>
      <c r="F1863" s="15">
        <v>5315</v>
      </c>
      <c r="G1863" s="16">
        <f t="shared" si="69"/>
        <v>0</v>
      </c>
    </row>
    <row r="1864" spans="1:7" hidden="1" outlineLevel="1" x14ac:dyDescent="0.3">
      <c r="A1864" s="13" t="s">
        <v>3589</v>
      </c>
      <c r="B1864" s="13" t="s">
        <v>18</v>
      </c>
      <c r="C1864" s="13" t="s">
        <v>3559</v>
      </c>
      <c r="D1864" s="32" t="s">
        <v>3590</v>
      </c>
      <c r="E1864" s="14">
        <v>0</v>
      </c>
      <c r="F1864" s="15">
        <v>13488</v>
      </c>
      <c r="G1864" s="16">
        <f t="shared" si="69"/>
        <v>0</v>
      </c>
    </row>
    <row r="1865" spans="1:7" hidden="1" outlineLevel="1" x14ac:dyDescent="0.3">
      <c r="A1865" s="13" t="s">
        <v>3591</v>
      </c>
      <c r="B1865" s="13" t="s">
        <v>18</v>
      </c>
      <c r="C1865" s="13" t="s">
        <v>704</v>
      </c>
      <c r="D1865" s="32" t="s">
        <v>3586</v>
      </c>
      <c r="E1865" s="14">
        <v>0</v>
      </c>
      <c r="F1865" s="15">
        <v>25100</v>
      </c>
      <c r="G1865" s="16">
        <f t="shared" si="69"/>
        <v>0</v>
      </c>
    </row>
    <row r="1866" spans="1:7" hidden="1" outlineLevel="1" x14ac:dyDescent="0.3">
      <c r="A1866" s="13" t="s">
        <v>3592</v>
      </c>
      <c r="B1866" s="13" t="s">
        <v>18</v>
      </c>
      <c r="C1866" s="13" t="s">
        <v>3559</v>
      </c>
      <c r="D1866" s="32" t="s">
        <v>3593</v>
      </c>
      <c r="E1866" s="14">
        <v>0</v>
      </c>
      <c r="F1866" s="15">
        <v>7125</v>
      </c>
      <c r="G1866" s="16">
        <f t="shared" si="69"/>
        <v>0</v>
      </c>
    </row>
    <row r="1867" spans="1:7" hidden="1" outlineLevel="1" x14ac:dyDescent="0.3">
      <c r="A1867" s="13" t="s">
        <v>3594</v>
      </c>
      <c r="B1867" s="13" t="s">
        <v>18</v>
      </c>
      <c r="C1867" s="13" t="s">
        <v>3559</v>
      </c>
      <c r="D1867" s="32" t="s">
        <v>3595</v>
      </c>
      <c r="E1867" s="14">
        <v>0</v>
      </c>
      <c r="F1867" s="15">
        <v>7325</v>
      </c>
      <c r="G1867" s="16">
        <f t="shared" si="69"/>
        <v>0</v>
      </c>
    </row>
    <row r="1868" spans="1:7" hidden="1" outlineLevel="1" x14ac:dyDescent="0.3">
      <c r="A1868" s="13" t="s">
        <v>3596</v>
      </c>
      <c r="B1868" s="13" t="s">
        <v>18</v>
      </c>
      <c r="C1868" s="13" t="s">
        <v>3559</v>
      </c>
      <c r="D1868" s="32" t="s">
        <v>3597</v>
      </c>
      <c r="E1868" s="14">
        <v>0</v>
      </c>
      <c r="F1868" s="15">
        <v>6475</v>
      </c>
      <c r="G1868" s="16">
        <f t="shared" si="69"/>
        <v>0</v>
      </c>
    </row>
    <row r="1869" spans="1:7" hidden="1" outlineLevel="1" x14ac:dyDescent="0.3">
      <c r="A1869" s="13" t="s">
        <v>3598</v>
      </c>
      <c r="B1869" s="13" t="s">
        <v>18</v>
      </c>
      <c r="C1869" s="13" t="s">
        <v>3559</v>
      </c>
      <c r="D1869" s="32" t="s">
        <v>3599</v>
      </c>
      <c r="E1869" s="14">
        <v>0</v>
      </c>
      <c r="F1869" s="15">
        <v>8695</v>
      </c>
      <c r="G1869" s="16">
        <f t="shared" si="69"/>
        <v>0</v>
      </c>
    </row>
    <row r="1870" spans="1:7" hidden="1" outlineLevel="1" x14ac:dyDescent="0.3">
      <c r="A1870" s="13" t="s">
        <v>3600</v>
      </c>
      <c r="B1870" s="13" t="s">
        <v>18</v>
      </c>
      <c r="C1870" s="13" t="s">
        <v>704</v>
      </c>
      <c r="D1870" s="32" t="s">
        <v>3601</v>
      </c>
      <c r="E1870" s="14">
        <v>0</v>
      </c>
      <c r="F1870" s="15">
        <v>35330</v>
      </c>
      <c r="G1870" s="16">
        <f t="shared" si="69"/>
        <v>0</v>
      </c>
    </row>
    <row r="1871" spans="1:7" hidden="1" outlineLevel="1" x14ac:dyDescent="0.3">
      <c r="A1871" s="13" t="s">
        <v>3602</v>
      </c>
      <c r="B1871" s="13" t="s">
        <v>18</v>
      </c>
      <c r="C1871" s="13" t="s">
        <v>704</v>
      </c>
      <c r="D1871" s="32" t="s">
        <v>3603</v>
      </c>
      <c r="E1871" s="14">
        <v>0</v>
      </c>
      <c r="F1871" s="15">
        <v>34017</v>
      </c>
      <c r="G1871" s="16">
        <f t="shared" si="69"/>
        <v>0</v>
      </c>
    </row>
    <row r="1872" spans="1:7" hidden="1" outlineLevel="1" x14ac:dyDescent="0.3">
      <c r="A1872" s="13" t="s">
        <v>3604</v>
      </c>
      <c r="B1872" s="13" t="s">
        <v>18</v>
      </c>
      <c r="C1872" s="13" t="s">
        <v>3559</v>
      </c>
      <c r="D1872" s="32" t="s">
        <v>3605</v>
      </c>
      <c r="E1872" s="14">
        <v>0</v>
      </c>
      <c r="F1872" s="15">
        <v>8454</v>
      </c>
      <c r="G1872" s="16">
        <f t="shared" si="69"/>
        <v>0</v>
      </c>
    </row>
    <row r="1873" spans="1:7" hidden="1" outlineLevel="1" x14ac:dyDescent="0.3">
      <c r="A1873" s="13" t="s">
        <v>3606</v>
      </c>
      <c r="B1873" s="13" t="s">
        <v>18</v>
      </c>
      <c r="C1873" s="13" t="s">
        <v>3559</v>
      </c>
      <c r="D1873" s="32" t="s">
        <v>3607</v>
      </c>
      <c r="E1873" s="14">
        <v>0</v>
      </c>
      <c r="F1873" s="15">
        <v>6100</v>
      </c>
      <c r="G1873" s="16">
        <f t="shared" si="69"/>
        <v>0</v>
      </c>
    </row>
    <row r="1874" spans="1:7" hidden="1" outlineLevel="1" x14ac:dyDescent="0.3">
      <c r="A1874" s="13" t="s">
        <v>3608</v>
      </c>
      <c r="B1874" s="13" t="s">
        <v>18</v>
      </c>
      <c r="C1874" s="13" t="s">
        <v>3559</v>
      </c>
      <c r="D1874" s="32" t="s">
        <v>3609</v>
      </c>
      <c r="E1874" s="14">
        <v>0</v>
      </c>
      <c r="F1874" s="15">
        <v>9832</v>
      </c>
      <c r="G1874" s="16">
        <f t="shared" si="69"/>
        <v>0</v>
      </c>
    </row>
    <row r="1875" spans="1:7" hidden="1" outlineLevel="1" x14ac:dyDescent="0.3">
      <c r="A1875" s="13" t="s">
        <v>3610</v>
      </c>
      <c r="B1875" s="13" t="s">
        <v>18</v>
      </c>
      <c r="C1875" s="13" t="s">
        <v>206</v>
      </c>
      <c r="D1875" s="32" t="s">
        <v>3611</v>
      </c>
      <c r="E1875" s="14">
        <v>0</v>
      </c>
      <c r="F1875" s="15">
        <v>793</v>
      </c>
      <c r="G1875" s="16">
        <f t="shared" si="69"/>
        <v>0</v>
      </c>
    </row>
    <row r="1876" spans="1:7" hidden="1" outlineLevel="1" x14ac:dyDescent="0.3">
      <c r="A1876" s="13" t="s">
        <v>3612</v>
      </c>
      <c r="B1876" s="13" t="s">
        <v>18</v>
      </c>
      <c r="C1876" s="13" t="s">
        <v>3559</v>
      </c>
      <c r="D1876" s="32" t="s">
        <v>3613</v>
      </c>
      <c r="E1876" s="14">
        <v>0</v>
      </c>
      <c r="F1876" s="15">
        <v>42863</v>
      </c>
      <c r="G1876" s="16">
        <f t="shared" si="69"/>
        <v>0</v>
      </c>
    </row>
    <row r="1877" spans="1:7" hidden="1" outlineLevel="1" x14ac:dyDescent="0.3">
      <c r="A1877" s="17"/>
      <c r="B1877" s="17"/>
      <c r="C1877" s="17"/>
      <c r="D1877" s="33" t="s">
        <v>3614</v>
      </c>
      <c r="E1877" s="14">
        <v>0</v>
      </c>
      <c r="F1877" s="15">
        <v>0</v>
      </c>
      <c r="G1877" s="18">
        <f t="shared" si="69"/>
        <v>0</v>
      </c>
    </row>
    <row r="1878" spans="1:7" s="37" customFormat="1" ht="1.05" customHeight="1" collapsed="1" x14ac:dyDescent="0.3">
      <c r="A1878" s="35"/>
      <c r="B1878" s="35"/>
      <c r="C1878" s="35"/>
      <c r="D1878" s="36"/>
      <c r="E1878" s="35"/>
      <c r="F1878" s="35"/>
      <c r="G1878" s="35"/>
    </row>
    <row r="1879" spans="1:7" hidden="1" outlineLevel="1" x14ac:dyDescent="0.3">
      <c r="A1879" s="10" t="s">
        <v>3615</v>
      </c>
      <c r="B1879" s="10" t="s">
        <v>10</v>
      </c>
      <c r="C1879" s="10" t="s">
        <v>11</v>
      </c>
      <c r="D1879" s="31" t="s">
        <v>3616</v>
      </c>
      <c r="E1879" s="11">
        <f>E1922</f>
        <v>0</v>
      </c>
      <c r="F1879" s="12">
        <f>F1922</f>
        <v>0</v>
      </c>
      <c r="G1879" s="12">
        <f>G1922</f>
        <v>0</v>
      </c>
    </row>
    <row r="1880" spans="1:7" hidden="1" outlineLevel="1" x14ac:dyDescent="0.3">
      <c r="A1880" s="13" t="s">
        <v>3617</v>
      </c>
      <c r="B1880" s="13" t="s">
        <v>18</v>
      </c>
      <c r="C1880" s="13" t="s">
        <v>3559</v>
      </c>
      <c r="D1880" s="32" t="s">
        <v>3618</v>
      </c>
      <c r="E1880" s="14">
        <v>0</v>
      </c>
      <c r="F1880" s="15">
        <v>5280</v>
      </c>
      <c r="G1880" s="16">
        <f t="shared" ref="G1880:G1922" si="70">ROUND(E1880*F1880,0)</f>
        <v>0</v>
      </c>
    </row>
    <row r="1881" spans="1:7" hidden="1" outlineLevel="1" x14ac:dyDescent="0.3">
      <c r="A1881" s="13" t="s">
        <v>3619</v>
      </c>
      <c r="B1881" s="13" t="s">
        <v>18</v>
      </c>
      <c r="C1881" s="13" t="s">
        <v>3559</v>
      </c>
      <c r="D1881" s="32" t="s">
        <v>3620</v>
      </c>
      <c r="E1881" s="14">
        <v>0</v>
      </c>
      <c r="F1881" s="15">
        <v>5360</v>
      </c>
      <c r="G1881" s="16">
        <f t="shared" si="70"/>
        <v>0</v>
      </c>
    </row>
    <row r="1882" spans="1:7" hidden="1" outlineLevel="1" x14ac:dyDescent="0.3">
      <c r="A1882" s="13" t="s">
        <v>3621</v>
      </c>
      <c r="B1882" s="13" t="s">
        <v>18</v>
      </c>
      <c r="C1882" s="13" t="s">
        <v>3559</v>
      </c>
      <c r="D1882" s="32" t="s">
        <v>3622</v>
      </c>
      <c r="E1882" s="14">
        <v>0</v>
      </c>
      <c r="F1882" s="15">
        <v>4080</v>
      </c>
      <c r="G1882" s="16">
        <f t="shared" si="70"/>
        <v>0</v>
      </c>
    </row>
    <row r="1883" spans="1:7" hidden="1" outlineLevel="1" x14ac:dyDescent="0.3">
      <c r="A1883" s="13" t="s">
        <v>3623</v>
      </c>
      <c r="B1883" s="13" t="s">
        <v>18</v>
      </c>
      <c r="C1883" s="13" t="s">
        <v>3559</v>
      </c>
      <c r="D1883" s="32" t="s">
        <v>3624</v>
      </c>
      <c r="E1883" s="14">
        <v>0</v>
      </c>
      <c r="F1883" s="15">
        <v>3096</v>
      </c>
      <c r="G1883" s="16">
        <f t="shared" si="70"/>
        <v>0</v>
      </c>
    </row>
    <row r="1884" spans="1:7" hidden="1" outlineLevel="1" x14ac:dyDescent="0.3">
      <c r="A1884" s="13" t="s">
        <v>3625</v>
      </c>
      <c r="B1884" s="13" t="s">
        <v>18</v>
      </c>
      <c r="C1884" s="13" t="s">
        <v>3559</v>
      </c>
      <c r="D1884" s="32" t="s">
        <v>3626</v>
      </c>
      <c r="E1884" s="14">
        <v>0</v>
      </c>
      <c r="F1884" s="15">
        <v>5700</v>
      </c>
      <c r="G1884" s="16">
        <f t="shared" si="70"/>
        <v>0</v>
      </c>
    </row>
    <row r="1885" spans="1:7" hidden="1" outlineLevel="1" x14ac:dyDescent="0.3">
      <c r="A1885" s="13" t="s">
        <v>3627</v>
      </c>
      <c r="B1885" s="13" t="s">
        <v>18</v>
      </c>
      <c r="C1885" s="13" t="s">
        <v>3559</v>
      </c>
      <c r="D1885" s="32" t="s">
        <v>3628</v>
      </c>
      <c r="E1885" s="14">
        <v>0</v>
      </c>
      <c r="F1885" s="15">
        <v>7090</v>
      </c>
      <c r="G1885" s="16">
        <f t="shared" si="70"/>
        <v>0</v>
      </c>
    </row>
    <row r="1886" spans="1:7" hidden="1" outlineLevel="1" x14ac:dyDescent="0.3">
      <c r="A1886" s="13" t="s">
        <v>3629</v>
      </c>
      <c r="B1886" s="13" t="s">
        <v>18</v>
      </c>
      <c r="C1886" s="13" t="s">
        <v>3559</v>
      </c>
      <c r="D1886" s="32" t="s">
        <v>3630</v>
      </c>
      <c r="E1886" s="14">
        <v>0</v>
      </c>
      <c r="F1886" s="15">
        <v>6730</v>
      </c>
      <c r="G1886" s="16">
        <f t="shared" si="70"/>
        <v>0</v>
      </c>
    </row>
    <row r="1887" spans="1:7" hidden="1" outlineLevel="1" x14ac:dyDescent="0.3">
      <c r="A1887" s="13" t="s">
        <v>3631</v>
      </c>
      <c r="B1887" s="13" t="s">
        <v>18</v>
      </c>
      <c r="C1887" s="13" t="s">
        <v>3559</v>
      </c>
      <c r="D1887" s="32" t="s">
        <v>3632</v>
      </c>
      <c r="E1887" s="14">
        <v>0</v>
      </c>
      <c r="F1887" s="15">
        <v>4710</v>
      </c>
      <c r="G1887" s="16">
        <f t="shared" si="70"/>
        <v>0</v>
      </c>
    </row>
    <row r="1888" spans="1:7" hidden="1" outlineLevel="1" x14ac:dyDescent="0.3">
      <c r="A1888" s="13" t="s">
        <v>3633</v>
      </c>
      <c r="B1888" s="13" t="s">
        <v>18</v>
      </c>
      <c r="C1888" s="13" t="s">
        <v>704</v>
      </c>
      <c r="D1888" s="32" t="s">
        <v>3634</v>
      </c>
      <c r="E1888" s="14">
        <v>0</v>
      </c>
      <c r="F1888" s="15">
        <v>28169</v>
      </c>
      <c r="G1888" s="16">
        <f t="shared" si="70"/>
        <v>0</v>
      </c>
    </row>
    <row r="1889" spans="1:7" hidden="1" outlineLevel="1" x14ac:dyDescent="0.3">
      <c r="A1889" s="13" t="s">
        <v>3635</v>
      </c>
      <c r="B1889" s="13" t="s">
        <v>18</v>
      </c>
      <c r="C1889" s="13" t="s">
        <v>206</v>
      </c>
      <c r="D1889" s="32" t="s">
        <v>3636</v>
      </c>
      <c r="E1889" s="14">
        <v>0</v>
      </c>
      <c r="F1889" s="15">
        <v>839</v>
      </c>
      <c r="G1889" s="16">
        <f t="shared" si="70"/>
        <v>0</v>
      </c>
    </row>
    <row r="1890" spans="1:7" hidden="1" outlineLevel="1" x14ac:dyDescent="0.3">
      <c r="A1890" s="13" t="s">
        <v>3637</v>
      </c>
      <c r="B1890" s="13" t="s">
        <v>18</v>
      </c>
      <c r="C1890" s="13" t="s">
        <v>206</v>
      </c>
      <c r="D1890" s="32" t="s">
        <v>3638</v>
      </c>
      <c r="E1890" s="14">
        <v>0</v>
      </c>
      <c r="F1890" s="15">
        <v>180</v>
      </c>
      <c r="G1890" s="16">
        <f t="shared" si="70"/>
        <v>0</v>
      </c>
    </row>
    <row r="1891" spans="1:7" hidden="1" outlineLevel="1" x14ac:dyDescent="0.3">
      <c r="A1891" s="13" t="s">
        <v>3639</v>
      </c>
      <c r="B1891" s="13" t="s">
        <v>18</v>
      </c>
      <c r="C1891" s="13" t="s">
        <v>3559</v>
      </c>
      <c r="D1891" s="32" t="s">
        <v>3640</v>
      </c>
      <c r="E1891" s="14">
        <v>0</v>
      </c>
      <c r="F1891" s="15">
        <v>8360</v>
      </c>
      <c r="G1891" s="16">
        <f t="shared" si="70"/>
        <v>0</v>
      </c>
    </row>
    <row r="1892" spans="1:7" hidden="1" outlineLevel="1" x14ac:dyDescent="0.3">
      <c r="A1892" s="13" t="s">
        <v>3641</v>
      </c>
      <c r="B1892" s="13" t="s">
        <v>18</v>
      </c>
      <c r="C1892" s="13" t="s">
        <v>3559</v>
      </c>
      <c r="D1892" s="32" t="s">
        <v>3642</v>
      </c>
      <c r="E1892" s="14">
        <v>0</v>
      </c>
      <c r="F1892" s="15">
        <v>4804</v>
      </c>
      <c r="G1892" s="16">
        <f t="shared" si="70"/>
        <v>0</v>
      </c>
    </row>
    <row r="1893" spans="1:7" hidden="1" outlineLevel="1" x14ac:dyDescent="0.3">
      <c r="A1893" s="13" t="s">
        <v>3643</v>
      </c>
      <c r="B1893" s="13" t="s">
        <v>18</v>
      </c>
      <c r="C1893" s="13" t="s">
        <v>3559</v>
      </c>
      <c r="D1893" s="32" t="s">
        <v>3644</v>
      </c>
      <c r="E1893" s="14">
        <v>0</v>
      </c>
      <c r="F1893" s="15">
        <v>4603</v>
      </c>
      <c r="G1893" s="16">
        <f t="shared" si="70"/>
        <v>0</v>
      </c>
    </row>
    <row r="1894" spans="1:7" hidden="1" outlineLevel="1" x14ac:dyDescent="0.3">
      <c r="A1894" s="13" t="s">
        <v>3645</v>
      </c>
      <c r="B1894" s="13" t="s">
        <v>18</v>
      </c>
      <c r="C1894" s="13" t="s">
        <v>3559</v>
      </c>
      <c r="D1894" s="32" t="s">
        <v>3646</v>
      </c>
      <c r="E1894" s="14">
        <v>0</v>
      </c>
      <c r="F1894" s="15">
        <v>8800</v>
      </c>
      <c r="G1894" s="16">
        <f t="shared" si="70"/>
        <v>0</v>
      </c>
    </row>
    <row r="1895" spans="1:7" hidden="1" outlineLevel="1" x14ac:dyDescent="0.3">
      <c r="A1895" s="13" t="s">
        <v>3647</v>
      </c>
      <c r="B1895" s="13" t="s">
        <v>18</v>
      </c>
      <c r="C1895" s="13" t="s">
        <v>3559</v>
      </c>
      <c r="D1895" s="32" t="s">
        <v>3648</v>
      </c>
      <c r="E1895" s="14">
        <v>0</v>
      </c>
      <c r="F1895" s="15">
        <v>8050</v>
      </c>
      <c r="G1895" s="16">
        <f t="shared" si="70"/>
        <v>0</v>
      </c>
    </row>
    <row r="1896" spans="1:7" hidden="1" outlineLevel="1" x14ac:dyDescent="0.3">
      <c r="A1896" s="13" t="s">
        <v>3649</v>
      </c>
      <c r="B1896" s="13" t="s">
        <v>18</v>
      </c>
      <c r="C1896" s="13" t="s">
        <v>3559</v>
      </c>
      <c r="D1896" s="32" t="s">
        <v>3650</v>
      </c>
      <c r="E1896" s="14">
        <v>0</v>
      </c>
      <c r="F1896" s="15">
        <v>6777</v>
      </c>
      <c r="G1896" s="16">
        <f t="shared" si="70"/>
        <v>0</v>
      </c>
    </row>
    <row r="1897" spans="1:7" hidden="1" outlineLevel="1" x14ac:dyDescent="0.3">
      <c r="A1897" s="13" t="s">
        <v>3651</v>
      </c>
      <c r="B1897" s="13" t="s">
        <v>18</v>
      </c>
      <c r="C1897" s="13" t="s">
        <v>3559</v>
      </c>
      <c r="D1897" s="32" t="s">
        <v>3652</v>
      </c>
      <c r="E1897" s="14">
        <v>0</v>
      </c>
      <c r="F1897" s="15">
        <v>5516</v>
      </c>
      <c r="G1897" s="16">
        <f t="shared" si="70"/>
        <v>0</v>
      </c>
    </row>
    <row r="1898" spans="1:7" hidden="1" outlineLevel="1" x14ac:dyDescent="0.3">
      <c r="A1898" s="13" t="s">
        <v>3653</v>
      </c>
      <c r="B1898" s="13" t="s">
        <v>18</v>
      </c>
      <c r="C1898" s="13" t="s">
        <v>3559</v>
      </c>
      <c r="D1898" s="32" t="s">
        <v>3654</v>
      </c>
      <c r="E1898" s="14">
        <v>0</v>
      </c>
      <c r="F1898" s="15">
        <v>6210</v>
      </c>
      <c r="G1898" s="16">
        <f t="shared" si="70"/>
        <v>0</v>
      </c>
    </row>
    <row r="1899" spans="1:7" hidden="1" outlineLevel="1" x14ac:dyDescent="0.3">
      <c r="A1899" s="13" t="s">
        <v>3655</v>
      </c>
      <c r="B1899" s="13" t="s">
        <v>18</v>
      </c>
      <c r="C1899" s="13" t="s">
        <v>3559</v>
      </c>
      <c r="D1899" s="32" t="s">
        <v>3656</v>
      </c>
      <c r="E1899" s="14">
        <v>0</v>
      </c>
      <c r="F1899" s="15">
        <v>6890</v>
      </c>
      <c r="G1899" s="16">
        <f t="shared" si="70"/>
        <v>0</v>
      </c>
    </row>
    <row r="1900" spans="1:7" hidden="1" outlineLevel="1" x14ac:dyDescent="0.3">
      <c r="A1900" s="13" t="s">
        <v>3657</v>
      </c>
      <c r="B1900" s="13" t="s">
        <v>18</v>
      </c>
      <c r="C1900" s="13" t="s">
        <v>3559</v>
      </c>
      <c r="D1900" s="32" t="s">
        <v>3658</v>
      </c>
      <c r="E1900" s="14">
        <v>0</v>
      </c>
      <c r="F1900" s="15">
        <v>9185</v>
      </c>
      <c r="G1900" s="16">
        <f t="shared" si="70"/>
        <v>0</v>
      </c>
    </row>
    <row r="1901" spans="1:7" hidden="1" outlineLevel="1" x14ac:dyDescent="0.3">
      <c r="A1901" s="13" t="s">
        <v>3659</v>
      </c>
      <c r="B1901" s="13" t="s">
        <v>18</v>
      </c>
      <c r="C1901" s="13" t="s">
        <v>3559</v>
      </c>
      <c r="D1901" s="32" t="s">
        <v>3660</v>
      </c>
      <c r="E1901" s="14">
        <v>0</v>
      </c>
      <c r="F1901" s="15">
        <v>4041</v>
      </c>
      <c r="G1901" s="16">
        <f t="shared" si="70"/>
        <v>0</v>
      </c>
    </row>
    <row r="1902" spans="1:7" hidden="1" outlineLevel="1" x14ac:dyDescent="0.3">
      <c r="A1902" s="13" t="s">
        <v>3661</v>
      </c>
      <c r="B1902" s="13" t="s">
        <v>18</v>
      </c>
      <c r="C1902" s="13" t="s">
        <v>704</v>
      </c>
      <c r="D1902" s="32" t="s">
        <v>3662</v>
      </c>
      <c r="E1902" s="14">
        <v>0</v>
      </c>
      <c r="F1902" s="15">
        <v>28233</v>
      </c>
      <c r="G1902" s="16">
        <f t="shared" si="70"/>
        <v>0</v>
      </c>
    </row>
    <row r="1903" spans="1:7" hidden="1" outlineLevel="1" x14ac:dyDescent="0.3">
      <c r="A1903" s="13" t="s">
        <v>3663</v>
      </c>
      <c r="B1903" s="13" t="s">
        <v>18</v>
      </c>
      <c r="C1903" s="13" t="s">
        <v>704</v>
      </c>
      <c r="D1903" s="32" t="s">
        <v>3664</v>
      </c>
      <c r="E1903" s="14">
        <v>0</v>
      </c>
      <c r="F1903" s="15">
        <v>23026</v>
      </c>
      <c r="G1903" s="16">
        <f t="shared" si="70"/>
        <v>0</v>
      </c>
    </row>
    <row r="1904" spans="1:7" hidden="1" outlineLevel="1" x14ac:dyDescent="0.3">
      <c r="A1904" s="13" t="s">
        <v>3665</v>
      </c>
      <c r="B1904" s="13" t="s">
        <v>18</v>
      </c>
      <c r="C1904" s="13" t="s">
        <v>3559</v>
      </c>
      <c r="D1904" s="32" t="s">
        <v>3666</v>
      </c>
      <c r="E1904" s="14">
        <v>0</v>
      </c>
      <c r="F1904" s="15">
        <v>4447</v>
      </c>
      <c r="G1904" s="16">
        <f t="shared" si="70"/>
        <v>0</v>
      </c>
    </row>
    <row r="1905" spans="1:7" hidden="1" outlineLevel="1" x14ac:dyDescent="0.3">
      <c r="A1905" s="13" t="s">
        <v>3667</v>
      </c>
      <c r="B1905" s="13" t="s">
        <v>18</v>
      </c>
      <c r="C1905" s="13" t="s">
        <v>3559</v>
      </c>
      <c r="D1905" s="32" t="s">
        <v>3668</v>
      </c>
      <c r="E1905" s="14">
        <v>0</v>
      </c>
      <c r="F1905" s="15">
        <v>7437</v>
      </c>
      <c r="G1905" s="16">
        <f t="shared" si="70"/>
        <v>0</v>
      </c>
    </row>
    <row r="1906" spans="1:7" hidden="1" outlineLevel="1" x14ac:dyDescent="0.3">
      <c r="A1906" s="13" t="s">
        <v>3669</v>
      </c>
      <c r="B1906" s="13" t="s">
        <v>18</v>
      </c>
      <c r="C1906" s="13" t="s">
        <v>3559</v>
      </c>
      <c r="D1906" s="32" t="s">
        <v>3670</v>
      </c>
      <c r="E1906" s="14">
        <v>0</v>
      </c>
      <c r="F1906" s="15">
        <v>6827</v>
      </c>
      <c r="G1906" s="16">
        <f t="shared" si="70"/>
        <v>0</v>
      </c>
    </row>
    <row r="1907" spans="1:7" hidden="1" outlineLevel="1" x14ac:dyDescent="0.3">
      <c r="A1907" s="13" t="s">
        <v>3671</v>
      </c>
      <c r="B1907" s="13" t="s">
        <v>18</v>
      </c>
      <c r="C1907" s="13" t="s">
        <v>3559</v>
      </c>
      <c r="D1907" s="32" t="s">
        <v>3672</v>
      </c>
      <c r="E1907" s="14">
        <v>0</v>
      </c>
      <c r="F1907" s="15">
        <v>5815</v>
      </c>
      <c r="G1907" s="16">
        <f t="shared" si="70"/>
        <v>0</v>
      </c>
    </row>
    <row r="1908" spans="1:7" hidden="1" outlineLevel="1" x14ac:dyDescent="0.3">
      <c r="A1908" s="13" t="s">
        <v>3673</v>
      </c>
      <c r="B1908" s="13" t="s">
        <v>18</v>
      </c>
      <c r="C1908" s="13" t="s">
        <v>704</v>
      </c>
      <c r="D1908" s="32" t="s">
        <v>3674</v>
      </c>
      <c r="E1908" s="14">
        <v>0</v>
      </c>
      <c r="F1908" s="15">
        <v>21000</v>
      </c>
      <c r="G1908" s="16">
        <f t="shared" si="70"/>
        <v>0</v>
      </c>
    </row>
    <row r="1909" spans="1:7" hidden="1" outlineLevel="1" x14ac:dyDescent="0.3">
      <c r="A1909" s="13" t="s">
        <v>3675</v>
      </c>
      <c r="B1909" s="13" t="s">
        <v>18</v>
      </c>
      <c r="C1909" s="13" t="s">
        <v>704</v>
      </c>
      <c r="D1909" s="32" t="s">
        <v>3676</v>
      </c>
      <c r="E1909" s="14">
        <v>0</v>
      </c>
      <c r="F1909" s="15">
        <v>24000</v>
      </c>
      <c r="G1909" s="16">
        <f t="shared" si="70"/>
        <v>0</v>
      </c>
    </row>
    <row r="1910" spans="1:7" hidden="1" outlineLevel="1" x14ac:dyDescent="0.3">
      <c r="A1910" s="13" t="s">
        <v>3677</v>
      </c>
      <c r="B1910" s="13" t="s">
        <v>18</v>
      </c>
      <c r="C1910" s="13" t="s">
        <v>3559</v>
      </c>
      <c r="D1910" s="32" t="s">
        <v>3678</v>
      </c>
      <c r="E1910" s="14">
        <v>0</v>
      </c>
      <c r="F1910" s="15">
        <v>4490</v>
      </c>
      <c r="G1910" s="16">
        <f t="shared" si="70"/>
        <v>0</v>
      </c>
    </row>
    <row r="1911" spans="1:7" hidden="1" outlineLevel="1" x14ac:dyDescent="0.3">
      <c r="A1911" s="13" t="s">
        <v>3679</v>
      </c>
      <c r="B1911" s="13" t="s">
        <v>18</v>
      </c>
      <c r="C1911" s="13" t="s">
        <v>3559</v>
      </c>
      <c r="D1911" s="32" t="s">
        <v>3680</v>
      </c>
      <c r="E1911" s="14">
        <v>0</v>
      </c>
      <c r="F1911" s="15">
        <v>4900</v>
      </c>
      <c r="G1911" s="16">
        <f t="shared" si="70"/>
        <v>0</v>
      </c>
    </row>
    <row r="1912" spans="1:7" hidden="1" outlineLevel="1" x14ac:dyDescent="0.3">
      <c r="A1912" s="13" t="s">
        <v>3681</v>
      </c>
      <c r="B1912" s="13" t="s">
        <v>18</v>
      </c>
      <c r="C1912" s="13" t="s">
        <v>3559</v>
      </c>
      <c r="D1912" s="32" t="s">
        <v>3682</v>
      </c>
      <c r="E1912" s="14">
        <v>0</v>
      </c>
      <c r="F1912" s="15">
        <v>5320</v>
      </c>
      <c r="G1912" s="16">
        <f t="shared" si="70"/>
        <v>0</v>
      </c>
    </row>
    <row r="1913" spans="1:7" hidden="1" outlineLevel="1" x14ac:dyDescent="0.3">
      <c r="A1913" s="13" t="s">
        <v>3683</v>
      </c>
      <c r="B1913" s="13" t="s">
        <v>18</v>
      </c>
      <c r="C1913" s="13" t="s">
        <v>3559</v>
      </c>
      <c r="D1913" s="32" t="s">
        <v>3684</v>
      </c>
      <c r="E1913" s="14">
        <v>0</v>
      </c>
      <c r="F1913" s="15">
        <v>2100</v>
      </c>
      <c r="G1913" s="16">
        <f t="shared" si="70"/>
        <v>0</v>
      </c>
    </row>
    <row r="1914" spans="1:7" hidden="1" outlineLevel="1" x14ac:dyDescent="0.3">
      <c r="A1914" s="13" t="s">
        <v>3685</v>
      </c>
      <c r="B1914" s="13" t="s">
        <v>18</v>
      </c>
      <c r="C1914" s="13" t="s">
        <v>3559</v>
      </c>
      <c r="D1914" s="32" t="s">
        <v>3686</v>
      </c>
      <c r="E1914" s="14">
        <v>0</v>
      </c>
      <c r="F1914" s="15">
        <v>5722</v>
      </c>
      <c r="G1914" s="16">
        <f t="shared" si="70"/>
        <v>0</v>
      </c>
    </row>
    <row r="1915" spans="1:7" hidden="1" outlineLevel="1" x14ac:dyDescent="0.3">
      <c r="A1915" s="13" t="s">
        <v>3687</v>
      </c>
      <c r="B1915" s="13" t="s">
        <v>18</v>
      </c>
      <c r="C1915" s="13" t="s">
        <v>3559</v>
      </c>
      <c r="D1915" s="32" t="s">
        <v>3688</v>
      </c>
      <c r="E1915" s="14">
        <v>0</v>
      </c>
      <c r="F1915" s="15">
        <v>5483</v>
      </c>
      <c r="G1915" s="16">
        <f t="shared" si="70"/>
        <v>0</v>
      </c>
    </row>
    <row r="1916" spans="1:7" hidden="1" outlineLevel="1" x14ac:dyDescent="0.3">
      <c r="A1916" s="13" t="s">
        <v>3689</v>
      </c>
      <c r="B1916" s="13" t="s">
        <v>18</v>
      </c>
      <c r="C1916" s="13" t="s">
        <v>206</v>
      </c>
      <c r="D1916" s="32" t="s">
        <v>3690</v>
      </c>
      <c r="E1916" s="14">
        <v>0</v>
      </c>
      <c r="F1916" s="15">
        <v>610</v>
      </c>
      <c r="G1916" s="16">
        <f t="shared" si="70"/>
        <v>0</v>
      </c>
    </row>
    <row r="1917" spans="1:7" hidden="1" outlineLevel="1" x14ac:dyDescent="0.3">
      <c r="A1917" s="13" t="s">
        <v>3691</v>
      </c>
      <c r="B1917" s="13" t="s">
        <v>18</v>
      </c>
      <c r="C1917" s="13" t="s">
        <v>3559</v>
      </c>
      <c r="D1917" s="32" t="s">
        <v>3692</v>
      </c>
      <c r="E1917" s="14">
        <v>0</v>
      </c>
      <c r="F1917" s="15">
        <v>8770</v>
      </c>
      <c r="G1917" s="16">
        <f t="shared" si="70"/>
        <v>0</v>
      </c>
    </row>
    <row r="1918" spans="1:7" hidden="1" outlineLevel="1" x14ac:dyDescent="0.3">
      <c r="A1918" s="13" t="s">
        <v>3693</v>
      </c>
      <c r="B1918" s="13" t="s">
        <v>18</v>
      </c>
      <c r="C1918" s="13" t="s">
        <v>3694</v>
      </c>
      <c r="D1918" s="32" t="s">
        <v>3695</v>
      </c>
      <c r="E1918" s="14">
        <v>0</v>
      </c>
      <c r="F1918" s="15">
        <v>4227</v>
      </c>
      <c r="G1918" s="16">
        <f t="shared" si="70"/>
        <v>0</v>
      </c>
    </row>
    <row r="1919" spans="1:7" hidden="1" outlineLevel="1" x14ac:dyDescent="0.3">
      <c r="A1919" s="13" t="s">
        <v>3696</v>
      </c>
      <c r="B1919" s="13" t="s">
        <v>18</v>
      </c>
      <c r="C1919" s="13" t="s">
        <v>704</v>
      </c>
      <c r="D1919" s="32" t="s">
        <v>3695</v>
      </c>
      <c r="E1919" s="14">
        <v>0</v>
      </c>
      <c r="F1919" s="15">
        <v>19033</v>
      </c>
      <c r="G1919" s="16">
        <f t="shared" si="70"/>
        <v>0</v>
      </c>
    </row>
    <row r="1920" spans="1:7" hidden="1" outlineLevel="1" x14ac:dyDescent="0.3">
      <c r="A1920" s="13" t="s">
        <v>3697</v>
      </c>
      <c r="B1920" s="13" t="s">
        <v>18</v>
      </c>
      <c r="C1920" s="13" t="s">
        <v>3694</v>
      </c>
      <c r="D1920" s="32" t="s">
        <v>3698</v>
      </c>
      <c r="E1920" s="14">
        <v>0</v>
      </c>
      <c r="F1920" s="15">
        <v>4845</v>
      </c>
      <c r="G1920" s="16">
        <f t="shared" si="70"/>
        <v>0</v>
      </c>
    </row>
    <row r="1921" spans="1:7" hidden="1" outlineLevel="1" x14ac:dyDescent="0.3">
      <c r="A1921" s="13" t="s">
        <v>3699</v>
      </c>
      <c r="B1921" s="13" t="s">
        <v>18</v>
      </c>
      <c r="C1921" s="13" t="s">
        <v>704</v>
      </c>
      <c r="D1921" s="32" t="s">
        <v>3698</v>
      </c>
      <c r="E1921" s="14">
        <v>0</v>
      </c>
      <c r="F1921" s="15">
        <v>22407</v>
      </c>
      <c r="G1921" s="16">
        <f t="shared" si="70"/>
        <v>0</v>
      </c>
    </row>
    <row r="1922" spans="1:7" hidden="1" outlineLevel="1" x14ac:dyDescent="0.3">
      <c r="A1922" s="17"/>
      <c r="B1922" s="17"/>
      <c r="C1922" s="17"/>
      <c r="D1922" s="33" t="s">
        <v>3700</v>
      </c>
      <c r="E1922" s="14">
        <v>0</v>
      </c>
      <c r="F1922" s="15">
        <v>0</v>
      </c>
      <c r="G1922" s="18">
        <f t="shared" si="70"/>
        <v>0</v>
      </c>
    </row>
    <row r="1923" spans="1:7" s="37" customFormat="1" ht="1.05" customHeight="1" collapsed="1" x14ac:dyDescent="0.3">
      <c r="A1923" s="35"/>
      <c r="B1923" s="35"/>
      <c r="C1923" s="35"/>
      <c r="D1923" s="36"/>
      <c r="E1923" s="35"/>
      <c r="F1923" s="35"/>
      <c r="G1923" s="35"/>
    </row>
    <row r="1924" spans="1:7" hidden="1" outlineLevel="1" x14ac:dyDescent="0.3">
      <c r="A1924" s="10" t="s">
        <v>3701</v>
      </c>
      <c r="B1924" s="10" t="s">
        <v>10</v>
      </c>
      <c r="C1924" s="10" t="s">
        <v>11</v>
      </c>
      <c r="D1924" s="31" t="s">
        <v>3702</v>
      </c>
      <c r="E1924" s="11">
        <f>E1976</f>
        <v>0</v>
      </c>
      <c r="F1924" s="12">
        <f>F1976</f>
        <v>0</v>
      </c>
      <c r="G1924" s="12">
        <f>G1976</f>
        <v>0</v>
      </c>
    </row>
    <row r="1925" spans="1:7" hidden="1" outlineLevel="1" x14ac:dyDescent="0.3">
      <c r="A1925" s="13" t="s">
        <v>3703</v>
      </c>
      <c r="B1925" s="13" t="s">
        <v>18</v>
      </c>
      <c r="C1925" s="13" t="s">
        <v>3559</v>
      </c>
      <c r="D1925" s="32" t="s">
        <v>3704</v>
      </c>
      <c r="E1925" s="14">
        <v>0</v>
      </c>
      <c r="F1925" s="15">
        <v>2190</v>
      </c>
      <c r="G1925" s="16">
        <f t="shared" ref="G1925:G1956" si="71">ROUND(E1925*F1925,0)</f>
        <v>0</v>
      </c>
    </row>
    <row r="1926" spans="1:7" hidden="1" outlineLevel="1" x14ac:dyDescent="0.3">
      <c r="A1926" s="13" t="s">
        <v>3705</v>
      </c>
      <c r="B1926" s="13" t="s">
        <v>18</v>
      </c>
      <c r="C1926" s="13" t="s">
        <v>3559</v>
      </c>
      <c r="D1926" s="32" t="s">
        <v>3706</v>
      </c>
      <c r="E1926" s="14">
        <v>0</v>
      </c>
      <c r="F1926" s="15">
        <v>10340</v>
      </c>
      <c r="G1926" s="16">
        <f t="shared" si="71"/>
        <v>0</v>
      </c>
    </row>
    <row r="1927" spans="1:7" hidden="1" outlineLevel="1" x14ac:dyDescent="0.3">
      <c r="A1927" s="13" t="s">
        <v>3707</v>
      </c>
      <c r="B1927" s="13" t="s">
        <v>18</v>
      </c>
      <c r="C1927" s="13" t="s">
        <v>3559</v>
      </c>
      <c r="D1927" s="32" t="s">
        <v>3708</v>
      </c>
      <c r="E1927" s="14">
        <v>0</v>
      </c>
      <c r="F1927" s="15">
        <v>5479</v>
      </c>
      <c r="G1927" s="16">
        <f t="shared" si="71"/>
        <v>0</v>
      </c>
    </row>
    <row r="1928" spans="1:7" hidden="1" outlineLevel="1" x14ac:dyDescent="0.3">
      <c r="A1928" s="13" t="s">
        <v>3709</v>
      </c>
      <c r="B1928" s="13" t="s">
        <v>18</v>
      </c>
      <c r="C1928" s="13" t="s">
        <v>3559</v>
      </c>
      <c r="D1928" s="32" t="s">
        <v>3710</v>
      </c>
      <c r="E1928" s="14">
        <v>0</v>
      </c>
      <c r="F1928" s="15">
        <v>2392</v>
      </c>
      <c r="G1928" s="16">
        <f t="shared" si="71"/>
        <v>0</v>
      </c>
    </row>
    <row r="1929" spans="1:7" hidden="1" outlineLevel="1" x14ac:dyDescent="0.3">
      <c r="A1929" s="13" t="s">
        <v>3711</v>
      </c>
      <c r="B1929" s="13" t="s">
        <v>18</v>
      </c>
      <c r="C1929" s="13" t="s">
        <v>3559</v>
      </c>
      <c r="D1929" s="32" t="s">
        <v>3712</v>
      </c>
      <c r="E1929" s="14">
        <v>0</v>
      </c>
      <c r="F1929" s="15">
        <v>7000</v>
      </c>
      <c r="G1929" s="16">
        <f t="shared" si="71"/>
        <v>0</v>
      </c>
    </row>
    <row r="1930" spans="1:7" hidden="1" outlineLevel="1" x14ac:dyDescent="0.3">
      <c r="A1930" s="13" t="s">
        <v>3713</v>
      </c>
      <c r="B1930" s="13" t="s">
        <v>18</v>
      </c>
      <c r="C1930" s="13" t="s">
        <v>3559</v>
      </c>
      <c r="D1930" s="32" t="s">
        <v>3714</v>
      </c>
      <c r="E1930" s="14">
        <v>0</v>
      </c>
      <c r="F1930" s="15">
        <v>10340</v>
      </c>
      <c r="G1930" s="16">
        <f t="shared" si="71"/>
        <v>0</v>
      </c>
    </row>
    <row r="1931" spans="1:7" hidden="1" outlineLevel="1" x14ac:dyDescent="0.3">
      <c r="A1931" s="13" t="s">
        <v>3715</v>
      </c>
      <c r="B1931" s="13" t="s">
        <v>18</v>
      </c>
      <c r="C1931" s="13" t="s">
        <v>3559</v>
      </c>
      <c r="D1931" s="32" t="s">
        <v>3716</v>
      </c>
      <c r="E1931" s="14">
        <v>0</v>
      </c>
      <c r="F1931" s="15">
        <v>7000</v>
      </c>
      <c r="G1931" s="16">
        <f t="shared" si="71"/>
        <v>0</v>
      </c>
    </row>
    <row r="1932" spans="1:7" hidden="1" outlineLevel="1" x14ac:dyDescent="0.3">
      <c r="A1932" s="13" t="s">
        <v>3717</v>
      </c>
      <c r="B1932" s="13" t="s">
        <v>18</v>
      </c>
      <c r="C1932" s="13" t="s">
        <v>3559</v>
      </c>
      <c r="D1932" s="32" t="s">
        <v>3718</v>
      </c>
      <c r="E1932" s="14">
        <v>0</v>
      </c>
      <c r="F1932" s="15">
        <v>2380</v>
      </c>
      <c r="G1932" s="16">
        <f t="shared" si="71"/>
        <v>0</v>
      </c>
    </row>
    <row r="1933" spans="1:7" hidden="1" outlineLevel="1" x14ac:dyDescent="0.3">
      <c r="A1933" s="13" t="s">
        <v>3719</v>
      </c>
      <c r="B1933" s="13" t="s">
        <v>18</v>
      </c>
      <c r="C1933" s="13" t="s">
        <v>3559</v>
      </c>
      <c r="D1933" s="32" t="s">
        <v>3720</v>
      </c>
      <c r="E1933" s="14">
        <v>0</v>
      </c>
      <c r="F1933" s="15">
        <v>5060</v>
      </c>
      <c r="G1933" s="16">
        <f t="shared" si="71"/>
        <v>0</v>
      </c>
    </row>
    <row r="1934" spans="1:7" hidden="1" outlineLevel="1" x14ac:dyDescent="0.3">
      <c r="A1934" s="13" t="s">
        <v>3721</v>
      </c>
      <c r="B1934" s="13" t="s">
        <v>18</v>
      </c>
      <c r="C1934" s="13" t="s">
        <v>3559</v>
      </c>
      <c r="D1934" s="32" t="s">
        <v>3722</v>
      </c>
      <c r="E1934" s="14">
        <v>0</v>
      </c>
      <c r="F1934" s="15">
        <v>3790</v>
      </c>
      <c r="G1934" s="16">
        <f t="shared" si="71"/>
        <v>0</v>
      </c>
    </row>
    <row r="1935" spans="1:7" hidden="1" outlineLevel="1" x14ac:dyDescent="0.3">
      <c r="A1935" s="13" t="s">
        <v>3723</v>
      </c>
      <c r="B1935" s="13" t="s">
        <v>18</v>
      </c>
      <c r="C1935" s="13" t="s">
        <v>3559</v>
      </c>
      <c r="D1935" s="32" t="s">
        <v>3724</v>
      </c>
      <c r="E1935" s="14">
        <v>0</v>
      </c>
      <c r="F1935" s="15">
        <v>4013</v>
      </c>
      <c r="G1935" s="16">
        <f t="shared" si="71"/>
        <v>0</v>
      </c>
    </row>
    <row r="1936" spans="1:7" hidden="1" outlineLevel="1" x14ac:dyDescent="0.3">
      <c r="A1936" s="13" t="s">
        <v>3725</v>
      </c>
      <c r="B1936" s="13" t="s">
        <v>18</v>
      </c>
      <c r="C1936" s="13" t="s">
        <v>3559</v>
      </c>
      <c r="D1936" s="32" t="s">
        <v>3726</v>
      </c>
      <c r="E1936" s="14">
        <v>0</v>
      </c>
      <c r="F1936" s="15">
        <v>3011</v>
      </c>
      <c r="G1936" s="16">
        <f t="shared" si="71"/>
        <v>0</v>
      </c>
    </row>
    <row r="1937" spans="1:7" hidden="1" outlineLevel="1" x14ac:dyDescent="0.3">
      <c r="A1937" s="13" t="s">
        <v>3727</v>
      </c>
      <c r="B1937" s="13" t="s">
        <v>18</v>
      </c>
      <c r="C1937" s="13" t="s">
        <v>3559</v>
      </c>
      <c r="D1937" s="32" t="s">
        <v>3728</v>
      </c>
      <c r="E1937" s="14">
        <v>0</v>
      </c>
      <c r="F1937" s="15">
        <v>8700</v>
      </c>
      <c r="G1937" s="16">
        <f t="shared" si="71"/>
        <v>0</v>
      </c>
    </row>
    <row r="1938" spans="1:7" hidden="1" outlineLevel="1" x14ac:dyDescent="0.3">
      <c r="A1938" s="13" t="s">
        <v>3729</v>
      </c>
      <c r="B1938" s="13" t="s">
        <v>18</v>
      </c>
      <c r="C1938" s="13" t="s">
        <v>704</v>
      </c>
      <c r="D1938" s="32" t="s">
        <v>3730</v>
      </c>
      <c r="E1938" s="14">
        <v>0</v>
      </c>
      <c r="F1938" s="15">
        <v>11746</v>
      </c>
      <c r="G1938" s="16">
        <f t="shared" si="71"/>
        <v>0</v>
      </c>
    </row>
    <row r="1939" spans="1:7" hidden="1" outlineLevel="1" x14ac:dyDescent="0.3">
      <c r="A1939" s="13" t="s">
        <v>3731</v>
      </c>
      <c r="B1939" s="13" t="s">
        <v>18</v>
      </c>
      <c r="C1939" s="13" t="s">
        <v>704</v>
      </c>
      <c r="D1939" s="32" t="s">
        <v>3732</v>
      </c>
      <c r="E1939" s="14">
        <v>0</v>
      </c>
      <c r="F1939" s="15">
        <v>16164</v>
      </c>
      <c r="G1939" s="16">
        <f t="shared" si="71"/>
        <v>0</v>
      </c>
    </row>
    <row r="1940" spans="1:7" hidden="1" outlineLevel="1" x14ac:dyDescent="0.3">
      <c r="A1940" s="13" t="s">
        <v>3733</v>
      </c>
      <c r="B1940" s="13" t="s">
        <v>18</v>
      </c>
      <c r="C1940" s="13" t="s">
        <v>704</v>
      </c>
      <c r="D1940" s="32" t="s">
        <v>3734</v>
      </c>
      <c r="E1940" s="14">
        <v>0</v>
      </c>
      <c r="F1940" s="15">
        <v>14085</v>
      </c>
      <c r="G1940" s="16">
        <f t="shared" si="71"/>
        <v>0</v>
      </c>
    </row>
    <row r="1941" spans="1:7" hidden="1" outlineLevel="1" x14ac:dyDescent="0.3">
      <c r="A1941" s="13" t="s">
        <v>3735</v>
      </c>
      <c r="B1941" s="13" t="s">
        <v>18</v>
      </c>
      <c r="C1941" s="13" t="s">
        <v>206</v>
      </c>
      <c r="D1941" s="32" t="s">
        <v>3736</v>
      </c>
      <c r="E1941" s="14">
        <v>0</v>
      </c>
      <c r="F1941" s="15">
        <v>521</v>
      </c>
      <c r="G1941" s="16">
        <f t="shared" si="71"/>
        <v>0</v>
      </c>
    </row>
    <row r="1942" spans="1:7" hidden="1" outlineLevel="1" x14ac:dyDescent="0.3">
      <c r="A1942" s="13" t="s">
        <v>3737</v>
      </c>
      <c r="B1942" s="13" t="s">
        <v>18</v>
      </c>
      <c r="C1942" s="13" t="s">
        <v>206</v>
      </c>
      <c r="D1942" s="32" t="s">
        <v>3738</v>
      </c>
      <c r="E1942" s="14">
        <v>0</v>
      </c>
      <c r="F1942" s="15">
        <v>551</v>
      </c>
      <c r="G1942" s="16">
        <f t="shared" si="71"/>
        <v>0</v>
      </c>
    </row>
    <row r="1943" spans="1:7" hidden="1" outlineLevel="1" x14ac:dyDescent="0.3">
      <c r="A1943" s="13" t="s">
        <v>3739</v>
      </c>
      <c r="B1943" s="13" t="s">
        <v>18</v>
      </c>
      <c r="C1943" s="13" t="s">
        <v>3559</v>
      </c>
      <c r="D1943" s="32" t="s">
        <v>3740</v>
      </c>
      <c r="E1943" s="14">
        <v>0</v>
      </c>
      <c r="F1943" s="15">
        <v>4951</v>
      </c>
      <c r="G1943" s="16">
        <f t="shared" si="71"/>
        <v>0</v>
      </c>
    </row>
    <row r="1944" spans="1:7" hidden="1" outlineLevel="1" x14ac:dyDescent="0.3">
      <c r="A1944" s="13" t="s">
        <v>3741</v>
      </c>
      <c r="B1944" s="13" t="s">
        <v>18</v>
      </c>
      <c r="C1944" s="13" t="s">
        <v>3559</v>
      </c>
      <c r="D1944" s="32" t="s">
        <v>3742</v>
      </c>
      <c r="E1944" s="14">
        <v>0</v>
      </c>
      <c r="F1944" s="15">
        <v>3297</v>
      </c>
      <c r="G1944" s="16">
        <f t="shared" si="71"/>
        <v>0</v>
      </c>
    </row>
    <row r="1945" spans="1:7" hidden="1" outlineLevel="1" x14ac:dyDescent="0.3">
      <c r="A1945" s="13" t="s">
        <v>3743</v>
      </c>
      <c r="B1945" s="13" t="s">
        <v>18</v>
      </c>
      <c r="C1945" s="13" t="s">
        <v>3559</v>
      </c>
      <c r="D1945" s="32" t="s">
        <v>3744</v>
      </c>
      <c r="E1945" s="14">
        <v>0</v>
      </c>
      <c r="F1945" s="15">
        <v>3916</v>
      </c>
      <c r="G1945" s="16">
        <f t="shared" si="71"/>
        <v>0</v>
      </c>
    </row>
    <row r="1946" spans="1:7" hidden="1" outlineLevel="1" x14ac:dyDescent="0.3">
      <c r="A1946" s="13" t="s">
        <v>3745</v>
      </c>
      <c r="B1946" s="13" t="s">
        <v>18</v>
      </c>
      <c r="C1946" s="13" t="s">
        <v>704</v>
      </c>
      <c r="D1946" s="32" t="s">
        <v>3746</v>
      </c>
      <c r="E1946" s="14">
        <v>0</v>
      </c>
      <c r="F1946" s="15">
        <v>11872</v>
      </c>
      <c r="G1946" s="16">
        <f t="shared" si="71"/>
        <v>0</v>
      </c>
    </row>
    <row r="1947" spans="1:7" hidden="1" outlineLevel="1" x14ac:dyDescent="0.3">
      <c r="A1947" s="13" t="s">
        <v>3747</v>
      </c>
      <c r="B1947" s="13" t="s">
        <v>18</v>
      </c>
      <c r="C1947" s="13" t="s">
        <v>3559</v>
      </c>
      <c r="D1947" s="32" t="s">
        <v>3748</v>
      </c>
      <c r="E1947" s="14">
        <v>0</v>
      </c>
      <c r="F1947" s="15">
        <v>7900</v>
      </c>
      <c r="G1947" s="16">
        <f t="shared" si="71"/>
        <v>0</v>
      </c>
    </row>
    <row r="1948" spans="1:7" hidden="1" outlineLevel="1" x14ac:dyDescent="0.3">
      <c r="A1948" s="13" t="s">
        <v>3749</v>
      </c>
      <c r="B1948" s="13" t="s">
        <v>18</v>
      </c>
      <c r="C1948" s="13" t="s">
        <v>3559</v>
      </c>
      <c r="D1948" s="32" t="s">
        <v>3750</v>
      </c>
      <c r="E1948" s="14">
        <v>0</v>
      </c>
      <c r="F1948" s="15">
        <v>6680</v>
      </c>
      <c r="G1948" s="16">
        <f t="shared" si="71"/>
        <v>0</v>
      </c>
    </row>
    <row r="1949" spans="1:7" hidden="1" outlineLevel="1" x14ac:dyDescent="0.3">
      <c r="A1949" s="13" t="s">
        <v>3751</v>
      </c>
      <c r="B1949" s="13" t="s">
        <v>18</v>
      </c>
      <c r="C1949" s="13" t="s">
        <v>206</v>
      </c>
      <c r="D1949" s="32" t="s">
        <v>3752</v>
      </c>
      <c r="E1949" s="14">
        <v>0</v>
      </c>
      <c r="F1949" s="15">
        <v>814</v>
      </c>
      <c r="G1949" s="16">
        <f t="shared" si="71"/>
        <v>0</v>
      </c>
    </row>
    <row r="1950" spans="1:7" hidden="1" outlineLevel="1" x14ac:dyDescent="0.3">
      <c r="A1950" s="13" t="s">
        <v>3753</v>
      </c>
      <c r="B1950" s="13" t="s">
        <v>18</v>
      </c>
      <c r="C1950" s="13" t="s">
        <v>3559</v>
      </c>
      <c r="D1950" s="32" t="s">
        <v>3754</v>
      </c>
      <c r="E1950" s="14">
        <v>0</v>
      </c>
      <c r="F1950" s="15">
        <v>4634</v>
      </c>
      <c r="G1950" s="16">
        <f t="shared" si="71"/>
        <v>0</v>
      </c>
    </row>
    <row r="1951" spans="1:7" hidden="1" outlineLevel="1" x14ac:dyDescent="0.3">
      <c r="A1951" s="13" t="s">
        <v>3755</v>
      </c>
      <c r="B1951" s="13" t="s">
        <v>18</v>
      </c>
      <c r="C1951" s="13" t="s">
        <v>704</v>
      </c>
      <c r="D1951" s="32" t="s">
        <v>3756</v>
      </c>
      <c r="E1951" s="14">
        <v>0</v>
      </c>
      <c r="F1951" s="15">
        <v>17380</v>
      </c>
      <c r="G1951" s="16">
        <f t="shared" si="71"/>
        <v>0</v>
      </c>
    </row>
    <row r="1952" spans="1:7" hidden="1" outlineLevel="1" x14ac:dyDescent="0.3">
      <c r="A1952" s="13" t="s">
        <v>3757</v>
      </c>
      <c r="B1952" s="13" t="s">
        <v>18</v>
      </c>
      <c r="C1952" s="13" t="s">
        <v>3559</v>
      </c>
      <c r="D1952" s="32" t="s">
        <v>3758</v>
      </c>
      <c r="E1952" s="14">
        <v>0</v>
      </c>
      <c r="F1952" s="15">
        <v>9500</v>
      </c>
      <c r="G1952" s="16">
        <f t="shared" si="71"/>
        <v>0</v>
      </c>
    </row>
    <row r="1953" spans="1:7" hidden="1" outlineLevel="1" x14ac:dyDescent="0.3">
      <c r="A1953" s="13" t="s">
        <v>3759</v>
      </c>
      <c r="B1953" s="13" t="s">
        <v>18</v>
      </c>
      <c r="C1953" s="13" t="s">
        <v>3559</v>
      </c>
      <c r="D1953" s="32" t="s">
        <v>3760</v>
      </c>
      <c r="E1953" s="14">
        <v>0</v>
      </c>
      <c r="F1953" s="15">
        <v>6700</v>
      </c>
      <c r="G1953" s="16">
        <f t="shared" si="71"/>
        <v>0</v>
      </c>
    </row>
    <row r="1954" spans="1:7" hidden="1" outlineLevel="1" x14ac:dyDescent="0.3">
      <c r="A1954" s="13" t="s">
        <v>3761</v>
      </c>
      <c r="B1954" s="13" t="s">
        <v>18</v>
      </c>
      <c r="C1954" s="13" t="s">
        <v>3559</v>
      </c>
      <c r="D1954" s="32" t="s">
        <v>3762</v>
      </c>
      <c r="E1954" s="14">
        <v>0</v>
      </c>
      <c r="F1954" s="15">
        <v>5863</v>
      </c>
      <c r="G1954" s="16">
        <f t="shared" si="71"/>
        <v>0</v>
      </c>
    </row>
    <row r="1955" spans="1:7" hidden="1" outlineLevel="1" x14ac:dyDescent="0.3">
      <c r="A1955" s="13" t="s">
        <v>3763</v>
      </c>
      <c r="B1955" s="13" t="s">
        <v>18</v>
      </c>
      <c r="C1955" s="13" t="s">
        <v>3559</v>
      </c>
      <c r="D1955" s="32" t="s">
        <v>3764</v>
      </c>
      <c r="E1955" s="14">
        <v>0</v>
      </c>
      <c r="F1955" s="15">
        <v>5000</v>
      </c>
      <c r="G1955" s="16">
        <f t="shared" si="71"/>
        <v>0</v>
      </c>
    </row>
    <row r="1956" spans="1:7" hidden="1" outlineLevel="1" x14ac:dyDescent="0.3">
      <c r="A1956" s="13" t="s">
        <v>3765</v>
      </c>
      <c r="B1956" s="13" t="s">
        <v>18</v>
      </c>
      <c r="C1956" s="13" t="s">
        <v>3559</v>
      </c>
      <c r="D1956" s="32" t="s">
        <v>3766</v>
      </c>
      <c r="E1956" s="14">
        <v>0</v>
      </c>
      <c r="F1956" s="15">
        <v>3378</v>
      </c>
      <c r="G1956" s="16">
        <f t="shared" si="71"/>
        <v>0</v>
      </c>
    </row>
    <row r="1957" spans="1:7" hidden="1" outlineLevel="1" x14ac:dyDescent="0.3">
      <c r="A1957" s="13" t="s">
        <v>3767</v>
      </c>
      <c r="B1957" s="13" t="s">
        <v>18</v>
      </c>
      <c r="C1957" s="13" t="s">
        <v>704</v>
      </c>
      <c r="D1957" s="32" t="s">
        <v>3768</v>
      </c>
      <c r="E1957" s="14">
        <v>0</v>
      </c>
      <c r="F1957" s="15">
        <v>16614</v>
      </c>
      <c r="G1957" s="16">
        <f t="shared" ref="G1957:G1976" si="72">ROUND(E1957*F1957,0)</f>
        <v>0</v>
      </c>
    </row>
    <row r="1958" spans="1:7" hidden="1" outlineLevel="1" x14ac:dyDescent="0.3">
      <c r="A1958" s="13" t="s">
        <v>3769</v>
      </c>
      <c r="B1958" s="13" t="s">
        <v>18</v>
      </c>
      <c r="C1958" s="13" t="s">
        <v>704</v>
      </c>
      <c r="D1958" s="32" t="s">
        <v>3770</v>
      </c>
      <c r="E1958" s="14">
        <v>0</v>
      </c>
      <c r="F1958" s="15">
        <v>15610</v>
      </c>
      <c r="G1958" s="16">
        <f t="shared" si="72"/>
        <v>0</v>
      </c>
    </row>
    <row r="1959" spans="1:7" hidden="1" outlineLevel="1" x14ac:dyDescent="0.3">
      <c r="A1959" s="13" t="s">
        <v>3771</v>
      </c>
      <c r="B1959" s="13" t="s">
        <v>18</v>
      </c>
      <c r="C1959" s="13" t="s">
        <v>3559</v>
      </c>
      <c r="D1959" s="32" t="s">
        <v>3772</v>
      </c>
      <c r="E1959" s="14">
        <v>0</v>
      </c>
      <c r="F1959" s="15">
        <v>6054</v>
      </c>
      <c r="G1959" s="16">
        <f t="shared" si="72"/>
        <v>0</v>
      </c>
    </row>
    <row r="1960" spans="1:7" hidden="1" outlineLevel="1" x14ac:dyDescent="0.3">
      <c r="A1960" s="13" t="s">
        <v>3773</v>
      </c>
      <c r="B1960" s="13" t="s">
        <v>18</v>
      </c>
      <c r="C1960" s="13" t="s">
        <v>3559</v>
      </c>
      <c r="D1960" s="32" t="s">
        <v>3774</v>
      </c>
      <c r="E1960" s="14">
        <v>0</v>
      </c>
      <c r="F1960" s="15">
        <v>2949</v>
      </c>
      <c r="G1960" s="16">
        <f t="shared" si="72"/>
        <v>0</v>
      </c>
    </row>
    <row r="1961" spans="1:7" hidden="1" outlineLevel="1" x14ac:dyDescent="0.3">
      <c r="A1961" s="13" t="s">
        <v>3775</v>
      </c>
      <c r="B1961" s="13" t="s">
        <v>18</v>
      </c>
      <c r="C1961" s="13" t="s">
        <v>704</v>
      </c>
      <c r="D1961" s="32" t="s">
        <v>3776</v>
      </c>
      <c r="E1961" s="14">
        <v>0</v>
      </c>
      <c r="F1961" s="15">
        <v>15500</v>
      </c>
      <c r="G1961" s="16">
        <f t="shared" si="72"/>
        <v>0</v>
      </c>
    </row>
    <row r="1962" spans="1:7" hidden="1" outlineLevel="1" x14ac:dyDescent="0.3">
      <c r="A1962" s="13" t="s">
        <v>3777</v>
      </c>
      <c r="B1962" s="13" t="s">
        <v>18</v>
      </c>
      <c r="C1962" s="13" t="s">
        <v>3559</v>
      </c>
      <c r="D1962" s="32" t="s">
        <v>3778</v>
      </c>
      <c r="E1962" s="14">
        <v>0</v>
      </c>
      <c r="F1962" s="15">
        <v>4410</v>
      </c>
      <c r="G1962" s="16">
        <f t="shared" si="72"/>
        <v>0</v>
      </c>
    </row>
    <row r="1963" spans="1:7" hidden="1" outlineLevel="1" x14ac:dyDescent="0.3">
      <c r="A1963" s="13" t="s">
        <v>3779</v>
      </c>
      <c r="B1963" s="13" t="s">
        <v>18</v>
      </c>
      <c r="C1963" s="13" t="s">
        <v>3559</v>
      </c>
      <c r="D1963" s="32" t="s">
        <v>3780</v>
      </c>
      <c r="E1963" s="14">
        <v>0</v>
      </c>
      <c r="F1963" s="15">
        <v>2990</v>
      </c>
      <c r="G1963" s="16">
        <f t="shared" si="72"/>
        <v>0</v>
      </c>
    </row>
    <row r="1964" spans="1:7" hidden="1" outlineLevel="1" x14ac:dyDescent="0.3">
      <c r="A1964" s="13" t="s">
        <v>3781</v>
      </c>
      <c r="B1964" s="13" t="s">
        <v>18</v>
      </c>
      <c r="C1964" s="13" t="s">
        <v>3559</v>
      </c>
      <c r="D1964" s="32" t="s">
        <v>3782</v>
      </c>
      <c r="E1964" s="14">
        <v>0</v>
      </c>
      <c r="F1964" s="15">
        <v>1960</v>
      </c>
      <c r="G1964" s="16">
        <f t="shared" si="72"/>
        <v>0</v>
      </c>
    </row>
    <row r="1965" spans="1:7" hidden="1" outlineLevel="1" x14ac:dyDescent="0.3">
      <c r="A1965" s="13" t="s">
        <v>3783</v>
      </c>
      <c r="B1965" s="13" t="s">
        <v>18</v>
      </c>
      <c r="C1965" s="13" t="s">
        <v>704</v>
      </c>
      <c r="D1965" s="32" t="s">
        <v>3784</v>
      </c>
      <c r="E1965" s="14">
        <v>0</v>
      </c>
      <c r="F1965" s="15">
        <v>10000</v>
      </c>
      <c r="G1965" s="16">
        <f t="shared" si="72"/>
        <v>0</v>
      </c>
    </row>
    <row r="1966" spans="1:7" hidden="1" outlineLevel="1" x14ac:dyDescent="0.3">
      <c r="A1966" s="13" t="s">
        <v>3785</v>
      </c>
      <c r="B1966" s="13" t="s">
        <v>18</v>
      </c>
      <c r="C1966" s="13" t="s">
        <v>3559</v>
      </c>
      <c r="D1966" s="32" t="s">
        <v>3786</v>
      </c>
      <c r="E1966" s="14">
        <v>0</v>
      </c>
      <c r="F1966" s="15">
        <v>3440</v>
      </c>
      <c r="G1966" s="16">
        <f t="shared" si="72"/>
        <v>0</v>
      </c>
    </row>
    <row r="1967" spans="1:7" hidden="1" outlineLevel="1" x14ac:dyDescent="0.3">
      <c r="A1967" s="13" t="s">
        <v>3787</v>
      </c>
      <c r="B1967" s="13" t="s">
        <v>18</v>
      </c>
      <c r="C1967" s="13" t="s">
        <v>3559</v>
      </c>
      <c r="D1967" s="32" t="s">
        <v>3788</v>
      </c>
      <c r="E1967" s="14">
        <v>0</v>
      </c>
      <c r="F1967" s="15">
        <v>755</v>
      </c>
      <c r="G1967" s="16">
        <f t="shared" si="72"/>
        <v>0</v>
      </c>
    </row>
    <row r="1968" spans="1:7" hidden="1" outlineLevel="1" x14ac:dyDescent="0.3">
      <c r="A1968" s="13" t="s">
        <v>3789</v>
      </c>
      <c r="B1968" s="13" t="s">
        <v>18</v>
      </c>
      <c r="C1968" s="13" t="s">
        <v>3559</v>
      </c>
      <c r="D1968" s="32" t="s">
        <v>3790</v>
      </c>
      <c r="E1968" s="14">
        <v>0</v>
      </c>
      <c r="F1968" s="15">
        <v>1381</v>
      </c>
      <c r="G1968" s="16">
        <f t="shared" si="72"/>
        <v>0</v>
      </c>
    </row>
    <row r="1969" spans="1:7" hidden="1" outlineLevel="1" x14ac:dyDescent="0.3">
      <c r="A1969" s="13" t="s">
        <v>3791</v>
      </c>
      <c r="B1969" s="13" t="s">
        <v>18</v>
      </c>
      <c r="C1969" s="13" t="s">
        <v>3559</v>
      </c>
      <c r="D1969" s="32" t="s">
        <v>3792</v>
      </c>
      <c r="E1969" s="14">
        <v>0</v>
      </c>
      <c r="F1969" s="15">
        <v>4242</v>
      </c>
      <c r="G1969" s="16">
        <f t="shared" si="72"/>
        <v>0</v>
      </c>
    </row>
    <row r="1970" spans="1:7" hidden="1" outlineLevel="1" x14ac:dyDescent="0.3">
      <c r="A1970" s="13" t="s">
        <v>3793</v>
      </c>
      <c r="B1970" s="13" t="s">
        <v>18</v>
      </c>
      <c r="C1970" s="13" t="s">
        <v>3559</v>
      </c>
      <c r="D1970" s="32" t="s">
        <v>3794</v>
      </c>
      <c r="E1970" s="14">
        <v>0</v>
      </c>
      <c r="F1970" s="15">
        <v>7900</v>
      </c>
      <c r="G1970" s="16">
        <f t="shared" si="72"/>
        <v>0</v>
      </c>
    </row>
    <row r="1971" spans="1:7" hidden="1" outlineLevel="1" x14ac:dyDescent="0.3">
      <c r="A1971" s="13" t="s">
        <v>3795</v>
      </c>
      <c r="B1971" s="13" t="s">
        <v>18</v>
      </c>
      <c r="C1971" s="13" t="s">
        <v>3559</v>
      </c>
      <c r="D1971" s="32" t="s">
        <v>3796</v>
      </c>
      <c r="E1971" s="14">
        <v>0</v>
      </c>
      <c r="F1971" s="15">
        <v>7900</v>
      </c>
      <c r="G1971" s="16">
        <f t="shared" si="72"/>
        <v>0</v>
      </c>
    </row>
    <row r="1972" spans="1:7" hidden="1" outlineLevel="1" x14ac:dyDescent="0.3">
      <c r="A1972" s="13" t="s">
        <v>3797</v>
      </c>
      <c r="B1972" s="13" t="s">
        <v>18</v>
      </c>
      <c r="C1972" s="13" t="s">
        <v>704</v>
      </c>
      <c r="D1972" s="32" t="s">
        <v>3798</v>
      </c>
      <c r="E1972" s="14">
        <v>0</v>
      </c>
      <c r="F1972" s="15">
        <v>10415</v>
      </c>
      <c r="G1972" s="16">
        <f t="shared" si="72"/>
        <v>0</v>
      </c>
    </row>
    <row r="1973" spans="1:7" hidden="1" outlineLevel="1" x14ac:dyDescent="0.3">
      <c r="A1973" s="13" t="s">
        <v>3799</v>
      </c>
      <c r="B1973" s="13" t="s">
        <v>18</v>
      </c>
      <c r="C1973" s="13" t="s">
        <v>3694</v>
      </c>
      <c r="D1973" s="32" t="s">
        <v>3800</v>
      </c>
      <c r="E1973" s="14">
        <v>0</v>
      </c>
      <c r="F1973" s="15">
        <v>6800</v>
      </c>
      <c r="G1973" s="16">
        <f t="shared" si="72"/>
        <v>0</v>
      </c>
    </row>
    <row r="1974" spans="1:7" hidden="1" outlineLevel="1" x14ac:dyDescent="0.3">
      <c r="A1974" s="13" t="s">
        <v>3801</v>
      </c>
      <c r="B1974" s="13" t="s">
        <v>18</v>
      </c>
      <c r="C1974" s="13" t="s">
        <v>3694</v>
      </c>
      <c r="D1974" s="32" t="s">
        <v>3802</v>
      </c>
      <c r="E1974" s="14">
        <v>0</v>
      </c>
      <c r="F1974" s="15">
        <v>4460</v>
      </c>
      <c r="G1974" s="16">
        <f t="shared" si="72"/>
        <v>0</v>
      </c>
    </row>
    <row r="1975" spans="1:7" hidden="1" outlineLevel="1" x14ac:dyDescent="0.3">
      <c r="A1975" s="13" t="s">
        <v>3803</v>
      </c>
      <c r="B1975" s="13" t="s">
        <v>18</v>
      </c>
      <c r="C1975" s="13" t="s">
        <v>3694</v>
      </c>
      <c r="D1975" s="32" t="s">
        <v>3746</v>
      </c>
      <c r="E1975" s="14">
        <v>0</v>
      </c>
      <c r="F1975" s="15">
        <v>2727</v>
      </c>
      <c r="G1975" s="16">
        <f t="shared" si="72"/>
        <v>0</v>
      </c>
    </row>
    <row r="1976" spans="1:7" hidden="1" outlineLevel="1" x14ac:dyDescent="0.3">
      <c r="A1976" s="17"/>
      <c r="B1976" s="17"/>
      <c r="C1976" s="17"/>
      <c r="D1976" s="33" t="s">
        <v>3804</v>
      </c>
      <c r="E1976" s="14">
        <v>0</v>
      </c>
      <c r="F1976" s="15">
        <v>0</v>
      </c>
      <c r="G1976" s="18">
        <f t="shared" si="72"/>
        <v>0</v>
      </c>
    </row>
    <row r="1977" spans="1:7" s="37" customFormat="1" ht="1.05" customHeight="1" collapsed="1" x14ac:dyDescent="0.3">
      <c r="A1977" s="35"/>
      <c r="B1977" s="35"/>
      <c r="C1977" s="35"/>
      <c r="D1977" s="36"/>
      <c r="E1977" s="35"/>
      <c r="F1977" s="35"/>
      <c r="G1977" s="35"/>
    </row>
    <row r="1978" spans="1:7" hidden="1" outlineLevel="1" x14ac:dyDescent="0.3">
      <c r="A1978" s="10" t="s">
        <v>3805</v>
      </c>
      <c r="B1978" s="10" t="s">
        <v>10</v>
      </c>
      <c r="C1978" s="10" t="s">
        <v>11</v>
      </c>
      <c r="D1978" s="31" t="s">
        <v>3806</v>
      </c>
      <c r="E1978" s="11">
        <f>E2023</f>
        <v>0</v>
      </c>
      <c r="F1978" s="12">
        <f>F2023</f>
        <v>0</v>
      </c>
      <c r="G1978" s="12">
        <f>G2023</f>
        <v>0</v>
      </c>
    </row>
    <row r="1979" spans="1:7" hidden="1" outlineLevel="1" x14ac:dyDescent="0.3">
      <c r="A1979" s="13" t="s">
        <v>3807</v>
      </c>
      <c r="B1979" s="13" t="s">
        <v>18</v>
      </c>
      <c r="C1979" s="13" t="s">
        <v>154</v>
      </c>
      <c r="D1979" s="32" t="s">
        <v>3808</v>
      </c>
      <c r="E1979" s="14">
        <v>0</v>
      </c>
      <c r="F1979" s="15">
        <v>1550</v>
      </c>
      <c r="G1979" s="16">
        <f t="shared" ref="G1979:G2023" si="73">ROUND(E1979*F1979,0)</f>
        <v>0</v>
      </c>
    </row>
    <row r="1980" spans="1:7" hidden="1" outlineLevel="1" x14ac:dyDescent="0.3">
      <c r="A1980" s="13" t="s">
        <v>3809</v>
      </c>
      <c r="B1980" s="13" t="s">
        <v>18</v>
      </c>
      <c r="C1980" s="13" t="s">
        <v>3559</v>
      </c>
      <c r="D1980" s="32" t="s">
        <v>3810</v>
      </c>
      <c r="E1980" s="14">
        <v>0</v>
      </c>
      <c r="F1980" s="15">
        <v>28960</v>
      </c>
      <c r="G1980" s="16">
        <f t="shared" si="73"/>
        <v>0</v>
      </c>
    </row>
    <row r="1981" spans="1:7" hidden="1" outlineLevel="1" x14ac:dyDescent="0.3">
      <c r="A1981" s="13" t="s">
        <v>3811</v>
      </c>
      <c r="B1981" s="13" t="s">
        <v>18</v>
      </c>
      <c r="C1981" s="13" t="s">
        <v>3559</v>
      </c>
      <c r="D1981" s="32" t="s">
        <v>3812</v>
      </c>
      <c r="E1981" s="14">
        <v>0</v>
      </c>
      <c r="F1981" s="15">
        <v>4835</v>
      </c>
      <c r="G1981" s="16">
        <f t="shared" si="73"/>
        <v>0</v>
      </c>
    </row>
    <row r="1982" spans="1:7" hidden="1" outlineLevel="1" x14ac:dyDescent="0.3">
      <c r="A1982" s="13" t="s">
        <v>3813</v>
      </c>
      <c r="B1982" s="13" t="s">
        <v>18</v>
      </c>
      <c r="C1982" s="13" t="s">
        <v>3559</v>
      </c>
      <c r="D1982" s="32" t="s">
        <v>3814</v>
      </c>
      <c r="E1982" s="14">
        <v>0</v>
      </c>
      <c r="F1982" s="15">
        <v>12270</v>
      </c>
      <c r="G1982" s="16">
        <f t="shared" si="73"/>
        <v>0</v>
      </c>
    </row>
    <row r="1983" spans="1:7" hidden="1" outlineLevel="1" x14ac:dyDescent="0.3">
      <c r="A1983" s="13" t="s">
        <v>3815</v>
      </c>
      <c r="B1983" s="13" t="s">
        <v>18</v>
      </c>
      <c r="C1983" s="13" t="s">
        <v>3559</v>
      </c>
      <c r="D1983" s="32" t="s">
        <v>3816</v>
      </c>
      <c r="E1983" s="14">
        <v>0</v>
      </c>
      <c r="F1983" s="15">
        <v>3664</v>
      </c>
      <c r="G1983" s="16">
        <f t="shared" si="73"/>
        <v>0</v>
      </c>
    </row>
    <row r="1984" spans="1:7" hidden="1" outlineLevel="1" x14ac:dyDescent="0.3">
      <c r="A1984" s="13" t="s">
        <v>3817</v>
      </c>
      <c r="B1984" s="13" t="s">
        <v>18</v>
      </c>
      <c r="C1984" s="13" t="s">
        <v>3559</v>
      </c>
      <c r="D1984" s="32" t="s">
        <v>3818</v>
      </c>
      <c r="E1984" s="14">
        <v>0</v>
      </c>
      <c r="F1984" s="15">
        <v>4950</v>
      </c>
      <c r="G1984" s="16">
        <f t="shared" si="73"/>
        <v>0</v>
      </c>
    </row>
    <row r="1985" spans="1:7" hidden="1" outlineLevel="1" x14ac:dyDescent="0.3">
      <c r="A1985" s="13" t="s">
        <v>3819</v>
      </c>
      <c r="B1985" s="13" t="s">
        <v>18</v>
      </c>
      <c r="C1985" s="13" t="s">
        <v>3559</v>
      </c>
      <c r="D1985" s="32" t="s">
        <v>3820</v>
      </c>
      <c r="E1985" s="14">
        <v>0</v>
      </c>
      <c r="F1985" s="15">
        <v>3750</v>
      </c>
      <c r="G1985" s="16">
        <f t="shared" si="73"/>
        <v>0</v>
      </c>
    </row>
    <row r="1986" spans="1:7" hidden="1" outlineLevel="1" x14ac:dyDescent="0.3">
      <c r="A1986" s="13" t="s">
        <v>3821</v>
      </c>
      <c r="B1986" s="13" t="s">
        <v>18</v>
      </c>
      <c r="C1986" s="13" t="s">
        <v>3559</v>
      </c>
      <c r="D1986" s="32" t="s">
        <v>3822</v>
      </c>
      <c r="E1986" s="14">
        <v>0</v>
      </c>
      <c r="F1986" s="15">
        <v>3527</v>
      </c>
      <c r="G1986" s="16">
        <f t="shared" si="73"/>
        <v>0</v>
      </c>
    </row>
    <row r="1987" spans="1:7" hidden="1" outlineLevel="1" x14ac:dyDescent="0.3">
      <c r="A1987" s="13" t="s">
        <v>3823</v>
      </c>
      <c r="B1987" s="13" t="s">
        <v>18</v>
      </c>
      <c r="C1987" s="13" t="s">
        <v>3559</v>
      </c>
      <c r="D1987" s="32" t="s">
        <v>3824</v>
      </c>
      <c r="E1987" s="14">
        <v>0</v>
      </c>
      <c r="F1987" s="15">
        <v>4380</v>
      </c>
      <c r="G1987" s="16">
        <f t="shared" si="73"/>
        <v>0</v>
      </c>
    </row>
    <row r="1988" spans="1:7" hidden="1" outlineLevel="1" x14ac:dyDescent="0.3">
      <c r="A1988" s="13" t="s">
        <v>3825</v>
      </c>
      <c r="B1988" s="13" t="s">
        <v>18</v>
      </c>
      <c r="C1988" s="13" t="s">
        <v>704</v>
      </c>
      <c r="D1988" s="32" t="s">
        <v>3826</v>
      </c>
      <c r="E1988" s="14">
        <v>0</v>
      </c>
      <c r="F1988" s="15">
        <v>22785</v>
      </c>
      <c r="G1988" s="16">
        <f t="shared" si="73"/>
        <v>0</v>
      </c>
    </row>
    <row r="1989" spans="1:7" hidden="1" outlineLevel="1" x14ac:dyDescent="0.3">
      <c r="A1989" s="13" t="s">
        <v>3827</v>
      </c>
      <c r="B1989" s="13" t="s">
        <v>18</v>
      </c>
      <c r="C1989" s="13" t="s">
        <v>3828</v>
      </c>
      <c r="D1989" s="32" t="s">
        <v>3829</v>
      </c>
      <c r="E1989" s="14">
        <v>0</v>
      </c>
      <c r="F1989" s="15">
        <v>9000</v>
      </c>
      <c r="G1989" s="16">
        <f t="shared" si="73"/>
        <v>0</v>
      </c>
    </row>
    <row r="1990" spans="1:7" hidden="1" outlineLevel="1" x14ac:dyDescent="0.3">
      <c r="A1990" s="13" t="s">
        <v>3830</v>
      </c>
      <c r="B1990" s="13" t="s">
        <v>18</v>
      </c>
      <c r="C1990" s="13" t="s">
        <v>3559</v>
      </c>
      <c r="D1990" s="32" t="s">
        <v>3831</v>
      </c>
      <c r="E1990" s="14">
        <v>0</v>
      </c>
      <c r="F1990" s="15">
        <v>18300</v>
      </c>
      <c r="G1990" s="16">
        <f t="shared" si="73"/>
        <v>0</v>
      </c>
    </row>
    <row r="1991" spans="1:7" hidden="1" outlineLevel="1" x14ac:dyDescent="0.3">
      <c r="A1991" s="13" t="s">
        <v>3832</v>
      </c>
      <c r="B1991" s="13" t="s">
        <v>18</v>
      </c>
      <c r="C1991" s="13" t="s">
        <v>3559</v>
      </c>
      <c r="D1991" s="32" t="s">
        <v>3833</v>
      </c>
      <c r="E1991" s="14">
        <v>0</v>
      </c>
      <c r="F1991" s="15">
        <v>11022</v>
      </c>
      <c r="G1991" s="16">
        <f t="shared" si="73"/>
        <v>0</v>
      </c>
    </row>
    <row r="1992" spans="1:7" hidden="1" outlineLevel="1" x14ac:dyDescent="0.3">
      <c r="A1992" s="13" t="s">
        <v>3834</v>
      </c>
      <c r="B1992" s="13" t="s">
        <v>18</v>
      </c>
      <c r="C1992" s="13" t="s">
        <v>3559</v>
      </c>
      <c r="D1992" s="32" t="s">
        <v>3814</v>
      </c>
      <c r="E1992" s="14">
        <v>0</v>
      </c>
      <c r="F1992" s="15">
        <v>3915</v>
      </c>
      <c r="G1992" s="16">
        <f t="shared" si="73"/>
        <v>0</v>
      </c>
    </row>
    <row r="1993" spans="1:7" hidden="1" outlineLevel="1" x14ac:dyDescent="0.3">
      <c r="A1993" s="13" t="s">
        <v>3835</v>
      </c>
      <c r="B1993" s="13" t="s">
        <v>18</v>
      </c>
      <c r="C1993" s="13" t="s">
        <v>704</v>
      </c>
      <c r="D1993" s="32" t="s">
        <v>3836</v>
      </c>
      <c r="E1993" s="14">
        <v>0</v>
      </c>
      <c r="F1993" s="15">
        <v>20492</v>
      </c>
      <c r="G1993" s="16">
        <f t="shared" si="73"/>
        <v>0</v>
      </c>
    </row>
    <row r="1994" spans="1:7" hidden="1" outlineLevel="1" x14ac:dyDescent="0.3">
      <c r="A1994" s="13" t="s">
        <v>3837</v>
      </c>
      <c r="B1994" s="13" t="s">
        <v>18</v>
      </c>
      <c r="C1994" s="13" t="s">
        <v>704</v>
      </c>
      <c r="D1994" s="32" t="s">
        <v>3838</v>
      </c>
      <c r="E1994" s="14">
        <v>0</v>
      </c>
      <c r="F1994" s="15">
        <v>23296</v>
      </c>
      <c r="G1994" s="16">
        <f t="shared" si="73"/>
        <v>0</v>
      </c>
    </row>
    <row r="1995" spans="1:7" hidden="1" outlineLevel="1" x14ac:dyDescent="0.3">
      <c r="A1995" s="13" t="s">
        <v>3839</v>
      </c>
      <c r="B1995" s="13" t="s">
        <v>18</v>
      </c>
      <c r="C1995" s="13" t="s">
        <v>704</v>
      </c>
      <c r="D1995" s="32" t="s">
        <v>3840</v>
      </c>
      <c r="E1995" s="14">
        <v>0</v>
      </c>
      <c r="F1995" s="15">
        <v>27526</v>
      </c>
      <c r="G1995" s="16">
        <f t="shared" si="73"/>
        <v>0</v>
      </c>
    </row>
    <row r="1996" spans="1:7" hidden="1" outlineLevel="1" x14ac:dyDescent="0.3">
      <c r="A1996" s="13" t="s">
        <v>3841</v>
      </c>
      <c r="B1996" s="13" t="s">
        <v>18</v>
      </c>
      <c r="C1996" s="13" t="s">
        <v>704</v>
      </c>
      <c r="D1996" s="32" t="s">
        <v>3842</v>
      </c>
      <c r="E1996" s="14">
        <v>0</v>
      </c>
      <c r="F1996" s="15">
        <v>24869</v>
      </c>
      <c r="G1996" s="16">
        <f t="shared" si="73"/>
        <v>0</v>
      </c>
    </row>
    <row r="1997" spans="1:7" hidden="1" outlineLevel="1" x14ac:dyDescent="0.3">
      <c r="A1997" s="13" t="s">
        <v>3843</v>
      </c>
      <c r="B1997" s="13" t="s">
        <v>18</v>
      </c>
      <c r="C1997" s="13" t="s">
        <v>704</v>
      </c>
      <c r="D1997" s="32" t="s">
        <v>3844</v>
      </c>
      <c r="E1997" s="14">
        <v>0</v>
      </c>
      <c r="F1997" s="15">
        <v>52237</v>
      </c>
      <c r="G1997" s="16">
        <f t="shared" si="73"/>
        <v>0</v>
      </c>
    </row>
    <row r="1998" spans="1:7" hidden="1" outlineLevel="1" x14ac:dyDescent="0.3">
      <c r="A1998" s="13" t="s">
        <v>3845</v>
      </c>
      <c r="B1998" s="13" t="s">
        <v>18</v>
      </c>
      <c r="C1998" s="13" t="s">
        <v>3559</v>
      </c>
      <c r="D1998" s="32" t="s">
        <v>3846</v>
      </c>
      <c r="E1998" s="14">
        <v>0</v>
      </c>
      <c r="F1998" s="15">
        <v>7430</v>
      </c>
      <c r="G1998" s="16">
        <f t="shared" si="73"/>
        <v>0</v>
      </c>
    </row>
    <row r="1999" spans="1:7" hidden="1" outlineLevel="1" x14ac:dyDescent="0.3">
      <c r="A1999" s="13" t="s">
        <v>3847</v>
      </c>
      <c r="B1999" s="13" t="s">
        <v>18</v>
      </c>
      <c r="C1999" s="13" t="s">
        <v>704</v>
      </c>
      <c r="D1999" s="32" t="s">
        <v>3848</v>
      </c>
      <c r="E1999" s="14">
        <v>0</v>
      </c>
      <c r="F1999" s="15">
        <v>20100</v>
      </c>
      <c r="G1999" s="16">
        <f t="shared" si="73"/>
        <v>0</v>
      </c>
    </row>
    <row r="2000" spans="1:7" hidden="1" outlineLevel="1" x14ac:dyDescent="0.3">
      <c r="A2000" s="13" t="s">
        <v>3849</v>
      </c>
      <c r="B2000" s="13" t="s">
        <v>18</v>
      </c>
      <c r="C2000" s="13" t="s">
        <v>154</v>
      </c>
      <c r="D2000" s="32" t="s">
        <v>3850</v>
      </c>
      <c r="E2000" s="14">
        <v>0</v>
      </c>
      <c r="F2000" s="15">
        <v>2108</v>
      </c>
      <c r="G2000" s="16">
        <f t="shared" si="73"/>
        <v>0</v>
      </c>
    </row>
    <row r="2001" spans="1:7" hidden="1" outlineLevel="1" x14ac:dyDescent="0.3">
      <c r="A2001" s="13" t="s">
        <v>3851</v>
      </c>
      <c r="B2001" s="13" t="s">
        <v>18</v>
      </c>
      <c r="C2001" s="13" t="s">
        <v>3559</v>
      </c>
      <c r="D2001" s="32" t="s">
        <v>3820</v>
      </c>
      <c r="E2001" s="14">
        <v>0</v>
      </c>
      <c r="F2001" s="15">
        <v>5270</v>
      </c>
      <c r="G2001" s="16">
        <f t="shared" si="73"/>
        <v>0</v>
      </c>
    </row>
    <row r="2002" spans="1:7" hidden="1" outlineLevel="1" x14ac:dyDescent="0.3">
      <c r="A2002" s="13" t="s">
        <v>3852</v>
      </c>
      <c r="B2002" s="13" t="s">
        <v>18</v>
      </c>
      <c r="C2002" s="13" t="s">
        <v>3559</v>
      </c>
      <c r="D2002" s="32" t="s">
        <v>3853</v>
      </c>
      <c r="E2002" s="14">
        <v>0</v>
      </c>
      <c r="F2002" s="15">
        <v>13650</v>
      </c>
      <c r="G2002" s="16">
        <f t="shared" si="73"/>
        <v>0</v>
      </c>
    </row>
    <row r="2003" spans="1:7" hidden="1" outlineLevel="1" x14ac:dyDescent="0.3">
      <c r="A2003" s="13" t="s">
        <v>3854</v>
      </c>
      <c r="B2003" s="13" t="s">
        <v>18</v>
      </c>
      <c r="C2003" s="13" t="s">
        <v>154</v>
      </c>
      <c r="D2003" s="32" t="s">
        <v>3855</v>
      </c>
      <c r="E2003" s="14">
        <v>0</v>
      </c>
      <c r="F2003" s="15">
        <v>953</v>
      </c>
      <c r="G2003" s="16">
        <f t="shared" si="73"/>
        <v>0</v>
      </c>
    </row>
    <row r="2004" spans="1:7" hidden="1" outlineLevel="1" x14ac:dyDescent="0.3">
      <c r="A2004" s="13" t="s">
        <v>3856</v>
      </c>
      <c r="B2004" s="13" t="s">
        <v>18</v>
      </c>
      <c r="C2004" s="13" t="s">
        <v>206</v>
      </c>
      <c r="D2004" s="32" t="s">
        <v>3857</v>
      </c>
      <c r="E2004" s="14">
        <v>0</v>
      </c>
      <c r="F2004" s="15">
        <v>52700</v>
      </c>
      <c r="G2004" s="16">
        <f t="shared" si="73"/>
        <v>0</v>
      </c>
    </row>
    <row r="2005" spans="1:7" hidden="1" outlineLevel="1" x14ac:dyDescent="0.3">
      <c r="A2005" s="13" t="s">
        <v>3858</v>
      </c>
      <c r="B2005" s="13" t="s">
        <v>18</v>
      </c>
      <c r="C2005" s="13" t="s">
        <v>3559</v>
      </c>
      <c r="D2005" s="32" t="s">
        <v>3859</v>
      </c>
      <c r="E2005" s="14">
        <v>0</v>
      </c>
      <c r="F2005" s="15">
        <v>4800</v>
      </c>
      <c r="G2005" s="16">
        <f t="shared" si="73"/>
        <v>0</v>
      </c>
    </row>
    <row r="2006" spans="1:7" hidden="1" outlineLevel="1" x14ac:dyDescent="0.3">
      <c r="A2006" s="13" t="s">
        <v>3860</v>
      </c>
      <c r="B2006" s="13" t="s">
        <v>18</v>
      </c>
      <c r="C2006" s="13" t="s">
        <v>3559</v>
      </c>
      <c r="D2006" s="32" t="s">
        <v>3808</v>
      </c>
      <c r="E2006" s="14">
        <v>0</v>
      </c>
      <c r="F2006" s="15">
        <v>4423</v>
      </c>
      <c r="G2006" s="16">
        <f t="shared" si="73"/>
        <v>0</v>
      </c>
    </row>
    <row r="2007" spans="1:7" hidden="1" outlineLevel="1" x14ac:dyDescent="0.3">
      <c r="A2007" s="13" t="s">
        <v>3861</v>
      </c>
      <c r="B2007" s="13" t="s">
        <v>18</v>
      </c>
      <c r="C2007" s="13" t="s">
        <v>3559</v>
      </c>
      <c r="D2007" s="32" t="s">
        <v>3862</v>
      </c>
      <c r="E2007" s="14">
        <v>0</v>
      </c>
      <c r="F2007" s="15">
        <v>3775</v>
      </c>
      <c r="G2007" s="16">
        <f t="shared" si="73"/>
        <v>0</v>
      </c>
    </row>
    <row r="2008" spans="1:7" hidden="1" outlineLevel="1" x14ac:dyDescent="0.3">
      <c r="A2008" s="13" t="s">
        <v>3863</v>
      </c>
      <c r="B2008" s="13" t="s">
        <v>18</v>
      </c>
      <c r="C2008" s="13" t="s">
        <v>3559</v>
      </c>
      <c r="D2008" s="32" t="s">
        <v>3864</v>
      </c>
      <c r="E2008" s="14">
        <v>0</v>
      </c>
      <c r="F2008" s="15">
        <v>5977</v>
      </c>
      <c r="G2008" s="16">
        <f t="shared" si="73"/>
        <v>0</v>
      </c>
    </row>
    <row r="2009" spans="1:7" hidden="1" outlineLevel="1" x14ac:dyDescent="0.3">
      <c r="A2009" s="13" t="s">
        <v>3865</v>
      </c>
      <c r="B2009" s="13" t="s">
        <v>18</v>
      </c>
      <c r="C2009" s="13" t="s">
        <v>3559</v>
      </c>
      <c r="D2009" s="32" t="s">
        <v>3866</v>
      </c>
      <c r="E2009" s="14">
        <v>0</v>
      </c>
      <c r="F2009" s="15">
        <v>4556</v>
      </c>
      <c r="G2009" s="16">
        <f t="shared" si="73"/>
        <v>0</v>
      </c>
    </row>
    <row r="2010" spans="1:7" hidden="1" outlineLevel="1" x14ac:dyDescent="0.3">
      <c r="A2010" s="13" t="s">
        <v>3867</v>
      </c>
      <c r="B2010" s="13" t="s">
        <v>18</v>
      </c>
      <c r="C2010" s="13" t="s">
        <v>3559</v>
      </c>
      <c r="D2010" s="32" t="s">
        <v>3868</v>
      </c>
      <c r="E2010" s="14">
        <v>0</v>
      </c>
      <c r="F2010" s="15">
        <v>5700</v>
      </c>
      <c r="G2010" s="16">
        <f t="shared" si="73"/>
        <v>0</v>
      </c>
    </row>
    <row r="2011" spans="1:7" hidden="1" outlineLevel="1" x14ac:dyDescent="0.3">
      <c r="A2011" s="13" t="s">
        <v>3869</v>
      </c>
      <c r="B2011" s="13" t="s">
        <v>18</v>
      </c>
      <c r="C2011" s="13" t="s">
        <v>3559</v>
      </c>
      <c r="D2011" s="32" t="s">
        <v>3870</v>
      </c>
      <c r="E2011" s="14">
        <v>0</v>
      </c>
      <c r="F2011" s="15">
        <v>3812</v>
      </c>
      <c r="G2011" s="16">
        <f t="shared" si="73"/>
        <v>0</v>
      </c>
    </row>
    <row r="2012" spans="1:7" hidden="1" outlineLevel="1" x14ac:dyDescent="0.3">
      <c r="A2012" s="13" t="s">
        <v>3871</v>
      </c>
      <c r="B2012" s="13" t="s">
        <v>18</v>
      </c>
      <c r="C2012" s="13" t="s">
        <v>3559</v>
      </c>
      <c r="D2012" s="32" t="s">
        <v>3872</v>
      </c>
      <c r="E2012" s="14">
        <v>0</v>
      </c>
      <c r="F2012" s="15">
        <v>4085</v>
      </c>
      <c r="G2012" s="16">
        <f t="shared" si="73"/>
        <v>0</v>
      </c>
    </row>
    <row r="2013" spans="1:7" hidden="1" outlineLevel="1" x14ac:dyDescent="0.3">
      <c r="A2013" s="13" t="s">
        <v>3873</v>
      </c>
      <c r="B2013" s="13" t="s">
        <v>18</v>
      </c>
      <c r="C2013" s="13" t="s">
        <v>3559</v>
      </c>
      <c r="D2013" s="32" t="s">
        <v>3874</v>
      </c>
      <c r="E2013" s="14">
        <v>0</v>
      </c>
      <c r="F2013" s="15">
        <v>8504</v>
      </c>
      <c r="G2013" s="16">
        <f t="shared" si="73"/>
        <v>0</v>
      </c>
    </row>
    <row r="2014" spans="1:7" hidden="1" outlineLevel="1" x14ac:dyDescent="0.3">
      <c r="A2014" s="13" t="s">
        <v>3875</v>
      </c>
      <c r="B2014" s="13" t="s">
        <v>18</v>
      </c>
      <c r="C2014" s="13" t="s">
        <v>704</v>
      </c>
      <c r="D2014" s="32" t="s">
        <v>3876</v>
      </c>
      <c r="E2014" s="14">
        <v>0</v>
      </c>
      <c r="F2014" s="15">
        <v>23296</v>
      </c>
      <c r="G2014" s="16">
        <f t="shared" si="73"/>
        <v>0</v>
      </c>
    </row>
    <row r="2015" spans="1:7" hidden="1" outlineLevel="1" x14ac:dyDescent="0.3">
      <c r="A2015" s="13" t="s">
        <v>3877</v>
      </c>
      <c r="B2015" s="13" t="s">
        <v>18</v>
      </c>
      <c r="C2015" s="13" t="s">
        <v>704</v>
      </c>
      <c r="D2015" s="32" t="s">
        <v>3878</v>
      </c>
      <c r="E2015" s="14">
        <v>0</v>
      </c>
      <c r="F2015" s="15">
        <v>61008</v>
      </c>
      <c r="G2015" s="16">
        <f t="shared" si="73"/>
        <v>0</v>
      </c>
    </row>
    <row r="2016" spans="1:7" hidden="1" outlineLevel="1" x14ac:dyDescent="0.3">
      <c r="A2016" s="13" t="s">
        <v>3879</v>
      </c>
      <c r="B2016" s="13" t="s">
        <v>18</v>
      </c>
      <c r="C2016" s="13" t="s">
        <v>3559</v>
      </c>
      <c r="D2016" s="32" t="s">
        <v>3880</v>
      </c>
      <c r="E2016" s="14">
        <v>0</v>
      </c>
      <c r="F2016" s="15">
        <v>4141</v>
      </c>
      <c r="G2016" s="16">
        <f t="shared" si="73"/>
        <v>0</v>
      </c>
    </row>
    <row r="2017" spans="1:7" hidden="1" outlineLevel="1" x14ac:dyDescent="0.3">
      <c r="A2017" s="13" t="s">
        <v>3881</v>
      </c>
      <c r="B2017" s="13" t="s">
        <v>18</v>
      </c>
      <c r="C2017" s="13" t="s">
        <v>3559</v>
      </c>
      <c r="D2017" s="32" t="s">
        <v>3808</v>
      </c>
      <c r="E2017" s="14">
        <v>0</v>
      </c>
      <c r="F2017" s="15">
        <v>7230</v>
      </c>
      <c r="G2017" s="16">
        <f t="shared" si="73"/>
        <v>0</v>
      </c>
    </row>
    <row r="2018" spans="1:7" hidden="1" outlineLevel="1" x14ac:dyDescent="0.3">
      <c r="A2018" s="13" t="s">
        <v>3882</v>
      </c>
      <c r="B2018" s="13" t="s">
        <v>18</v>
      </c>
      <c r="C2018" s="13" t="s">
        <v>704</v>
      </c>
      <c r="D2018" s="32" t="s">
        <v>3883</v>
      </c>
      <c r="E2018" s="14">
        <v>0</v>
      </c>
      <c r="F2018" s="15">
        <v>12850</v>
      </c>
      <c r="G2018" s="16">
        <f t="shared" si="73"/>
        <v>0</v>
      </c>
    </row>
    <row r="2019" spans="1:7" hidden="1" outlineLevel="1" x14ac:dyDescent="0.3">
      <c r="A2019" s="13" t="s">
        <v>3884</v>
      </c>
      <c r="B2019" s="13" t="s">
        <v>18</v>
      </c>
      <c r="C2019" s="13" t="s">
        <v>154</v>
      </c>
      <c r="D2019" s="32" t="s">
        <v>3885</v>
      </c>
      <c r="E2019" s="14">
        <v>0</v>
      </c>
      <c r="F2019" s="15">
        <v>7340</v>
      </c>
      <c r="G2019" s="16">
        <f t="shared" si="73"/>
        <v>0</v>
      </c>
    </row>
    <row r="2020" spans="1:7" hidden="1" outlineLevel="1" x14ac:dyDescent="0.3">
      <c r="A2020" s="13" t="s">
        <v>3886</v>
      </c>
      <c r="B2020" s="13" t="s">
        <v>18</v>
      </c>
      <c r="C2020" s="13" t="s">
        <v>3559</v>
      </c>
      <c r="D2020" s="32" t="s">
        <v>3887</v>
      </c>
      <c r="E2020" s="14">
        <v>0</v>
      </c>
      <c r="F2020" s="15">
        <v>7600</v>
      </c>
      <c r="G2020" s="16">
        <f t="shared" si="73"/>
        <v>0</v>
      </c>
    </row>
    <row r="2021" spans="1:7" hidden="1" outlineLevel="1" x14ac:dyDescent="0.3">
      <c r="A2021" s="13" t="s">
        <v>3888</v>
      </c>
      <c r="B2021" s="13" t="s">
        <v>18</v>
      </c>
      <c r="C2021" s="13" t="s">
        <v>704</v>
      </c>
      <c r="D2021" s="32" t="s">
        <v>3889</v>
      </c>
      <c r="E2021" s="14">
        <v>0</v>
      </c>
      <c r="F2021" s="15">
        <v>27526</v>
      </c>
      <c r="G2021" s="16">
        <f t="shared" si="73"/>
        <v>0</v>
      </c>
    </row>
    <row r="2022" spans="1:7" hidden="1" outlineLevel="1" x14ac:dyDescent="0.3">
      <c r="A2022" s="13" t="s">
        <v>3890</v>
      </c>
      <c r="B2022" s="13" t="s">
        <v>18</v>
      </c>
      <c r="C2022" s="13" t="s">
        <v>3559</v>
      </c>
      <c r="D2022" s="32" t="s">
        <v>3891</v>
      </c>
      <c r="E2022" s="14">
        <v>0</v>
      </c>
      <c r="F2022" s="15">
        <v>37820</v>
      </c>
      <c r="G2022" s="16">
        <f t="shared" si="73"/>
        <v>0</v>
      </c>
    </row>
    <row r="2023" spans="1:7" hidden="1" outlineLevel="1" x14ac:dyDescent="0.3">
      <c r="A2023" s="17"/>
      <c r="B2023" s="17"/>
      <c r="C2023" s="17"/>
      <c r="D2023" s="33" t="s">
        <v>3892</v>
      </c>
      <c r="E2023" s="14">
        <v>0</v>
      </c>
      <c r="F2023" s="15">
        <v>0</v>
      </c>
      <c r="G2023" s="18">
        <f t="shared" si="73"/>
        <v>0</v>
      </c>
    </row>
    <row r="2024" spans="1:7" s="37" customFormat="1" ht="1.05" customHeight="1" collapsed="1" x14ac:dyDescent="0.3">
      <c r="A2024" s="35"/>
      <c r="B2024" s="35"/>
      <c r="C2024" s="35"/>
      <c r="D2024" s="36"/>
      <c r="E2024" s="35"/>
      <c r="F2024" s="35"/>
      <c r="G2024" s="35"/>
    </row>
    <row r="2025" spans="1:7" hidden="1" outlineLevel="1" x14ac:dyDescent="0.3">
      <c r="A2025" s="10" t="s">
        <v>3893</v>
      </c>
      <c r="B2025" s="10" t="s">
        <v>10</v>
      </c>
      <c r="C2025" s="10" t="s">
        <v>11</v>
      </c>
      <c r="D2025" s="31" t="s">
        <v>3894</v>
      </c>
      <c r="E2025" s="11">
        <f>E2066</f>
        <v>0</v>
      </c>
      <c r="F2025" s="12">
        <f>F2066</f>
        <v>0</v>
      </c>
      <c r="G2025" s="12">
        <f>G2066</f>
        <v>0</v>
      </c>
    </row>
    <row r="2026" spans="1:7" hidden="1" outlineLevel="1" x14ac:dyDescent="0.3">
      <c r="A2026" s="13" t="s">
        <v>3895</v>
      </c>
      <c r="B2026" s="13" t="s">
        <v>18</v>
      </c>
      <c r="C2026" s="13" t="s">
        <v>3559</v>
      </c>
      <c r="D2026" s="32" t="s">
        <v>3896</v>
      </c>
      <c r="E2026" s="14">
        <v>0</v>
      </c>
      <c r="F2026" s="15">
        <v>5880</v>
      </c>
      <c r="G2026" s="16">
        <f t="shared" ref="G2026:G2066" si="74">ROUND(E2026*F2026,0)</f>
        <v>0</v>
      </c>
    </row>
    <row r="2027" spans="1:7" hidden="1" outlineLevel="1" x14ac:dyDescent="0.3">
      <c r="A2027" s="13" t="s">
        <v>3897</v>
      </c>
      <c r="B2027" s="13" t="s">
        <v>18</v>
      </c>
      <c r="C2027" s="13" t="s">
        <v>154</v>
      </c>
      <c r="D2027" s="32" t="s">
        <v>3898</v>
      </c>
      <c r="E2027" s="14">
        <v>0</v>
      </c>
      <c r="F2027" s="15">
        <v>669</v>
      </c>
      <c r="G2027" s="16">
        <f t="shared" si="74"/>
        <v>0</v>
      </c>
    </row>
    <row r="2028" spans="1:7" hidden="1" outlineLevel="1" x14ac:dyDescent="0.3">
      <c r="A2028" s="13" t="s">
        <v>3899</v>
      </c>
      <c r="B2028" s="13" t="s">
        <v>18</v>
      </c>
      <c r="C2028" s="13" t="s">
        <v>3559</v>
      </c>
      <c r="D2028" s="32" t="s">
        <v>3900</v>
      </c>
      <c r="E2028" s="14">
        <v>0</v>
      </c>
      <c r="F2028" s="15">
        <v>3852</v>
      </c>
      <c r="G2028" s="16">
        <f t="shared" si="74"/>
        <v>0</v>
      </c>
    </row>
    <row r="2029" spans="1:7" hidden="1" outlineLevel="1" x14ac:dyDescent="0.3">
      <c r="A2029" s="13" t="s">
        <v>3901</v>
      </c>
      <c r="B2029" s="13" t="s">
        <v>18</v>
      </c>
      <c r="C2029" s="13" t="s">
        <v>704</v>
      </c>
      <c r="D2029" s="32" t="s">
        <v>3902</v>
      </c>
      <c r="E2029" s="14">
        <v>0</v>
      </c>
      <c r="F2029" s="15">
        <v>19695</v>
      </c>
      <c r="G2029" s="16">
        <f t="shared" si="74"/>
        <v>0</v>
      </c>
    </row>
    <row r="2030" spans="1:7" hidden="1" outlineLevel="1" x14ac:dyDescent="0.3">
      <c r="A2030" s="13" t="s">
        <v>3903</v>
      </c>
      <c r="B2030" s="13" t="s">
        <v>18</v>
      </c>
      <c r="C2030" s="13" t="s">
        <v>3559</v>
      </c>
      <c r="D2030" s="32" t="s">
        <v>3904</v>
      </c>
      <c r="E2030" s="14">
        <v>0</v>
      </c>
      <c r="F2030" s="15">
        <v>4820</v>
      </c>
      <c r="G2030" s="16">
        <f t="shared" si="74"/>
        <v>0</v>
      </c>
    </row>
    <row r="2031" spans="1:7" hidden="1" outlineLevel="1" x14ac:dyDescent="0.3">
      <c r="A2031" s="13" t="s">
        <v>3905</v>
      </c>
      <c r="B2031" s="13" t="s">
        <v>18</v>
      </c>
      <c r="C2031" s="13" t="s">
        <v>3559</v>
      </c>
      <c r="D2031" s="32" t="s">
        <v>3906</v>
      </c>
      <c r="E2031" s="14">
        <v>0</v>
      </c>
      <c r="F2031" s="15">
        <v>13162</v>
      </c>
      <c r="G2031" s="16">
        <f t="shared" si="74"/>
        <v>0</v>
      </c>
    </row>
    <row r="2032" spans="1:7" hidden="1" outlineLevel="1" x14ac:dyDescent="0.3">
      <c r="A2032" s="13" t="s">
        <v>3907</v>
      </c>
      <c r="B2032" s="13" t="s">
        <v>18</v>
      </c>
      <c r="C2032" s="13" t="s">
        <v>3559</v>
      </c>
      <c r="D2032" s="32" t="s">
        <v>3908</v>
      </c>
      <c r="E2032" s="14">
        <v>0</v>
      </c>
      <c r="F2032" s="15">
        <v>25025</v>
      </c>
      <c r="G2032" s="16">
        <f t="shared" si="74"/>
        <v>0</v>
      </c>
    </row>
    <row r="2033" spans="1:7" hidden="1" outlineLevel="1" x14ac:dyDescent="0.3">
      <c r="A2033" s="13" t="s">
        <v>3909</v>
      </c>
      <c r="B2033" s="13" t="s">
        <v>18</v>
      </c>
      <c r="C2033" s="13" t="s">
        <v>3559</v>
      </c>
      <c r="D2033" s="32" t="s">
        <v>3910</v>
      </c>
      <c r="E2033" s="14">
        <v>0</v>
      </c>
      <c r="F2033" s="15">
        <v>3938</v>
      </c>
      <c r="G2033" s="16">
        <f t="shared" si="74"/>
        <v>0</v>
      </c>
    </row>
    <row r="2034" spans="1:7" hidden="1" outlineLevel="1" x14ac:dyDescent="0.3">
      <c r="A2034" s="13" t="s">
        <v>3911</v>
      </c>
      <c r="B2034" s="13" t="s">
        <v>18</v>
      </c>
      <c r="C2034" s="13" t="s">
        <v>3559</v>
      </c>
      <c r="D2034" s="32" t="s">
        <v>3912</v>
      </c>
      <c r="E2034" s="14">
        <v>0</v>
      </c>
      <c r="F2034" s="15">
        <v>4340</v>
      </c>
      <c r="G2034" s="16">
        <f t="shared" si="74"/>
        <v>0</v>
      </c>
    </row>
    <row r="2035" spans="1:7" hidden="1" outlineLevel="1" x14ac:dyDescent="0.3">
      <c r="A2035" s="13" t="s">
        <v>3913</v>
      </c>
      <c r="B2035" s="13" t="s">
        <v>18</v>
      </c>
      <c r="C2035" s="13" t="s">
        <v>3559</v>
      </c>
      <c r="D2035" s="32" t="s">
        <v>3914</v>
      </c>
      <c r="E2035" s="14">
        <v>0</v>
      </c>
      <c r="F2035" s="15">
        <v>4164</v>
      </c>
      <c r="G2035" s="16">
        <f t="shared" si="74"/>
        <v>0</v>
      </c>
    </row>
    <row r="2036" spans="1:7" hidden="1" outlineLevel="1" x14ac:dyDescent="0.3">
      <c r="A2036" s="13" t="s">
        <v>3915</v>
      </c>
      <c r="B2036" s="13" t="s">
        <v>18</v>
      </c>
      <c r="C2036" s="13" t="s">
        <v>3559</v>
      </c>
      <c r="D2036" s="32" t="s">
        <v>3916</v>
      </c>
      <c r="E2036" s="14">
        <v>0</v>
      </c>
      <c r="F2036" s="15">
        <v>3973</v>
      </c>
      <c r="G2036" s="16">
        <f t="shared" si="74"/>
        <v>0</v>
      </c>
    </row>
    <row r="2037" spans="1:7" hidden="1" outlineLevel="1" x14ac:dyDescent="0.3">
      <c r="A2037" s="13" t="s">
        <v>3917</v>
      </c>
      <c r="B2037" s="13" t="s">
        <v>18</v>
      </c>
      <c r="C2037" s="13" t="s">
        <v>3559</v>
      </c>
      <c r="D2037" s="32" t="s">
        <v>3918</v>
      </c>
      <c r="E2037" s="14">
        <v>0</v>
      </c>
      <c r="F2037" s="15">
        <v>4035</v>
      </c>
      <c r="G2037" s="16">
        <f t="shared" si="74"/>
        <v>0</v>
      </c>
    </row>
    <row r="2038" spans="1:7" hidden="1" outlineLevel="1" x14ac:dyDescent="0.3">
      <c r="A2038" s="13" t="s">
        <v>3919</v>
      </c>
      <c r="B2038" s="13" t="s">
        <v>18</v>
      </c>
      <c r="C2038" s="13" t="s">
        <v>3559</v>
      </c>
      <c r="D2038" s="32" t="s">
        <v>3914</v>
      </c>
      <c r="E2038" s="14">
        <v>0</v>
      </c>
      <c r="F2038" s="15">
        <v>4723</v>
      </c>
      <c r="G2038" s="16">
        <f t="shared" si="74"/>
        <v>0</v>
      </c>
    </row>
    <row r="2039" spans="1:7" hidden="1" outlineLevel="1" x14ac:dyDescent="0.3">
      <c r="A2039" s="13" t="s">
        <v>3920</v>
      </c>
      <c r="B2039" s="13" t="s">
        <v>18</v>
      </c>
      <c r="C2039" s="13" t="s">
        <v>154</v>
      </c>
      <c r="D2039" s="32" t="s">
        <v>3921</v>
      </c>
      <c r="E2039" s="14">
        <v>0</v>
      </c>
      <c r="F2039" s="15">
        <v>500</v>
      </c>
      <c r="G2039" s="16">
        <f t="shared" si="74"/>
        <v>0</v>
      </c>
    </row>
    <row r="2040" spans="1:7" hidden="1" outlineLevel="1" x14ac:dyDescent="0.3">
      <c r="A2040" s="13" t="s">
        <v>3922</v>
      </c>
      <c r="B2040" s="13" t="s">
        <v>18</v>
      </c>
      <c r="C2040" s="13" t="s">
        <v>154</v>
      </c>
      <c r="D2040" s="32" t="s">
        <v>3923</v>
      </c>
      <c r="E2040" s="14">
        <v>0</v>
      </c>
      <c r="F2040" s="15">
        <v>625</v>
      </c>
      <c r="G2040" s="16">
        <f t="shared" si="74"/>
        <v>0</v>
      </c>
    </row>
    <row r="2041" spans="1:7" hidden="1" outlineLevel="1" x14ac:dyDescent="0.3">
      <c r="A2041" s="13" t="s">
        <v>3924</v>
      </c>
      <c r="B2041" s="13" t="s">
        <v>18</v>
      </c>
      <c r="C2041" s="13" t="s">
        <v>3559</v>
      </c>
      <c r="D2041" s="32" t="s">
        <v>3925</v>
      </c>
      <c r="E2041" s="14">
        <v>0</v>
      </c>
      <c r="F2041" s="15">
        <v>3750</v>
      </c>
      <c r="G2041" s="16">
        <f t="shared" si="74"/>
        <v>0</v>
      </c>
    </row>
    <row r="2042" spans="1:7" hidden="1" outlineLevel="1" x14ac:dyDescent="0.3">
      <c r="A2042" s="13" t="s">
        <v>3926</v>
      </c>
      <c r="B2042" s="13" t="s">
        <v>18</v>
      </c>
      <c r="C2042" s="13" t="s">
        <v>3559</v>
      </c>
      <c r="D2042" s="32" t="s">
        <v>3927</v>
      </c>
      <c r="E2042" s="14">
        <v>0</v>
      </c>
      <c r="F2042" s="15">
        <v>3841</v>
      </c>
      <c r="G2042" s="16">
        <f t="shared" si="74"/>
        <v>0</v>
      </c>
    </row>
    <row r="2043" spans="1:7" hidden="1" outlineLevel="1" x14ac:dyDescent="0.3">
      <c r="A2043" s="13" t="s">
        <v>3928</v>
      </c>
      <c r="B2043" s="13" t="s">
        <v>18</v>
      </c>
      <c r="C2043" s="13" t="s">
        <v>3559</v>
      </c>
      <c r="D2043" s="32" t="s">
        <v>3929</v>
      </c>
      <c r="E2043" s="14">
        <v>0</v>
      </c>
      <c r="F2043" s="15">
        <v>6279</v>
      </c>
      <c r="G2043" s="16">
        <f t="shared" si="74"/>
        <v>0</v>
      </c>
    </row>
    <row r="2044" spans="1:7" hidden="1" outlineLevel="1" x14ac:dyDescent="0.3">
      <c r="A2044" s="13" t="s">
        <v>3930</v>
      </c>
      <c r="B2044" s="13" t="s">
        <v>18</v>
      </c>
      <c r="C2044" s="13" t="s">
        <v>154</v>
      </c>
      <c r="D2044" s="32" t="s">
        <v>3931</v>
      </c>
      <c r="E2044" s="14">
        <v>0</v>
      </c>
      <c r="F2044" s="15">
        <v>5250</v>
      </c>
      <c r="G2044" s="16">
        <f t="shared" si="74"/>
        <v>0</v>
      </c>
    </row>
    <row r="2045" spans="1:7" hidden="1" outlineLevel="1" x14ac:dyDescent="0.3">
      <c r="A2045" s="13" t="s">
        <v>3932</v>
      </c>
      <c r="B2045" s="13" t="s">
        <v>18</v>
      </c>
      <c r="C2045" s="13" t="s">
        <v>3559</v>
      </c>
      <c r="D2045" s="32" t="s">
        <v>3933</v>
      </c>
      <c r="E2045" s="14">
        <v>0</v>
      </c>
      <c r="F2045" s="15">
        <v>7214</v>
      </c>
      <c r="G2045" s="16">
        <f t="shared" si="74"/>
        <v>0</v>
      </c>
    </row>
    <row r="2046" spans="1:7" hidden="1" outlineLevel="1" x14ac:dyDescent="0.3">
      <c r="A2046" s="13" t="s">
        <v>3934</v>
      </c>
      <c r="B2046" s="13" t="s">
        <v>18</v>
      </c>
      <c r="C2046" s="13" t="s">
        <v>3559</v>
      </c>
      <c r="D2046" s="32" t="s">
        <v>3935</v>
      </c>
      <c r="E2046" s="14">
        <v>0</v>
      </c>
      <c r="F2046" s="15">
        <v>8500</v>
      </c>
      <c r="G2046" s="16">
        <f t="shared" si="74"/>
        <v>0</v>
      </c>
    </row>
    <row r="2047" spans="1:7" hidden="1" outlineLevel="1" x14ac:dyDescent="0.3">
      <c r="A2047" s="13" t="s">
        <v>3936</v>
      </c>
      <c r="B2047" s="13" t="s">
        <v>18</v>
      </c>
      <c r="C2047" s="13" t="s">
        <v>3559</v>
      </c>
      <c r="D2047" s="32" t="s">
        <v>3937</v>
      </c>
      <c r="E2047" s="14">
        <v>0</v>
      </c>
      <c r="F2047" s="15">
        <v>8350</v>
      </c>
      <c r="G2047" s="16">
        <f t="shared" si="74"/>
        <v>0</v>
      </c>
    </row>
    <row r="2048" spans="1:7" hidden="1" outlineLevel="1" x14ac:dyDescent="0.3">
      <c r="A2048" s="13" t="s">
        <v>3938</v>
      </c>
      <c r="B2048" s="13" t="s">
        <v>18</v>
      </c>
      <c r="C2048" s="13" t="s">
        <v>3559</v>
      </c>
      <c r="D2048" s="32" t="s">
        <v>3939</v>
      </c>
      <c r="E2048" s="14">
        <v>0</v>
      </c>
      <c r="F2048" s="15">
        <v>5145</v>
      </c>
      <c r="G2048" s="16">
        <f t="shared" si="74"/>
        <v>0</v>
      </c>
    </row>
    <row r="2049" spans="1:7" hidden="1" outlineLevel="1" x14ac:dyDescent="0.3">
      <c r="A2049" s="13" t="s">
        <v>3940</v>
      </c>
      <c r="B2049" s="13" t="s">
        <v>18</v>
      </c>
      <c r="C2049" s="13" t="s">
        <v>3559</v>
      </c>
      <c r="D2049" s="32" t="s">
        <v>3941</v>
      </c>
      <c r="E2049" s="14">
        <v>0</v>
      </c>
      <c r="F2049" s="15">
        <v>3644</v>
      </c>
      <c r="G2049" s="16">
        <f t="shared" si="74"/>
        <v>0</v>
      </c>
    </row>
    <row r="2050" spans="1:7" hidden="1" outlineLevel="1" x14ac:dyDescent="0.3">
      <c r="A2050" s="13" t="s">
        <v>3942</v>
      </c>
      <c r="B2050" s="13" t="s">
        <v>18</v>
      </c>
      <c r="C2050" s="13" t="s">
        <v>704</v>
      </c>
      <c r="D2050" s="32" t="s">
        <v>3943</v>
      </c>
      <c r="E2050" s="14">
        <v>0</v>
      </c>
      <c r="F2050" s="15">
        <v>17365</v>
      </c>
      <c r="G2050" s="16">
        <f t="shared" si="74"/>
        <v>0</v>
      </c>
    </row>
    <row r="2051" spans="1:7" hidden="1" outlineLevel="1" x14ac:dyDescent="0.3">
      <c r="A2051" s="13" t="s">
        <v>3944</v>
      </c>
      <c r="B2051" s="13" t="s">
        <v>18</v>
      </c>
      <c r="C2051" s="13" t="s">
        <v>3559</v>
      </c>
      <c r="D2051" s="32" t="s">
        <v>3945</v>
      </c>
      <c r="E2051" s="14">
        <v>0</v>
      </c>
      <c r="F2051" s="15">
        <v>3888</v>
      </c>
      <c r="G2051" s="16">
        <f t="shared" si="74"/>
        <v>0</v>
      </c>
    </row>
    <row r="2052" spans="1:7" hidden="1" outlineLevel="1" x14ac:dyDescent="0.3">
      <c r="A2052" s="13" t="s">
        <v>3946</v>
      </c>
      <c r="B2052" s="13" t="s">
        <v>18</v>
      </c>
      <c r="C2052" s="13" t="s">
        <v>3559</v>
      </c>
      <c r="D2052" s="32" t="s">
        <v>3947</v>
      </c>
      <c r="E2052" s="14">
        <v>0</v>
      </c>
      <c r="F2052" s="15">
        <v>5026</v>
      </c>
      <c r="G2052" s="16">
        <f t="shared" si="74"/>
        <v>0</v>
      </c>
    </row>
    <row r="2053" spans="1:7" hidden="1" outlineLevel="1" x14ac:dyDescent="0.3">
      <c r="A2053" s="13" t="s">
        <v>3948</v>
      </c>
      <c r="B2053" s="13" t="s">
        <v>18</v>
      </c>
      <c r="C2053" s="13" t="s">
        <v>704</v>
      </c>
      <c r="D2053" s="32" t="s">
        <v>3949</v>
      </c>
      <c r="E2053" s="14">
        <v>0</v>
      </c>
      <c r="F2053" s="15">
        <v>15250</v>
      </c>
      <c r="G2053" s="16">
        <f t="shared" si="74"/>
        <v>0</v>
      </c>
    </row>
    <row r="2054" spans="1:7" hidden="1" outlineLevel="1" x14ac:dyDescent="0.3">
      <c r="A2054" s="13" t="s">
        <v>3950</v>
      </c>
      <c r="B2054" s="13" t="s">
        <v>18</v>
      </c>
      <c r="C2054" s="13" t="s">
        <v>154</v>
      </c>
      <c r="D2054" s="32" t="s">
        <v>3951</v>
      </c>
      <c r="E2054" s="14">
        <v>0</v>
      </c>
      <c r="F2054" s="15">
        <v>475</v>
      </c>
      <c r="G2054" s="16">
        <f t="shared" si="74"/>
        <v>0</v>
      </c>
    </row>
    <row r="2055" spans="1:7" hidden="1" outlineLevel="1" x14ac:dyDescent="0.3">
      <c r="A2055" s="13" t="s">
        <v>3952</v>
      </c>
      <c r="B2055" s="13" t="s">
        <v>18</v>
      </c>
      <c r="C2055" s="13" t="s">
        <v>3559</v>
      </c>
      <c r="D2055" s="32" t="s">
        <v>3953</v>
      </c>
      <c r="E2055" s="14">
        <v>0</v>
      </c>
      <c r="F2055" s="15">
        <v>5541</v>
      </c>
      <c r="G2055" s="16">
        <f t="shared" si="74"/>
        <v>0</v>
      </c>
    </row>
    <row r="2056" spans="1:7" hidden="1" outlineLevel="1" x14ac:dyDescent="0.3">
      <c r="A2056" s="13" t="s">
        <v>3954</v>
      </c>
      <c r="B2056" s="13" t="s">
        <v>18</v>
      </c>
      <c r="C2056" s="13" t="s">
        <v>3559</v>
      </c>
      <c r="D2056" s="32" t="s">
        <v>3955</v>
      </c>
      <c r="E2056" s="14">
        <v>0</v>
      </c>
      <c r="F2056" s="15">
        <v>2990</v>
      </c>
      <c r="G2056" s="16">
        <f t="shared" si="74"/>
        <v>0</v>
      </c>
    </row>
    <row r="2057" spans="1:7" hidden="1" outlineLevel="1" x14ac:dyDescent="0.3">
      <c r="A2057" s="13" t="s">
        <v>3956</v>
      </c>
      <c r="B2057" s="13" t="s">
        <v>18</v>
      </c>
      <c r="C2057" s="13" t="s">
        <v>3559</v>
      </c>
      <c r="D2057" s="32" t="s">
        <v>3957</v>
      </c>
      <c r="E2057" s="14">
        <v>0</v>
      </c>
      <c r="F2057" s="15">
        <v>3415</v>
      </c>
      <c r="G2057" s="16">
        <f t="shared" si="74"/>
        <v>0</v>
      </c>
    </row>
    <row r="2058" spans="1:7" hidden="1" outlineLevel="1" x14ac:dyDescent="0.3">
      <c r="A2058" s="13" t="s">
        <v>3958</v>
      </c>
      <c r="B2058" s="13" t="s">
        <v>18</v>
      </c>
      <c r="C2058" s="13" t="s">
        <v>3559</v>
      </c>
      <c r="D2058" s="32" t="s">
        <v>3959</v>
      </c>
      <c r="E2058" s="14">
        <v>0</v>
      </c>
      <c r="F2058" s="15">
        <v>4000</v>
      </c>
      <c r="G2058" s="16">
        <f t="shared" si="74"/>
        <v>0</v>
      </c>
    </row>
    <row r="2059" spans="1:7" hidden="1" outlineLevel="1" x14ac:dyDescent="0.3">
      <c r="A2059" s="13" t="s">
        <v>3960</v>
      </c>
      <c r="B2059" s="13" t="s">
        <v>18</v>
      </c>
      <c r="C2059" s="13" t="s">
        <v>3559</v>
      </c>
      <c r="D2059" s="32" t="s">
        <v>3961</v>
      </c>
      <c r="E2059" s="14">
        <v>0</v>
      </c>
      <c r="F2059" s="15">
        <v>4547</v>
      </c>
      <c r="G2059" s="16">
        <f t="shared" si="74"/>
        <v>0</v>
      </c>
    </row>
    <row r="2060" spans="1:7" hidden="1" outlineLevel="1" x14ac:dyDescent="0.3">
      <c r="A2060" s="13" t="s">
        <v>3962</v>
      </c>
      <c r="B2060" s="13" t="s">
        <v>18</v>
      </c>
      <c r="C2060" s="13" t="s">
        <v>3559</v>
      </c>
      <c r="D2060" s="32" t="s">
        <v>3963</v>
      </c>
      <c r="E2060" s="14">
        <v>0</v>
      </c>
      <c r="F2060" s="15">
        <v>6691</v>
      </c>
      <c r="G2060" s="16">
        <f t="shared" si="74"/>
        <v>0</v>
      </c>
    </row>
    <row r="2061" spans="1:7" hidden="1" outlineLevel="1" x14ac:dyDescent="0.3">
      <c r="A2061" s="13" t="s">
        <v>3964</v>
      </c>
      <c r="B2061" s="13" t="s">
        <v>18</v>
      </c>
      <c r="C2061" s="13" t="s">
        <v>154</v>
      </c>
      <c r="D2061" s="32" t="s">
        <v>3965</v>
      </c>
      <c r="E2061" s="14">
        <v>0</v>
      </c>
      <c r="F2061" s="15">
        <v>2150</v>
      </c>
      <c r="G2061" s="16">
        <f t="shared" si="74"/>
        <v>0</v>
      </c>
    </row>
    <row r="2062" spans="1:7" hidden="1" outlineLevel="1" x14ac:dyDescent="0.3">
      <c r="A2062" s="13" t="s">
        <v>3966</v>
      </c>
      <c r="B2062" s="13" t="s">
        <v>18</v>
      </c>
      <c r="C2062" s="13" t="s">
        <v>154</v>
      </c>
      <c r="D2062" s="32" t="s">
        <v>3967</v>
      </c>
      <c r="E2062" s="14">
        <v>0</v>
      </c>
      <c r="F2062" s="15">
        <v>440</v>
      </c>
      <c r="G2062" s="16">
        <f t="shared" si="74"/>
        <v>0</v>
      </c>
    </row>
    <row r="2063" spans="1:7" hidden="1" outlineLevel="1" x14ac:dyDescent="0.3">
      <c r="A2063" s="13" t="s">
        <v>3968</v>
      </c>
      <c r="B2063" s="13" t="s">
        <v>18</v>
      </c>
      <c r="C2063" s="13" t="s">
        <v>154</v>
      </c>
      <c r="D2063" s="32" t="s">
        <v>3969</v>
      </c>
      <c r="E2063" s="14">
        <v>0</v>
      </c>
      <c r="F2063" s="15">
        <v>500</v>
      </c>
      <c r="G2063" s="16">
        <f t="shared" si="74"/>
        <v>0</v>
      </c>
    </row>
    <row r="2064" spans="1:7" hidden="1" outlineLevel="1" x14ac:dyDescent="0.3">
      <c r="A2064" s="13" t="s">
        <v>3970</v>
      </c>
      <c r="B2064" s="13" t="s">
        <v>18</v>
      </c>
      <c r="C2064" s="13" t="s">
        <v>3559</v>
      </c>
      <c r="D2064" s="32" t="s">
        <v>3971</v>
      </c>
      <c r="E2064" s="14">
        <v>0</v>
      </c>
      <c r="F2064" s="15">
        <v>46210</v>
      </c>
      <c r="G2064" s="16">
        <f t="shared" si="74"/>
        <v>0</v>
      </c>
    </row>
    <row r="2065" spans="1:7" hidden="1" outlineLevel="1" x14ac:dyDescent="0.3">
      <c r="A2065" s="13" t="s">
        <v>3972</v>
      </c>
      <c r="B2065" s="13" t="s">
        <v>18</v>
      </c>
      <c r="C2065" s="13" t="s">
        <v>3559</v>
      </c>
      <c r="D2065" s="32" t="s">
        <v>3973</v>
      </c>
      <c r="E2065" s="14">
        <v>0</v>
      </c>
      <c r="F2065" s="15">
        <v>42982</v>
      </c>
      <c r="G2065" s="16">
        <f t="shared" si="74"/>
        <v>0</v>
      </c>
    </row>
    <row r="2066" spans="1:7" hidden="1" outlineLevel="1" x14ac:dyDescent="0.3">
      <c r="A2066" s="17"/>
      <c r="B2066" s="17"/>
      <c r="C2066" s="17"/>
      <c r="D2066" s="33" t="s">
        <v>3974</v>
      </c>
      <c r="E2066" s="14">
        <v>0</v>
      </c>
      <c r="F2066" s="15">
        <v>0</v>
      </c>
      <c r="G2066" s="18">
        <f t="shared" si="74"/>
        <v>0</v>
      </c>
    </row>
    <row r="2067" spans="1:7" s="37" customFormat="1" ht="1.05" customHeight="1" collapsed="1" x14ac:dyDescent="0.3">
      <c r="A2067" s="35"/>
      <c r="B2067" s="35"/>
      <c r="C2067" s="35"/>
      <c r="D2067" s="36"/>
      <c r="E2067" s="35"/>
      <c r="F2067" s="35"/>
      <c r="G2067" s="35"/>
    </row>
    <row r="2068" spans="1:7" hidden="1" outlineLevel="1" x14ac:dyDescent="0.3">
      <c r="A2068" s="10" t="s">
        <v>3975</v>
      </c>
      <c r="B2068" s="10" t="s">
        <v>10</v>
      </c>
      <c r="C2068" s="10" t="s">
        <v>11</v>
      </c>
      <c r="D2068" s="31" t="s">
        <v>3976</v>
      </c>
      <c r="E2068" s="11">
        <f>E2099</f>
        <v>0</v>
      </c>
      <c r="F2068" s="12">
        <f>F2099</f>
        <v>0</v>
      </c>
      <c r="G2068" s="12">
        <f>G2099</f>
        <v>0</v>
      </c>
    </row>
    <row r="2069" spans="1:7" hidden="1" outlineLevel="1" x14ac:dyDescent="0.3">
      <c r="A2069" s="13" t="s">
        <v>3977</v>
      </c>
      <c r="B2069" s="13" t="s">
        <v>18</v>
      </c>
      <c r="C2069" s="13" t="s">
        <v>74</v>
      </c>
      <c r="D2069" s="32" t="s">
        <v>3978</v>
      </c>
      <c r="E2069" s="14">
        <v>0</v>
      </c>
      <c r="F2069" s="15">
        <v>397</v>
      </c>
      <c r="G2069" s="16">
        <f t="shared" ref="G2069:G2099" si="75">ROUND(E2069*F2069,0)</f>
        <v>0</v>
      </c>
    </row>
    <row r="2070" spans="1:7" hidden="1" outlineLevel="1" x14ac:dyDescent="0.3">
      <c r="A2070" s="13" t="s">
        <v>3979</v>
      </c>
      <c r="B2070" s="13" t="s">
        <v>18</v>
      </c>
      <c r="C2070" s="13" t="s">
        <v>704</v>
      </c>
      <c r="D2070" s="32" t="s">
        <v>3980</v>
      </c>
      <c r="E2070" s="14">
        <v>0</v>
      </c>
      <c r="F2070" s="15">
        <v>10750</v>
      </c>
      <c r="G2070" s="16">
        <f t="shared" si="75"/>
        <v>0</v>
      </c>
    </row>
    <row r="2071" spans="1:7" hidden="1" outlineLevel="1" x14ac:dyDescent="0.3">
      <c r="A2071" s="13" t="s">
        <v>3981</v>
      </c>
      <c r="B2071" s="13" t="s">
        <v>18</v>
      </c>
      <c r="C2071" s="13" t="s">
        <v>3559</v>
      </c>
      <c r="D2071" s="32" t="s">
        <v>3982</v>
      </c>
      <c r="E2071" s="14">
        <v>0</v>
      </c>
      <c r="F2071" s="15">
        <v>3656</v>
      </c>
      <c r="G2071" s="16">
        <f t="shared" si="75"/>
        <v>0</v>
      </c>
    </row>
    <row r="2072" spans="1:7" hidden="1" outlineLevel="1" x14ac:dyDescent="0.3">
      <c r="A2072" s="13" t="s">
        <v>3983</v>
      </c>
      <c r="B2072" s="13" t="s">
        <v>18</v>
      </c>
      <c r="C2072" s="13" t="s">
        <v>74</v>
      </c>
      <c r="D2072" s="32" t="s">
        <v>3984</v>
      </c>
      <c r="E2072" s="14">
        <v>0</v>
      </c>
      <c r="F2072" s="15">
        <v>656</v>
      </c>
      <c r="G2072" s="16">
        <f t="shared" si="75"/>
        <v>0</v>
      </c>
    </row>
    <row r="2073" spans="1:7" hidden="1" outlineLevel="1" x14ac:dyDescent="0.3">
      <c r="A2073" s="13" t="s">
        <v>3985</v>
      </c>
      <c r="B2073" s="13" t="s">
        <v>18</v>
      </c>
      <c r="C2073" s="13" t="s">
        <v>3559</v>
      </c>
      <c r="D2073" s="32" t="s">
        <v>3986</v>
      </c>
      <c r="E2073" s="14">
        <v>0</v>
      </c>
      <c r="F2073" s="15">
        <v>8815</v>
      </c>
      <c r="G2073" s="16">
        <f t="shared" si="75"/>
        <v>0</v>
      </c>
    </row>
    <row r="2074" spans="1:7" hidden="1" outlineLevel="1" x14ac:dyDescent="0.3">
      <c r="A2074" s="13" t="s">
        <v>3987</v>
      </c>
      <c r="B2074" s="13" t="s">
        <v>18</v>
      </c>
      <c r="C2074" s="13" t="s">
        <v>3559</v>
      </c>
      <c r="D2074" s="32" t="s">
        <v>3988</v>
      </c>
      <c r="E2074" s="14">
        <v>0</v>
      </c>
      <c r="F2074" s="15">
        <v>15200</v>
      </c>
      <c r="G2074" s="16">
        <f t="shared" si="75"/>
        <v>0</v>
      </c>
    </row>
    <row r="2075" spans="1:7" hidden="1" outlineLevel="1" x14ac:dyDescent="0.3">
      <c r="A2075" s="13" t="s">
        <v>3989</v>
      </c>
      <c r="B2075" s="13" t="s">
        <v>18</v>
      </c>
      <c r="C2075" s="13" t="s">
        <v>74</v>
      </c>
      <c r="D2075" s="32" t="s">
        <v>3990</v>
      </c>
      <c r="E2075" s="14">
        <v>0</v>
      </c>
      <c r="F2075" s="15">
        <v>293</v>
      </c>
      <c r="G2075" s="16">
        <f t="shared" si="75"/>
        <v>0</v>
      </c>
    </row>
    <row r="2076" spans="1:7" hidden="1" outlineLevel="1" x14ac:dyDescent="0.3">
      <c r="A2076" s="13" t="s">
        <v>3991</v>
      </c>
      <c r="B2076" s="13" t="s">
        <v>18</v>
      </c>
      <c r="C2076" s="13" t="s">
        <v>74</v>
      </c>
      <c r="D2076" s="32" t="s">
        <v>3992</v>
      </c>
      <c r="E2076" s="14">
        <v>0</v>
      </c>
      <c r="F2076" s="15">
        <v>407</v>
      </c>
      <c r="G2076" s="16">
        <f t="shared" si="75"/>
        <v>0</v>
      </c>
    </row>
    <row r="2077" spans="1:7" hidden="1" outlineLevel="1" x14ac:dyDescent="0.3">
      <c r="A2077" s="13" t="s">
        <v>3993</v>
      </c>
      <c r="B2077" s="13" t="s">
        <v>18</v>
      </c>
      <c r="C2077" s="13" t="s">
        <v>74</v>
      </c>
      <c r="D2077" s="32" t="s">
        <v>3994</v>
      </c>
      <c r="E2077" s="14">
        <v>0</v>
      </c>
      <c r="F2077" s="15">
        <v>305</v>
      </c>
      <c r="G2077" s="16">
        <f t="shared" si="75"/>
        <v>0</v>
      </c>
    </row>
    <row r="2078" spans="1:7" hidden="1" outlineLevel="1" x14ac:dyDescent="0.3">
      <c r="A2078" s="13" t="s">
        <v>3995</v>
      </c>
      <c r="B2078" s="13" t="s">
        <v>18</v>
      </c>
      <c r="C2078" s="13" t="s">
        <v>3559</v>
      </c>
      <c r="D2078" s="32" t="s">
        <v>3996</v>
      </c>
      <c r="E2078" s="14">
        <v>0</v>
      </c>
      <c r="F2078" s="15">
        <v>1640</v>
      </c>
      <c r="G2078" s="16">
        <f t="shared" si="75"/>
        <v>0</v>
      </c>
    </row>
    <row r="2079" spans="1:7" hidden="1" outlineLevel="1" x14ac:dyDescent="0.3">
      <c r="A2079" s="13" t="s">
        <v>3997</v>
      </c>
      <c r="B2079" s="13" t="s">
        <v>18</v>
      </c>
      <c r="C2079" s="13" t="s">
        <v>704</v>
      </c>
      <c r="D2079" s="32" t="s">
        <v>3998</v>
      </c>
      <c r="E2079" s="14">
        <v>0</v>
      </c>
      <c r="F2079" s="15">
        <v>15490</v>
      </c>
      <c r="G2079" s="16">
        <f t="shared" si="75"/>
        <v>0</v>
      </c>
    </row>
    <row r="2080" spans="1:7" hidden="1" outlineLevel="1" x14ac:dyDescent="0.3">
      <c r="A2080" s="13" t="s">
        <v>3999</v>
      </c>
      <c r="B2080" s="13" t="s">
        <v>18</v>
      </c>
      <c r="C2080" s="13" t="s">
        <v>3559</v>
      </c>
      <c r="D2080" s="32" t="s">
        <v>4000</v>
      </c>
      <c r="E2080" s="14">
        <v>0</v>
      </c>
      <c r="F2080" s="15">
        <v>8530</v>
      </c>
      <c r="G2080" s="16">
        <f t="shared" si="75"/>
        <v>0</v>
      </c>
    </row>
    <row r="2081" spans="1:7" hidden="1" outlineLevel="1" x14ac:dyDescent="0.3">
      <c r="A2081" s="13" t="s">
        <v>4001</v>
      </c>
      <c r="B2081" s="13" t="s">
        <v>18</v>
      </c>
      <c r="C2081" s="13" t="s">
        <v>74</v>
      </c>
      <c r="D2081" s="32" t="s">
        <v>4002</v>
      </c>
      <c r="E2081" s="14">
        <v>0</v>
      </c>
      <c r="F2081" s="15">
        <v>320</v>
      </c>
      <c r="G2081" s="16">
        <f t="shared" si="75"/>
        <v>0</v>
      </c>
    </row>
    <row r="2082" spans="1:7" hidden="1" outlineLevel="1" x14ac:dyDescent="0.3">
      <c r="A2082" s="13" t="s">
        <v>4003</v>
      </c>
      <c r="B2082" s="13" t="s">
        <v>18</v>
      </c>
      <c r="C2082" s="13" t="s">
        <v>74</v>
      </c>
      <c r="D2082" s="32" t="s">
        <v>4004</v>
      </c>
      <c r="E2082" s="14">
        <v>0</v>
      </c>
      <c r="F2082" s="15">
        <v>378</v>
      </c>
      <c r="G2082" s="16">
        <f t="shared" si="75"/>
        <v>0</v>
      </c>
    </row>
    <row r="2083" spans="1:7" hidden="1" outlineLevel="1" x14ac:dyDescent="0.3">
      <c r="A2083" s="13" t="s">
        <v>4005</v>
      </c>
      <c r="B2083" s="13" t="s">
        <v>18</v>
      </c>
      <c r="C2083" s="13" t="s">
        <v>704</v>
      </c>
      <c r="D2083" s="32" t="s">
        <v>4006</v>
      </c>
      <c r="E2083" s="14">
        <v>0</v>
      </c>
      <c r="F2083" s="15">
        <v>19425</v>
      </c>
      <c r="G2083" s="16">
        <f t="shared" si="75"/>
        <v>0</v>
      </c>
    </row>
    <row r="2084" spans="1:7" hidden="1" outlineLevel="1" x14ac:dyDescent="0.3">
      <c r="A2084" s="13" t="s">
        <v>4007</v>
      </c>
      <c r="B2084" s="13" t="s">
        <v>18</v>
      </c>
      <c r="C2084" s="13" t="s">
        <v>3559</v>
      </c>
      <c r="D2084" s="32" t="s">
        <v>4008</v>
      </c>
      <c r="E2084" s="14">
        <v>0</v>
      </c>
      <c r="F2084" s="15">
        <v>3612</v>
      </c>
      <c r="G2084" s="16">
        <f t="shared" si="75"/>
        <v>0</v>
      </c>
    </row>
    <row r="2085" spans="1:7" hidden="1" outlineLevel="1" x14ac:dyDescent="0.3">
      <c r="A2085" s="13" t="s">
        <v>4009</v>
      </c>
      <c r="B2085" s="13" t="s">
        <v>18</v>
      </c>
      <c r="C2085" s="13" t="s">
        <v>74</v>
      </c>
      <c r="D2085" s="32" t="s">
        <v>4010</v>
      </c>
      <c r="E2085" s="14">
        <v>0</v>
      </c>
      <c r="F2085" s="15">
        <v>345</v>
      </c>
      <c r="G2085" s="16">
        <f t="shared" si="75"/>
        <v>0</v>
      </c>
    </row>
    <row r="2086" spans="1:7" hidden="1" outlineLevel="1" x14ac:dyDescent="0.3">
      <c r="A2086" s="13" t="s">
        <v>4011</v>
      </c>
      <c r="B2086" s="13" t="s">
        <v>18</v>
      </c>
      <c r="C2086" s="13" t="s">
        <v>74</v>
      </c>
      <c r="D2086" s="32" t="s">
        <v>4012</v>
      </c>
      <c r="E2086" s="14">
        <v>0</v>
      </c>
      <c r="F2086" s="15">
        <v>240</v>
      </c>
      <c r="G2086" s="16">
        <f t="shared" si="75"/>
        <v>0</v>
      </c>
    </row>
    <row r="2087" spans="1:7" hidden="1" outlineLevel="1" x14ac:dyDescent="0.3">
      <c r="A2087" s="13" t="s">
        <v>4013</v>
      </c>
      <c r="B2087" s="13" t="s">
        <v>18</v>
      </c>
      <c r="C2087" s="13" t="s">
        <v>704</v>
      </c>
      <c r="D2087" s="32" t="s">
        <v>4014</v>
      </c>
      <c r="E2087" s="14">
        <v>0</v>
      </c>
      <c r="F2087" s="15">
        <v>10100</v>
      </c>
      <c r="G2087" s="16">
        <f t="shared" si="75"/>
        <v>0</v>
      </c>
    </row>
    <row r="2088" spans="1:7" hidden="1" outlineLevel="1" x14ac:dyDescent="0.3">
      <c r="A2088" s="13" t="s">
        <v>4015</v>
      </c>
      <c r="B2088" s="13" t="s">
        <v>18</v>
      </c>
      <c r="C2088" s="13" t="s">
        <v>74</v>
      </c>
      <c r="D2088" s="32" t="s">
        <v>4016</v>
      </c>
      <c r="E2088" s="14">
        <v>0</v>
      </c>
      <c r="F2088" s="15">
        <v>274</v>
      </c>
      <c r="G2088" s="16">
        <f t="shared" si="75"/>
        <v>0</v>
      </c>
    </row>
    <row r="2089" spans="1:7" hidden="1" outlineLevel="1" x14ac:dyDescent="0.3">
      <c r="A2089" s="13" t="s">
        <v>4017</v>
      </c>
      <c r="B2089" s="13" t="s">
        <v>18</v>
      </c>
      <c r="C2089" s="13" t="s">
        <v>74</v>
      </c>
      <c r="D2089" s="32" t="s">
        <v>4018</v>
      </c>
      <c r="E2089" s="14">
        <v>0</v>
      </c>
      <c r="F2089" s="15">
        <v>386</v>
      </c>
      <c r="G2089" s="16">
        <f t="shared" si="75"/>
        <v>0</v>
      </c>
    </row>
    <row r="2090" spans="1:7" hidden="1" outlineLevel="1" x14ac:dyDescent="0.3">
      <c r="A2090" s="13" t="s">
        <v>4019</v>
      </c>
      <c r="B2090" s="13" t="s">
        <v>18</v>
      </c>
      <c r="C2090" s="13" t="s">
        <v>74</v>
      </c>
      <c r="D2090" s="32" t="s">
        <v>4020</v>
      </c>
      <c r="E2090" s="14">
        <v>0</v>
      </c>
      <c r="F2090" s="15">
        <v>329</v>
      </c>
      <c r="G2090" s="16">
        <f t="shared" si="75"/>
        <v>0</v>
      </c>
    </row>
    <row r="2091" spans="1:7" hidden="1" outlineLevel="1" x14ac:dyDescent="0.3">
      <c r="A2091" s="13" t="s">
        <v>4021</v>
      </c>
      <c r="B2091" s="13" t="s">
        <v>18</v>
      </c>
      <c r="C2091" s="13" t="s">
        <v>74</v>
      </c>
      <c r="D2091" s="32" t="s">
        <v>4022</v>
      </c>
      <c r="E2091" s="14">
        <v>0</v>
      </c>
      <c r="F2091" s="15">
        <v>316</v>
      </c>
      <c r="G2091" s="16">
        <f t="shared" si="75"/>
        <v>0</v>
      </c>
    </row>
    <row r="2092" spans="1:7" hidden="1" outlineLevel="1" x14ac:dyDescent="0.3">
      <c r="A2092" s="13" t="s">
        <v>4023</v>
      </c>
      <c r="B2092" s="13" t="s">
        <v>18</v>
      </c>
      <c r="C2092" s="13" t="s">
        <v>74</v>
      </c>
      <c r="D2092" s="32" t="s">
        <v>4024</v>
      </c>
      <c r="E2092" s="14">
        <v>0</v>
      </c>
      <c r="F2092" s="15">
        <v>285</v>
      </c>
      <c r="G2092" s="16">
        <f t="shared" si="75"/>
        <v>0</v>
      </c>
    </row>
    <row r="2093" spans="1:7" hidden="1" outlineLevel="1" x14ac:dyDescent="0.3">
      <c r="A2093" s="13" t="s">
        <v>4025</v>
      </c>
      <c r="B2093" s="13" t="s">
        <v>18</v>
      </c>
      <c r="C2093" s="13" t="s">
        <v>74</v>
      </c>
      <c r="D2093" s="32" t="s">
        <v>4026</v>
      </c>
      <c r="E2093" s="14">
        <v>0</v>
      </c>
      <c r="F2093" s="15">
        <v>428</v>
      </c>
      <c r="G2093" s="16">
        <f t="shared" si="75"/>
        <v>0</v>
      </c>
    </row>
    <row r="2094" spans="1:7" hidden="1" outlineLevel="1" x14ac:dyDescent="0.3">
      <c r="A2094" s="13" t="s">
        <v>4027</v>
      </c>
      <c r="B2094" s="13" t="s">
        <v>18</v>
      </c>
      <c r="C2094" s="13" t="s">
        <v>74</v>
      </c>
      <c r="D2094" s="32" t="s">
        <v>4028</v>
      </c>
      <c r="E2094" s="14">
        <v>0</v>
      </c>
      <c r="F2094" s="15">
        <v>561</v>
      </c>
      <c r="G2094" s="16">
        <f t="shared" si="75"/>
        <v>0</v>
      </c>
    </row>
    <row r="2095" spans="1:7" hidden="1" outlineLevel="1" x14ac:dyDescent="0.3">
      <c r="A2095" s="13" t="s">
        <v>4029</v>
      </c>
      <c r="B2095" s="13" t="s">
        <v>18</v>
      </c>
      <c r="C2095" s="13" t="s">
        <v>704</v>
      </c>
      <c r="D2095" s="32" t="s">
        <v>4030</v>
      </c>
      <c r="E2095" s="14">
        <v>0</v>
      </c>
      <c r="F2095" s="15">
        <v>12369</v>
      </c>
      <c r="G2095" s="16">
        <f t="shared" si="75"/>
        <v>0</v>
      </c>
    </row>
    <row r="2096" spans="1:7" hidden="1" outlineLevel="1" x14ac:dyDescent="0.3">
      <c r="A2096" s="13" t="s">
        <v>4031</v>
      </c>
      <c r="B2096" s="13" t="s">
        <v>18</v>
      </c>
      <c r="C2096" s="13" t="s">
        <v>3559</v>
      </c>
      <c r="D2096" s="32" t="s">
        <v>3927</v>
      </c>
      <c r="E2096" s="14">
        <v>0</v>
      </c>
      <c r="F2096" s="15">
        <v>2580</v>
      </c>
      <c r="G2096" s="16">
        <f t="shared" si="75"/>
        <v>0</v>
      </c>
    </row>
    <row r="2097" spans="1:7" hidden="1" outlineLevel="1" x14ac:dyDescent="0.3">
      <c r="A2097" s="13" t="s">
        <v>4032</v>
      </c>
      <c r="B2097" s="13" t="s">
        <v>18</v>
      </c>
      <c r="C2097" s="13" t="s">
        <v>74</v>
      </c>
      <c r="D2097" s="32" t="s">
        <v>4033</v>
      </c>
      <c r="E2097" s="14">
        <v>0</v>
      </c>
      <c r="F2097" s="15">
        <v>253</v>
      </c>
      <c r="G2097" s="16">
        <f t="shared" si="75"/>
        <v>0</v>
      </c>
    </row>
    <row r="2098" spans="1:7" hidden="1" outlineLevel="1" x14ac:dyDescent="0.3">
      <c r="A2098" s="13" t="s">
        <v>4034</v>
      </c>
      <c r="B2098" s="13" t="s">
        <v>18</v>
      </c>
      <c r="C2098" s="13" t="s">
        <v>196</v>
      </c>
      <c r="D2098" s="32" t="s">
        <v>4035</v>
      </c>
      <c r="E2098" s="14">
        <v>0</v>
      </c>
      <c r="F2098" s="15">
        <v>22890</v>
      </c>
      <c r="G2098" s="16">
        <f t="shared" si="75"/>
        <v>0</v>
      </c>
    </row>
    <row r="2099" spans="1:7" hidden="1" outlineLevel="1" x14ac:dyDescent="0.3">
      <c r="A2099" s="17"/>
      <c r="B2099" s="17"/>
      <c r="C2099" s="17"/>
      <c r="D2099" s="33" t="s">
        <v>4036</v>
      </c>
      <c r="E2099" s="14">
        <v>0</v>
      </c>
      <c r="F2099" s="15">
        <v>0</v>
      </c>
      <c r="G2099" s="18">
        <f t="shared" si="75"/>
        <v>0</v>
      </c>
    </row>
    <row r="2100" spans="1:7" s="37" customFormat="1" ht="1.05" customHeight="1" collapsed="1" x14ac:dyDescent="0.3">
      <c r="A2100" s="35"/>
      <c r="B2100" s="35"/>
      <c r="C2100" s="35"/>
      <c r="D2100" s="36"/>
      <c r="E2100" s="35"/>
      <c r="F2100" s="35"/>
      <c r="G2100" s="35"/>
    </row>
    <row r="2101" spans="1:7" hidden="1" outlineLevel="1" x14ac:dyDescent="0.3">
      <c r="A2101" s="10" t="s">
        <v>4037</v>
      </c>
      <c r="B2101" s="10" t="s">
        <v>10</v>
      </c>
      <c r="C2101" s="10" t="s">
        <v>11</v>
      </c>
      <c r="D2101" s="31" t="s">
        <v>4038</v>
      </c>
      <c r="E2101" s="11">
        <f>E2136</f>
        <v>0</v>
      </c>
      <c r="F2101" s="12">
        <f>F2136</f>
        <v>0</v>
      </c>
      <c r="G2101" s="12">
        <f>G2136</f>
        <v>0</v>
      </c>
    </row>
    <row r="2102" spans="1:7" hidden="1" outlineLevel="1" x14ac:dyDescent="0.3">
      <c r="A2102" s="13" t="s">
        <v>4039</v>
      </c>
      <c r="B2102" s="13" t="s">
        <v>18</v>
      </c>
      <c r="C2102" s="13" t="s">
        <v>223</v>
      </c>
      <c r="D2102" s="32" t="s">
        <v>4040</v>
      </c>
      <c r="E2102" s="14">
        <v>0</v>
      </c>
      <c r="F2102" s="15">
        <v>220</v>
      </c>
      <c r="G2102" s="16">
        <f t="shared" ref="G2102:G2136" si="76">ROUND(E2102*F2102,0)</f>
        <v>0</v>
      </c>
    </row>
    <row r="2103" spans="1:7" hidden="1" outlineLevel="1" x14ac:dyDescent="0.3">
      <c r="A2103" s="13" t="s">
        <v>4041</v>
      </c>
      <c r="B2103" s="13" t="s">
        <v>18</v>
      </c>
      <c r="C2103" s="13" t="s">
        <v>223</v>
      </c>
      <c r="D2103" s="32" t="s">
        <v>4042</v>
      </c>
      <c r="E2103" s="14">
        <v>0</v>
      </c>
      <c r="F2103" s="15">
        <v>500</v>
      </c>
      <c r="G2103" s="16">
        <f t="shared" si="76"/>
        <v>0</v>
      </c>
    </row>
    <row r="2104" spans="1:7" hidden="1" outlineLevel="1" x14ac:dyDescent="0.3">
      <c r="A2104" s="13" t="s">
        <v>4043</v>
      </c>
      <c r="B2104" s="13" t="s">
        <v>18</v>
      </c>
      <c r="C2104" s="13" t="s">
        <v>223</v>
      </c>
      <c r="D2104" s="32" t="s">
        <v>4044</v>
      </c>
      <c r="E2104" s="14">
        <v>0</v>
      </c>
      <c r="F2104" s="15">
        <v>500</v>
      </c>
      <c r="G2104" s="16">
        <f t="shared" si="76"/>
        <v>0</v>
      </c>
    </row>
    <row r="2105" spans="1:7" hidden="1" outlineLevel="1" x14ac:dyDescent="0.3">
      <c r="A2105" s="13" t="s">
        <v>4045</v>
      </c>
      <c r="B2105" s="13" t="s">
        <v>18</v>
      </c>
      <c r="C2105" s="13" t="s">
        <v>223</v>
      </c>
      <c r="D2105" s="32" t="s">
        <v>4046</v>
      </c>
      <c r="E2105" s="14">
        <v>0</v>
      </c>
      <c r="F2105" s="15">
        <v>1510</v>
      </c>
      <c r="G2105" s="16">
        <f t="shared" si="76"/>
        <v>0</v>
      </c>
    </row>
    <row r="2106" spans="1:7" hidden="1" outlineLevel="1" x14ac:dyDescent="0.3">
      <c r="A2106" s="13" t="s">
        <v>4047</v>
      </c>
      <c r="B2106" s="13" t="s">
        <v>18</v>
      </c>
      <c r="C2106" s="13" t="s">
        <v>223</v>
      </c>
      <c r="D2106" s="32" t="s">
        <v>4048</v>
      </c>
      <c r="E2106" s="14">
        <v>0</v>
      </c>
      <c r="F2106" s="15">
        <v>1940</v>
      </c>
      <c r="G2106" s="16">
        <f t="shared" si="76"/>
        <v>0</v>
      </c>
    </row>
    <row r="2107" spans="1:7" hidden="1" outlineLevel="1" x14ac:dyDescent="0.3">
      <c r="A2107" s="13" t="s">
        <v>4049</v>
      </c>
      <c r="B2107" s="13" t="s">
        <v>18</v>
      </c>
      <c r="C2107" s="13" t="s">
        <v>223</v>
      </c>
      <c r="D2107" s="32" t="s">
        <v>4050</v>
      </c>
      <c r="E2107" s="14">
        <v>0</v>
      </c>
      <c r="F2107" s="15">
        <v>1940</v>
      </c>
      <c r="G2107" s="16">
        <f t="shared" si="76"/>
        <v>0</v>
      </c>
    </row>
    <row r="2108" spans="1:7" hidden="1" outlineLevel="1" x14ac:dyDescent="0.3">
      <c r="A2108" s="13" t="s">
        <v>4051</v>
      </c>
      <c r="B2108" s="13" t="s">
        <v>18</v>
      </c>
      <c r="C2108" s="13" t="s">
        <v>223</v>
      </c>
      <c r="D2108" s="32" t="s">
        <v>4052</v>
      </c>
      <c r="E2108" s="14">
        <v>0</v>
      </c>
      <c r="F2108" s="15">
        <v>1940</v>
      </c>
      <c r="G2108" s="16">
        <f t="shared" si="76"/>
        <v>0</v>
      </c>
    </row>
    <row r="2109" spans="1:7" hidden="1" outlineLevel="1" x14ac:dyDescent="0.3">
      <c r="A2109" s="13" t="s">
        <v>4053</v>
      </c>
      <c r="B2109" s="13" t="s">
        <v>18</v>
      </c>
      <c r="C2109" s="13" t="s">
        <v>223</v>
      </c>
      <c r="D2109" s="32" t="s">
        <v>4054</v>
      </c>
      <c r="E2109" s="14">
        <v>0</v>
      </c>
      <c r="F2109" s="15">
        <v>1579</v>
      </c>
      <c r="G2109" s="16">
        <f t="shared" si="76"/>
        <v>0</v>
      </c>
    </row>
    <row r="2110" spans="1:7" hidden="1" outlineLevel="1" x14ac:dyDescent="0.3">
      <c r="A2110" s="13" t="s">
        <v>4055</v>
      </c>
      <c r="B2110" s="13" t="s">
        <v>18</v>
      </c>
      <c r="C2110" s="13" t="s">
        <v>223</v>
      </c>
      <c r="D2110" s="32" t="s">
        <v>4056</v>
      </c>
      <c r="E2110" s="14">
        <v>0</v>
      </c>
      <c r="F2110" s="15">
        <v>1579</v>
      </c>
      <c r="G2110" s="16">
        <f t="shared" si="76"/>
        <v>0</v>
      </c>
    </row>
    <row r="2111" spans="1:7" hidden="1" outlineLevel="1" x14ac:dyDescent="0.3">
      <c r="A2111" s="13" t="s">
        <v>4057</v>
      </c>
      <c r="B2111" s="13" t="s">
        <v>18</v>
      </c>
      <c r="C2111" s="13" t="s">
        <v>223</v>
      </c>
      <c r="D2111" s="32" t="s">
        <v>4058</v>
      </c>
      <c r="E2111" s="14">
        <v>0</v>
      </c>
      <c r="F2111" s="15">
        <v>1579</v>
      </c>
      <c r="G2111" s="16">
        <f t="shared" si="76"/>
        <v>0</v>
      </c>
    </row>
    <row r="2112" spans="1:7" hidden="1" outlineLevel="1" x14ac:dyDescent="0.3">
      <c r="A2112" s="13" t="s">
        <v>4059</v>
      </c>
      <c r="B2112" s="13" t="s">
        <v>18</v>
      </c>
      <c r="C2112" s="13" t="s">
        <v>223</v>
      </c>
      <c r="D2112" s="32" t="s">
        <v>4060</v>
      </c>
      <c r="E2112" s="14">
        <v>0</v>
      </c>
      <c r="F2112" s="15">
        <v>1579</v>
      </c>
      <c r="G2112" s="16">
        <f t="shared" si="76"/>
        <v>0</v>
      </c>
    </row>
    <row r="2113" spans="1:7" hidden="1" outlineLevel="1" x14ac:dyDescent="0.3">
      <c r="A2113" s="13" t="s">
        <v>4061</v>
      </c>
      <c r="B2113" s="13" t="s">
        <v>18</v>
      </c>
      <c r="C2113" s="13" t="s">
        <v>223</v>
      </c>
      <c r="D2113" s="32" t="s">
        <v>4062</v>
      </c>
      <c r="E2113" s="14">
        <v>0</v>
      </c>
      <c r="F2113" s="15">
        <v>1940</v>
      </c>
      <c r="G2113" s="16">
        <f t="shared" si="76"/>
        <v>0</v>
      </c>
    </row>
    <row r="2114" spans="1:7" hidden="1" outlineLevel="1" x14ac:dyDescent="0.3">
      <c r="A2114" s="13" t="s">
        <v>4063</v>
      </c>
      <c r="B2114" s="13" t="s">
        <v>18</v>
      </c>
      <c r="C2114" s="13" t="s">
        <v>223</v>
      </c>
      <c r="D2114" s="32" t="s">
        <v>4064</v>
      </c>
      <c r="E2114" s="14">
        <v>0</v>
      </c>
      <c r="F2114" s="15">
        <v>1579</v>
      </c>
      <c r="G2114" s="16">
        <f t="shared" si="76"/>
        <v>0</v>
      </c>
    </row>
    <row r="2115" spans="1:7" hidden="1" outlineLevel="1" x14ac:dyDescent="0.3">
      <c r="A2115" s="13" t="s">
        <v>4065</v>
      </c>
      <c r="B2115" s="13" t="s">
        <v>18</v>
      </c>
      <c r="C2115" s="13" t="s">
        <v>223</v>
      </c>
      <c r="D2115" s="32" t="s">
        <v>4066</v>
      </c>
      <c r="E2115" s="14">
        <v>0</v>
      </c>
      <c r="F2115" s="15">
        <v>1098</v>
      </c>
      <c r="G2115" s="16">
        <f t="shared" si="76"/>
        <v>0</v>
      </c>
    </row>
    <row r="2116" spans="1:7" hidden="1" outlineLevel="1" x14ac:dyDescent="0.3">
      <c r="A2116" s="13" t="s">
        <v>4067</v>
      </c>
      <c r="B2116" s="13" t="s">
        <v>18</v>
      </c>
      <c r="C2116" s="13" t="s">
        <v>223</v>
      </c>
      <c r="D2116" s="32" t="s">
        <v>4068</v>
      </c>
      <c r="E2116" s="14">
        <v>0</v>
      </c>
      <c r="F2116" s="15">
        <v>1672</v>
      </c>
      <c r="G2116" s="16">
        <f t="shared" si="76"/>
        <v>0</v>
      </c>
    </row>
    <row r="2117" spans="1:7" hidden="1" outlineLevel="1" x14ac:dyDescent="0.3">
      <c r="A2117" s="13" t="s">
        <v>4069</v>
      </c>
      <c r="B2117" s="13" t="s">
        <v>18</v>
      </c>
      <c r="C2117" s="13" t="s">
        <v>223</v>
      </c>
      <c r="D2117" s="32" t="s">
        <v>4070</v>
      </c>
      <c r="E2117" s="14">
        <v>0</v>
      </c>
      <c r="F2117" s="15">
        <v>1833</v>
      </c>
      <c r="G2117" s="16">
        <f t="shared" si="76"/>
        <v>0</v>
      </c>
    </row>
    <row r="2118" spans="1:7" hidden="1" outlineLevel="1" x14ac:dyDescent="0.3">
      <c r="A2118" s="13" t="s">
        <v>4071</v>
      </c>
      <c r="B2118" s="13" t="s">
        <v>18</v>
      </c>
      <c r="C2118" s="13" t="s">
        <v>4072</v>
      </c>
      <c r="D2118" s="32" t="s">
        <v>4073</v>
      </c>
      <c r="E2118" s="14">
        <v>0</v>
      </c>
      <c r="F2118" s="15">
        <v>460</v>
      </c>
      <c r="G2118" s="16">
        <f t="shared" si="76"/>
        <v>0</v>
      </c>
    </row>
    <row r="2119" spans="1:7" hidden="1" outlineLevel="1" x14ac:dyDescent="0.3">
      <c r="A2119" s="13" t="s">
        <v>4074</v>
      </c>
      <c r="B2119" s="13" t="s">
        <v>18</v>
      </c>
      <c r="C2119" s="13" t="s">
        <v>4072</v>
      </c>
      <c r="D2119" s="32" t="s">
        <v>4075</v>
      </c>
      <c r="E2119" s="14">
        <v>0</v>
      </c>
      <c r="F2119" s="15">
        <v>650</v>
      </c>
      <c r="G2119" s="16">
        <f t="shared" si="76"/>
        <v>0</v>
      </c>
    </row>
    <row r="2120" spans="1:7" hidden="1" outlineLevel="1" x14ac:dyDescent="0.3">
      <c r="A2120" s="13" t="s">
        <v>4076</v>
      </c>
      <c r="B2120" s="13" t="s">
        <v>18</v>
      </c>
      <c r="C2120" s="13" t="s">
        <v>223</v>
      </c>
      <c r="D2120" s="32" t="s">
        <v>4077</v>
      </c>
      <c r="E2120" s="14">
        <v>0</v>
      </c>
      <c r="F2120" s="15">
        <v>620</v>
      </c>
      <c r="G2120" s="16">
        <f t="shared" si="76"/>
        <v>0</v>
      </c>
    </row>
    <row r="2121" spans="1:7" hidden="1" outlineLevel="1" x14ac:dyDescent="0.3">
      <c r="A2121" s="13" t="s">
        <v>4078</v>
      </c>
      <c r="B2121" s="13" t="s">
        <v>18</v>
      </c>
      <c r="C2121" s="13" t="s">
        <v>223</v>
      </c>
      <c r="D2121" s="32" t="s">
        <v>4079</v>
      </c>
      <c r="E2121" s="14">
        <v>0</v>
      </c>
      <c r="F2121" s="15">
        <v>198</v>
      </c>
      <c r="G2121" s="16">
        <f t="shared" si="76"/>
        <v>0</v>
      </c>
    </row>
    <row r="2122" spans="1:7" hidden="1" outlineLevel="1" x14ac:dyDescent="0.3">
      <c r="A2122" s="13" t="s">
        <v>4080</v>
      </c>
      <c r="B2122" s="13" t="s">
        <v>18</v>
      </c>
      <c r="C2122" s="13" t="s">
        <v>223</v>
      </c>
      <c r="D2122" s="32" t="s">
        <v>4081</v>
      </c>
      <c r="E2122" s="14">
        <v>0</v>
      </c>
      <c r="F2122" s="15">
        <v>550</v>
      </c>
      <c r="G2122" s="16">
        <f t="shared" si="76"/>
        <v>0</v>
      </c>
    </row>
    <row r="2123" spans="1:7" hidden="1" outlineLevel="1" x14ac:dyDescent="0.3">
      <c r="A2123" s="13" t="s">
        <v>4082</v>
      </c>
      <c r="B2123" s="13" t="s">
        <v>18</v>
      </c>
      <c r="C2123" s="13" t="s">
        <v>4072</v>
      </c>
      <c r="D2123" s="32" t="s">
        <v>4083</v>
      </c>
      <c r="E2123" s="14">
        <v>0</v>
      </c>
      <c r="F2123" s="15">
        <v>600</v>
      </c>
      <c r="G2123" s="16">
        <f t="shared" si="76"/>
        <v>0</v>
      </c>
    </row>
    <row r="2124" spans="1:7" hidden="1" outlineLevel="1" x14ac:dyDescent="0.3">
      <c r="A2124" s="13" t="s">
        <v>4084</v>
      </c>
      <c r="B2124" s="13" t="s">
        <v>18</v>
      </c>
      <c r="C2124" s="13" t="s">
        <v>4072</v>
      </c>
      <c r="D2124" s="32" t="s">
        <v>4085</v>
      </c>
      <c r="E2124" s="14">
        <v>0</v>
      </c>
      <c r="F2124" s="15">
        <v>720</v>
      </c>
      <c r="G2124" s="16">
        <f t="shared" si="76"/>
        <v>0</v>
      </c>
    </row>
    <row r="2125" spans="1:7" hidden="1" outlineLevel="1" x14ac:dyDescent="0.3">
      <c r="A2125" s="13" t="s">
        <v>4086</v>
      </c>
      <c r="B2125" s="13" t="s">
        <v>18</v>
      </c>
      <c r="C2125" s="13" t="s">
        <v>223</v>
      </c>
      <c r="D2125" s="32" t="s">
        <v>4087</v>
      </c>
      <c r="E2125" s="14">
        <v>0</v>
      </c>
      <c r="F2125" s="15">
        <v>1579</v>
      </c>
      <c r="G2125" s="16">
        <f t="shared" si="76"/>
        <v>0</v>
      </c>
    </row>
    <row r="2126" spans="1:7" hidden="1" outlineLevel="1" x14ac:dyDescent="0.3">
      <c r="A2126" s="13" t="s">
        <v>4088</v>
      </c>
      <c r="B2126" s="13" t="s">
        <v>18</v>
      </c>
      <c r="C2126" s="13" t="s">
        <v>223</v>
      </c>
      <c r="D2126" s="32" t="s">
        <v>4089</v>
      </c>
      <c r="E2126" s="14">
        <v>0</v>
      </c>
      <c r="F2126" s="15">
        <v>1510</v>
      </c>
      <c r="G2126" s="16">
        <f t="shared" si="76"/>
        <v>0</v>
      </c>
    </row>
    <row r="2127" spans="1:7" hidden="1" outlineLevel="1" x14ac:dyDescent="0.3">
      <c r="A2127" s="13" t="s">
        <v>4090</v>
      </c>
      <c r="B2127" s="13" t="s">
        <v>18</v>
      </c>
      <c r="C2127" s="13" t="s">
        <v>223</v>
      </c>
      <c r="D2127" s="32" t="s">
        <v>4091</v>
      </c>
      <c r="E2127" s="14">
        <v>0</v>
      </c>
      <c r="F2127" s="15">
        <v>1210</v>
      </c>
      <c r="G2127" s="16">
        <f t="shared" si="76"/>
        <v>0</v>
      </c>
    </row>
    <row r="2128" spans="1:7" hidden="1" outlineLevel="1" x14ac:dyDescent="0.3">
      <c r="A2128" s="13" t="s">
        <v>4092</v>
      </c>
      <c r="B2128" s="13" t="s">
        <v>18</v>
      </c>
      <c r="C2128" s="13" t="s">
        <v>223</v>
      </c>
      <c r="D2128" s="32" t="s">
        <v>4093</v>
      </c>
      <c r="E2128" s="14">
        <v>0</v>
      </c>
      <c r="F2128" s="15">
        <v>1510</v>
      </c>
      <c r="G2128" s="16">
        <f t="shared" si="76"/>
        <v>0</v>
      </c>
    </row>
    <row r="2129" spans="1:7" hidden="1" outlineLevel="1" x14ac:dyDescent="0.3">
      <c r="A2129" s="13" t="s">
        <v>4094</v>
      </c>
      <c r="B2129" s="13" t="s">
        <v>18</v>
      </c>
      <c r="C2129" s="13" t="s">
        <v>223</v>
      </c>
      <c r="D2129" s="32" t="s">
        <v>4095</v>
      </c>
      <c r="E2129" s="14">
        <v>0</v>
      </c>
      <c r="F2129" s="15">
        <v>1940</v>
      </c>
      <c r="G2129" s="16">
        <f t="shared" si="76"/>
        <v>0</v>
      </c>
    </row>
    <row r="2130" spans="1:7" hidden="1" outlineLevel="1" x14ac:dyDescent="0.3">
      <c r="A2130" s="13" t="s">
        <v>4096</v>
      </c>
      <c r="B2130" s="13" t="s">
        <v>18</v>
      </c>
      <c r="C2130" s="13" t="s">
        <v>223</v>
      </c>
      <c r="D2130" s="32" t="s">
        <v>4097</v>
      </c>
      <c r="E2130" s="14">
        <v>0</v>
      </c>
      <c r="F2130" s="15">
        <v>1360</v>
      </c>
      <c r="G2130" s="16">
        <f t="shared" si="76"/>
        <v>0</v>
      </c>
    </row>
    <row r="2131" spans="1:7" hidden="1" outlineLevel="1" x14ac:dyDescent="0.3">
      <c r="A2131" s="13" t="s">
        <v>4098</v>
      </c>
      <c r="B2131" s="13" t="s">
        <v>18</v>
      </c>
      <c r="C2131" s="13" t="s">
        <v>223</v>
      </c>
      <c r="D2131" s="32" t="s">
        <v>4066</v>
      </c>
      <c r="E2131" s="14">
        <v>0</v>
      </c>
      <c r="F2131" s="15">
        <v>1098</v>
      </c>
      <c r="G2131" s="16">
        <f t="shared" si="76"/>
        <v>0</v>
      </c>
    </row>
    <row r="2132" spans="1:7" hidden="1" outlineLevel="1" x14ac:dyDescent="0.3">
      <c r="A2132" s="13" t="s">
        <v>4099</v>
      </c>
      <c r="B2132" s="13" t="s">
        <v>18</v>
      </c>
      <c r="C2132" s="13" t="s">
        <v>223</v>
      </c>
      <c r="D2132" s="32" t="s">
        <v>4100</v>
      </c>
      <c r="E2132" s="14">
        <v>0</v>
      </c>
      <c r="F2132" s="15">
        <v>1672</v>
      </c>
      <c r="G2132" s="16">
        <f t="shared" si="76"/>
        <v>0</v>
      </c>
    </row>
    <row r="2133" spans="1:7" hidden="1" outlineLevel="1" x14ac:dyDescent="0.3">
      <c r="A2133" s="13" t="s">
        <v>4101</v>
      </c>
      <c r="B2133" s="13" t="s">
        <v>18</v>
      </c>
      <c r="C2133" s="13" t="s">
        <v>1691</v>
      </c>
      <c r="D2133" s="32" t="s">
        <v>4102</v>
      </c>
      <c r="E2133" s="14">
        <v>0</v>
      </c>
      <c r="F2133" s="15">
        <v>1400</v>
      </c>
      <c r="G2133" s="16">
        <f t="shared" si="76"/>
        <v>0</v>
      </c>
    </row>
    <row r="2134" spans="1:7" hidden="1" outlineLevel="1" x14ac:dyDescent="0.3">
      <c r="A2134" s="13" t="s">
        <v>4103</v>
      </c>
      <c r="B2134" s="13" t="s">
        <v>18</v>
      </c>
      <c r="C2134" s="13" t="s">
        <v>223</v>
      </c>
      <c r="D2134" s="32" t="s">
        <v>4104</v>
      </c>
      <c r="E2134" s="14">
        <v>0</v>
      </c>
      <c r="F2134" s="15">
        <v>1510</v>
      </c>
      <c r="G2134" s="16">
        <f t="shared" si="76"/>
        <v>0</v>
      </c>
    </row>
    <row r="2135" spans="1:7" hidden="1" outlineLevel="1" x14ac:dyDescent="0.3">
      <c r="A2135" s="13" t="s">
        <v>4105</v>
      </c>
      <c r="B2135" s="13" t="s">
        <v>18</v>
      </c>
      <c r="C2135" s="13" t="s">
        <v>223</v>
      </c>
      <c r="D2135" s="32" t="s">
        <v>4106</v>
      </c>
      <c r="E2135" s="14">
        <v>0</v>
      </c>
      <c r="F2135" s="15">
        <v>1510</v>
      </c>
      <c r="G2135" s="16">
        <f t="shared" si="76"/>
        <v>0</v>
      </c>
    </row>
    <row r="2136" spans="1:7" hidden="1" outlineLevel="1" x14ac:dyDescent="0.3">
      <c r="A2136" s="17"/>
      <c r="B2136" s="17"/>
      <c r="C2136" s="17"/>
      <c r="D2136" s="33" t="s">
        <v>4107</v>
      </c>
      <c r="E2136" s="14">
        <v>0</v>
      </c>
      <c r="F2136" s="15">
        <v>0</v>
      </c>
      <c r="G2136" s="18">
        <f t="shared" si="76"/>
        <v>0</v>
      </c>
    </row>
    <row r="2137" spans="1:7" s="37" customFormat="1" ht="1.05" customHeight="1" collapsed="1" x14ac:dyDescent="0.3">
      <c r="A2137" s="35"/>
      <c r="B2137" s="35"/>
      <c r="C2137" s="35"/>
      <c r="D2137" s="36"/>
      <c r="E2137" s="35"/>
      <c r="F2137" s="35"/>
      <c r="G2137" s="35"/>
    </row>
    <row r="2138" spans="1:7" hidden="1" outlineLevel="1" x14ac:dyDescent="0.3">
      <c r="A2138" s="10" t="s">
        <v>4108</v>
      </c>
      <c r="B2138" s="10" t="s">
        <v>10</v>
      </c>
      <c r="C2138" s="10" t="s">
        <v>11</v>
      </c>
      <c r="D2138" s="31" t="s">
        <v>4109</v>
      </c>
      <c r="E2138" s="11">
        <f>E2177</f>
        <v>0</v>
      </c>
      <c r="F2138" s="12">
        <f>F2177</f>
        <v>0</v>
      </c>
      <c r="G2138" s="12">
        <f>G2177</f>
        <v>0</v>
      </c>
    </row>
    <row r="2139" spans="1:7" hidden="1" outlineLevel="1" x14ac:dyDescent="0.3">
      <c r="A2139" s="13" t="s">
        <v>4110</v>
      </c>
      <c r="B2139" s="13" t="s">
        <v>18</v>
      </c>
      <c r="C2139" s="13" t="s">
        <v>74</v>
      </c>
      <c r="D2139" s="32" t="s">
        <v>4111</v>
      </c>
      <c r="E2139" s="14">
        <v>0</v>
      </c>
      <c r="F2139" s="15">
        <v>169</v>
      </c>
      <c r="G2139" s="16">
        <f t="shared" ref="G2139:G2177" si="77">ROUND(E2139*F2139,0)</f>
        <v>0</v>
      </c>
    </row>
    <row r="2140" spans="1:7" hidden="1" outlineLevel="1" x14ac:dyDescent="0.3">
      <c r="A2140" s="13" t="s">
        <v>4112</v>
      </c>
      <c r="B2140" s="13" t="s">
        <v>18</v>
      </c>
      <c r="C2140" s="13" t="s">
        <v>74</v>
      </c>
      <c r="D2140" s="32" t="s">
        <v>4113</v>
      </c>
      <c r="E2140" s="14">
        <v>0</v>
      </c>
      <c r="F2140" s="15">
        <v>271</v>
      </c>
      <c r="G2140" s="16">
        <f t="shared" si="77"/>
        <v>0</v>
      </c>
    </row>
    <row r="2141" spans="1:7" hidden="1" outlineLevel="1" x14ac:dyDescent="0.3">
      <c r="A2141" s="13" t="s">
        <v>4114</v>
      </c>
      <c r="B2141" s="13" t="s">
        <v>18</v>
      </c>
      <c r="C2141" s="13" t="s">
        <v>74</v>
      </c>
      <c r="D2141" s="32" t="s">
        <v>4115</v>
      </c>
      <c r="E2141" s="14">
        <v>0</v>
      </c>
      <c r="F2141" s="15">
        <v>256</v>
      </c>
      <c r="G2141" s="16">
        <f t="shared" si="77"/>
        <v>0</v>
      </c>
    </row>
    <row r="2142" spans="1:7" hidden="1" outlineLevel="1" x14ac:dyDescent="0.3">
      <c r="A2142" s="13" t="s">
        <v>4116</v>
      </c>
      <c r="B2142" s="13" t="s">
        <v>18</v>
      </c>
      <c r="C2142" s="13" t="s">
        <v>3559</v>
      </c>
      <c r="D2142" s="32" t="s">
        <v>4117</v>
      </c>
      <c r="E2142" s="14">
        <v>0</v>
      </c>
      <c r="F2142" s="15">
        <v>9950</v>
      </c>
      <c r="G2142" s="16">
        <f t="shared" si="77"/>
        <v>0</v>
      </c>
    </row>
    <row r="2143" spans="1:7" hidden="1" outlineLevel="1" x14ac:dyDescent="0.3">
      <c r="A2143" s="13" t="s">
        <v>4118</v>
      </c>
      <c r="B2143" s="13" t="s">
        <v>18</v>
      </c>
      <c r="C2143" s="13" t="s">
        <v>171</v>
      </c>
      <c r="D2143" s="32" t="s">
        <v>4119</v>
      </c>
      <c r="E2143" s="14">
        <v>0</v>
      </c>
      <c r="F2143" s="15">
        <v>5946</v>
      </c>
      <c r="G2143" s="16">
        <f t="shared" si="77"/>
        <v>0</v>
      </c>
    </row>
    <row r="2144" spans="1:7" hidden="1" outlineLevel="1" x14ac:dyDescent="0.3">
      <c r="A2144" s="13" t="s">
        <v>4120</v>
      </c>
      <c r="B2144" s="13" t="s">
        <v>18</v>
      </c>
      <c r="C2144" s="13" t="s">
        <v>74</v>
      </c>
      <c r="D2144" s="32" t="s">
        <v>4121</v>
      </c>
      <c r="E2144" s="14">
        <v>0</v>
      </c>
      <c r="F2144" s="15">
        <v>1077</v>
      </c>
      <c r="G2144" s="16">
        <f t="shared" si="77"/>
        <v>0</v>
      </c>
    </row>
    <row r="2145" spans="1:7" hidden="1" outlineLevel="1" x14ac:dyDescent="0.3">
      <c r="A2145" s="13" t="s">
        <v>4122</v>
      </c>
      <c r="B2145" s="13" t="s">
        <v>18</v>
      </c>
      <c r="C2145" s="13" t="s">
        <v>74</v>
      </c>
      <c r="D2145" s="32" t="s">
        <v>4123</v>
      </c>
      <c r="E2145" s="14">
        <v>0</v>
      </c>
      <c r="F2145" s="15">
        <v>220</v>
      </c>
      <c r="G2145" s="16">
        <f t="shared" si="77"/>
        <v>0</v>
      </c>
    </row>
    <row r="2146" spans="1:7" hidden="1" outlineLevel="1" x14ac:dyDescent="0.3">
      <c r="A2146" s="13" t="s">
        <v>4124</v>
      </c>
      <c r="B2146" s="13" t="s">
        <v>18</v>
      </c>
      <c r="C2146" s="13" t="s">
        <v>74</v>
      </c>
      <c r="D2146" s="32" t="s">
        <v>4125</v>
      </c>
      <c r="E2146" s="14">
        <v>0</v>
      </c>
      <c r="F2146" s="15">
        <v>364</v>
      </c>
      <c r="G2146" s="16">
        <f t="shared" si="77"/>
        <v>0</v>
      </c>
    </row>
    <row r="2147" spans="1:7" hidden="1" outlineLevel="1" x14ac:dyDescent="0.3">
      <c r="A2147" s="13" t="s">
        <v>4126</v>
      </c>
      <c r="B2147" s="13" t="s">
        <v>18</v>
      </c>
      <c r="C2147" s="13" t="s">
        <v>74</v>
      </c>
      <c r="D2147" s="32" t="s">
        <v>4127</v>
      </c>
      <c r="E2147" s="14">
        <v>0</v>
      </c>
      <c r="F2147" s="15">
        <v>330</v>
      </c>
      <c r="G2147" s="16">
        <f t="shared" si="77"/>
        <v>0</v>
      </c>
    </row>
    <row r="2148" spans="1:7" hidden="1" outlineLevel="1" x14ac:dyDescent="0.3">
      <c r="A2148" s="13" t="s">
        <v>4128</v>
      </c>
      <c r="B2148" s="13" t="s">
        <v>18</v>
      </c>
      <c r="C2148" s="13" t="s">
        <v>704</v>
      </c>
      <c r="D2148" s="32" t="s">
        <v>4129</v>
      </c>
      <c r="E2148" s="14">
        <v>0</v>
      </c>
      <c r="F2148" s="15">
        <v>42249</v>
      </c>
      <c r="G2148" s="16">
        <f t="shared" si="77"/>
        <v>0</v>
      </c>
    </row>
    <row r="2149" spans="1:7" hidden="1" outlineLevel="1" x14ac:dyDescent="0.3">
      <c r="A2149" s="13" t="s">
        <v>4130</v>
      </c>
      <c r="B2149" s="13" t="s">
        <v>18</v>
      </c>
      <c r="C2149" s="13" t="s">
        <v>74</v>
      </c>
      <c r="D2149" s="32" t="s">
        <v>4131</v>
      </c>
      <c r="E2149" s="14">
        <v>0</v>
      </c>
      <c r="F2149" s="15">
        <v>245</v>
      </c>
      <c r="G2149" s="16">
        <f t="shared" si="77"/>
        <v>0</v>
      </c>
    </row>
    <row r="2150" spans="1:7" hidden="1" outlineLevel="1" x14ac:dyDescent="0.3">
      <c r="A2150" s="13" t="s">
        <v>4132</v>
      </c>
      <c r="B2150" s="13" t="s">
        <v>18</v>
      </c>
      <c r="C2150" s="13" t="s">
        <v>171</v>
      </c>
      <c r="D2150" s="32" t="s">
        <v>4133</v>
      </c>
      <c r="E2150" s="14">
        <v>0</v>
      </c>
      <c r="F2150" s="15">
        <v>6570</v>
      </c>
      <c r="G2150" s="16">
        <f t="shared" si="77"/>
        <v>0</v>
      </c>
    </row>
    <row r="2151" spans="1:7" hidden="1" outlineLevel="1" x14ac:dyDescent="0.3">
      <c r="A2151" s="13" t="s">
        <v>4134</v>
      </c>
      <c r="B2151" s="13" t="s">
        <v>18</v>
      </c>
      <c r="C2151" s="13" t="s">
        <v>3559</v>
      </c>
      <c r="D2151" s="32" t="s">
        <v>3996</v>
      </c>
      <c r="E2151" s="14">
        <v>0</v>
      </c>
      <c r="F2151" s="15">
        <v>2150</v>
      </c>
      <c r="G2151" s="16">
        <f t="shared" si="77"/>
        <v>0</v>
      </c>
    </row>
    <row r="2152" spans="1:7" hidden="1" outlineLevel="1" x14ac:dyDescent="0.3">
      <c r="A2152" s="13" t="s">
        <v>4135</v>
      </c>
      <c r="B2152" s="13" t="s">
        <v>18</v>
      </c>
      <c r="C2152" s="13" t="s">
        <v>74</v>
      </c>
      <c r="D2152" s="32" t="s">
        <v>4136</v>
      </c>
      <c r="E2152" s="14">
        <v>0</v>
      </c>
      <c r="F2152" s="15">
        <v>280</v>
      </c>
      <c r="G2152" s="16">
        <f t="shared" si="77"/>
        <v>0</v>
      </c>
    </row>
    <row r="2153" spans="1:7" hidden="1" outlineLevel="1" x14ac:dyDescent="0.3">
      <c r="A2153" s="13" t="s">
        <v>4137</v>
      </c>
      <c r="B2153" s="13" t="s">
        <v>18</v>
      </c>
      <c r="C2153" s="13" t="s">
        <v>3559</v>
      </c>
      <c r="D2153" s="32" t="s">
        <v>4138</v>
      </c>
      <c r="E2153" s="14">
        <v>0</v>
      </c>
      <c r="F2153" s="15">
        <v>3842</v>
      </c>
      <c r="G2153" s="16">
        <f t="shared" si="77"/>
        <v>0</v>
      </c>
    </row>
    <row r="2154" spans="1:7" hidden="1" outlineLevel="1" x14ac:dyDescent="0.3">
      <c r="A2154" s="13" t="s">
        <v>4139</v>
      </c>
      <c r="B2154" s="13" t="s">
        <v>18</v>
      </c>
      <c r="C2154" s="13" t="s">
        <v>228</v>
      </c>
      <c r="D2154" s="32" t="s">
        <v>4140</v>
      </c>
      <c r="E2154" s="14">
        <v>0</v>
      </c>
      <c r="F2154" s="15">
        <v>257</v>
      </c>
      <c r="G2154" s="16">
        <f t="shared" si="77"/>
        <v>0</v>
      </c>
    </row>
    <row r="2155" spans="1:7" hidden="1" outlineLevel="1" x14ac:dyDescent="0.3">
      <c r="A2155" s="13" t="s">
        <v>4141</v>
      </c>
      <c r="B2155" s="13" t="s">
        <v>18</v>
      </c>
      <c r="C2155" s="13" t="s">
        <v>704</v>
      </c>
      <c r="D2155" s="32" t="s">
        <v>4142</v>
      </c>
      <c r="E2155" s="14">
        <v>0</v>
      </c>
      <c r="F2155" s="15">
        <v>6352</v>
      </c>
      <c r="G2155" s="16">
        <f t="shared" si="77"/>
        <v>0</v>
      </c>
    </row>
    <row r="2156" spans="1:7" hidden="1" outlineLevel="1" x14ac:dyDescent="0.3">
      <c r="A2156" s="13" t="s">
        <v>4143</v>
      </c>
      <c r="B2156" s="13" t="s">
        <v>18</v>
      </c>
      <c r="C2156" s="13" t="s">
        <v>3694</v>
      </c>
      <c r="D2156" s="32" t="s">
        <v>4144</v>
      </c>
      <c r="E2156" s="14">
        <v>0</v>
      </c>
      <c r="F2156" s="15">
        <v>1465</v>
      </c>
      <c r="G2156" s="16">
        <f t="shared" si="77"/>
        <v>0</v>
      </c>
    </row>
    <row r="2157" spans="1:7" hidden="1" outlineLevel="1" x14ac:dyDescent="0.3">
      <c r="A2157" s="13" t="s">
        <v>4145</v>
      </c>
      <c r="B2157" s="13" t="s">
        <v>18</v>
      </c>
      <c r="C2157" s="13" t="s">
        <v>704</v>
      </c>
      <c r="D2157" s="32" t="s">
        <v>4144</v>
      </c>
      <c r="E2157" s="14">
        <v>0</v>
      </c>
      <c r="F2157" s="15">
        <v>5778</v>
      </c>
      <c r="G2157" s="16">
        <f t="shared" si="77"/>
        <v>0</v>
      </c>
    </row>
    <row r="2158" spans="1:7" hidden="1" outlineLevel="1" x14ac:dyDescent="0.3">
      <c r="A2158" s="13" t="s">
        <v>4146</v>
      </c>
      <c r="B2158" s="13" t="s">
        <v>18</v>
      </c>
      <c r="C2158" s="13" t="s">
        <v>3559</v>
      </c>
      <c r="D2158" s="32" t="s">
        <v>4147</v>
      </c>
      <c r="E2158" s="14">
        <v>0</v>
      </c>
      <c r="F2158" s="15">
        <v>1900</v>
      </c>
      <c r="G2158" s="16">
        <f t="shared" si="77"/>
        <v>0</v>
      </c>
    </row>
    <row r="2159" spans="1:7" hidden="1" outlineLevel="1" x14ac:dyDescent="0.3">
      <c r="A2159" s="13" t="s">
        <v>4148</v>
      </c>
      <c r="B2159" s="13" t="s">
        <v>18</v>
      </c>
      <c r="C2159" s="13" t="s">
        <v>3559</v>
      </c>
      <c r="D2159" s="32" t="s">
        <v>4149</v>
      </c>
      <c r="E2159" s="14">
        <v>0</v>
      </c>
      <c r="F2159" s="15">
        <v>3530</v>
      </c>
      <c r="G2159" s="16">
        <f t="shared" si="77"/>
        <v>0</v>
      </c>
    </row>
    <row r="2160" spans="1:7" hidden="1" outlineLevel="1" x14ac:dyDescent="0.3">
      <c r="A2160" s="13" t="s">
        <v>4150</v>
      </c>
      <c r="B2160" s="13" t="s">
        <v>18</v>
      </c>
      <c r="C2160" s="13" t="s">
        <v>74</v>
      </c>
      <c r="D2160" s="32" t="s">
        <v>4151</v>
      </c>
      <c r="E2160" s="14">
        <v>0</v>
      </c>
      <c r="F2160" s="15">
        <v>335</v>
      </c>
      <c r="G2160" s="16">
        <f t="shared" si="77"/>
        <v>0</v>
      </c>
    </row>
    <row r="2161" spans="1:7" hidden="1" outlineLevel="1" x14ac:dyDescent="0.3">
      <c r="A2161" s="13" t="s">
        <v>4152</v>
      </c>
      <c r="B2161" s="13" t="s">
        <v>18</v>
      </c>
      <c r="C2161" s="13" t="s">
        <v>74</v>
      </c>
      <c r="D2161" s="32" t="s">
        <v>4153</v>
      </c>
      <c r="E2161" s="14">
        <v>0</v>
      </c>
      <c r="F2161" s="15">
        <v>177</v>
      </c>
      <c r="G2161" s="16">
        <f t="shared" si="77"/>
        <v>0</v>
      </c>
    </row>
    <row r="2162" spans="1:7" hidden="1" outlineLevel="1" x14ac:dyDescent="0.3">
      <c r="A2162" s="13" t="s">
        <v>4154</v>
      </c>
      <c r="B2162" s="13" t="s">
        <v>18</v>
      </c>
      <c r="C2162" s="13" t="s">
        <v>171</v>
      </c>
      <c r="D2162" s="32" t="s">
        <v>4155</v>
      </c>
      <c r="E2162" s="14">
        <v>0</v>
      </c>
      <c r="F2162" s="15">
        <v>5563</v>
      </c>
      <c r="G2162" s="16">
        <f t="shared" si="77"/>
        <v>0</v>
      </c>
    </row>
    <row r="2163" spans="1:7" hidden="1" outlineLevel="1" x14ac:dyDescent="0.3">
      <c r="A2163" s="13" t="s">
        <v>4156</v>
      </c>
      <c r="B2163" s="13" t="s">
        <v>18</v>
      </c>
      <c r="C2163" s="13" t="s">
        <v>74</v>
      </c>
      <c r="D2163" s="32" t="s">
        <v>4157</v>
      </c>
      <c r="E2163" s="14">
        <v>0</v>
      </c>
      <c r="F2163" s="15">
        <v>357</v>
      </c>
      <c r="G2163" s="16">
        <f t="shared" si="77"/>
        <v>0</v>
      </c>
    </row>
    <row r="2164" spans="1:7" hidden="1" outlineLevel="1" x14ac:dyDescent="0.3">
      <c r="A2164" s="13" t="s">
        <v>4158</v>
      </c>
      <c r="B2164" s="13" t="s">
        <v>18</v>
      </c>
      <c r="C2164" s="13" t="s">
        <v>74</v>
      </c>
      <c r="D2164" s="32" t="s">
        <v>4159</v>
      </c>
      <c r="E2164" s="14">
        <v>0</v>
      </c>
      <c r="F2164" s="15">
        <v>276</v>
      </c>
      <c r="G2164" s="16">
        <f t="shared" si="77"/>
        <v>0</v>
      </c>
    </row>
    <row r="2165" spans="1:7" hidden="1" outlineLevel="1" x14ac:dyDescent="0.3">
      <c r="A2165" s="13" t="s">
        <v>4160</v>
      </c>
      <c r="B2165" s="13" t="s">
        <v>18</v>
      </c>
      <c r="C2165" s="13" t="s">
        <v>4161</v>
      </c>
      <c r="D2165" s="32" t="s">
        <v>4162</v>
      </c>
      <c r="E2165" s="14">
        <v>0</v>
      </c>
      <c r="F2165" s="15">
        <v>7900</v>
      </c>
      <c r="G2165" s="16">
        <f t="shared" si="77"/>
        <v>0</v>
      </c>
    </row>
    <row r="2166" spans="1:7" hidden="1" outlineLevel="1" x14ac:dyDescent="0.3">
      <c r="A2166" s="13" t="s">
        <v>4163</v>
      </c>
      <c r="B2166" s="13" t="s">
        <v>18</v>
      </c>
      <c r="C2166" s="13" t="s">
        <v>3559</v>
      </c>
      <c r="D2166" s="32" t="s">
        <v>4164</v>
      </c>
      <c r="E2166" s="14">
        <v>0</v>
      </c>
      <c r="F2166" s="15">
        <v>2176</v>
      </c>
      <c r="G2166" s="16">
        <f t="shared" si="77"/>
        <v>0</v>
      </c>
    </row>
    <row r="2167" spans="1:7" hidden="1" outlineLevel="1" x14ac:dyDescent="0.3">
      <c r="A2167" s="13" t="s">
        <v>4165</v>
      </c>
      <c r="B2167" s="13" t="s">
        <v>18</v>
      </c>
      <c r="C2167" s="13" t="s">
        <v>704</v>
      </c>
      <c r="D2167" s="32" t="s">
        <v>4166</v>
      </c>
      <c r="E2167" s="14">
        <v>0</v>
      </c>
      <c r="F2167" s="15">
        <v>7794</v>
      </c>
      <c r="G2167" s="16">
        <f t="shared" si="77"/>
        <v>0</v>
      </c>
    </row>
    <row r="2168" spans="1:7" hidden="1" outlineLevel="1" x14ac:dyDescent="0.3">
      <c r="A2168" s="13" t="s">
        <v>4167</v>
      </c>
      <c r="B2168" s="13" t="s">
        <v>18</v>
      </c>
      <c r="C2168" s="13" t="s">
        <v>704</v>
      </c>
      <c r="D2168" s="32" t="s">
        <v>4168</v>
      </c>
      <c r="E2168" s="14">
        <v>0</v>
      </c>
      <c r="F2168" s="15">
        <v>7140</v>
      </c>
      <c r="G2168" s="16">
        <f t="shared" si="77"/>
        <v>0</v>
      </c>
    </row>
    <row r="2169" spans="1:7" hidden="1" outlineLevel="1" x14ac:dyDescent="0.3">
      <c r="A2169" s="13" t="s">
        <v>4169</v>
      </c>
      <c r="B2169" s="13" t="s">
        <v>18</v>
      </c>
      <c r="C2169" s="13" t="s">
        <v>704</v>
      </c>
      <c r="D2169" s="32" t="s">
        <v>4170</v>
      </c>
      <c r="E2169" s="14">
        <v>0</v>
      </c>
      <c r="F2169" s="15">
        <v>6650</v>
      </c>
      <c r="G2169" s="16">
        <f t="shared" si="77"/>
        <v>0</v>
      </c>
    </row>
    <row r="2170" spans="1:7" hidden="1" outlineLevel="1" x14ac:dyDescent="0.3">
      <c r="A2170" s="13" t="s">
        <v>4171</v>
      </c>
      <c r="B2170" s="13" t="s">
        <v>18</v>
      </c>
      <c r="C2170" s="13" t="s">
        <v>704</v>
      </c>
      <c r="D2170" s="32" t="s">
        <v>4172</v>
      </c>
      <c r="E2170" s="14">
        <v>0</v>
      </c>
      <c r="F2170" s="15">
        <v>9490</v>
      </c>
      <c r="G2170" s="16">
        <f t="shared" si="77"/>
        <v>0</v>
      </c>
    </row>
    <row r="2171" spans="1:7" hidden="1" outlineLevel="1" x14ac:dyDescent="0.3">
      <c r="A2171" s="13" t="s">
        <v>4173</v>
      </c>
      <c r="B2171" s="13" t="s">
        <v>18</v>
      </c>
      <c r="C2171" s="13" t="s">
        <v>74</v>
      </c>
      <c r="D2171" s="32" t="s">
        <v>4174</v>
      </c>
      <c r="E2171" s="14">
        <v>0</v>
      </c>
      <c r="F2171" s="15">
        <v>436</v>
      </c>
      <c r="G2171" s="16">
        <f t="shared" si="77"/>
        <v>0</v>
      </c>
    </row>
    <row r="2172" spans="1:7" hidden="1" outlineLevel="1" x14ac:dyDescent="0.3">
      <c r="A2172" s="13" t="s">
        <v>4175</v>
      </c>
      <c r="B2172" s="13" t="s">
        <v>18</v>
      </c>
      <c r="C2172" s="13" t="s">
        <v>74</v>
      </c>
      <c r="D2172" s="32" t="s">
        <v>4176</v>
      </c>
      <c r="E2172" s="14">
        <v>0</v>
      </c>
      <c r="F2172" s="15">
        <v>215</v>
      </c>
      <c r="G2172" s="16">
        <f t="shared" si="77"/>
        <v>0</v>
      </c>
    </row>
    <row r="2173" spans="1:7" hidden="1" outlineLevel="1" x14ac:dyDescent="0.3">
      <c r="A2173" s="13" t="s">
        <v>4177</v>
      </c>
      <c r="B2173" s="13" t="s">
        <v>18</v>
      </c>
      <c r="C2173" s="13" t="s">
        <v>3559</v>
      </c>
      <c r="D2173" s="32" t="s">
        <v>4178</v>
      </c>
      <c r="E2173" s="14">
        <v>0</v>
      </c>
      <c r="F2173" s="15">
        <v>3649</v>
      </c>
      <c r="G2173" s="16">
        <f t="shared" si="77"/>
        <v>0</v>
      </c>
    </row>
    <row r="2174" spans="1:7" hidden="1" outlineLevel="1" x14ac:dyDescent="0.3">
      <c r="A2174" s="13" t="s">
        <v>4179</v>
      </c>
      <c r="B2174" s="13" t="s">
        <v>18</v>
      </c>
      <c r="C2174" s="13" t="s">
        <v>3694</v>
      </c>
      <c r="D2174" s="32" t="s">
        <v>4180</v>
      </c>
      <c r="E2174" s="14">
        <v>0</v>
      </c>
      <c r="F2174" s="15">
        <v>1602</v>
      </c>
      <c r="G2174" s="16">
        <f t="shared" si="77"/>
        <v>0</v>
      </c>
    </row>
    <row r="2175" spans="1:7" hidden="1" outlineLevel="1" x14ac:dyDescent="0.3">
      <c r="A2175" s="13" t="s">
        <v>4181</v>
      </c>
      <c r="B2175" s="13" t="s">
        <v>18</v>
      </c>
      <c r="C2175" s="13" t="s">
        <v>3694</v>
      </c>
      <c r="D2175" s="32" t="s">
        <v>4142</v>
      </c>
      <c r="E2175" s="14">
        <v>0</v>
      </c>
      <c r="F2175" s="15">
        <v>1611</v>
      </c>
      <c r="G2175" s="16">
        <f t="shared" si="77"/>
        <v>0</v>
      </c>
    </row>
    <row r="2176" spans="1:7" hidden="1" outlineLevel="1" x14ac:dyDescent="0.3">
      <c r="A2176" s="13" t="s">
        <v>4182</v>
      </c>
      <c r="B2176" s="13" t="s">
        <v>18</v>
      </c>
      <c r="C2176" s="13" t="s">
        <v>196</v>
      </c>
      <c r="D2176" s="32" t="s">
        <v>4183</v>
      </c>
      <c r="E2176" s="14">
        <v>0</v>
      </c>
      <c r="F2176" s="15">
        <v>11177</v>
      </c>
      <c r="G2176" s="16">
        <f t="shared" si="77"/>
        <v>0</v>
      </c>
    </row>
    <row r="2177" spans="1:7" hidden="1" outlineLevel="1" x14ac:dyDescent="0.3">
      <c r="A2177" s="17"/>
      <c r="B2177" s="17"/>
      <c r="C2177" s="17"/>
      <c r="D2177" s="33" t="s">
        <v>4184</v>
      </c>
      <c r="E2177" s="14">
        <v>0</v>
      </c>
      <c r="F2177" s="15">
        <v>0</v>
      </c>
      <c r="G2177" s="18">
        <f t="shared" si="77"/>
        <v>0</v>
      </c>
    </row>
    <row r="2178" spans="1:7" s="37" customFormat="1" ht="1.05" customHeight="1" collapsed="1" x14ac:dyDescent="0.3">
      <c r="A2178" s="35"/>
      <c r="B2178" s="35"/>
      <c r="C2178" s="35"/>
      <c r="D2178" s="36"/>
      <c r="E2178" s="35"/>
      <c r="F2178" s="35"/>
      <c r="G2178" s="35"/>
    </row>
    <row r="2179" spans="1:7" hidden="1" outlineLevel="1" x14ac:dyDescent="0.3">
      <c r="A2179" s="10" t="s">
        <v>4185</v>
      </c>
      <c r="B2179" s="10" t="s">
        <v>10</v>
      </c>
      <c r="C2179" s="10" t="s">
        <v>11</v>
      </c>
      <c r="D2179" s="31" t="s">
        <v>4186</v>
      </c>
      <c r="E2179" s="11">
        <f>E2195</f>
        <v>0</v>
      </c>
      <c r="F2179" s="12">
        <f>F2195</f>
        <v>0</v>
      </c>
      <c r="G2179" s="12">
        <f>G2195</f>
        <v>0</v>
      </c>
    </row>
    <row r="2180" spans="1:7" hidden="1" outlineLevel="1" x14ac:dyDescent="0.3">
      <c r="A2180" s="13" t="s">
        <v>4187</v>
      </c>
      <c r="B2180" s="13" t="s">
        <v>18</v>
      </c>
      <c r="C2180" s="13" t="s">
        <v>3559</v>
      </c>
      <c r="D2180" s="32" t="s">
        <v>4188</v>
      </c>
      <c r="E2180" s="14">
        <v>0</v>
      </c>
      <c r="F2180" s="15">
        <v>6343</v>
      </c>
      <c r="G2180" s="16">
        <f t="shared" ref="G2180:G2195" si="78">ROUND(E2180*F2180,0)</f>
        <v>0</v>
      </c>
    </row>
    <row r="2181" spans="1:7" hidden="1" outlineLevel="1" x14ac:dyDescent="0.3">
      <c r="A2181" s="13" t="s">
        <v>4189</v>
      </c>
      <c r="B2181" s="13" t="s">
        <v>18</v>
      </c>
      <c r="C2181" s="13" t="s">
        <v>196</v>
      </c>
      <c r="D2181" s="32" t="s">
        <v>4190</v>
      </c>
      <c r="E2181" s="14">
        <v>0</v>
      </c>
      <c r="F2181" s="15">
        <v>22500</v>
      </c>
      <c r="G2181" s="16">
        <f t="shared" si="78"/>
        <v>0</v>
      </c>
    </row>
    <row r="2182" spans="1:7" hidden="1" outlineLevel="1" x14ac:dyDescent="0.3">
      <c r="A2182" s="13" t="s">
        <v>4191</v>
      </c>
      <c r="B2182" s="13" t="s">
        <v>18</v>
      </c>
      <c r="C2182" s="13" t="s">
        <v>3559</v>
      </c>
      <c r="D2182" s="32" t="s">
        <v>4192</v>
      </c>
      <c r="E2182" s="14">
        <v>0</v>
      </c>
      <c r="F2182" s="15">
        <v>3669</v>
      </c>
      <c r="G2182" s="16">
        <f t="shared" si="78"/>
        <v>0</v>
      </c>
    </row>
    <row r="2183" spans="1:7" hidden="1" outlineLevel="1" x14ac:dyDescent="0.3">
      <c r="A2183" s="13" t="s">
        <v>4193</v>
      </c>
      <c r="B2183" s="13" t="s">
        <v>18</v>
      </c>
      <c r="C2183" s="13" t="s">
        <v>3559</v>
      </c>
      <c r="D2183" s="32" t="s">
        <v>4194</v>
      </c>
      <c r="E2183" s="14">
        <v>0</v>
      </c>
      <c r="F2183" s="15">
        <v>3297</v>
      </c>
      <c r="G2183" s="16">
        <f t="shared" si="78"/>
        <v>0</v>
      </c>
    </row>
    <row r="2184" spans="1:7" hidden="1" outlineLevel="1" x14ac:dyDescent="0.3">
      <c r="A2184" s="13" t="s">
        <v>4195</v>
      </c>
      <c r="B2184" s="13" t="s">
        <v>18</v>
      </c>
      <c r="C2184" s="13" t="s">
        <v>3559</v>
      </c>
      <c r="D2184" s="32" t="s">
        <v>4196</v>
      </c>
      <c r="E2184" s="14">
        <v>0</v>
      </c>
      <c r="F2184" s="15">
        <v>2150</v>
      </c>
      <c r="G2184" s="16">
        <f t="shared" si="78"/>
        <v>0</v>
      </c>
    </row>
    <row r="2185" spans="1:7" hidden="1" outlineLevel="1" x14ac:dyDescent="0.3">
      <c r="A2185" s="13" t="s">
        <v>4197</v>
      </c>
      <c r="B2185" s="13" t="s">
        <v>18</v>
      </c>
      <c r="C2185" s="13" t="s">
        <v>154</v>
      </c>
      <c r="D2185" s="32" t="s">
        <v>4198</v>
      </c>
      <c r="E2185" s="14">
        <v>0</v>
      </c>
      <c r="F2185" s="15">
        <v>979</v>
      </c>
      <c r="G2185" s="16">
        <f t="shared" si="78"/>
        <v>0</v>
      </c>
    </row>
    <row r="2186" spans="1:7" hidden="1" outlineLevel="1" x14ac:dyDescent="0.3">
      <c r="A2186" s="13" t="s">
        <v>4199</v>
      </c>
      <c r="B2186" s="13" t="s">
        <v>18</v>
      </c>
      <c r="C2186" s="13" t="s">
        <v>3559</v>
      </c>
      <c r="D2186" s="32" t="s">
        <v>4200</v>
      </c>
      <c r="E2186" s="14">
        <v>0</v>
      </c>
      <c r="F2186" s="15">
        <v>5750</v>
      </c>
      <c r="G2186" s="16">
        <f t="shared" si="78"/>
        <v>0</v>
      </c>
    </row>
    <row r="2187" spans="1:7" hidden="1" outlineLevel="1" x14ac:dyDescent="0.3">
      <c r="A2187" s="13" t="s">
        <v>4201</v>
      </c>
      <c r="B2187" s="13" t="s">
        <v>18</v>
      </c>
      <c r="C2187" s="13" t="s">
        <v>154</v>
      </c>
      <c r="D2187" s="32" t="s">
        <v>4202</v>
      </c>
      <c r="E2187" s="14">
        <v>0</v>
      </c>
      <c r="F2187" s="15">
        <v>4377</v>
      </c>
      <c r="G2187" s="16">
        <f t="shared" si="78"/>
        <v>0</v>
      </c>
    </row>
    <row r="2188" spans="1:7" hidden="1" outlineLevel="1" x14ac:dyDescent="0.3">
      <c r="A2188" s="13" t="s">
        <v>4203</v>
      </c>
      <c r="B2188" s="13" t="s">
        <v>18</v>
      </c>
      <c r="C2188" s="13" t="s">
        <v>154</v>
      </c>
      <c r="D2188" s="32" t="s">
        <v>4204</v>
      </c>
      <c r="E2188" s="14">
        <v>0</v>
      </c>
      <c r="F2188" s="15">
        <v>792</v>
      </c>
      <c r="G2188" s="16">
        <f t="shared" si="78"/>
        <v>0</v>
      </c>
    </row>
    <row r="2189" spans="1:7" hidden="1" outlineLevel="1" x14ac:dyDescent="0.3">
      <c r="A2189" s="13" t="s">
        <v>4205</v>
      </c>
      <c r="B2189" s="13" t="s">
        <v>18</v>
      </c>
      <c r="C2189" s="13" t="s">
        <v>74</v>
      </c>
      <c r="D2189" s="32" t="s">
        <v>4206</v>
      </c>
      <c r="E2189" s="14">
        <v>0</v>
      </c>
      <c r="F2189" s="15">
        <v>350</v>
      </c>
      <c r="G2189" s="16">
        <f t="shared" si="78"/>
        <v>0</v>
      </c>
    </row>
    <row r="2190" spans="1:7" hidden="1" outlineLevel="1" x14ac:dyDescent="0.3">
      <c r="A2190" s="13" t="s">
        <v>4207</v>
      </c>
      <c r="B2190" s="13" t="s">
        <v>18</v>
      </c>
      <c r="C2190" s="13" t="s">
        <v>154</v>
      </c>
      <c r="D2190" s="32" t="s">
        <v>4208</v>
      </c>
      <c r="E2190" s="14">
        <v>0</v>
      </c>
      <c r="F2190" s="15">
        <v>1080</v>
      </c>
      <c r="G2190" s="16">
        <f t="shared" si="78"/>
        <v>0</v>
      </c>
    </row>
    <row r="2191" spans="1:7" hidden="1" outlineLevel="1" x14ac:dyDescent="0.3">
      <c r="A2191" s="13" t="s">
        <v>4209</v>
      </c>
      <c r="B2191" s="13" t="s">
        <v>18</v>
      </c>
      <c r="C2191" s="13" t="s">
        <v>154</v>
      </c>
      <c r="D2191" s="32" t="s">
        <v>4210</v>
      </c>
      <c r="E2191" s="14">
        <v>0</v>
      </c>
      <c r="F2191" s="15">
        <v>4620</v>
      </c>
      <c r="G2191" s="16">
        <f t="shared" si="78"/>
        <v>0</v>
      </c>
    </row>
    <row r="2192" spans="1:7" hidden="1" outlineLevel="1" x14ac:dyDescent="0.3">
      <c r="A2192" s="13" t="s">
        <v>4211</v>
      </c>
      <c r="B2192" s="13" t="s">
        <v>18</v>
      </c>
      <c r="C2192" s="13" t="s">
        <v>154</v>
      </c>
      <c r="D2192" s="32" t="s">
        <v>4204</v>
      </c>
      <c r="E2192" s="14">
        <v>0</v>
      </c>
      <c r="F2192" s="15">
        <v>380</v>
      </c>
      <c r="G2192" s="16">
        <f t="shared" si="78"/>
        <v>0</v>
      </c>
    </row>
    <row r="2193" spans="1:7" hidden="1" outlineLevel="1" x14ac:dyDescent="0.3">
      <c r="A2193" s="13" t="s">
        <v>4212</v>
      </c>
      <c r="B2193" s="13" t="s">
        <v>18</v>
      </c>
      <c r="C2193" s="13" t="s">
        <v>154</v>
      </c>
      <c r="D2193" s="32" t="s">
        <v>4206</v>
      </c>
      <c r="E2193" s="14">
        <v>0</v>
      </c>
      <c r="F2193" s="15">
        <v>330</v>
      </c>
      <c r="G2193" s="16">
        <f t="shared" si="78"/>
        <v>0</v>
      </c>
    </row>
    <row r="2194" spans="1:7" hidden="1" outlineLevel="1" x14ac:dyDescent="0.3">
      <c r="A2194" s="13" t="s">
        <v>4213</v>
      </c>
      <c r="B2194" s="13" t="s">
        <v>18</v>
      </c>
      <c r="C2194" s="13" t="s">
        <v>154</v>
      </c>
      <c r="D2194" s="32" t="s">
        <v>4206</v>
      </c>
      <c r="E2194" s="14">
        <v>0</v>
      </c>
      <c r="F2194" s="15">
        <v>135</v>
      </c>
      <c r="G2194" s="16">
        <f t="shared" si="78"/>
        <v>0</v>
      </c>
    </row>
    <row r="2195" spans="1:7" hidden="1" outlineLevel="1" x14ac:dyDescent="0.3">
      <c r="A2195" s="17"/>
      <c r="B2195" s="17"/>
      <c r="C2195" s="17"/>
      <c r="D2195" s="33" t="s">
        <v>4214</v>
      </c>
      <c r="E2195" s="14">
        <v>0</v>
      </c>
      <c r="F2195" s="15">
        <v>0</v>
      </c>
      <c r="G2195" s="18">
        <f t="shared" si="78"/>
        <v>0</v>
      </c>
    </row>
    <row r="2196" spans="1:7" s="37" customFormat="1" ht="1.05" customHeight="1" collapsed="1" x14ac:dyDescent="0.3">
      <c r="A2196" s="35"/>
      <c r="B2196" s="35"/>
      <c r="C2196" s="35"/>
      <c r="D2196" s="36"/>
      <c r="E2196" s="35"/>
      <c r="F2196" s="35"/>
      <c r="G2196" s="35"/>
    </row>
    <row r="2197" spans="1:7" hidden="1" outlineLevel="1" x14ac:dyDescent="0.3">
      <c r="A2197" s="10" t="s">
        <v>4215</v>
      </c>
      <c r="B2197" s="10" t="s">
        <v>10</v>
      </c>
      <c r="C2197" s="10" t="s">
        <v>11</v>
      </c>
      <c r="D2197" s="31" t="s">
        <v>4216</v>
      </c>
      <c r="E2197" s="11">
        <f>E2206</f>
        <v>0</v>
      </c>
      <c r="F2197" s="12">
        <f>F2206</f>
        <v>0</v>
      </c>
      <c r="G2197" s="12">
        <f>G2206</f>
        <v>0</v>
      </c>
    </row>
    <row r="2198" spans="1:7" hidden="1" outlineLevel="1" x14ac:dyDescent="0.3">
      <c r="A2198" s="13" t="s">
        <v>4217</v>
      </c>
      <c r="B2198" s="13" t="s">
        <v>18</v>
      </c>
      <c r="C2198" s="13" t="s">
        <v>3559</v>
      </c>
      <c r="D2198" s="32" t="s">
        <v>4218</v>
      </c>
      <c r="E2198" s="14">
        <v>0</v>
      </c>
      <c r="F2198" s="15">
        <v>15855</v>
      </c>
      <c r="G2198" s="16">
        <f t="shared" ref="G2198:G2206" si="79">ROUND(E2198*F2198,0)</f>
        <v>0</v>
      </c>
    </row>
    <row r="2199" spans="1:7" hidden="1" outlineLevel="1" x14ac:dyDescent="0.3">
      <c r="A2199" s="13" t="s">
        <v>4219</v>
      </c>
      <c r="B2199" s="13" t="s">
        <v>18</v>
      </c>
      <c r="C2199" s="13" t="s">
        <v>3559</v>
      </c>
      <c r="D2199" s="32" t="s">
        <v>4220</v>
      </c>
      <c r="E2199" s="14">
        <v>0</v>
      </c>
      <c r="F2199" s="15">
        <v>10763</v>
      </c>
      <c r="G2199" s="16">
        <f t="shared" si="79"/>
        <v>0</v>
      </c>
    </row>
    <row r="2200" spans="1:7" hidden="1" outlineLevel="1" x14ac:dyDescent="0.3">
      <c r="A2200" s="13" t="s">
        <v>4221</v>
      </c>
      <c r="B2200" s="13" t="s">
        <v>18</v>
      </c>
      <c r="C2200" s="13" t="s">
        <v>74</v>
      </c>
      <c r="D2200" s="32" t="s">
        <v>4222</v>
      </c>
      <c r="E2200" s="14">
        <v>0</v>
      </c>
      <c r="F2200" s="15">
        <v>5737</v>
      </c>
      <c r="G2200" s="16">
        <f t="shared" si="79"/>
        <v>0</v>
      </c>
    </row>
    <row r="2201" spans="1:7" hidden="1" outlineLevel="1" x14ac:dyDescent="0.3">
      <c r="A2201" s="13" t="s">
        <v>4223</v>
      </c>
      <c r="B2201" s="13" t="s">
        <v>18</v>
      </c>
      <c r="C2201" s="13" t="s">
        <v>3559</v>
      </c>
      <c r="D2201" s="32" t="s">
        <v>4224</v>
      </c>
      <c r="E2201" s="14">
        <v>0</v>
      </c>
      <c r="F2201" s="15">
        <v>3780</v>
      </c>
      <c r="G2201" s="16">
        <f t="shared" si="79"/>
        <v>0</v>
      </c>
    </row>
    <row r="2202" spans="1:7" hidden="1" outlineLevel="1" x14ac:dyDescent="0.3">
      <c r="A2202" s="13" t="s">
        <v>4225</v>
      </c>
      <c r="B2202" s="13" t="s">
        <v>18</v>
      </c>
      <c r="C2202" s="13" t="s">
        <v>3559</v>
      </c>
      <c r="D2202" s="32" t="s">
        <v>4226</v>
      </c>
      <c r="E2202" s="14">
        <v>0</v>
      </c>
      <c r="F2202" s="15">
        <v>3780</v>
      </c>
      <c r="G2202" s="16">
        <f t="shared" si="79"/>
        <v>0</v>
      </c>
    </row>
    <row r="2203" spans="1:7" hidden="1" outlineLevel="1" x14ac:dyDescent="0.3">
      <c r="A2203" s="13" t="s">
        <v>4227</v>
      </c>
      <c r="B2203" s="13" t="s">
        <v>18</v>
      </c>
      <c r="C2203" s="13" t="s">
        <v>3559</v>
      </c>
      <c r="D2203" s="32" t="s">
        <v>4228</v>
      </c>
      <c r="E2203" s="14">
        <v>0</v>
      </c>
      <c r="F2203" s="15">
        <v>6300</v>
      </c>
      <c r="G2203" s="16">
        <f t="shared" si="79"/>
        <v>0</v>
      </c>
    </row>
    <row r="2204" spans="1:7" hidden="1" outlineLevel="1" x14ac:dyDescent="0.3">
      <c r="A2204" s="13" t="s">
        <v>4229</v>
      </c>
      <c r="B2204" s="13" t="s">
        <v>18</v>
      </c>
      <c r="C2204" s="13" t="s">
        <v>3559</v>
      </c>
      <c r="D2204" s="32" t="s">
        <v>4230</v>
      </c>
      <c r="E2204" s="14">
        <v>0</v>
      </c>
      <c r="F2204" s="15">
        <v>5513</v>
      </c>
      <c r="G2204" s="16">
        <f t="shared" si="79"/>
        <v>0</v>
      </c>
    </row>
    <row r="2205" spans="1:7" hidden="1" outlineLevel="1" x14ac:dyDescent="0.3">
      <c r="A2205" s="13" t="s">
        <v>4231</v>
      </c>
      <c r="B2205" s="13" t="s">
        <v>18</v>
      </c>
      <c r="C2205" s="13" t="s">
        <v>695</v>
      </c>
      <c r="D2205" s="32" t="s">
        <v>4232</v>
      </c>
      <c r="E2205" s="14">
        <v>0</v>
      </c>
      <c r="F2205" s="15">
        <v>14935</v>
      </c>
      <c r="G2205" s="16">
        <f t="shared" si="79"/>
        <v>0</v>
      </c>
    </row>
    <row r="2206" spans="1:7" hidden="1" outlineLevel="1" x14ac:dyDescent="0.3">
      <c r="A2206" s="17"/>
      <c r="B2206" s="17"/>
      <c r="C2206" s="17"/>
      <c r="D2206" s="33" t="s">
        <v>4233</v>
      </c>
      <c r="E2206" s="14">
        <v>0</v>
      </c>
      <c r="F2206" s="15">
        <v>0</v>
      </c>
      <c r="G2206" s="18">
        <f t="shared" si="79"/>
        <v>0</v>
      </c>
    </row>
    <row r="2207" spans="1:7" s="37" customFormat="1" ht="1.05" customHeight="1" collapsed="1" x14ac:dyDescent="0.3">
      <c r="A2207" s="35"/>
      <c r="B2207" s="35"/>
      <c r="C2207" s="35"/>
      <c r="D2207" s="36"/>
      <c r="E2207" s="35"/>
      <c r="F2207" s="35"/>
      <c r="G2207" s="35"/>
    </row>
    <row r="2208" spans="1:7" hidden="1" outlineLevel="1" x14ac:dyDescent="0.3">
      <c r="A2208" s="10" t="s">
        <v>4234</v>
      </c>
      <c r="B2208" s="10" t="s">
        <v>10</v>
      </c>
      <c r="C2208" s="10" t="s">
        <v>11</v>
      </c>
      <c r="D2208" s="31" t="s">
        <v>4235</v>
      </c>
      <c r="E2208" s="11">
        <f>E2210</f>
        <v>0</v>
      </c>
      <c r="F2208" s="12">
        <f>F2210</f>
        <v>0</v>
      </c>
      <c r="G2208" s="12">
        <f>G2210</f>
        <v>0</v>
      </c>
    </row>
    <row r="2209" spans="1:7" hidden="1" outlineLevel="1" x14ac:dyDescent="0.3">
      <c r="A2209" s="13" t="s">
        <v>4236</v>
      </c>
      <c r="B2209" s="13" t="s">
        <v>18</v>
      </c>
      <c r="C2209" s="13" t="s">
        <v>206</v>
      </c>
      <c r="D2209" s="32" t="s">
        <v>4237</v>
      </c>
      <c r="E2209" s="14">
        <v>0</v>
      </c>
      <c r="F2209" s="15">
        <v>364</v>
      </c>
      <c r="G2209" s="16">
        <f>ROUND(E2209*F2209,0)</f>
        <v>0</v>
      </c>
    </row>
    <row r="2210" spans="1:7" hidden="1" outlineLevel="1" x14ac:dyDescent="0.3">
      <c r="A2210" s="17"/>
      <c r="B2210" s="17"/>
      <c r="C2210" s="17"/>
      <c r="D2210" s="33" t="s">
        <v>4238</v>
      </c>
      <c r="E2210" s="14">
        <v>0</v>
      </c>
      <c r="F2210" s="15">
        <v>0</v>
      </c>
      <c r="G2210" s="18">
        <f>ROUND(E2210*F2210,0)</f>
        <v>0</v>
      </c>
    </row>
    <row r="2211" spans="1:7" s="37" customFormat="1" ht="1.05" customHeight="1" collapsed="1" x14ac:dyDescent="0.3">
      <c r="A2211" s="35"/>
      <c r="B2211" s="35"/>
      <c r="C2211" s="35"/>
      <c r="D2211" s="36"/>
      <c r="E2211" s="35"/>
      <c r="F2211" s="35"/>
      <c r="G2211" s="35"/>
    </row>
    <row r="2212" spans="1:7" hidden="1" outlineLevel="1" x14ac:dyDescent="0.3">
      <c r="A2212" s="10" t="s">
        <v>4239</v>
      </c>
      <c r="B2212" s="10" t="s">
        <v>10</v>
      </c>
      <c r="C2212" s="10" t="s">
        <v>11</v>
      </c>
      <c r="D2212" s="31" t="s">
        <v>4240</v>
      </c>
      <c r="E2212" s="11">
        <f>E2228</f>
        <v>0</v>
      </c>
      <c r="F2212" s="12">
        <f>F2228</f>
        <v>0</v>
      </c>
      <c r="G2212" s="12">
        <f>G2228</f>
        <v>0</v>
      </c>
    </row>
    <row r="2213" spans="1:7" hidden="1" outlineLevel="1" x14ac:dyDescent="0.3">
      <c r="A2213" s="13" t="s">
        <v>4241</v>
      </c>
      <c r="B2213" s="13" t="s">
        <v>18</v>
      </c>
      <c r="C2213" s="13" t="s">
        <v>74</v>
      </c>
      <c r="D2213" s="32" t="s">
        <v>4242</v>
      </c>
      <c r="E2213" s="14">
        <v>0</v>
      </c>
      <c r="F2213" s="15">
        <v>660</v>
      </c>
      <c r="G2213" s="16">
        <f t="shared" ref="G2213:G2228" si="80">ROUND(E2213*F2213,0)</f>
        <v>0</v>
      </c>
    </row>
    <row r="2214" spans="1:7" hidden="1" outlineLevel="1" x14ac:dyDescent="0.3">
      <c r="A2214" s="13" t="s">
        <v>4243</v>
      </c>
      <c r="B2214" s="13" t="s">
        <v>18</v>
      </c>
      <c r="C2214" s="13" t="s">
        <v>74</v>
      </c>
      <c r="D2214" s="32" t="s">
        <v>4244</v>
      </c>
      <c r="E2214" s="14">
        <v>0</v>
      </c>
      <c r="F2214" s="15">
        <v>636</v>
      </c>
      <c r="G2214" s="16">
        <f t="shared" si="80"/>
        <v>0</v>
      </c>
    </row>
    <row r="2215" spans="1:7" hidden="1" outlineLevel="1" x14ac:dyDescent="0.3">
      <c r="A2215" s="13" t="s">
        <v>4245</v>
      </c>
      <c r="B2215" s="13" t="s">
        <v>18</v>
      </c>
      <c r="C2215" s="13" t="s">
        <v>74</v>
      </c>
      <c r="D2215" s="32" t="s">
        <v>4246</v>
      </c>
      <c r="E2215" s="14">
        <v>0</v>
      </c>
      <c r="F2215" s="15">
        <v>355</v>
      </c>
      <c r="G2215" s="16">
        <f t="shared" si="80"/>
        <v>0</v>
      </c>
    </row>
    <row r="2216" spans="1:7" hidden="1" outlineLevel="1" x14ac:dyDescent="0.3">
      <c r="A2216" s="13" t="s">
        <v>4247</v>
      </c>
      <c r="B2216" s="13" t="s">
        <v>18</v>
      </c>
      <c r="C2216" s="13" t="s">
        <v>206</v>
      </c>
      <c r="D2216" s="32" t="s">
        <v>4248</v>
      </c>
      <c r="E2216" s="14">
        <v>0</v>
      </c>
      <c r="F2216" s="15">
        <v>77</v>
      </c>
      <c r="G2216" s="16">
        <f t="shared" si="80"/>
        <v>0</v>
      </c>
    </row>
    <row r="2217" spans="1:7" hidden="1" outlineLevel="1" x14ac:dyDescent="0.3">
      <c r="A2217" s="13" t="s">
        <v>4249</v>
      </c>
      <c r="B2217" s="13" t="s">
        <v>18</v>
      </c>
      <c r="C2217" s="13" t="s">
        <v>74</v>
      </c>
      <c r="D2217" s="32" t="s">
        <v>4250</v>
      </c>
      <c r="E2217" s="14">
        <v>0</v>
      </c>
      <c r="F2217" s="15">
        <v>355</v>
      </c>
      <c r="G2217" s="16">
        <f t="shared" si="80"/>
        <v>0</v>
      </c>
    </row>
    <row r="2218" spans="1:7" hidden="1" outlineLevel="1" x14ac:dyDescent="0.3">
      <c r="A2218" s="13" t="s">
        <v>4251</v>
      </c>
      <c r="B2218" s="13" t="s">
        <v>18</v>
      </c>
      <c r="C2218" s="13" t="s">
        <v>74</v>
      </c>
      <c r="D2218" s="32" t="s">
        <v>4252</v>
      </c>
      <c r="E2218" s="14">
        <v>0</v>
      </c>
      <c r="F2218" s="15">
        <v>636</v>
      </c>
      <c r="G2218" s="16">
        <f t="shared" si="80"/>
        <v>0</v>
      </c>
    </row>
    <row r="2219" spans="1:7" hidden="1" outlineLevel="1" x14ac:dyDescent="0.3">
      <c r="A2219" s="13" t="s">
        <v>4253</v>
      </c>
      <c r="B2219" s="13" t="s">
        <v>18</v>
      </c>
      <c r="C2219" s="13" t="s">
        <v>74</v>
      </c>
      <c r="D2219" s="32" t="s">
        <v>4254</v>
      </c>
      <c r="E2219" s="14">
        <v>0</v>
      </c>
      <c r="F2219" s="15">
        <v>660</v>
      </c>
      <c r="G2219" s="16">
        <f t="shared" si="80"/>
        <v>0</v>
      </c>
    </row>
    <row r="2220" spans="1:7" hidden="1" outlineLevel="1" x14ac:dyDescent="0.3">
      <c r="A2220" s="13" t="s">
        <v>4255</v>
      </c>
      <c r="B2220" s="13" t="s">
        <v>18</v>
      </c>
      <c r="C2220" s="13" t="s">
        <v>74</v>
      </c>
      <c r="D2220" s="32" t="s">
        <v>4256</v>
      </c>
      <c r="E2220" s="14">
        <v>0</v>
      </c>
      <c r="F2220" s="15">
        <v>1992</v>
      </c>
      <c r="G2220" s="16">
        <f t="shared" si="80"/>
        <v>0</v>
      </c>
    </row>
    <row r="2221" spans="1:7" hidden="1" outlineLevel="1" x14ac:dyDescent="0.3">
      <c r="A2221" s="13" t="s">
        <v>4257</v>
      </c>
      <c r="B2221" s="13" t="s">
        <v>18</v>
      </c>
      <c r="C2221" s="13" t="s">
        <v>74</v>
      </c>
      <c r="D2221" s="32" t="s">
        <v>4258</v>
      </c>
      <c r="E2221" s="14">
        <v>0</v>
      </c>
      <c r="F2221" s="15">
        <v>500</v>
      </c>
      <c r="G2221" s="16">
        <f t="shared" si="80"/>
        <v>0</v>
      </c>
    </row>
    <row r="2222" spans="1:7" hidden="1" outlineLevel="1" x14ac:dyDescent="0.3">
      <c r="A2222" s="13" t="s">
        <v>4259</v>
      </c>
      <c r="B2222" s="13" t="s">
        <v>18</v>
      </c>
      <c r="C2222" s="13" t="s">
        <v>74</v>
      </c>
      <c r="D2222" s="32" t="s">
        <v>4260</v>
      </c>
      <c r="E2222" s="14">
        <v>0</v>
      </c>
      <c r="F2222" s="15">
        <v>1418</v>
      </c>
      <c r="G2222" s="16">
        <f t="shared" si="80"/>
        <v>0</v>
      </c>
    </row>
    <row r="2223" spans="1:7" hidden="1" outlineLevel="1" x14ac:dyDescent="0.3">
      <c r="A2223" s="13" t="s">
        <v>4261</v>
      </c>
      <c r="B2223" s="13" t="s">
        <v>18</v>
      </c>
      <c r="C2223" s="13" t="s">
        <v>74</v>
      </c>
      <c r="D2223" s="32" t="s">
        <v>4262</v>
      </c>
      <c r="E2223" s="14">
        <v>0</v>
      </c>
      <c r="F2223" s="15">
        <v>94</v>
      </c>
      <c r="G2223" s="16">
        <f t="shared" si="80"/>
        <v>0</v>
      </c>
    </row>
    <row r="2224" spans="1:7" hidden="1" outlineLevel="1" x14ac:dyDescent="0.3">
      <c r="A2224" s="13" t="s">
        <v>4263</v>
      </c>
      <c r="B2224" s="13" t="s">
        <v>18</v>
      </c>
      <c r="C2224" s="13" t="s">
        <v>74</v>
      </c>
      <c r="D2224" s="32" t="s">
        <v>307</v>
      </c>
      <c r="E2224" s="14">
        <v>0</v>
      </c>
      <c r="F2224" s="15">
        <v>143</v>
      </c>
      <c r="G2224" s="16">
        <f t="shared" si="80"/>
        <v>0</v>
      </c>
    </row>
    <row r="2225" spans="1:7" hidden="1" outlineLevel="1" x14ac:dyDescent="0.3">
      <c r="A2225" s="13" t="s">
        <v>4264</v>
      </c>
      <c r="B2225" s="13" t="s">
        <v>18</v>
      </c>
      <c r="C2225" s="13" t="s">
        <v>74</v>
      </c>
      <c r="D2225" s="32" t="s">
        <v>4265</v>
      </c>
      <c r="E2225" s="14">
        <v>0</v>
      </c>
      <c r="F2225" s="15">
        <v>744</v>
      </c>
      <c r="G2225" s="16">
        <f t="shared" si="80"/>
        <v>0</v>
      </c>
    </row>
    <row r="2226" spans="1:7" hidden="1" outlineLevel="1" x14ac:dyDescent="0.3">
      <c r="A2226" s="13" t="s">
        <v>4266</v>
      </c>
      <c r="B2226" s="13" t="s">
        <v>18</v>
      </c>
      <c r="C2226" s="13" t="s">
        <v>74</v>
      </c>
      <c r="D2226" s="32" t="s">
        <v>4267</v>
      </c>
      <c r="E2226" s="14">
        <v>0</v>
      </c>
      <c r="F2226" s="15">
        <v>401</v>
      </c>
      <c r="G2226" s="16">
        <f t="shared" si="80"/>
        <v>0</v>
      </c>
    </row>
    <row r="2227" spans="1:7" hidden="1" outlineLevel="1" x14ac:dyDescent="0.3">
      <c r="A2227" s="13" t="s">
        <v>4268</v>
      </c>
      <c r="B2227" s="13" t="s">
        <v>18</v>
      </c>
      <c r="C2227" s="13" t="s">
        <v>74</v>
      </c>
      <c r="D2227" s="32" t="s">
        <v>4269</v>
      </c>
      <c r="E2227" s="14">
        <v>0</v>
      </c>
      <c r="F2227" s="15">
        <v>408</v>
      </c>
      <c r="G2227" s="16">
        <f t="shared" si="80"/>
        <v>0</v>
      </c>
    </row>
    <row r="2228" spans="1:7" hidden="1" outlineLevel="1" x14ac:dyDescent="0.3">
      <c r="A2228" s="17"/>
      <c r="B2228" s="17"/>
      <c r="C2228" s="17"/>
      <c r="D2228" s="33" t="s">
        <v>4270</v>
      </c>
      <c r="E2228" s="14">
        <v>0</v>
      </c>
      <c r="F2228" s="15">
        <v>0</v>
      </c>
      <c r="G2228" s="18">
        <f t="shared" si="80"/>
        <v>0</v>
      </c>
    </row>
    <row r="2229" spans="1:7" s="37" customFormat="1" ht="1.05" customHeight="1" collapsed="1" x14ac:dyDescent="0.3">
      <c r="A2229" s="35"/>
      <c r="B2229" s="35"/>
      <c r="C2229" s="35"/>
      <c r="D2229" s="36"/>
      <c r="E2229" s="35"/>
      <c r="F2229" s="35"/>
      <c r="G2229" s="35"/>
    </row>
    <row r="2230" spans="1:7" hidden="1" outlineLevel="1" x14ac:dyDescent="0.3">
      <c r="A2230" s="10" t="s">
        <v>4271</v>
      </c>
      <c r="B2230" s="10" t="s">
        <v>10</v>
      </c>
      <c r="C2230" s="10" t="s">
        <v>11</v>
      </c>
      <c r="D2230" s="31" t="s">
        <v>4272</v>
      </c>
      <c r="E2230" s="11">
        <f>E2236</f>
        <v>0</v>
      </c>
      <c r="F2230" s="12">
        <f>F2236</f>
        <v>0</v>
      </c>
      <c r="G2230" s="12">
        <f>G2236</f>
        <v>0</v>
      </c>
    </row>
    <row r="2231" spans="1:7" hidden="1" outlineLevel="1" x14ac:dyDescent="0.3">
      <c r="A2231" s="13" t="s">
        <v>4273</v>
      </c>
      <c r="B2231" s="13" t="s">
        <v>18</v>
      </c>
      <c r="C2231" s="13" t="s">
        <v>3559</v>
      </c>
      <c r="D2231" s="32" t="s">
        <v>4274</v>
      </c>
      <c r="E2231" s="14">
        <v>0</v>
      </c>
      <c r="F2231" s="15">
        <v>11800</v>
      </c>
      <c r="G2231" s="16">
        <f t="shared" ref="G2231:G2236" si="81">ROUND(E2231*F2231,0)</f>
        <v>0</v>
      </c>
    </row>
    <row r="2232" spans="1:7" hidden="1" outlineLevel="1" x14ac:dyDescent="0.3">
      <c r="A2232" s="13" t="s">
        <v>4275</v>
      </c>
      <c r="B2232" s="13" t="s">
        <v>18</v>
      </c>
      <c r="C2232" s="13" t="s">
        <v>3559</v>
      </c>
      <c r="D2232" s="32" t="s">
        <v>4276</v>
      </c>
      <c r="E2232" s="14">
        <v>0</v>
      </c>
      <c r="F2232" s="15">
        <v>16486</v>
      </c>
      <c r="G2232" s="16">
        <f t="shared" si="81"/>
        <v>0</v>
      </c>
    </row>
    <row r="2233" spans="1:7" hidden="1" outlineLevel="1" x14ac:dyDescent="0.3">
      <c r="A2233" s="13" t="s">
        <v>4277</v>
      </c>
      <c r="B2233" s="13" t="s">
        <v>18</v>
      </c>
      <c r="C2233" s="13" t="s">
        <v>3559</v>
      </c>
      <c r="D2233" s="32" t="s">
        <v>4278</v>
      </c>
      <c r="E2233" s="14">
        <v>0</v>
      </c>
      <c r="F2233" s="15">
        <v>11918</v>
      </c>
      <c r="G2233" s="16">
        <f t="shared" si="81"/>
        <v>0</v>
      </c>
    </row>
    <row r="2234" spans="1:7" hidden="1" outlineLevel="1" x14ac:dyDescent="0.3">
      <c r="A2234" s="13" t="s">
        <v>4279</v>
      </c>
      <c r="B2234" s="13" t="s">
        <v>18</v>
      </c>
      <c r="C2234" s="13" t="s">
        <v>3559</v>
      </c>
      <c r="D2234" s="32" t="s">
        <v>4280</v>
      </c>
      <c r="E2234" s="14">
        <v>0</v>
      </c>
      <c r="F2234" s="15">
        <v>9785</v>
      </c>
      <c r="G2234" s="16">
        <f t="shared" si="81"/>
        <v>0</v>
      </c>
    </row>
    <row r="2235" spans="1:7" hidden="1" outlineLevel="1" x14ac:dyDescent="0.3">
      <c r="A2235" s="13" t="s">
        <v>4281</v>
      </c>
      <c r="B2235" s="13" t="s">
        <v>18</v>
      </c>
      <c r="C2235" s="13" t="s">
        <v>3559</v>
      </c>
      <c r="D2235" s="32" t="s">
        <v>4282</v>
      </c>
      <c r="E2235" s="14">
        <v>0</v>
      </c>
      <c r="F2235" s="15">
        <v>9900</v>
      </c>
      <c r="G2235" s="16">
        <f t="shared" si="81"/>
        <v>0</v>
      </c>
    </row>
    <row r="2236" spans="1:7" hidden="1" outlineLevel="1" x14ac:dyDescent="0.3">
      <c r="A2236" s="17"/>
      <c r="B2236" s="17"/>
      <c r="C2236" s="17"/>
      <c r="D2236" s="33" t="s">
        <v>4283</v>
      </c>
      <c r="E2236" s="14">
        <v>0</v>
      </c>
      <c r="F2236" s="15">
        <v>0</v>
      </c>
      <c r="G2236" s="18">
        <f t="shared" si="81"/>
        <v>0</v>
      </c>
    </row>
    <row r="2237" spans="1:7" s="37" customFormat="1" ht="1.05" customHeight="1" collapsed="1" x14ac:dyDescent="0.3">
      <c r="A2237" s="35"/>
      <c r="B2237" s="35"/>
      <c r="C2237" s="35"/>
      <c r="D2237" s="36"/>
      <c r="E2237" s="35"/>
      <c r="F2237" s="35"/>
      <c r="G2237" s="35"/>
    </row>
    <row r="2238" spans="1:7" hidden="1" outlineLevel="1" x14ac:dyDescent="0.3">
      <c r="A2238" s="10" t="s">
        <v>4284</v>
      </c>
      <c r="B2238" s="10" t="s">
        <v>10</v>
      </c>
      <c r="C2238" s="10" t="s">
        <v>11</v>
      </c>
      <c r="D2238" s="31" t="s">
        <v>4285</v>
      </c>
      <c r="E2238" s="11">
        <f>E2288</f>
        <v>0</v>
      </c>
      <c r="F2238" s="12">
        <f>F2288</f>
        <v>0</v>
      </c>
      <c r="G2238" s="12">
        <f>G2288</f>
        <v>0</v>
      </c>
    </row>
    <row r="2239" spans="1:7" hidden="1" outlineLevel="1" x14ac:dyDescent="0.3">
      <c r="A2239" s="13" t="s">
        <v>4286</v>
      </c>
      <c r="B2239" s="13" t="s">
        <v>18</v>
      </c>
      <c r="C2239" s="13" t="s">
        <v>3559</v>
      </c>
      <c r="D2239" s="32" t="s">
        <v>4287</v>
      </c>
      <c r="E2239" s="14">
        <v>0</v>
      </c>
      <c r="F2239" s="15">
        <v>6000</v>
      </c>
      <c r="G2239" s="16">
        <f t="shared" ref="G2239:G2270" si="82">ROUND(E2239*F2239,0)</f>
        <v>0</v>
      </c>
    </row>
    <row r="2240" spans="1:7" hidden="1" outlineLevel="1" x14ac:dyDescent="0.3">
      <c r="A2240" s="13" t="s">
        <v>4288</v>
      </c>
      <c r="B2240" s="13" t="s">
        <v>18</v>
      </c>
      <c r="C2240" s="13" t="s">
        <v>3559</v>
      </c>
      <c r="D2240" s="32" t="s">
        <v>4289</v>
      </c>
      <c r="E2240" s="14">
        <v>0</v>
      </c>
      <c r="F2240" s="15">
        <v>9025</v>
      </c>
      <c r="G2240" s="16">
        <f t="shared" si="82"/>
        <v>0</v>
      </c>
    </row>
    <row r="2241" spans="1:7" hidden="1" outlineLevel="1" x14ac:dyDescent="0.3">
      <c r="A2241" s="13" t="s">
        <v>4290</v>
      </c>
      <c r="B2241" s="13" t="s">
        <v>18</v>
      </c>
      <c r="C2241" s="13" t="s">
        <v>203</v>
      </c>
      <c r="D2241" s="32" t="s">
        <v>4291</v>
      </c>
      <c r="E2241" s="14">
        <v>0</v>
      </c>
      <c r="F2241" s="15">
        <v>157500</v>
      </c>
      <c r="G2241" s="16">
        <f t="shared" si="82"/>
        <v>0</v>
      </c>
    </row>
    <row r="2242" spans="1:7" hidden="1" outlineLevel="1" x14ac:dyDescent="0.3">
      <c r="A2242" s="13" t="s">
        <v>4292</v>
      </c>
      <c r="B2242" s="13" t="s">
        <v>18</v>
      </c>
      <c r="C2242" s="13" t="s">
        <v>4293</v>
      </c>
      <c r="D2242" s="32" t="s">
        <v>4294</v>
      </c>
      <c r="E2242" s="14">
        <v>0</v>
      </c>
      <c r="F2242" s="15">
        <v>59280</v>
      </c>
      <c r="G2242" s="16">
        <f t="shared" si="82"/>
        <v>0</v>
      </c>
    </row>
    <row r="2243" spans="1:7" hidden="1" outlineLevel="1" x14ac:dyDescent="0.3">
      <c r="A2243" s="13" t="s">
        <v>4295</v>
      </c>
      <c r="B2243" s="13" t="s">
        <v>18</v>
      </c>
      <c r="C2243" s="13" t="s">
        <v>3559</v>
      </c>
      <c r="D2243" s="32" t="s">
        <v>4296</v>
      </c>
      <c r="E2243" s="14">
        <v>0</v>
      </c>
      <c r="F2243" s="15">
        <v>6000</v>
      </c>
      <c r="G2243" s="16">
        <f t="shared" si="82"/>
        <v>0</v>
      </c>
    </row>
    <row r="2244" spans="1:7" hidden="1" outlineLevel="1" x14ac:dyDescent="0.3">
      <c r="A2244" s="13" t="s">
        <v>4297</v>
      </c>
      <c r="B2244" s="13" t="s">
        <v>18</v>
      </c>
      <c r="C2244" s="13" t="s">
        <v>206</v>
      </c>
      <c r="D2244" s="32" t="s">
        <v>4298</v>
      </c>
      <c r="E2244" s="14">
        <v>0</v>
      </c>
      <c r="F2244" s="15">
        <v>18250</v>
      </c>
      <c r="G2244" s="16">
        <f t="shared" si="82"/>
        <v>0</v>
      </c>
    </row>
    <row r="2245" spans="1:7" hidden="1" outlineLevel="1" x14ac:dyDescent="0.3">
      <c r="A2245" s="13" t="s">
        <v>4299</v>
      </c>
      <c r="B2245" s="13" t="s">
        <v>18</v>
      </c>
      <c r="C2245" s="13" t="s">
        <v>206</v>
      </c>
      <c r="D2245" s="32" t="s">
        <v>4300</v>
      </c>
      <c r="E2245" s="14">
        <v>0</v>
      </c>
      <c r="F2245" s="15">
        <v>58750</v>
      </c>
      <c r="G2245" s="16">
        <f t="shared" si="82"/>
        <v>0</v>
      </c>
    </row>
    <row r="2246" spans="1:7" hidden="1" outlineLevel="1" x14ac:dyDescent="0.3">
      <c r="A2246" s="13" t="s">
        <v>4301</v>
      </c>
      <c r="B2246" s="13" t="s">
        <v>18</v>
      </c>
      <c r="C2246" s="13" t="s">
        <v>206</v>
      </c>
      <c r="D2246" s="32" t="s">
        <v>4302</v>
      </c>
      <c r="E2246" s="14">
        <v>0</v>
      </c>
      <c r="F2246" s="15">
        <v>32400</v>
      </c>
      <c r="G2246" s="16">
        <f t="shared" si="82"/>
        <v>0</v>
      </c>
    </row>
    <row r="2247" spans="1:7" hidden="1" outlineLevel="1" x14ac:dyDescent="0.3">
      <c r="A2247" s="13" t="s">
        <v>4303</v>
      </c>
      <c r="B2247" s="13" t="s">
        <v>18</v>
      </c>
      <c r="C2247" s="13" t="s">
        <v>206</v>
      </c>
      <c r="D2247" s="32" t="s">
        <v>4304</v>
      </c>
      <c r="E2247" s="14">
        <v>0</v>
      </c>
      <c r="F2247" s="15">
        <v>111250</v>
      </c>
      <c r="G2247" s="16">
        <f t="shared" si="82"/>
        <v>0</v>
      </c>
    </row>
    <row r="2248" spans="1:7" hidden="1" outlineLevel="1" x14ac:dyDescent="0.3">
      <c r="A2248" s="13" t="s">
        <v>4305</v>
      </c>
      <c r="B2248" s="13" t="s">
        <v>18</v>
      </c>
      <c r="C2248" s="13" t="s">
        <v>206</v>
      </c>
      <c r="D2248" s="32" t="s">
        <v>4306</v>
      </c>
      <c r="E2248" s="14">
        <v>0</v>
      </c>
      <c r="F2248" s="15">
        <v>111250</v>
      </c>
      <c r="G2248" s="16">
        <f t="shared" si="82"/>
        <v>0</v>
      </c>
    </row>
    <row r="2249" spans="1:7" hidden="1" outlineLevel="1" x14ac:dyDescent="0.3">
      <c r="A2249" s="13" t="s">
        <v>4307</v>
      </c>
      <c r="B2249" s="13" t="s">
        <v>18</v>
      </c>
      <c r="C2249" s="13" t="s">
        <v>206</v>
      </c>
      <c r="D2249" s="32" t="s">
        <v>4308</v>
      </c>
      <c r="E2249" s="14">
        <v>0</v>
      </c>
      <c r="F2249" s="15">
        <v>111250</v>
      </c>
      <c r="G2249" s="16">
        <f t="shared" si="82"/>
        <v>0</v>
      </c>
    </row>
    <row r="2250" spans="1:7" hidden="1" outlineLevel="1" x14ac:dyDescent="0.3">
      <c r="A2250" s="13" t="s">
        <v>4309</v>
      </c>
      <c r="B2250" s="13" t="s">
        <v>18</v>
      </c>
      <c r="C2250" s="13" t="s">
        <v>206</v>
      </c>
      <c r="D2250" s="32" t="s">
        <v>4310</v>
      </c>
      <c r="E2250" s="14">
        <v>0</v>
      </c>
      <c r="F2250" s="15">
        <v>111250</v>
      </c>
      <c r="G2250" s="16">
        <f t="shared" si="82"/>
        <v>0</v>
      </c>
    </row>
    <row r="2251" spans="1:7" hidden="1" outlineLevel="1" x14ac:dyDescent="0.3">
      <c r="A2251" s="13" t="s">
        <v>4311</v>
      </c>
      <c r="B2251" s="13" t="s">
        <v>18</v>
      </c>
      <c r="C2251" s="13" t="s">
        <v>206</v>
      </c>
      <c r="D2251" s="32" t="s">
        <v>4312</v>
      </c>
      <c r="E2251" s="14">
        <v>0</v>
      </c>
      <c r="F2251" s="15">
        <v>111250</v>
      </c>
      <c r="G2251" s="16">
        <f t="shared" si="82"/>
        <v>0</v>
      </c>
    </row>
    <row r="2252" spans="1:7" hidden="1" outlineLevel="1" x14ac:dyDescent="0.3">
      <c r="A2252" s="13" t="s">
        <v>4313</v>
      </c>
      <c r="B2252" s="13" t="s">
        <v>18</v>
      </c>
      <c r="C2252" s="13" t="s">
        <v>206</v>
      </c>
      <c r="D2252" s="32" t="s">
        <v>4314</v>
      </c>
      <c r="E2252" s="14">
        <v>0</v>
      </c>
      <c r="F2252" s="15">
        <v>111250</v>
      </c>
      <c r="G2252" s="16">
        <f t="shared" si="82"/>
        <v>0</v>
      </c>
    </row>
    <row r="2253" spans="1:7" hidden="1" outlineLevel="1" x14ac:dyDescent="0.3">
      <c r="A2253" s="13" t="s">
        <v>4315</v>
      </c>
      <c r="B2253" s="13" t="s">
        <v>18</v>
      </c>
      <c r="C2253" s="13" t="s">
        <v>206</v>
      </c>
      <c r="D2253" s="32" t="s">
        <v>4316</v>
      </c>
      <c r="E2253" s="14">
        <v>0</v>
      </c>
      <c r="F2253" s="15">
        <v>111250</v>
      </c>
      <c r="G2253" s="16">
        <f t="shared" si="82"/>
        <v>0</v>
      </c>
    </row>
    <row r="2254" spans="1:7" hidden="1" outlineLevel="1" x14ac:dyDescent="0.3">
      <c r="A2254" s="13" t="s">
        <v>4317</v>
      </c>
      <c r="B2254" s="13" t="s">
        <v>18</v>
      </c>
      <c r="C2254" s="13" t="s">
        <v>206</v>
      </c>
      <c r="D2254" s="32" t="s">
        <v>4318</v>
      </c>
      <c r="E2254" s="14">
        <v>0</v>
      </c>
      <c r="F2254" s="15">
        <v>111250</v>
      </c>
      <c r="G2254" s="16">
        <f t="shared" si="82"/>
        <v>0</v>
      </c>
    </row>
    <row r="2255" spans="1:7" hidden="1" outlineLevel="1" x14ac:dyDescent="0.3">
      <c r="A2255" s="13" t="s">
        <v>4319</v>
      </c>
      <c r="B2255" s="13" t="s">
        <v>18</v>
      </c>
      <c r="C2255" s="13" t="s">
        <v>206</v>
      </c>
      <c r="D2255" s="32" t="s">
        <v>4320</v>
      </c>
      <c r="E2255" s="14">
        <v>0</v>
      </c>
      <c r="F2255" s="15">
        <v>111250</v>
      </c>
      <c r="G2255" s="16">
        <f t="shared" si="82"/>
        <v>0</v>
      </c>
    </row>
    <row r="2256" spans="1:7" hidden="1" outlineLevel="1" x14ac:dyDescent="0.3">
      <c r="A2256" s="13" t="s">
        <v>4321</v>
      </c>
      <c r="B2256" s="13" t="s">
        <v>18</v>
      </c>
      <c r="C2256" s="13" t="s">
        <v>206</v>
      </c>
      <c r="D2256" s="32" t="s">
        <v>4322</v>
      </c>
      <c r="E2256" s="14">
        <v>0</v>
      </c>
      <c r="F2256" s="15">
        <v>111250</v>
      </c>
      <c r="G2256" s="16">
        <f t="shared" si="82"/>
        <v>0</v>
      </c>
    </row>
    <row r="2257" spans="1:7" hidden="1" outlineLevel="1" x14ac:dyDescent="0.3">
      <c r="A2257" s="13" t="s">
        <v>4323</v>
      </c>
      <c r="B2257" s="13" t="s">
        <v>18</v>
      </c>
      <c r="C2257" s="13" t="s">
        <v>206</v>
      </c>
      <c r="D2257" s="32" t="s">
        <v>4324</v>
      </c>
      <c r="E2257" s="14">
        <v>0</v>
      </c>
      <c r="F2257" s="15">
        <v>111250</v>
      </c>
      <c r="G2257" s="16">
        <f t="shared" si="82"/>
        <v>0</v>
      </c>
    </row>
    <row r="2258" spans="1:7" hidden="1" outlineLevel="1" x14ac:dyDescent="0.3">
      <c r="A2258" s="13" t="s">
        <v>4325</v>
      </c>
      <c r="B2258" s="13" t="s">
        <v>18</v>
      </c>
      <c r="C2258" s="13" t="s">
        <v>206</v>
      </c>
      <c r="D2258" s="32" t="s">
        <v>4326</v>
      </c>
      <c r="E2258" s="14">
        <v>0</v>
      </c>
      <c r="F2258" s="15">
        <v>111250</v>
      </c>
      <c r="G2258" s="16">
        <f t="shared" si="82"/>
        <v>0</v>
      </c>
    </row>
    <row r="2259" spans="1:7" hidden="1" outlineLevel="1" x14ac:dyDescent="0.3">
      <c r="A2259" s="13" t="s">
        <v>4327</v>
      </c>
      <c r="B2259" s="13" t="s">
        <v>18</v>
      </c>
      <c r="C2259" s="13" t="s">
        <v>206</v>
      </c>
      <c r="D2259" s="32" t="s">
        <v>4328</v>
      </c>
      <c r="E2259" s="14">
        <v>0</v>
      </c>
      <c r="F2259" s="15">
        <v>111250</v>
      </c>
      <c r="G2259" s="16">
        <f t="shared" si="82"/>
        <v>0</v>
      </c>
    </row>
    <row r="2260" spans="1:7" hidden="1" outlineLevel="1" x14ac:dyDescent="0.3">
      <c r="A2260" s="13" t="s">
        <v>4329</v>
      </c>
      <c r="B2260" s="13" t="s">
        <v>18</v>
      </c>
      <c r="C2260" s="13" t="s">
        <v>206</v>
      </c>
      <c r="D2260" s="32" t="s">
        <v>4330</v>
      </c>
      <c r="E2260" s="14">
        <v>0</v>
      </c>
      <c r="F2260" s="15">
        <v>111250</v>
      </c>
      <c r="G2260" s="16">
        <f t="shared" si="82"/>
        <v>0</v>
      </c>
    </row>
    <row r="2261" spans="1:7" hidden="1" outlineLevel="1" x14ac:dyDescent="0.3">
      <c r="A2261" s="13" t="s">
        <v>4331</v>
      </c>
      <c r="B2261" s="13" t="s">
        <v>18</v>
      </c>
      <c r="C2261" s="13" t="s">
        <v>206</v>
      </c>
      <c r="D2261" s="32" t="s">
        <v>4332</v>
      </c>
      <c r="E2261" s="14">
        <v>0</v>
      </c>
      <c r="F2261" s="15">
        <v>111250</v>
      </c>
      <c r="G2261" s="16">
        <f t="shared" si="82"/>
        <v>0</v>
      </c>
    </row>
    <row r="2262" spans="1:7" hidden="1" outlineLevel="1" x14ac:dyDescent="0.3">
      <c r="A2262" s="13" t="s">
        <v>4333</v>
      </c>
      <c r="B2262" s="13" t="s">
        <v>18</v>
      </c>
      <c r="C2262" s="13" t="s">
        <v>206</v>
      </c>
      <c r="D2262" s="32" t="s">
        <v>4334</v>
      </c>
      <c r="E2262" s="14">
        <v>0</v>
      </c>
      <c r="F2262" s="15">
        <v>111250</v>
      </c>
      <c r="G2262" s="16">
        <f t="shared" si="82"/>
        <v>0</v>
      </c>
    </row>
    <row r="2263" spans="1:7" hidden="1" outlineLevel="1" x14ac:dyDescent="0.3">
      <c r="A2263" s="13" t="s">
        <v>4335</v>
      </c>
      <c r="B2263" s="13" t="s">
        <v>18</v>
      </c>
      <c r="C2263" s="13" t="s">
        <v>206</v>
      </c>
      <c r="D2263" s="32" t="s">
        <v>4336</v>
      </c>
      <c r="E2263" s="14">
        <v>0</v>
      </c>
      <c r="F2263" s="15">
        <v>111250</v>
      </c>
      <c r="G2263" s="16">
        <f t="shared" si="82"/>
        <v>0</v>
      </c>
    </row>
    <row r="2264" spans="1:7" hidden="1" outlineLevel="1" x14ac:dyDescent="0.3">
      <c r="A2264" s="13" t="s">
        <v>4337</v>
      </c>
      <c r="B2264" s="13" t="s">
        <v>18</v>
      </c>
      <c r="C2264" s="13" t="s">
        <v>206</v>
      </c>
      <c r="D2264" s="32" t="s">
        <v>4338</v>
      </c>
      <c r="E2264" s="14">
        <v>0</v>
      </c>
      <c r="F2264" s="15">
        <v>111250</v>
      </c>
      <c r="G2264" s="16">
        <f t="shared" si="82"/>
        <v>0</v>
      </c>
    </row>
    <row r="2265" spans="1:7" hidden="1" outlineLevel="1" x14ac:dyDescent="0.3">
      <c r="A2265" s="13" t="s">
        <v>4339</v>
      </c>
      <c r="B2265" s="13" t="s">
        <v>18</v>
      </c>
      <c r="C2265" s="13" t="s">
        <v>206</v>
      </c>
      <c r="D2265" s="32" t="s">
        <v>4340</v>
      </c>
      <c r="E2265" s="14">
        <v>0</v>
      </c>
      <c r="F2265" s="15">
        <v>111250</v>
      </c>
      <c r="G2265" s="16">
        <f t="shared" si="82"/>
        <v>0</v>
      </c>
    </row>
    <row r="2266" spans="1:7" hidden="1" outlineLevel="1" x14ac:dyDescent="0.3">
      <c r="A2266" s="13" t="s">
        <v>4341</v>
      </c>
      <c r="B2266" s="13" t="s">
        <v>18</v>
      </c>
      <c r="C2266" s="13" t="s">
        <v>206</v>
      </c>
      <c r="D2266" s="32" t="s">
        <v>4342</v>
      </c>
      <c r="E2266" s="14">
        <v>0</v>
      </c>
      <c r="F2266" s="15">
        <v>111250</v>
      </c>
      <c r="G2266" s="16">
        <f t="shared" si="82"/>
        <v>0</v>
      </c>
    </row>
    <row r="2267" spans="1:7" hidden="1" outlineLevel="1" x14ac:dyDescent="0.3">
      <c r="A2267" s="13" t="s">
        <v>4343</v>
      </c>
      <c r="B2267" s="13" t="s">
        <v>18</v>
      </c>
      <c r="C2267" s="13" t="s">
        <v>206</v>
      </c>
      <c r="D2267" s="32" t="s">
        <v>4344</v>
      </c>
      <c r="E2267" s="14">
        <v>0</v>
      </c>
      <c r="F2267" s="15">
        <v>111250</v>
      </c>
      <c r="G2267" s="16">
        <f t="shared" si="82"/>
        <v>0</v>
      </c>
    </row>
    <row r="2268" spans="1:7" hidden="1" outlineLevel="1" x14ac:dyDescent="0.3">
      <c r="A2268" s="13" t="s">
        <v>4345</v>
      </c>
      <c r="B2268" s="13" t="s">
        <v>18</v>
      </c>
      <c r="C2268" s="13" t="s">
        <v>206</v>
      </c>
      <c r="D2268" s="32" t="s">
        <v>4346</v>
      </c>
      <c r="E2268" s="14">
        <v>0</v>
      </c>
      <c r="F2268" s="15">
        <v>111250</v>
      </c>
      <c r="G2268" s="16">
        <f t="shared" si="82"/>
        <v>0</v>
      </c>
    </row>
    <row r="2269" spans="1:7" hidden="1" outlineLevel="1" x14ac:dyDescent="0.3">
      <c r="A2269" s="13" t="s">
        <v>4347</v>
      </c>
      <c r="B2269" s="13" t="s">
        <v>18</v>
      </c>
      <c r="C2269" s="13" t="s">
        <v>206</v>
      </c>
      <c r="D2269" s="32" t="s">
        <v>4348</v>
      </c>
      <c r="E2269" s="14">
        <v>0</v>
      </c>
      <c r="F2269" s="15">
        <v>111250</v>
      </c>
      <c r="G2269" s="16">
        <f t="shared" si="82"/>
        <v>0</v>
      </c>
    </row>
    <row r="2270" spans="1:7" hidden="1" outlineLevel="1" x14ac:dyDescent="0.3">
      <c r="A2270" s="13" t="s">
        <v>4349</v>
      </c>
      <c r="B2270" s="13" t="s">
        <v>18</v>
      </c>
      <c r="C2270" s="13" t="s">
        <v>206</v>
      </c>
      <c r="D2270" s="32" t="s">
        <v>4350</v>
      </c>
      <c r="E2270" s="14">
        <v>0</v>
      </c>
      <c r="F2270" s="15">
        <v>111250</v>
      </c>
      <c r="G2270" s="16">
        <f t="shared" si="82"/>
        <v>0</v>
      </c>
    </row>
    <row r="2271" spans="1:7" hidden="1" outlineLevel="1" x14ac:dyDescent="0.3">
      <c r="A2271" s="13" t="s">
        <v>4351</v>
      </c>
      <c r="B2271" s="13" t="s">
        <v>18</v>
      </c>
      <c r="C2271" s="13" t="s">
        <v>206</v>
      </c>
      <c r="D2271" s="32" t="s">
        <v>4352</v>
      </c>
      <c r="E2271" s="14">
        <v>0</v>
      </c>
      <c r="F2271" s="15">
        <v>111250</v>
      </c>
      <c r="G2271" s="16">
        <f t="shared" ref="G2271:G2288" si="83">ROUND(E2271*F2271,0)</f>
        <v>0</v>
      </c>
    </row>
    <row r="2272" spans="1:7" hidden="1" outlineLevel="1" x14ac:dyDescent="0.3">
      <c r="A2272" s="13" t="s">
        <v>4353</v>
      </c>
      <c r="B2272" s="13" t="s">
        <v>18</v>
      </c>
      <c r="C2272" s="13" t="s">
        <v>206</v>
      </c>
      <c r="D2272" s="32" t="s">
        <v>4354</v>
      </c>
      <c r="E2272" s="14">
        <v>0</v>
      </c>
      <c r="F2272" s="15">
        <v>111250</v>
      </c>
      <c r="G2272" s="16">
        <f t="shared" si="83"/>
        <v>0</v>
      </c>
    </row>
    <row r="2273" spans="1:7" hidden="1" outlineLevel="1" x14ac:dyDescent="0.3">
      <c r="A2273" s="13" t="s">
        <v>4355</v>
      </c>
      <c r="B2273" s="13" t="s">
        <v>18</v>
      </c>
      <c r="C2273" s="13" t="s">
        <v>206</v>
      </c>
      <c r="D2273" s="32" t="s">
        <v>4356</v>
      </c>
      <c r="E2273" s="14">
        <v>0</v>
      </c>
      <c r="F2273" s="15">
        <v>111250</v>
      </c>
      <c r="G2273" s="16">
        <f t="shared" si="83"/>
        <v>0</v>
      </c>
    </row>
    <row r="2274" spans="1:7" hidden="1" outlineLevel="1" x14ac:dyDescent="0.3">
      <c r="A2274" s="13" t="s">
        <v>4357</v>
      </c>
      <c r="B2274" s="13" t="s">
        <v>18</v>
      </c>
      <c r="C2274" s="13" t="s">
        <v>206</v>
      </c>
      <c r="D2274" s="32" t="s">
        <v>4358</v>
      </c>
      <c r="E2274" s="14">
        <v>0</v>
      </c>
      <c r="F2274" s="15">
        <v>111250</v>
      </c>
      <c r="G2274" s="16">
        <f t="shared" si="83"/>
        <v>0</v>
      </c>
    </row>
    <row r="2275" spans="1:7" hidden="1" outlineLevel="1" x14ac:dyDescent="0.3">
      <c r="A2275" s="13" t="s">
        <v>4359</v>
      </c>
      <c r="B2275" s="13" t="s">
        <v>18</v>
      </c>
      <c r="C2275" s="13" t="s">
        <v>206</v>
      </c>
      <c r="D2275" s="32" t="s">
        <v>4360</v>
      </c>
      <c r="E2275" s="14">
        <v>0</v>
      </c>
      <c r="F2275" s="15">
        <v>111250</v>
      </c>
      <c r="G2275" s="16">
        <f t="shared" si="83"/>
        <v>0</v>
      </c>
    </row>
    <row r="2276" spans="1:7" hidden="1" outlineLevel="1" x14ac:dyDescent="0.3">
      <c r="A2276" s="13" t="s">
        <v>4361</v>
      </c>
      <c r="B2276" s="13" t="s">
        <v>18</v>
      </c>
      <c r="C2276" s="13" t="s">
        <v>206</v>
      </c>
      <c r="D2276" s="32" t="s">
        <v>4362</v>
      </c>
      <c r="E2276" s="14">
        <v>0</v>
      </c>
      <c r="F2276" s="15">
        <v>111250</v>
      </c>
      <c r="G2276" s="16">
        <f t="shared" si="83"/>
        <v>0</v>
      </c>
    </row>
    <row r="2277" spans="1:7" hidden="1" outlineLevel="1" x14ac:dyDescent="0.3">
      <c r="A2277" s="13" t="s">
        <v>4363</v>
      </c>
      <c r="B2277" s="13" t="s">
        <v>18</v>
      </c>
      <c r="C2277" s="13" t="s">
        <v>206</v>
      </c>
      <c r="D2277" s="32" t="s">
        <v>4364</v>
      </c>
      <c r="E2277" s="14">
        <v>0</v>
      </c>
      <c r="F2277" s="15">
        <v>111250</v>
      </c>
      <c r="G2277" s="16">
        <f t="shared" si="83"/>
        <v>0</v>
      </c>
    </row>
    <row r="2278" spans="1:7" hidden="1" outlineLevel="1" x14ac:dyDescent="0.3">
      <c r="A2278" s="13" t="s">
        <v>4365</v>
      </c>
      <c r="B2278" s="13" t="s">
        <v>18</v>
      </c>
      <c r="C2278" s="13" t="s">
        <v>206</v>
      </c>
      <c r="D2278" s="32" t="s">
        <v>4366</v>
      </c>
      <c r="E2278" s="14">
        <v>0</v>
      </c>
      <c r="F2278" s="15">
        <v>111250</v>
      </c>
      <c r="G2278" s="16">
        <f t="shared" si="83"/>
        <v>0</v>
      </c>
    </row>
    <row r="2279" spans="1:7" hidden="1" outlineLevel="1" x14ac:dyDescent="0.3">
      <c r="A2279" s="13" t="s">
        <v>4367</v>
      </c>
      <c r="B2279" s="13" t="s">
        <v>18</v>
      </c>
      <c r="C2279" s="13" t="s">
        <v>206</v>
      </c>
      <c r="D2279" s="32" t="s">
        <v>4368</v>
      </c>
      <c r="E2279" s="14">
        <v>0</v>
      </c>
      <c r="F2279" s="15">
        <v>111250</v>
      </c>
      <c r="G2279" s="16">
        <f t="shared" si="83"/>
        <v>0</v>
      </c>
    </row>
    <row r="2280" spans="1:7" hidden="1" outlineLevel="1" x14ac:dyDescent="0.3">
      <c r="A2280" s="13" t="s">
        <v>4369</v>
      </c>
      <c r="B2280" s="13" t="s">
        <v>18</v>
      </c>
      <c r="C2280" s="13" t="s">
        <v>206</v>
      </c>
      <c r="D2280" s="32" t="s">
        <v>4370</v>
      </c>
      <c r="E2280" s="14">
        <v>0</v>
      </c>
      <c r="F2280" s="15">
        <v>111250</v>
      </c>
      <c r="G2280" s="16">
        <f t="shared" si="83"/>
        <v>0</v>
      </c>
    </row>
    <row r="2281" spans="1:7" hidden="1" outlineLevel="1" x14ac:dyDescent="0.3">
      <c r="A2281" s="13" t="s">
        <v>4371</v>
      </c>
      <c r="B2281" s="13" t="s">
        <v>18</v>
      </c>
      <c r="C2281" s="13" t="s">
        <v>206</v>
      </c>
      <c r="D2281" s="32" t="s">
        <v>4372</v>
      </c>
      <c r="E2281" s="14">
        <v>0</v>
      </c>
      <c r="F2281" s="15">
        <v>111250</v>
      </c>
      <c r="G2281" s="16">
        <f t="shared" si="83"/>
        <v>0</v>
      </c>
    </row>
    <row r="2282" spans="1:7" hidden="1" outlineLevel="1" x14ac:dyDescent="0.3">
      <c r="A2282" s="13" t="s">
        <v>4373</v>
      </c>
      <c r="B2282" s="13" t="s">
        <v>18</v>
      </c>
      <c r="C2282" s="13" t="s">
        <v>206</v>
      </c>
      <c r="D2282" s="32" t="s">
        <v>4374</v>
      </c>
      <c r="E2282" s="14">
        <v>0</v>
      </c>
      <c r="F2282" s="15">
        <v>111250</v>
      </c>
      <c r="G2282" s="16">
        <f t="shared" si="83"/>
        <v>0</v>
      </c>
    </row>
    <row r="2283" spans="1:7" hidden="1" outlineLevel="1" x14ac:dyDescent="0.3">
      <c r="A2283" s="13" t="s">
        <v>4375</v>
      </c>
      <c r="B2283" s="13" t="s">
        <v>18</v>
      </c>
      <c r="C2283" s="13" t="s">
        <v>206</v>
      </c>
      <c r="D2283" s="32" t="s">
        <v>4376</v>
      </c>
      <c r="E2283" s="14">
        <v>0</v>
      </c>
      <c r="F2283" s="15">
        <v>111250</v>
      </c>
      <c r="G2283" s="16">
        <f t="shared" si="83"/>
        <v>0</v>
      </c>
    </row>
    <row r="2284" spans="1:7" hidden="1" outlineLevel="1" x14ac:dyDescent="0.3">
      <c r="A2284" s="13" t="s">
        <v>4377</v>
      </c>
      <c r="B2284" s="13" t="s">
        <v>18</v>
      </c>
      <c r="C2284" s="13" t="s">
        <v>206</v>
      </c>
      <c r="D2284" s="32" t="s">
        <v>4378</v>
      </c>
      <c r="E2284" s="14">
        <v>0</v>
      </c>
      <c r="F2284" s="15">
        <v>111250</v>
      </c>
      <c r="G2284" s="16">
        <f t="shared" si="83"/>
        <v>0</v>
      </c>
    </row>
    <row r="2285" spans="1:7" hidden="1" outlineLevel="1" x14ac:dyDescent="0.3">
      <c r="A2285" s="13" t="s">
        <v>4379</v>
      </c>
      <c r="B2285" s="13" t="s">
        <v>18</v>
      </c>
      <c r="C2285" s="13" t="s">
        <v>206</v>
      </c>
      <c r="D2285" s="32" t="s">
        <v>4380</v>
      </c>
      <c r="E2285" s="14">
        <v>0</v>
      </c>
      <c r="F2285" s="15">
        <v>111250</v>
      </c>
      <c r="G2285" s="16">
        <f t="shared" si="83"/>
        <v>0</v>
      </c>
    </row>
    <row r="2286" spans="1:7" hidden="1" outlineLevel="1" x14ac:dyDescent="0.3">
      <c r="A2286" s="13" t="s">
        <v>4381</v>
      </c>
      <c r="B2286" s="13" t="s">
        <v>18</v>
      </c>
      <c r="C2286" s="13" t="s">
        <v>4382</v>
      </c>
      <c r="D2286" s="32" t="s">
        <v>4383</v>
      </c>
      <c r="E2286" s="14">
        <v>0</v>
      </c>
      <c r="F2286" s="15">
        <v>11238</v>
      </c>
      <c r="G2286" s="16">
        <f t="shared" si="83"/>
        <v>0</v>
      </c>
    </row>
    <row r="2287" spans="1:7" hidden="1" outlineLevel="1" x14ac:dyDescent="0.3">
      <c r="A2287" s="13" t="s">
        <v>4384</v>
      </c>
      <c r="B2287" s="13" t="s">
        <v>18</v>
      </c>
      <c r="C2287" s="13" t="s">
        <v>223</v>
      </c>
      <c r="D2287" s="32" t="s">
        <v>4385</v>
      </c>
      <c r="E2287" s="14">
        <v>0</v>
      </c>
      <c r="F2287" s="15">
        <v>1620</v>
      </c>
      <c r="G2287" s="16">
        <f t="shared" si="83"/>
        <v>0</v>
      </c>
    </row>
    <row r="2288" spans="1:7" hidden="1" outlineLevel="1" x14ac:dyDescent="0.3">
      <c r="A2288" s="17"/>
      <c r="B2288" s="17"/>
      <c r="C2288" s="17"/>
      <c r="D2288" s="33" t="s">
        <v>4386</v>
      </c>
      <c r="E2288" s="14">
        <v>0</v>
      </c>
      <c r="F2288" s="15">
        <v>0</v>
      </c>
      <c r="G2288" s="18">
        <f t="shared" si="83"/>
        <v>0</v>
      </c>
    </row>
    <row r="2289" spans="1:7" s="37" customFormat="1" ht="1.05" customHeight="1" collapsed="1" x14ac:dyDescent="0.3">
      <c r="A2289" s="35"/>
      <c r="B2289" s="35"/>
      <c r="C2289" s="35"/>
      <c r="D2289" s="36"/>
      <c r="E2289" s="35"/>
      <c r="F2289" s="35"/>
      <c r="G2289" s="35"/>
    </row>
    <row r="2290" spans="1:7" hidden="1" outlineLevel="1" x14ac:dyDescent="0.3">
      <c r="A2290" s="10" t="s">
        <v>4387</v>
      </c>
      <c r="B2290" s="10" t="s">
        <v>10</v>
      </c>
      <c r="C2290" s="10" t="s">
        <v>11</v>
      </c>
      <c r="D2290" s="31" t="s">
        <v>1075</v>
      </c>
      <c r="E2290" s="11">
        <f>E2351</f>
        <v>0</v>
      </c>
      <c r="F2290" s="12">
        <f>F2351</f>
        <v>0</v>
      </c>
      <c r="G2290" s="12">
        <f>G2351</f>
        <v>0</v>
      </c>
    </row>
    <row r="2291" spans="1:7" hidden="1" outlineLevel="1" x14ac:dyDescent="0.3">
      <c r="A2291" s="13" t="s">
        <v>4388</v>
      </c>
      <c r="B2291" s="13" t="s">
        <v>18</v>
      </c>
      <c r="C2291" s="13" t="s">
        <v>704</v>
      </c>
      <c r="D2291" s="32" t="s">
        <v>4389</v>
      </c>
      <c r="E2291" s="14">
        <v>0</v>
      </c>
      <c r="F2291" s="15">
        <v>68896</v>
      </c>
      <c r="G2291" s="16">
        <f t="shared" ref="G2291:G2322" si="84">ROUND(E2291*F2291,0)</f>
        <v>0</v>
      </c>
    </row>
    <row r="2292" spans="1:7" hidden="1" outlineLevel="1" x14ac:dyDescent="0.3">
      <c r="A2292" s="13" t="s">
        <v>4390</v>
      </c>
      <c r="B2292" s="13" t="s">
        <v>18</v>
      </c>
      <c r="C2292" s="13" t="s">
        <v>3559</v>
      </c>
      <c r="D2292" s="32" t="s">
        <v>4391</v>
      </c>
      <c r="E2292" s="14">
        <v>0</v>
      </c>
      <c r="F2292" s="15">
        <v>15299</v>
      </c>
      <c r="G2292" s="16">
        <f t="shared" si="84"/>
        <v>0</v>
      </c>
    </row>
    <row r="2293" spans="1:7" hidden="1" outlineLevel="1" x14ac:dyDescent="0.3">
      <c r="A2293" s="13" t="s">
        <v>4392</v>
      </c>
      <c r="B2293" s="13" t="s">
        <v>18</v>
      </c>
      <c r="C2293" s="13" t="s">
        <v>171</v>
      </c>
      <c r="D2293" s="32" t="s">
        <v>4393</v>
      </c>
      <c r="E2293" s="14">
        <v>0</v>
      </c>
      <c r="F2293" s="15">
        <v>6898</v>
      </c>
      <c r="G2293" s="16">
        <f t="shared" si="84"/>
        <v>0</v>
      </c>
    </row>
    <row r="2294" spans="1:7" hidden="1" outlineLevel="1" x14ac:dyDescent="0.3">
      <c r="A2294" s="13" t="s">
        <v>4394</v>
      </c>
      <c r="B2294" s="13" t="s">
        <v>18</v>
      </c>
      <c r="C2294" s="13" t="s">
        <v>171</v>
      </c>
      <c r="D2294" s="32" t="s">
        <v>4395</v>
      </c>
      <c r="E2294" s="14">
        <v>0</v>
      </c>
      <c r="F2294" s="15">
        <v>6789</v>
      </c>
      <c r="G2294" s="16">
        <f t="shared" si="84"/>
        <v>0</v>
      </c>
    </row>
    <row r="2295" spans="1:7" hidden="1" outlineLevel="1" x14ac:dyDescent="0.3">
      <c r="A2295" s="13" t="s">
        <v>4396</v>
      </c>
      <c r="B2295" s="13" t="s">
        <v>18</v>
      </c>
      <c r="C2295" s="13" t="s">
        <v>3559</v>
      </c>
      <c r="D2295" s="32" t="s">
        <v>4397</v>
      </c>
      <c r="E2295" s="14">
        <v>0</v>
      </c>
      <c r="F2295" s="15">
        <v>15147</v>
      </c>
      <c r="G2295" s="16">
        <f t="shared" si="84"/>
        <v>0</v>
      </c>
    </row>
    <row r="2296" spans="1:7" hidden="1" outlineLevel="1" x14ac:dyDescent="0.3">
      <c r="A2296" s="13" t="s">
        <v>4398</v>
      </c>
      <c r="B2296" s="13" t="s">
        <v>18</v>
      </c>
      <c r="C2296" s="13" t="s">
        <v>3559</v>
      </c>
      <c r="D2296" s="32" t="s">
        <v>4399</v>
      </c>
      <c r="E2296" s="14">
        <v>0</v>
      </c>
      <c r="F2296" s="15">
        <v>12873</v>
      </c>
      <c r="G2296" s="16">
        <f t="shared" si="84"/>
        <v>0</v>
      </c>
    </row>
    <row r="2297" spans="1:7" hidden="1" outlineLevel="1" x14ac:dyDescent="0.3">
      <c r="A2297" s="13" t="s">
        <v>4400</v>
      </c>
      <c r="B2297" s="13" t="s">
        <v>18</v>
      </c>
      <c r="C2297" s="13" t="s">
        <v>3559</v>
      </c>
      <c r="D2297" s="32" t="s">
        <v>4401</v>
      </c>
      <c r="E2297" s="14">
        <v>0</v>
      </c>
      <c r="F2297" s="15">
        <v>11231</v>
      </c>
      <c r="G2297" s="16">
        <f t="shared" si="84"/>
        <v>0</v>
      </c>
    </row>
    <row r="2298" spans="1:7" hidden="1" outlineLevel="1" x14ac:dyDescent="0.3">
      <c r="A2298" s="13" t="s">
        <v>4402</v>
      </c>
      <c r="B2298" s="13" t="s">
        <v>18</v>
      </c>
      <c r="C2298" s="13" t="s">
        <v>704</v>
      </c>
      <c r="D2298" s="32" t="s">
        <v>4403</v>
      </c>
      <c r="E2298" s="14">
        <v>0</v>
      </c>
      <c r="F2298" s="15">
        <v>20753</v>
      </c>
      <c r="G2298" s="16">
        <f t="shared" si="84"/>
        <v>0</v>
      </c>
    </row>
    <row r="2299" spans="1:7" hidden="1" outlineLevel="1" x14ac:dyDescent="0.3">
      <c r="A2299" s="13" t="s">
        <v>4404</v>
      </c>
      <c r="B2299" s="13" t="s">
        <v>18</v>
      </c>
      <c r="C2299" s="13" t="s">
        <v>3559</v>
      </c>
      <c r="D2299" s="32" t="s">
        <v>4405</v>
      </c>
      <c r="E2299" s="14">
        <v>0</v>
      </c>
      <c r="F2299" s="15">
        <v>9039</v>
      </c>
      <c r="G2299" s="16">
        <f t="shared" si="84"/>
        <v>0</v>
      </c>
    </row>
    <row r="2300" spans="1:7" hidden="1" outlineLevel="1" x14ac:dyDescent="0.3">
      <c r="A2300" s="13" t="s">
        <v>4406</v>
      </c>
      <c r="B2300" s="13" t="s">
        <v>18</v>
      </c>
      <c r="C2300" s="13" t="s">
        <v>3559</v>
      </c>
      <c r="D2300" s="32" t="s">
        <v>4407</v>
      </c>
      <c r="E2300" s="14">
        <v>0</v>
      </c>
      <c r="F2300" s="15">
        <v>4690</v>
      </c>
      <c r="G2300" s="16">
        <f t="shared" si="84"/>
        <v>0</v>
      </c>
    </row>
    <row r="2301" spans="1:7" hidden="1" outlineLevel="1" x14ac:dyDescent="0.3">
      <c r="A2301" s="13" t="s">
        <v>4408</v>
      </c>
      <c r="B2301" s="13" t="s">
        <v>18</v>
      </c>
      <c r="C2301" s="13" t="s">
        <v>3559</v>
      </c>
      <c r="D2301" s="32" t="s">
        <v>4409</v>
      </c>
      <c r="E2301" s="14">
        <v>0</v>
      </c>
      <c r="F2301" s="15">
        <v>9998</v>
      </c>
      <c r="G2301" s="16">
        <f t="shared" si="84"/>
        <v>0</v>
      </c>
    </row>
    <row r="2302" spans="1:7" hidden="1" outlineLevel="1" x14ac:dyDescent="0.3">
      <c r="A2302" s="13" t="s">
        <v>4410</v>
      </c>
      <c r="B2302" s="13" t="s">
        <v>18</v>
      </c>
      <c r="C2302" s="13" t="s">
        <v>154</v>
      </c>
      <c r="D2302" s="32" t="s">
        <v>4411</v>
      </c>
      <c r="E2302" s="14">
        <v>0</v>
      </c>
      <c r="F2302" s="15">
        <v>1697</v>
      </c>
      <c r="G2302" s="16">
        <f t="shared" si="84"/>
        <v>0</v>
      </c>
    </row>
    <row r="2303" spans="1:7" hidden="1" outlineLevel="1" x14ac:dyDescent="0.3">
      <c r="A2303" s="13" t="s">
        <v>4412</v>
      </c>
      <c r="B2303" s="13" t="s">
        <v>18</v>
      </c>
      <c r="C2303" s="13" t="s">
        <v>3559</v>
      </c>
      <c r="D2303" s="32" t="s">
        <v>4413</v>
      </c>
      <c r="E2303" s="14">
        <v>0</v>
      </c>
      <c r="F2303" s="15">
        <v>14520</v>
      </c>
      <c r="G2303" s="16">
        <f t="shared" si="84"/>
        <v>0</v>
      </c>
    </row>
    <row r="2304" spans="1:7" hidden="1" outlineLevel="1" x14ac:dyDescent="0.3">
      <c r="A2304" s="13" t="s">
        <v>4414</v>
      </c>
      <c r="B2304" s="13" t="s">
        <v>18</v>
      </c>
      <c r="C2304" s="13" t="s">
        <v>3559</v>
      </c>
      <c r="D2304" s="32" t="s">
        <v>4415</v>
      </c>
      <c r="E2304" s="14">
        <v>0</v>
      </c>
      <c r="F2304" s="15">
        <v>5500</v>
      </c>
      <c r="G2304" s="16">
        <f t="shared" si="84"/>
        <v>0</v>
      </c>
    </row>
    <row r="2305" spans="1:7" hidden="1" outlineLevel="1" x14ac:dyDescent="0.3">
      <c r="A2305" s="13" t="s">
        <v>4416</v>
      </c>
      <c r="B2305" s="13" t="s">
        <v>18</v>
      </c>
      <c r="C2305" s="13" t="s">
        <v>3559</v>
      </c>
      <c r="D2305" s="32" t="s">
        <v>4417</v>
      </c>
      <c r="E2305" s="14">
        <v>0</v>
      </c>
      <c r="F2305" s="15">
        <v>16427</v>
      </c>
      <c r="G2305" s="16">
        <f t="shared" si="84"/>
        <v>0</v>
      </c>
    </row>
    <row r="2306" spans="1:7" hidden="1" outlineLevel="1" x14ac:dyDescent="0.3">
      <c r="A2306" s="13" t="s">
        <v>4418</v>
      </c>
      <c r="B2306" s="13" t="s">
        <v>18</v>
      </c>
      <c r="C2306" s="13" t="s">
        <v>3559</v>
      </c>
      <c r="D2306" s="32" t="s">
        <v>4419</v>
      </c>
      <c r="E2306" s="14">
        <v>0</v>
      </c>
      <c r="F2306" s="15">
        <v>7145</v>
      </c>
      <c r="G2306" s="16">
        <f t="shared" si="84"/>
        <v>0</v>
      </c>
    </row>
    <row r="2307" spans="1:7" hidden="1" outlineLevel="1" x14ac:dyDescent="0.3">
      <c r="A2307" s="13" t="s">
        <v>4420</v>
      </c>
      <c r="B2307" s="13" t="s">
        <v>18</v>
      </c>
      <c r="C2307" s="13" t="s">
        <v>3559</v>
      </c>
      <c r="D2307" s="32" t="s">
        <v>4421</v>
      </c>
      <c r="E2307" s="14">
        <v>0</v>
      </c>
      <c r="F2307" s="15">
        <v>15299</v>
      </c>
      <c r="G2307" s="16">
        <f t="shared" si="84"/>
        <v>0</v>
      </c>
    </row>
    <row r="2308" spans="1:7" hidden="1" outlineLevel="1" x14ac:dyDescent="0.3">
      <c r="A2308" s="13" t="s">
        <v>4422</v>
      </c>
      <c r="B2308" s="13" t="s">
        <v>18</v>
      </c>
      <c r="C2308" s="13" t="s">
        <v>3559</v>
      </c>
      <c r="D2308" s="32" t="s">
        <v>4423</v>
      </c>
      <c r="E2308" s="14">
        <v>0</v>
      </c>
      <c r="F2308" s="15">
        <v>6765</v>
      </c>
      <c r="G2308" s="16">
        <f t="shared" si="84"/>
        <v>0</v>
      </c>
    </row>
    <row r="2309" spans="1:7" hidden="1" outlineLevel="1" x14ac:dyDescent="0.3">
      <c r="A2309" s="13" t="s">
        <v>4424</v>
      </c>
      <c r="B2309" s="13" t="s">
        <v>18</v>
      </c>
      <c r="C2309" s="13" t="s">
        <v>154</v>
      </c>
      <c r="D2309" s="32" t="s">
        <v>4425</v>
      </c>
      <c r="E2309" s="14">
        <v>0</v>
      </c>
      <c r="F2309" s="15">
        <v>500</v>
      </c>
      <c r="G2309" s="16">
        <f t="shared" si="84"/>
        <v>0</v>
      </c>
    </row>
    <row r="2310" spans="1:7" hidden="1" outlineLevel="1" x14ac:dyDescent="0.3">
      <c r="A2310" s="13" t="s">
        <v>4426</v>
      </c>
      <c r="B2310" s="13" t="s">
        <v>18</v>
      </c>
      <c r="C2310" s="13" t="s">
        <v>3559</v>
      </c>
      <c r="D2310" s="32" t="s">
        <v>3916</v>
      </c>
      <c r="E2310" s="14">
        <v>0</v>
      </c>
      <c r="F2310" s="15">
        <v>3182</v>
      </c>
      <c r="G2310" s="16">
        <f t="shared" si="84"/>
        <v>0</v>
      </c>
    </row>
    <row r="2311" spans="1:7" hidden="1" outlineLevel="1" x14ac:dyDescent="0.3">
      <c r="A2311" s="13" t="s">
        <v>4427</v>
      </c>
      <c r="B2311" s="13" t="s">
        <v>18</v>
      </c>
      <c r="C2311" s="13" t="s">
        <v>3559</v>
      </c>
      <c r="D2311" s="32" t="s">
        <v>4428</v>
      </c>
      <c r="E2311" s="14">
        <v>0</v>
      </c>
      <c r="F2311" s="15">
        <v>3903</v>
      </c>
      <c r="G2311" s="16">
        <f t="shared" si="84"/>
        <v>0</v>
      </c>
    </row>
    <row r="2312" spans="1:7" hidden="1" outlineLevel="1" x14ac:dyDescent="0.3">
      <c r="A2312" s="13" t="s">
        <v>4429</v>
      </c>
      <c r="B2312" s="13" t="s">
        <v>18</v>
      </c>
      <c r="C2312" s="13" t="s">
        <v>3559</v>
      </c>
      <c r="D2312" s="32" t="s">
        <v>4430</v>
      </c>
      <c r="E2312" s="14">
        <v>0</v>
      </c>
      <c r="F2312" s="15">
        <v>3438</v>
      </c>
      <c r="G2312" s="16">
        <f t="shared" si="84"/>
        <v>0</v>
      </c>
    </row>
    <row r="2313" spans="1:7" hidden="1" outlineLevel="1" x14ac:dyDescent="0.3">
      <c r="A2313" s="13" t="s">
        <v>4431</v>
      </c>
      <c r="B2313" s="13" t="s">
        <v>18</v>
      </c>
      <c r="C2313" s="13" t="s">
        <v>3559</v>
      </c>
      <c r="D2313" s="32" t="s">
        <v>4432</v>
      </c>
      <c r="E2313" s="14">
        <v>0</v>
      </c>
      <c r="F2313" s="15">
        <v>4880</v>
      </c>
      <c r="G2313" s="16">
        <f t="shared" si="84"/>
        <v>0</v>
      </c>
    </row>
    <row r="2314" spans="1:7" hidden="1" outlineLevel="1" x14ac:dyDescent="0.3">
      <c r="A2314" s="13" t="s">
        <v>4433</v>
      </c>
      <c r="B2314" s="13" t="s">
        <v>18</v>
      </c>
      <c r="C2314" s="13" t="s">
        <v>4434</v>
      </c>
      <c r="D2314" s="32" t="s">
        <v>4435</v>
      </c>
      <c r="E2314" s="14">
        <v>0</v>
      </c>
      <c r="F2314" s="15">
        <v>890</v>
      </c>
      <c r="G2314" s="16">
        <f t="shared" si="84"/>
        <v>0</v>
      </c>
    </row>
    <row r="2315" spans="1:7" hidden="1" outlineLevel="1" x14ac:dyDescent="0.3">
      <c r="A2315" s="13" t="s">
        <v>4436</v>
      </c>
      <c r="B2315" s="13" t="s">
        <v>18</v>
      </c>
      <c r="C2315" s="13" t="s">
        <v>3559</v>
      </c>
      <c r="D2315" s="32" t="s">
        <v>4437</v>
      </c>
      <c r="E2315" s="14">
        <v>0</v>
      </c>
      <c r="F2315" s="15">
        <v>11500</v>
      </c>
      <c r="G2315" s="16">
        <f t="shared" si="84"/>
        <v>0</v>
      </c>
    </row>
    <row r="2316" spans="1:7" hidden="1" outlineLevel="1" x14ac:dyDescent="0.3">
      <c r="A2316" s="13" t="s">
        <v>4438</v>
      </c>
      <c r="B2316" s="13" t="s">
        <v>18</v>
      </c>
      <c r="C2316" s="13" t="s">
        <v>74</v>
      </c>
      <c r="D2316" s="32" t="s">
        <v>4439</v>
      </c>
      <c r="E2316" s="14">
        <v>0</v>
      </c>
      <c r="F2316" s="15">
        <v>1200</v>
      </c>
      <c r="G2316" s="16">
        <f t="shared" si="84"/>
        <v>0</v>
      </c>
    </row>
    <row r="2317" spans="1:7" hidden="1" outlineLevel="1" x14ac:dyDescent="0.3">
      <c r="A2317" s="13" t="s">
        <v>4440</v>
      </c>
      <c r="B2317" s="13" t="s">
        <v>18</v>
      </c>
      <c r="C2317" s="13" t="s">
        <v>3559</v>
      </c>
      <c r="D2317" s="32" t="s">
        <v>4441</v>
      </c>
      <c r="E2317" s="14">
        <v>0</v>
      </c>
      <c r="F2317" s="15">
        <v>2910</v>
      </c>
      <c r="G2317" s="16">
        <f t="shared" si="84"/>
        <v>0</v>
      </c>
    </row>
    <row r="2318" spans="1:7" hidden="1" outlineLevel="1" x14ac:dyDescent="0.3">
      <c r="A2318" s="13" t="s">
        <v>4442</v>
      </c>
      <c r="B2318" s="13" t="s">
        <v>18</v>
      </c>
      <c r="C2318" s="13" t="s">
        <v>154</v>
      </c>
      <c r="D2318" s="32" t="s">
        <v>4443</v>
      </c>
      <c r="E2318" s="14">
        <v>0</v>
      </c>
      <c r="F2318" s="15">
        <v>732</v>
      </c>
      <c r="G2318" s="16">
        <f t="shared" si="84"/>
        <v>0</v>
      </c>
    </row>
    <row r="2319" spans="1:7" hidden="1" outlineLevel="1" x14ac:dyDescent="0.3">
      <c r="A2319" s="13" t="s">
        <v>4444</v>
      </c>
      <c r="B2319" s="13" t="s">
        <v>18</v>
      </c>
      <c r="C2319" s="13" t="s">
        <v>3559</v>
      </c>
      <c r="D2319" s="32" t="s">
        <v>4445</v>
      </c>
      <c r="E2319" s="14">
        <v>0</v>
      </c>
      <c r="F2319" s="15">
        <v>700</v>
      </c>
      <c r="G2319" s="16">
        <f t="shared" si="84"/>
        <v>0</v>
      </c>
    </row>
    <row r="2320" spans="1:7" hidden="1" outlineLevel="1" x14ac:dyDescent="0.3">
      <c r="A2320" s="13" t="s">
        <v>4446</v>
      </c>
      <c r="B2320" s="13" t="s">
        <v>18</v>
      </c>
      <c r="C2320" s="13" t="s">
        <v>206</v>
      </c>
      <c r="D2320" s="32" t="s">
        <v>4447</v>
      </c>
      <c r="E2320" s="14">
        <v>0</v>
      </c>
      <c r="F2320" s="15">
        <v>2682</v>
      </c>
      <c r="G2320" s="16">
        <f t="shared" si="84"/>
        <v>0</v>
      </c>
    </row>
    <row r="2321" spans="1:7" hidden="1" outlineLevel="1" x14ac:dyDescent="0.3">
      <c r="A2321" s="13" t="s">
        <v>4448</v>
      </c>
      <c r="B2321" s="13" t="s">
        <v>18</v>
      </c>
      <c r="C2321" s="13" t="s">
        <v>171</v>
      </c>
      <c r="D2321" s="32" t="s">
        <v>4449</v>
      </c>
      <c r="E2321" s="14">
        <v>0</v>
      </c>
      <c r="F2321" s="15">
        <v>7424</v>
      </c>
      <c r="G2321" s="16">
        <f t="shared" si="84"/>
        <v>0</v>
      </c>
    </row>
    <row r="2322" spans="1:7" hidden="1" outlineLevel="1" x14ac:dyDescent="0.3">
      <c r="A2322" s="13" t="s">
        <v>4450</v>
      </c>
      <c r="B2322" s="13" t="s">
        <v>18</v>
      </c>
      <c r="C2322" s="13" t="s">
        <v>171</v>
      </c>
      <c r="D2322" s="32" t="s">
        <v>4451</v>
      </c>
      <c r="E2322" s="14">
        <v>0</v>
      </c>
      <c r="F2322" s="15">
        <v>7587</v>
      </c>
      <c r="G2322" s="16">
        <f t="shared" si="84"/>
        <v>0</v>
      </c>
    </row>
    <row r="2323" spans="1:7" hidden="1" outlineLevel="1" x14ac:dyDescent="0.3">
      <c r="A2323" s="13" t="s">
        <v>4452</v>
      </c>
      <c r="B2323" s="13" t="s">
        <v>18</v>
      </c>
      <c r="C2323" s="13" t="s">
        <v>206</v>
      </c>
      <c r="D2323" s="32" t="s">
        <v>4453</v>
      </c>
      <c r="E2323" s="14">
        <v>0</v>
      </c>
      <c r="F2323" s="15">
        <v>35400</v>
      </c>
      <c r="G2323" s="16">
        <f t="shared" ref="G2323:G2351" si="85">ROUND(E2323*F2323,0)</f>
        <v>0</v>
      </c>
    </row>
    <row r="2324" spans="1:7" hidden="1" outlineLevel="1" x14ac:dyDescent="0.3">
      <c r="A2324" s="13" t="s">
        <v>4454</v>
      </c>
      <c r="B2324" s="13" t="s">
        <v>18</v>
      </c>
      <c r="C2324" s="13" t="s">
        <v>206</v>
      </c>
      <c r="D2324" s="32" t="s">
        <v>4455</v>
      </c>
      <c r="E2324" s="14">
        <v>0</v>
      </c>
      <c r="F2324" s="15">
        <v>48510</v>
      </c>
      <c r="G2324" s="16">
        <f t="shared" si="85"/>
        <v>0</v>
      </c>
    </row>
    <row r="2325" spans="1:7" hidden="1" outlineLevel="1" x14ac:dyDescent="0.3">
      <c r="A2325" s="13" t="s">
        <v>4456</v>
      </c>
      <c r="B2325" s="13" t="s">
        <v>18</v>
      </c>
      <c r="C2325" s="13" t="s">
        <v>206</v>
      </c>
      <c r="D2325" s="32" t="s">
        <v>4457</v>
      </c>
      <c r="E2325" s="14">
        <v>0</v>
      </c>
      <c r="F2325" s="15">
        <v>147450</v>
      </c>
      <c r="G2325" s="16">
        <f t="shared" si="85"/>
        <v>0</v>
      </c>
    </row>
    <row r="2326" spans="1:7" hidden="1" outlineLevel="1" x14ac:dyDescent="0.3">
      <c r="A2326" s="13" t="s">
        <v>4458</v>
      </c>
      <c r="B2326" s="13" t="s">
        <v>18</v>
      </c>
      <c r="C2326" s="13" t="s">
        <v>206</v>
      </c>
      <c r="D2326" s="32" t="s">
        <v>4459</v>
      </c>
      <c r="E2326" s="14">
        <v>0</v>
      </c>
      <c r="F2326" s="15">
        <v>147450</v>
      </c>
      <c r="G2326" s="16">
        <f t="shared" si="85"/>
        <v>0</v>
      </c>
    </row>
    <row r="2327" spans="1:7" hidden="1" outlineLevel="1" x14ac:dyDescent="0.3">
      <c r="A2327" s="13" t="s">
        <v>4460</v>
      </c>
      <c r="B2327" s="13" t="s">
        <v>18</v>
      </c>
      <c r="C2327" s="13" t="s">
        <v>206</v>
      </c>
      <c r="D2327" s="32" t="s">
        <v>4461</v>
      </c>
      <c r="E2327" s="14">
        <v>0</v>
      </c>
      <c r="F2327" s="15">
        <v>66250</v>
      </c>
      <c r="G2327" s="16">
        <f t="shared" si="85"/>
        <v>0</v>
      </c>
    </row>
    <row r="2328" spans="1:7" hidden="1" outlineLevel="1" x14ac:dyDescent="0.3">
      <c r="A2328" s="13" t="s">
        <v>4462</v>
      </c>
      <c r="B2328" s="13" t="s">
        <v>18</v>
      </c>
      <c r="C2328" s="13" t="s">
        <v>206</v>
      </c>
      <c r="D2328" s="32" t="s">
        <v>4463</v>
      </c>
      <c r="E2328" s="14">
        <v>0</v>
      </c>
      <c r="F2328" s="15">
        <v>65000</v>
      </c>
      <c r="G2328" s="16">
        <f t="shared" si="85"/>
        <v>0</v>
      </c>
    </row>
    <row r="2329" spans="1:7" hidden="1" outlineLevel="1" x14ac:dyDescent="0.3">
      <c r="A2329" s="13" t="s">
        <v>4464</v>
      </c>
      <c r="B2329" s="13" t="s">
        <v>18</v>
      </c>
      <c r="C2329" s="13" t="s">
        <v>206</v>
      </c>
      <c r="D2329" s="32" t="s">
        <v>4465</v>
      </c>
      <c r="E2329" s="14">
        <v>0</v>
      </c>
      <c r="F2329" s="15">
        <v>65000</v>
      </c>
      <c r="G2329" s="16">
        <f t="shared" si="85"/>
        <v>0</v>
      </c>
    </row>
    <row r="2330" spans="1:7" hidden="1" outlineLevel="1" x14ac:dyDescent="0.3">
      <c r="A2330" s="13" t="s">
        <v>4466</v>
      </c>
      <c r="B2330" s="13" t="s">
        <v>18</v>
      </c>
      <c r="C2330" s="13" t="s">
        <v>206</v>
      </c>
      <c r="D2330" s="32" t="s">
        <v>4467</v>
      </c>
      <c r="E2330" s="14">
        <v>0</v>
      </c>
      <c r="F2330" s="15">
        <v>65000</v>
      </c>
      <c r="G2330" s="16">
        <f t="shared" si="85"/>
        <v>0</v>
      </c>
    </row>
    <row r="2331" spans="1:7" hidden="1" outlineLevel="1" x14ac:dyDescent="0.3">
      <c r="A2331" s="13" t="s">
        <v>4468</v>
      </c>
      <c r="B2331" s="13" t="s">
        <v>18</v>
      </c>
      <c r="C2331" s="13" t="s">
        <v>206</v>
      </c>
      <c r="D2331" s="32" t="s">
        <v>4469</v>
      </c>
      <c r="E2331" s="14">
        <v>0</v>
      </c>
      <c r="F2331" s="15">
        <v>55000</v>
      </c>
      <c r="G2331" s="16">
        <f t="shared" si="85"/>
        <v>0</v>
      </c>
    </row>
    <row r="2332" spans="1:7" hidden="1" outlineLevel="1" x14ac:dyDescent="0.3">
      <c r="A2332" s="13" t="s">
        <v>4470</v>
      </c>
      <c r="B2332" s="13" t="s">
        <v>18</v>
      </c>
      <c r="C2332" s="13" t="s">
        <v>206</v>
      </c>
      <c r="D2332" s="32" t="s">
        <v>4471</v>
      </c>
      <c r="E2332" s="14">
        <v>0</v>
      </c>
      <c r="F2332" s="15">
        <v>85000</v>
      </c>
      <c r="G2332" s="16">
        <f t="shared" si="85"/>
        <v>0</v>
      </c>
    </row>
    <row r="2333" spans="1:7" hidden="1" outlineLevel="1" x14ac:dyDescent="0.3">
      <c r="A2333" s="13" t="s">
        <v>4472</v>
      </c>
      <c r="B2333" s="13" t="s">
        <v>18</v>
      </c>
      <c r="C2333" s="13" t="s">
        <v>206</v>
      </c>
      <c r="D2333" s="32" t="s">
        <v>4473</v>
      </c>
      <c r="E2333" s="14">
        <v>0</v>
      </c>
      <c r="F2333" s="15">
        <v>65000</v>
      </c>
      <c r="G2333" s="16">
        <f t="shared" si="85"/>
        <v>0</v>
      </c>
    </row>
    <row r="2334" spans="1:7" hidden="1" outlineLevel="1" x14ac:dyDescent="0.3">
      <c r="A2334" s="13" t="s">
        <v>4474</v>
      </c>
      <c r="B2334" s="13" t="s">
        <v>18</v>
      </c>
      <c r="C2334" s="13" t="s">
        <v>206</v>
      </c>
      <c r="D2334" s="32" t="s">
        <v>4475</v>
      </c>
      <c r="E2334" s="14">
        <v>0</v>
      </c>
      <c r="F2334" s="15">
        <v>55000</v>
      </c>
      <c r="G2334" s="16">
        <f t="shared" si="85"/>
        <v>0</v>
      </c>
    </row>
    <row r="2335" spans="1:7" hidden="1" outlineLevel="1" x14ac:dyDescent="0.3">
      <c r="A2335" s="13" t="s">
        <v>4476</v>
      </c>
      <c r="B2335" s="13" t="s">
        <v>18</v>
      </c>
      <c r="C2335" s="13" t="s">
        <v>206</v>
      </c>
      <c r="D2335" s="32" t="s">
        <v>4477</v>
      </c>
      <c r="E2335" s="14">
        <v>0</v>
      </c>
      <c r="F2335" s="15">
        <v>65000</v>
      </c>
      <c r="G2335" s="16">
        <f t="shared" si="85"/>
        <v>0</v>
      </c>
    </row>
    <row r="2336" spans="1:7" hidden="1" outlineLevel="1" x14ac:dyDescent="0.3">
      <c r="A2336" s="13" t="s">
        <v>4478</v>
      </c>
      <c r="B2336" s="13" t="s">
        <v>18</v>
      </c>
      <c r="C2336" s="13" t="s">
        <v>206</v>
      </c>
      <c r="D2336" s="32" t="s">
        <v>4479</v>
      </c>
      <c r="E2336" s="14">
        <v>0</v>
      </c>
      <c r="F2336" s="15">
        <v>55000</v>
      </c>
      <c r="G2336" s="16">
        <f t="shared" si="85"/>
        <v>0</v>
      </c>
    </row>
    <row r="2337" spans="1:7" hidden="1" outlineLevel="1" x14ac:dyDescent="0.3">
      <c r="A2337" s="13" t="s">
        <v>4480</v>
      </c>
      <c r="B2337" s="13" t="s">
        <v>18</v>
      </c>
      <c r="C2337" s="13" t="s">
        <v>206</v>
      </c>
      <c r="D2337" s="32" t="s">
        <v>4481</v>
      </c>
      <c r="E2337" s="14">
        <v>0</v>
      </c>
      <c r="F2337" s="15">
        <v>14200</v>
      </c>
      <c r="G2337" s="16">
        <f t="shared" si="85"/>
        <v>0</v>
      </c>
    </row>
    <row r="2338" spans="1:7" hidden="1" outlineLevel="1" x14ac:dyDescent="0.3">
      <c r="A2338" s="13" t="s">
        <v>4482</v>
      </c>
      <c r="B2338" s="13" t="s">
        <v>18</v>
      </c>
      <c r="C2338" s="13" t="s">
        <v>206</v>
      </c>
      <c r="D2338" s="32" t="s">
        <v>4483</v>
      </c>
      <c r="E2338" s="14">
        <v>0</v>
      </c>
      <c r="F2338" s="15">
        <v>14200</v>
      </c>
      <c r="G2338" s="16">
        <f t="shared" si="85"/>
        <v>0</v>
      </c>
    </row>
    <row r="2339" spans="1:7" hidden="1" outlineLevel="1" x14ac:dyDescent="0.3">
      <c r="A2339" s="13" t="s">
        <v>4484</v>
      </c>
      <c r="B2339" s="13" t="s">
        <v>18</v>
      </c>
      <c r="C2339" s="13" t="s">
        <v>206</v>
      </c>
      <c r="D2339" s="32" t="s">
        <v>4485</v>
      </c>
      <c r="E2339" s="14">
        <v>0</v>
      </c>
      <c r="F2339" s="15">
        <v>14200</v>
      </c>
      <c r="G2339" s="16">
        <f t="shared" si="85"/>
        <v>0</v>
      </c>
    </row>
    <row r="2340" spans="1:7" hidden="1" outlineLevel="1" x14ac:dyDescent="0.3">
      <c r="A2340" s="13" t="s">
        <v>4486</v>
      </c>
      <c r="B2340" s="13" t="s">
        <v>18</v>
      </c>
      <c r="C2340" s="13" t="s">
        <v>206</v>
      </c>
      <c r="D2340" s="32" t="s">
        <v>4487</v>
      </c>
      <c r="E2340" s="14">
        <v>0</v>
      </c>
      <c r="F2340" s="15">
        <v>14200</v>
      </c>
      <c r="G2340" s="16">
        <f t="shared" si="85"/>
        <v>0</v>
      </c>
    </row>
    <row r="2341" spans="1:7" hidden="1" outlineLevel="1" x14ac:dyDescent="0.3">
      <c r="A2341" s="13" t="s">
        <v>4488</v>
      </c>
      <c r="B2341" s="13" t="s">
        <v>18</v>
      </c>
      <c r="C2341" s="13" t="s">
        <v>206</v>
      </c>
      <c r="D2341" s="32" t="s">
        <v>4489</v>
      </c>
      <c r="E2341" s="14">
        <v>0</v>
      </c>
      <c r="F2341" s="15">
        <v>10800</v>
      </c>
      <c r="G2341" s="16">
        <f t="shared" si="85"/>
        <v>0</v>
      </c>
    </row>
    <row r="2342" spans="1:7" hidden="1" outlineLevel="1" x14ac:dyDescent="0.3">
      <c r="A2342" s="13" t="s">
        <v>4490</v>
      </c>
      <c r="B2342" s="13" t="s">
        <v>18</v>
      </c>
      <c r="C2342" s="13" t="s">
        <v>206</v>
      </c>
      <c r="D2342" s="32" t="s">
        <v>4491</v>
      </c>
      <c r="E2342" s="14">
        <v>0</v>
      </c>
      <c r="F2342" s="15">
        <v>10800</v>
      </c>
      <c r="G2342" s="16">
        <f t="shared" si="85"/>
        <v>0</v>
      </c>
    </row>
    <row r="2343" spans="1:7" hidden="1" outlineLevel="1" x14ac:dyDescent="0.3">
      <c r="A2343" s="13" t="s">
        <v>4492</v>
      </c>
      <c r="B2343" s="13" t="s">
        <v>18</v>
      </c>
      <c r="C2343" s="13" t="s">
        <v>206</v>
      </c>
      <c r="D2343" s="32" t="s">
        <v>4493</v>
      </c>
      <c r="E2343" s="14">
        <v>0</v>
      </c>
      <c r="F2343" s="15">
        <v>10800</v>
      </c>
      <c r="G2343" s="16">
        <f t="shared" si="85"/>
        <v>0</v>
      </c>
    </row>
    <row r="2344" spans="1:7" hidden="1" outlineLevel="1" x14ac:dyDescent="0.3">
      <c r="A2344" s="13" t="s">
        <v>4494</v>
      </c>
      <c r="B2344" s="13" t="s">
        <v>18</v>
      </c>
      <c r="C2344" s="13" t="s">
        <v>206</v>
      </c>
      <c r="D2344" s="32" t="s">
        <v>4495</v>
      </c>
      <c r="E2344" s="14">
        <v>0</v>
      </c>
      <c r="F2344" s="15">
        <v>17500</v>
      </c>
      <c r="G2344" s="16">
        <f t="shared" si="85"/>
        <v>0</v>
      </c>
    </row>
    <row r="2345" spans="1:7" hidden="1" outlineLevel="1" x14ac:dyDescent="0.3">
      <c r="A2345" s="13" t="s">
        <v>4496</v>
      </c>
      <c r="B2345" s="13" t="s">
        <v>18</v>
      </c>
      <c r="C2345" s="13" t="s">
        <v>206</v>
      </c>
      <c r="D2345" s="32" t="s">
        <v>4497</v>
      </c>
      <c r="E2345" s="14">
        <v>0</v>
      </c>
      <c r="F2345" s="15">
        <v>17500</v>
      </c>
      <c r="G2345" s="16">
        <f t="shared" si="85"/>
        <v>0</v>
      </c>
    </row>
    <row r="2346" spans="1:7" hidden="1" outlineLevel="1" x14ac:dyDescent="0.3">
      <c r="A2346" s="13" t="s">
        <v>4498</v>
      </c>
      <c r="B2346" s="13" t="s">
        <v>18</v>
      </c>
      <c r="C2346" s="13" t="s">
        <v>206</v>
      </c>
      <c r="D2346" s="32" t="s">
        <v>4499</v>
      </c>
      <c r="E2346" s="14">
        <v>0</v>
      </c>
      <c r="F2346" s="15">
        <v>10800</v>
      </c>
      <c r="G2346" s="16">
        <f t="shared" si="85"/>
        <v>0</v>
      </c>
    </row>
    <row r="2347" spans="1:7" hidden="1" outlineLevel="1" x14ac:dyDescent="0.3">
      <c r="A2347" s="13" t="s">
        <v>4500</v>
      </c>
      <c r="B2347" s="13" t="s">
        <v>18</v>
      </c>
      <c r="C2347" s="13" t="s">
        <v>206</v>
      </c>
      <c r="D2347" s="32" t="s">
        <v>4501</v>
      </c>
      <c r="E2347" s="14">
        <v>0</v>
      </c>
      <c r="F2347" s="15">
        <v>10800</v>
      </c>
      <c r="G2347" s="16">
        <f t="shared" si="85"/>
        <v>0</v>
      </c>
    </row>
    <row r="2348" spans="1:7" hidden="1" outlineLevel="1" x14ac:dyDescent="0.3">
      <c r="A2348" s="13" t="s">
        <v>4502</v>
      </c>
      <c r="B2348" s="13" t="s">
        <v>18</v>
      </c>
      <c r="C2348" s="13" t="s">
        <v>206</v>
      </c>
      <c r="D2348" s="32" t="s">
        <v>4503</v>
      </c>
      <c r="E2348" s="14">
        <v>0</v>
      </c>
      <c r="F2348" s="15">
        <v>14200</v>
      </c>
      <c r="G2348" s="16">
        <f t="shared" si="85"/>
        <v>0</v>
      </c>
    </row>
    <row r="2349" spans="1:7" hidden="1" outlineLevel="1" x14ac:dyDescent="0.3">
      <c r="A2349" s="13" t="s">
        <v>4504</v>
      </c>
      <c r="B2349" s="13" t="s">
        <v>18</v>
      </c>
      <c r="C2349" s="13" t="s">
        <v>206</v>
      </c>
      <c r="D2349" s="32" t="s">
        <v>4505</v>
      </c>
      <c r="E2349" s="14">
        <v>0</v>
      </c>
      <c r="F2349" s="15">
        <v>121750</v>
      </c>
      <c r="G2349" s="16">
        <f t="shared" si="85"/>
        <v>0</v>
      </c>
    </row>
    <row r="2350" spans="1:7" hidden="1" outlineLevel="1" x14ac:dyDescent="0.3">
      <c r="A2350" s="13" t="s">
        <v>4506</v>
      </c>
      <c r="B2350" s="13" t="s">
        <v>18</v>
      </c>
      <c r="C2350" s="13" t="s">
        <v>74</v>
      </c>
      <c r="D2350" s="32" t="s">
        <v>4507</v>
      </c>
      <c r="E2350" s="14">
        <v>0</v>
      </c>
      <c r="F2350" s="15">
        <v>2553</v>
      </c>
      <c r="G2350" s="16">
        <f t="shared" si="85"/>
        <v>0</v>
      </c>
    </row>
    <row r="2351" spans="1:7" hidden="1" outlineLevel="1" x14ac:dyDescent="0.3">
      <c r="A2351" s="17"/>
      <c r="B2351" s="17"/>
      <c r="C2351" s="17"/>
      <c r="D2351" s="33" t="s">
        <v>4508</v>
      </c>
      <c r="E2351" s="14">
        <v>0</v>
      </c>
      <c r="F2351" s="15">
        <v>0</v>
      </c>
      <c r="G2351" s="18">
        <f t="shared" si="85"/>
        <v>0</v>
      </c>
    </row>
    <row r="2352" spans="1:7" s="37" customFormat="1" ht="1.05" customHeight="1" collapsed="1" x14ac:dyDescent="0.3">
      <c r="A2352" s="35"/>
      <c r="B2352" s="35"/>
      <c r="C2352" s="35"/>
      <c r="D2352" s="36"/>
      <c r="E2352" s="35"/>
      <c r="F2352" s="35"/>
      <c r="G2352" s="35"/>
    </row>
    <row r="2353" spans="1:7" hidden="1" outlineLevel="1" x14ac:dyDescent="0.3">
      <c r="A2353" s="10" t="s">
        <v>4509</v>
      </c>
      <c r="B2353" s="10" t="s">
        <v>10</v>
      </c>
      <c r="C2353" s="10" t="s">
        <v>11</v>
      </c>
      <c r="D2353" s="31" t="s">
        <v>4510</v>
      </c>
      <c r="E2353" s="11">
        <f>E2359</f>
        <v>0</v>
      </c>
      <c r="F2353" s="12">
        <f>F2359</f>
        <v>0</v>
      </c>
      <c r="G2353" s="12">
        <f>G2359</f>
        <v>0</v>
      </c>
    </row>
    <row r="2354" spans="1:7" hidden="1" outlineLevel="1" x14ac:dyDescent="0.3">
      <c r="A2354" s="13" t="s">
        <v>4511</v>
      </c>
      <c r="B2354" s="13" t="s">
        <v>18</v>
      </c>
      <c r="C2354" s="13" t="s">
        <v>3559</v>
      </c>
      <c r="D2354" s="32" t="s">
        <v>4512</v>
      </c>
      <c r="E2354" s="14">
        <v>0</v>
      </c>
      <c r="F2354" s="15">
        <v>7600</v>
      </c>
      <c r="G2354" s="16">
        <f t="shared" ref="G2354:G2359" si="86">ROUND(E2354*F2354,0)</f>
        <v>0</v>
      </c>
    </row>
    <row r="2355" spans="1:7" hidden="1" outlineLevel="1" x14ac:dyDescent="0.3">
      <c r="A2355" s="13" t="s">
        <v>4513</v>
      </c>
      <c r="B2355" s="13" t="s">
        <v>18</v>
      </c>
      <c r="C2355" s="13" t="s">
        <v>3559</v>
      </c>
      <c r="D2355" s="32" t="s">
        <v>4514</v>
      </c>
      <c r="E2355" s="14">
        <v>0</v>
      </c>
      <c r="F2355" s="15">
        <v>4235</v>
      </c>
      <c r="G2355" s="16">
        <f t="shared" si="86"/>
        <v>0</v>
      </c>
    </row>
    <row r="2356" spans="1:7" hidden="1" outlineLevel="1" x14ac:dyDescent="0.3">
      <c r="A2356" s="13" t="s">
        <v>4515</v>
      </c>
      <c r="B2356" s="13" t="s">
        <v>18</v>
      </c>
      <c r="C2356" s="13" t="s">
        <v>3559</v>
      </c>
      <c r="D2356" s="32" t="s">
        <v>4516</v>
      </c>
      <c r="E2356" s="14">
        <v>0</v>
      </c>
      <c r="F2356" s="15">
        <v>4861</v>
      </c>
      <c r="G2356" s="16">
        <f t="shared" si="86"/>
        <v>0</v>
      </c>
    </row>
    <row r="2357" spans="1:7" hidden="1" outlineLevel="1" x14ac:dyDescent="0.3">
      <c r="A2357" s="13" t="s">
        <v>4517</v>
      </c>
      <c r="B2357" s="13" t="s">
        <v>18</v>
      </c>
      <c r="C2357" s="13" t="s">
        <v>3559</v>
      </c>
      <c r="D2357" s="32" t="s">
        <v>4518</v>
      </c>
      <c r="E2357" s="14">
        <v>0</v>
      </c>
      <c r="F2357" s="15">
        <v>11603</v>
      </c>
      <c r="G2357" s="16">
        <f t="shared" si="86"/>
        <v>0</v>
      </c>
    </row>
    <row r="2358" spans="1:7" hidden="1" outlineLevel="1" x14ac:dyDescent="0.3">
      <c r="A2358" s="13" t="s">
        <v>4519</v>
      </c>
      <c r="B2358" s="13" t="s">
        <v>18</v>
      </c>
      <c r="C2358" s="13" t="s">
        <v>3559</v>
      </c>
      <c r="D2358" s="32" t="s">
        <v>4520</v>
      </c>
      <c r="E2358" s="14">
        <v>0</v>
      </c>
      <c r="F2358" s="15">
        <v>11603</v>
      </c>
      <c r="G2358" s="16">
        <f t="shared" si="86"/>
        <v>0</v>
      </c>
    </row>
    <row r="2359" spans="1:7" hidden="1" outlineLevel="1" x14ac:dyDescent="0.3">
      <c r="A2359" s="17"/>
      <c r="B2359" s="17"/>
      <c r="C2359" s="17"/>
      <c r="D2359" s="33" t="s">
        <v>4521</v>
      </c>
      <c r="E2359" s="14">
        <v>0</v>
      </c>
      <c r="F2359" s="15">
        <v>0</v>
      </c>
      <c r="G2359" s="18">
        <f t="shared" si="86"/>
        <v>0</v>
      </c>
    </row>
    <row r="2360" spans="1:7" s="37" customFormat="1" ht="1.05" customHeight="1" collapsed="1" x14ac:dyDescent="0.3">
      <c r="A2360" s="35"/>
      <c r="B2360" s="35"/>
      <c r="C2360" s="35"/>
      <c r="D2360" s="36"/>
      <c r="E2360" s="35"/>
      <c r="F2360" s="35"/>
      <c r="G2360" s="35"/>
    </row>
    <row r="2361" spans="1:7" hidden="1" outlineLevel="1" x14ac:dyDescent="0.3">
      <c r="A2361" s="10" t="s">
        <v>4522</v>
      </c>
      <c r="B2361" s="10" t="s">
        <v>10</v>
      </c>
      <c r="C2361" s="10" t="s">
        <v>11</v>
      </c>
      <c r="D2361" s="31" t="s">
        <v>4523</v>
      </c>
      <c r="E2361" s="11">
        <f>E2382</f>
        <v>0</v>
      </c>
      <c r="F2361" s="12">
        <f>F2382</f>
        <v>0</v>
      </c>
      <c r="G2361" s="12">
        <f>G2382</f>
        <v>0</v>
      </c>
    </row>
    <row r="2362" spans="1:7" hidden="1" outlineLevel="1" x14ac:dyDescent="0.3">
      <c r="A2362" s="13" t="s">
        <v>4524</v>
      </c>
      <c r="B2362" s="13" t="s">
        <v>18</v>
      </c>
      <c r="C2362" s="13" t="s">
        <v>206</v>
      </c>
      <c r="D2362" s="32" t="s">
        <v>4525</v>
      </c>
      <c r="E2362" s="14">
        <v>0</v>
      </c>
      <c r="F2362" s="15">
        <v>7650</v>
      </c>
      <c r="G2362" s="16">
        <f t="shared" ref="G2362:G2382" si="87">ROUND(E2362*F2362,0)</f>
        <v>0</v>
      </c>
    </row>
    <row r="2363" spans="1:7" hidden="1" outlineLevel="1" x14ac:dyDescent="0.3">
      <c r="A2363" s="13" t="s">
        <v>4526</v>
      </c>
      <c r="B2363" s="13" t="s">
        <v>18</v>
      </c>
      <c r="C2363" s="13" t="s">
        <v>206</v>
      </c>
      <c r="D2363" s="32" t="s">
        <v>4527</v>
      </c>
      <c r="E2363" s="14">
        <v>0</v>
      </c>
      <c r="F2363" s="15">
        <v>3920</v>
      </c>
      <c r="G2363" s="16">
        <f t="shared" si="87"/>
        <v>0</v>
      </c>
    </row>
    <row r="2364" spans="1:7" hidden="1" outlineLevel="1" x14ac:dyDescent="0.3">
      <c r="A2364" s="13" t="s">
        <v>4528</v>
      </c>
      <c r="B2364" s="13" t="s">
        <v>18</v>
      </c>
      <c r="C2364" s="13" t="s">
        <v>206</v>
      </c>
      <c r="D2364" s="32" t="s">
        <v>4529</v>
      </c>
      <c r="E2364" s="14">
        <v>0</v>
      </c>
      <c r="F2364" s="15">
        <v>1950</v>
      </c>
      <c r="G2364" s="16">
        <f t="shared" si="87"/>
        <v>0</v>
      </c>
    </row>
    <row r="2365" spans="1:7" hidden="1" outlineLevel="1" x14ac:dyDescent="0.3">
      <c r="A2365" s="13" t="s">
        <v>4530</v>
      </c>
      <c r="B2365" s="13" t="s">
        <v>18</v>
      </c>
      <c r="C2365" s="13" t="s">
        <v>4531</v>
      </c>
      <c r="D2365" s="32" t="s">
        <v>4532</v>
      </c>
      <c r="E2365" s="14">
        <v>0</v>
      </c>
      <c r="F2365" s="15">
        <v>12000</v>
      </c>
      <c r="G2365" s="16">
        <f t="shared" si="87"/>
        <v>0</v>
      </c>
    </row>
    <row r="2366" spans="1:7" hidden="1" outlineLevel="1" x14ac:dyDescent="0.3">
      <c r="A2366" s="13" t="s">
        <v>4533</v>
      </c>
      <c r="B2366" s="13" t="s">
        <v>18</v>
      </c>
      <c r="C2366" s="13" t="s">
        <v>4531</v>
      </c>
      <c r="D2366" s="32" t="s">
        <v>4534</v>
      </c>
      <c r="E2366" s="14">
        <v>0</v>
      </c>
      <c r="F2366" s="15">
        <v>2900</v>
      </c>
      <c r="G2366" s="16">
        <f t="shared" si="87"/>
        <v>0</v>
      </c>
    </row>
    <row r="2367" spans="1:7" hidden="1" outlineLevel="1" x14ac:dyDescent="0.3">
      <c r="A2367" s="13" t="s">
        <v>4535</v>
      </c>
      <c r="B2367" s="13" t="s">
        <v>18</v>
      </c>
      <c r="C2367" s="13" t="s">
        <v>4531</v>
      </c>
      <c r="D2367" s="32" t="s">
        <v>4536</v>
      </c>
      <c r="E2367" s="14">
        <v>0</v>
      </c>
      <c r="F2367" s="15">
        <v>5500</v>
      </c>
      <c r="G2367" s="16">
        <f t="shared" si="87"/>
        <v>0</v>
      </c>
    </row>
    <row r="2368" spans="1:7" hidden="1" outlineLevel="1" x14ac:dyDescent="0.3">
      <c r="A2368" s="13" t="s">
        <v>4537</v>
      </c>
      <c r="B2368" s="13" t="s">
        <v>18</v>
      </c>
      <c r="C2368" s="13" t="s">
        <v>4531</v>
      </c>
      <c r="D2368" s="32" t="s">
        <v>4538</v>
      </c>
      <c r="E2368" s="14">
        <v>0</v>
      </c>
      <c r="F2368" s="15">
        <v>9500</v>
      </c>
      <c r="G2368" s="16">
        <f t="shared" si="87"/>
        <v>0</v>
      </c>
    </row>
    <row r="2369" spans="1:7" hidden="1" outlineLevel="1" x14ac:dyDescent="0.3">
      <c r="A2369" s="13" t="s">
        <v>4539</v>
      </c>
      <c r="B2369" s="13" t="s">
        <v>18</v>
      </c>
      <c r="C2369" s="13" t="s">
        <v>4531</v>
      </c>
      <c r="D2369" s="32" t="s">
        <v>4540</v>
      </c>
      <c r="E2369" s="14">
        <v>0</v>
      </c>
      <c r="F2369" s="15">
        <v>14000</v>
      </c>
      <c r="G2369" s="16">
        <f t="shared" si="87"/>
        <v>0</v>
      </c>
    </row>
    <row r="2370" spans="1:7" hidden="1" outlineLevel="1" x14ac:dyDescent="0.3">
      <c r="A2370" s="13" t="s">
        <v>4541</v>
      </c>
      <c r="B2370" s="13" t="s">
        <v>18</v>
      </c>
      <c r="C2370" s="13" t="s">
        <v>206</v>
      </c>
      <c r="D2370" s="32" t="s">
        <v>4542</v>
      </c>
      <c r="E2370" s="14">
        <v>0</v>
      </c>
      <c r="F2370" s="15">
        <v>1440</v>
      </c>
      <c r="G2370" s="16">
        <f t="shared" si="87"/>
        <v>0</v>
      </c>
    </row>
    <row r="2371" spans="1:7" hidden="1" outlineLevel="1" x14ac:dyDescent="0.3">
      <c r="A2371" s="13" t="s">
        <v>4543</v>
      </c>
      <c r="B2371" s="13" t="s">
        <v>18</v>
      </c>
      <c r="C2371" s="13" t="s">
        <v>206</v>
      </c>
      <c r="D2371" s="32" t="s">
        <v>4544</v>
      </c>
      <c r="E2371" s="14">
        <v>0</v>
      </c>
      <c r="F2371" s="15">
        <v>7875</v>
      </c>
      <c r="G2371" s="16">
        <f t="shared" si="87"/>
        <v>0</v>
      </c>
    </row>
    <row r="2372" spans="1:7" hidden="1" outlineLevel="1" x14ac:dyDescent="0.3">
      <c r="A2372" s="13" t="s">
        <v>4545</v>
      </c>
      <c r="B2372" s="13" t="s">
        <v>18</v>
      </c>
      <c r="C2372" s="13" t="s">
        <v>154</v>
      </c>
      <c r="D2372" s="32" t="s">
        <v>4546</v>
      </c>
      <c r="E2372" s="14">
        <v>0</v>
      </c>
      <c r="F2372" s="15">
        <v>875</v>
      </c>
      <c r="G2372" s="16">
        <f t="shared" si="87"/>
        <v>0</v>
      </c>
    </row>
    <row r="2373" spans="1:7" hidden="1" outlineLevel="1" x14ac:dyDescent="0.3">
      <c r="A2373" s="13" t="s">
        <v>4547</v>
      </c>
      <c r="B2373" s="13" t="s">
        <v>18</v>
      </c>
      <c r="C2373" s="13" t="s">
        <v>154</v>
      </c>
      <c r="D2373" s="32" t="s">
        <v>4425</v>
      </c>
      <c r="E2373" s="14">
        <v>0</v>
      </c>
      <c r="F2373" s="15">
        <v>550</v>
      </c>
      <c r="G2373" s="16">
        <f t="shared" si="87"/>
        <v>0</v>
      </c>
    </row>
    <row r="2374" spans="1:7" hidden="1" outlineLevel="1" x14ac:dyDescent="0.3">
      <c r="A2374" s="13" t="s">
        <v>4548</v>
      </c>
      <c r="B2374" s="13" t="s">
        <v>18</v>
      </c>
      <c r="C2374" s="13" t="s">
        <v>206</v>
      </c>
      <c r="D2374" s="32" t="s">
        <v>4549</v>
      </c>
      <c r="E2374" s="14">
        <v>0</v>
      </c>
      <c r="F2374" s="15">
        <v>1894</v>
      </c>
      <c r="G2374" s="16">
        <f t="shared" si="87"/>
        <v>0</v>
      </c>
    </row>
    <row r="2375" spans="1:7" hidden="1" outlineLevel="1" x14ac:dyDescent="0.3">
      <c r="A2375" s="13" t="s">
        <v>4550</v>
      </c>
      <c r="B2375" s="13" t="s">
        <v>18</v>
      </c>
      <c r="C2375" s="13" t="s">
        <v>206</v>
      </c>
      <c r="D2375" s="32" t="s">
        <v>4551</v>
      </c>
      <c r="E2375" s="14">
        <v>0</v>
      </c>
      <c r="F2375" s="15">
        <v>1612</v>
      </c>
      <c r="G2375" s="16">
        <f t="shared" si="87"/>
        <v>0</v>
      </c>
    </row>
    <row r="2376" spans="1:7" hidden="1" outlineLevel="1" x14ac:dyDescent="0.3">
      <c r="A2376" s="13" t="s">
        <v>4552</v>
      </c>
      <c r="B2376" s="13" t="s">
        <v>18</v>
      </c>
      <c r="C2376" s="13" t="s">
        <v>154</v>
      </c>
      <c r="D2376" s="32" t="s">
        <v>4553</v>
      </c>
      <c r="E2376" s="14">
        <v>0</v>
      </c>
      <c r="F2376" s="15">
        <v>480</v>
      </c>
      <c r="G2376" s="16">
        <f t="shared" si="87"/>
        <v>0</v>
      </c>
    </row>
    <row r="2377" spans="1:7" hidden="1" outlineLevel="1" x14ac:dyDescent="0.3">
      <c r="A2377" s="13" t="s">
        <v>4554</v>
      </c>
      <c r="B2377" s="13" t="s">
        <v>18</v>
      </c>
      <c r="C2377" s="13" t="s">
        <v>206</v>
      </c>
      <c r="D2377" s="32" t="s">
        <v>4555</v>
      </c>
      <c r="E2377" s="14">
        <v>0</v>
      </c>
      <c r="F2377" s="15">
        <v>830</v>
      </c>
      <c r="G2377" s="16">
        <f t="shared" si="87"/>
        <v>0</v>
      </c>
    </row>
    <row r="2378" spans="1:7" hidden="1" outlineLevel="1" x14ac:dyDescent="0.3">
      <c r="A2378" s="13" t="s">
        <v>4556</v>
      </c>
      <c r="B2378" s="13" t="s">
        <v>18</v>
      </c>
      <c r="C2378" s="13" t="s">
        <v>206</v>
      </c>
      <c r="D2378" s="32" t="s">
        <v>4557</v>
      </c>
      <c r="E2378" s="14">
        <v>0</v>
      </c>
      <c r="F2378" s="15">
        <v>810</v>
      </c>
      <c r="G2378" s="16">
        <f t="shared" si="87"/>
        <v>0</v>
      </c>
    </row>
    <row r="2379" spans="1:7" hidden="1" outlineLevel="1" x14ac:dyDescent="0.3">
      <c r="A2379" s="13" t="s">
        <v>4558</v>
      </c>
      <c r="B2379" s="13" t="s">
        <v>18</v>
      </c>
      <c r="C2379" s="13" t="s">
        <v>206</v>
      </c>
      <c r="D2379" s="32" t="s">
        <v>4559</v>
      </c>
      <c r="E2379" s="14">
        <v>0</v>
      </c>
      <c r="F2379" s="15">
        <v>1032</v>
      </c>
      <c r="G2379" s="16">
        <f t="shared" si="87"/>
        <v>0</v>
      </c>
    </row>
    <row r="2380" spans="1:7" hidden="1" outlineLevel="1" x14ac:dyDescent="0.3">
      <c r="A2380" s="13" t="s">
        <v>4560</v>
      </c>
      <c r="B2380" s="13" t="s">
        <v>18</v>
      </c>
      <c r="C2380" s="13" t="s">
        <v>206</v>
      </c>
      <c r="D2380" s="32" t="s">
        <v>4561</v>
      </c>
      <c r="E2380" s="14">
        <v>0</v>
      </c>
      <c r="F2380" s="15">
        <v>812</v>
      </c>
      <c r="G2380" s="16">
        <f t="shared" si="87"/>
        <v>0</v>
      </c>
    </row>
    <row r="2381" spans="1:7" hidden="1" outlineLevel="1" x14ac:dyDescent="0.3">
      <c r="A2381" s="13" t="s">
        <v>4562</v>
      </c>
      <c r="B2381" s="13" t="s">
        <v>18</v>
      </c>
      <c r="C2381" s="13" t="s">
        <v>206</v>
      </c>
      <c r="D2381" s="32" t="s">
        <v>4563</v>
      </c>
      <c r="E2381" s="14">
        <v>0</v>
      </c>
      <c r="F2381" s="15">
        <v>359</v>
      </c>
      <c r="G2381" s="16">
        <f t="shared" si="87"/>
        <v>0</v>
      </c>
    </row>
    <row r="2382" spans="1:7" hidden="1" outlineLevel="1" x14ac:dyDescent="0.3">
      <c r="A2382" s="17"/>
      <c r="B2382" s="17"/>
      <c r="C2382" s="17"/>
      <c r="D2382" s="33" t="s">
        <v>4564</v>
      </c>
      <c r="E2382" s="14">
        <v>0</v>
      </c>
      <c r="F2382" s="15">
        <v>0</v>
      </c>
      <c r="G2382" s="18">
        <f t="shared" si="87"/>
        <v>0</v>
      </c>
    </row>
    <row r="2383" spans="1:7" s="37" customFormat="1" ht="1.05" customHeight="1" collapsed="1" x14ac:dyDescent="0.3">
      <c r="A2383" s="35"/>
      <c r="B2383" s="35"/>
      <c r="C2383" s="35"/>
      <c r="D2383" s="36"/>
      <c r="E2383" s="35"/>
      <c r="F2383" s="35"/>
      <c r="G2383" s="35"/>
    </row>
    <row r="2384" spans="1:7" hidden="1" outlineLevel="1" x14ac:dyDescent="0.3">
      <c r="A2384" s="10" t="s">
        <v>4565</v>
      </c>
      <c r="B2384" s="10" t="s">
        <v>10</v>
      </c>
      <c r="C2384" s="10" t="s">
        <v>11</v>
      </c>
      <c r="D2384" s="31" t="s">
        <v>4566</v>
      </c>
      <c r="E2384" s="11">
        <f>E2389</f>
        <v>0</v>
      </c>
      <c r="F2384" s="12">
        <f>F2389</f>
        <v>0</v>
      </c>
      <c r="G2384" s="12">
        <f>G2389</f>
        <v>0</v>
      </c>
    </row>
    <row r="2385" spans="1:7" hidden="1" outlineLevel="1" x14ac:dyDescent="0.3">
      <c r="A2385" s="13" t="s">
        <v>4567</v>
      </c>
      <c r="B2385" s="13" t="s">
        <v>18</v>
      </c>
      <c r="C2385" s="13" t="s">
        <v>154</v>
      </c>
      <c r="D2385" s="32" t="s">
        <v>4546</v>
      </c>
      <c r="E2385" s="14">
        <v>0</v>
      </c>
      <c r="F2385" s="15">
        <v>625</v>
      </c>
      <c r="G2385" s="16">
        <f>ROUND(E2385*F2385,0)</f>
        <v>0</v>
      </c>
    </row>
    <row r="2386" spans="1:7" hidden="1" outlineLevel="1" x14ac:dyDescent="0.3">
      <c r="A2386" s="13" t="s">
        <v>4568</v>
      </c>
      <c r="B2386" s="13" t="s">
        <v>18</v>
      </c>
      <c r="C2386" s="13" t="s">
        <v>3559</v>
      </c>
      <c r="D2386" s="32" t="s">
        <v>4569</v>
      </c>
      <c r="E2386" s="14">
        <v>0</v>
      </c>
      <c r="F2386" s="15">
        <v>10722</v>
      </c>
      <c r="G2386" s="16">
        <f>ROUND(E2386*F2386,0)</f>
        <v>0</v>
      </c>
    </row>
    <row r="2387" spans="1:7" hidden="1" outlineLevel="1" x14ac:dyDescent="0.3">
      <c r="A2387" s="13" t="s">
        <v>4570</v>
      </c>
      <c r="B2387" s="13" t="s">
        <v>18</v>
      </c>
      <c r="C2387" s="13" t="s">
        <v>704</v>
      </c>
      <c r="D2387" s="32" t="s">
        <v>4571</v>
      </c>
      <c r="E2387" s="14">
        <v>0</v>
      </c>
      <c r="F2387" s="15">
        <v>58310</v>
      </c>
      <c r="G2387" s="16">
        <f>ROUND(E2387*F2387,0)</f>
        <v>0</v>
      </c>
    </row>
    <row r="2388" spans="1:7" hidden="1" outlineLevel="1" x14ac:dyDescent="0.3">
      <c r="A2388" s="13" t="s">
        <v>4572</v>
      </c>
      <c r="B2388" s="13" t="s">
        <v>18</v>
      </c>
      <c r="C2388" s="13" t="s">
        <v>4161</v>
      </c>
      <c r="D2388" s="32" t="s">
        <v>4573</v>
      </c>
      <c r="E2388" s="14">
        <v>0</v>
      </c>
      <c r="F2388" s="15">
        <v>71915</v>
      </c>
      <c r="G2388" s="16">
        <f>ROUND(E2388*F2388,0)</f>
        <v>0</v>
      </c>
    </row>
    <row r="2389" spans="1:7" hidden="1" outlineLevel="1" x14ac:dyDescent="0.3">
      <c r="A2389" s="17"/>
      <c r="B2389" s="17"/>
      <c r="C2389" s="17"/>
      <c r="D2389" s="33" t="s">
        <v>4574</v>
      </c>
      <c r="E2389" s="14">
        <v>0</v>
      </c>
      <c r="F2389" s="15">
        <v>0</v>
      </c>
      <c r="G2389" s="18">
        <f>ROUND(E2389*F2389,0)</f>
        <v>0</v>
      </c>
    </row>
    <row r="2390" spans="1:7" ht="1.05" hidden="1" customHeight="1" outlineLevel="1" x14ac:dyDescent="0.3">
      <c r="A2390" s="19"/>
      <c r="B2390" s="19"/>
      <c r="C2390" s="19"/>
      <c r="D2390" s="34"/>
      <c r="E2390" s="19"/>
      <c r="F2390" s="19"/>
      <c r="G2390" s="19"/>
    </row>
    <row r="2391" spans="1:7" hidden="1" outlineLevel="1" x14ac:dyDescent="0.3">
      <c r="A2391" s="17"/>
      <c r="B2391" s="17"/>
      <c r="C2391" s="17"/>
      <c r="D2391" s="33" t="s">
        <v>4575</v>
      </c>
      <c r="E2391" s="14">
        <v>0</v>
      </c>
      <c r="F2391" s="15">
        <v>0</v>
      </c>
      <c r="G2391" s="18">
        <f>ROUND(E2391*F2391,0)</f>
        <v>0</v>
      </c>
    </row>
    <row r="2392" spans="1:7" s="37" customFormat="1" ht="1.05" customHeight="1" x14ac:dyDescent="0.3">
      <c r="A2392" s="35"/>
      <c r="B2392" s="35"/>
      <c r="C2392" s="35"/>
      <c r="D2392" s="36"/>
      <c r="E2392" s="35"/>
      <c r="F2392" s="35"/>
      <c r="G2392" s="35"/>
    </row>
    <row r="2393" spans="1:7" collapsed="1" x14ac:dyDescent="0.3">
      <c r="A2393" s="7" t="s">
        <v>4576</v>
      </c>
      <c r="B2393" s="7" t="s">
        <v>10</v>
      </c>
      <c r="C2393" s="7" t="s">
        <v>11</v>
      </c>
      <c r="D2393" s="30" t="s">
        <v>4577</v>
      </c>
      <c r="E2393" s="8">
        <f>E2615</f>
        <v>0</v>
      </c>
      <c r="F2393" s="9">
        <f>F2615</f>
        <v>0</v>
      </c>
      <c r="G2393" s="9">
        <f>G2615</f>
        <v>0</v>
      </c>
    </row>
    <row r="2394" spans="1:7" hidden="1" outlineLevel="1" x14ac:dyDescent="0.3">
      <c r="A2394" s="10" t="s">
        <v>4578</v>
      </c>
      <c r="B2394" s="10" t="s">
        <v>10</v>
      </c>
      <c r="C2394" s="10" t="s">
        <v>11</v>
      </c>
      <c r="D2394" s="31" t="s">
        <v>4579</v>
      </c>
      <c r="E2394" s="11">
        <f>E2527</f>
        <v>0</v>
      </c>
      <c r="F2394" s="12">
        <f>F2527</f>
        <v>0</v>
      </c>
      <c r="G2394" s="12">
        <f>G2527</f>
        <v>0</v>
      </c>
    </row>
    <row r="2395" spans="1:7" hidden="1" outlineLevel="1" x14ac:dyDescent="0.3">
      <c r="A2395" s="13" t="s">
        <v>4580</v>
      </c>
      <c r="B2395" s="13" t="s">
        <v>18</v>
      </c>
      <c r="C2395" s="13" t="s">
        <v>223</v>
      </c>
      <c r="D2395" s="32" t="s">
        <v>4581</v>
      </c>
      <c r="E2395" s="14">
        <v>0</v>
      </c>
      <c r="F2395" s="15">
        <v>3500</v>
      </c>
      <c r="G2395" s="16">
        <f t="shared" ref="G2395:G2426" si="88">ROUND(E2395*F2395,0)</f>
        <v>0</v>
      </c>
    </row>
    <row r="2396" spans="1:7" hidden="1" outlineLevel="1" x14ac:dyDescent="0.3">
      <c r="A2396" s="13" t="s">
        <v>4582</v>
      </c>
      <c r="B2396" s="13" t="s">
        <v>18</v>
      </c>
      <c r="C2396" s="13" t="s">
        <v>206</v>
      </c>
      <c r="D2396" s="32" t="s">
        <v>4583</v>
      </c>
      <c r="E2396" s="14">
        <v>0</v>
      </c>
      <c r="F2396" s="15">
        <v>1989</v>
      </c>
      <c r="G2396" s="16">
        <f t="shared" si="88"/>
        <v>0</v>
      </c>
    </row>
    <row r="2397" spans="1:7" hidden="1" outlineLevel="1" x14ac:dyDescent="0.3">
      <c r="A2397" s="13" t="s">
        <v>4584</v>
      </c>
      <c r="B2397" s="13" t="s">
        <v>18</v>
      </c>
      <c r="C2397" s="13" t="s">
        <v>206</v>
      </c>
      <c r="D2397" s="32" t="s">
        <v>4585</v>
      </c>
      <c r="E2397" s="14">
        <v>0</v>
      </c>
      <c r="F2397" s="15">
        <v>4176</v>
      </c>
      <c r="G2397" s="16">
        <f t="shared" si="88"/>
        <v>0</v>
      </c>
    </row>
    <row r="2398" spans="1:7" hidden="1" outlineLevel="1" x14ac:dyDescent="0.3">
      <c r="A2398" s="13" t="s">
        <v>4586</v>
      </c>
      <c r="B2398" s="13" t="s">
        <v>18</v>
      </c>
      <c r="C2398" s="13" t="s">
        <v>223</v>
      </c>
      <c r="D2398" s="32" t="s">
        <v>4587</v>
      </c>
      <c r="E2398" s="14">
        <v>0</v>
      </c>
      <c r="F2398" s="15">
        <v>3350</v>
      </c>
      <c r="G2398" s="16">
        <f t="shared" si="88"/>
        <v>0</v>
      </c>
    </row>
    <row r="2399" spans="1:7" hidden="1" outlineLevel="1" x14ac:dyDescent="0.3">
      <c r="A2399" s="13" t="s">
        <v>4588</v>
      </c>
      <c r="B2399" s="13" t="s">
        <v>18</v>
      </c>
      <c r="C2399" s="13" t="s">
        <v>223</v>
      </c>
      <c r="D2399" s="32" t="s">
        <v>4589</v>
      </c>
      <c r="E2399" s="14">
        <v>0</v>
      </c>
      <c r="F2399" s="15">
        <v>3079</v>
      </c>
      <c r="G2399" s="16">
        <f t="shared" si="88"/>
        <v>0</v>
      </c>
    </row>
    <row r="2400" spans="1:7" hidden="1" outlineLevel="1" x14ac:dyDescent="0.3">
      <c r="A2400" s="13" t="s">
        <v>4590</v>
      </c>
      <c r="B2400" s="13" t="s">
        <v>18</v>
      </c>
      <c r="C2400" s="13" t="s">
        <v>223</v>
      </c>
      <c r="D2400" s="32" t="s">
        <v>4591</v>
      </c>
      <c r="E2400" s="14">
        <v>0</v>
      </c>
      <c r="F2400" s="15">
        <v>3590</v>
      </c>
      <c r="G2400" s="16">
        <f t="shared" si="88"/>
        <v>0</v>
      </c>
    </row>
    <row r="2401" spans="1:7" hidden="1" outlineLevel="1" x14ac:dyDescent="0.3">
      <c r="A2401" s="13" t="s">
        <v>4592</v>
      </c>
      <c r="B2401" s="13" t="s">
        <v>18</v>
      </c>
      <c r="C2401" s="13" t="s">
        <v>206</v>
      </c>
      <c r="D2401" s="32" t="s">
        <v>4593</v>
      </c>
      <c r="E2401" s="14">
        <v>0</v>
      </c>
      <c r="F2401" s="15">
        <v>54</v>
      </c>
      <c r="G2401" s="16">
        <f t="shared" si="88"/>
        <v>0</v>
      </c>
    </row>
    <row r="2402" spans="1:7" hidden="1" outlineLevel="1" x14ac:dyDescent="0.3">
      <c r="A2402" s="13" t="s">
        <v>4594</v>
      </c>
      <c r="B2402" s="13" t="s">
        <v>18</v>
      </c>
      <c r="C2402" s="13" t="s">
        <v>1568</v>
      </c>
      <c r="D2402" s="32" t="s">
        <v>4595</v>
      </c>
      <c r="E2402" s="14">
        <v>0</v>
      </c>
      <c r="F2402" s="15">
        <v>7667</v>
      </c>
      <c r="G2402" s="16">
        <f t="shared" si="88"/>
        <v>0</v>
      </c>
    </row>
    <row r="2403" spans="1:7" hidden="1" outlineLevel="1" x14ac:dyDescent="0.3">
      <c r="A2403" s="13" t="s">
        <v>4596</v>
      </c>
      <c r="B2403" s="13" t="s">
        <v>18</v>
      </c>
      <c r="C2403" s="13" t="s">
        <v>223</v>
      </c>
      <c r="D2403" s="32" t="s">
        <v>4597</v>
      </c>
      <c r="E2403" s="14">
        <v>0</v>
      </c>
      <c r="F2403" s="15">
        <v>15590</v>
      </c>
      <c r="G2403" s="16">
        <f t="shared" si="88"/>
        <v>0</v>
      </c>
    </row>
    <row r="2404" spans="1:7" hidden="1" outlineLevel="1" x14ac:dyDescent="0.3">
      <c r="A2404" s="13" t="s">
        <v>4598</v>
      </c>
      <c r="B2404" s="13" t="s">
        <v>18</v>
      </c>
      <c r="C2404" s="13" t="s">
        <v>223</v>
      </c>
      <c r="D2404" s="32" t="s">
        <v>4599</v>
      </c>
      <c r="E2404" s="14">
        <v>0</v>
      </c>
      <c r="F2404" s="15">
        <v>13118</v>
      </c>
      <c r="G2404" s="16">
        <f t="shared" si="88"/>
        <v>0</v>
      </c>
    </row>
    <row r="2405" spans="1:7" hidden="1" outlineLevel="1" x14ac:dyDescent="0.3">
      <c r="A2405" s="13" t="s">
        <v>4600</v>
      </c>
      <c r="B2405" s="13" t="s">
        <v>18</v>
      </c>
      <c r="C2405" s="13" t="s">
        <v>223</v>
      </c>
      <c r="D2405" s="32" t="s">
        <v>4601</v>
      </c>
      <c r="E2405" s="14">
        <v>0</v>
      </c>
      <c r="F2405" s="15">
        <v>5580</v>
      </c>
      <c r="G2405" s="16">
        <f t="shared" si="88"/>
        <v>0</v>
      </c>
    </row>
    <row r="2406" spans="1:7" hidden="1" outlineLevel="1" x14ac:dyDescent="0.3">
      <c r="A2406" s="13" t="s">
        <v>4602</v>
      </c>
      <c r="B2406" s="13" t="s">
        <v>18</v>
      </c>
      <c r="C2406" s="13" t="s">
        <v>206</v>
      </c>
      <c r="D2406" s="32" t="s">
        <v>4603</v>
      </c>
      <c r="E2406" s="14">
        <v>0</v>
      </c>
      <c r="F2406" s="15">
        <v>3040</v>
      </c>
      <c r="G2406" s="16">
        <f t="shared" si="88"/>
        <v>0</v>
      </c>
    </row>
    <row r="2407" spans="1:7" hidden="1" outlineLevel="1" x14ac:dyDescent="0.3">
      <c r="A2407" s="13" t="s">
        <v>4604</v>
      </c>
      <c r="B2407" s="13" t="s">
        <v>18</v>
      </c>
      <c r="C2407" s="13" t="s">
        <v>223</v>
      </c>
      <c r="D2407" s="32" t="s">
        <v>4605</v>
      </c>
      <c r="E2407" s="14">
        <v>0</v>
      </c>
      <c r="F2407" s="15">
        <v>8405</v>
      </c>
      <c r="G2407" s="16">
        <f t="shared" si="88"/>
        <v>0</v>
      </c>
    </row>
    <row r="2408" spans="1:7" hidden="1" outlineLevel="1" x14ac:dyDescent="0.3">
      <c r="A2408" s="13" t="s">
        <v>4606</v>
      </c>
      <c r="B2408" s="13" t="s">
        <v>18</v>
      </c>
      <c r="C2408" s="13" t="s">
        <v>755</v>
      </c>
      <c r="D2408" s="32" t="s">
        <v>4607</v>
      </c>
      <c r="E2408" s="14">
        <v>0</v>
      </c>
      <c r="F2408" s="15">
        <v>533</v>
      </c>
      <c r="G2408" s="16">
        <f t="shared" si="88"/>
        <v>0</v>
      </c>
    </row>
    <row r="2409" spans="1:7" hidden="1" outlineLevel="1" x14ac:dyDescent="0.3">
      <c r="A2409" s="13" t="s">
        <v>4608</v>
      </c>
      <c r="B2409" s="13" t="s">
        <v>18</v>
      </c>
      <c r="C2409" s="13" t="s">
        <v>223</v>
      </c>
      <c r="D2409" s="32" t="s">
        <v>4609</v>
      </c>
      <c r="E2409" s="14">
        <v>0</v>
      </c>
      <c r="F2409" s="15">
        <v>17008</v>
      </c>
      <c r="G2409" s="16">
        <f t="shared" si="88"/>
        <v>0</v>
      </c>
    </row>
    <row r="2410" spans="1:7" hidden="1" outlineLevel="1" x14ac:dyDescent="0.3">
      <c r="A2410" s="13" t="s">
        <v>4610</v>
      </c>
      <c r="B2410" s="13" t="s">
        <v>18</v>
      </c>
      <c r="C2410" s="13" t="s">
        <v>223</v>
      </c>
      <c r="D2410" s="32" t="s">
        <v>4611</v>
      </c>
      <c r="E2410" s="14">
        <v>0</v>
      </c>
      <c r="F2410" s="15">
        <v>2425</v>
      </c>
      <c r="G2410" s="16">
        <f t="shared" si="88"/>
        <v>0</v>
      </c>
    </row>
    <row r="2411" spans="1:7" hidden="1" outlineLevel="1" x14ac:dyDescent="0.3">
      <c r="A2411" s="13" t="s">
        <v>4612</v>
      </c>
      <c r="B2411" s="13" t="s">
        <v>18</v>
      </c>
      <c r="C2411" s="13" t="s">
        <v>223</v>
      </c>
      <c r="D2411" s="32" t="s">
        <v>4613</v>
      </c>
      <c r="E2411" s="14">
        <v>0</v>
      </c>
      <c r="F2411" s="15">
        <v>5041</v>
      </c>
      <c r="G2411" s="16">
        <f t="shared" si="88"/>
        <v>0</v>
      </c>
    </row>
    <row r="2412" spans="1:7" hidden="1" outlineLevel="1" x14ac:dyDescent="0.3">
      <c r="A2412" s="13" t="s">
        <v>4614</v>
      </c>
      <c r="B2412" s="13" t="s">
        <v>18</v>
      </c>
      <c r="C2412" s="13" t="s">
        <v>223</v>
      </c>
      <c r="D2412" s="32" t="s">
        <v>4615</v>
      </c>
      <c r="E2412" s="14">
        <v>0</v>
      </c>
      <c r="F2412" s="15">
        <v>5041</v>
      </c>
      <c r="G2412" s="16">
        <f t="shared" si="88"/>
        <v>0</v>
      </c>
    </row>
    <row r="2413" spans="1:7" hidden="1" outlineLevel="1" x14ac:dyDescent="0.3">
      <c r="A2413" s="13" t="s">
        <v>4616</v>
      </c>
      <c r="B2413" s="13" t="s">
        <v>18</v>
      </c>
      <c r="C2413" s="13" t="s">
        <v>1568</v>
      </c>
      <c r="D2413" s="32" t="s">
        <v>4617</v>
      </c>
      <c r="E2413" s="14">
        <v>0</v>
      </c>
      <c r="F2413" s="15">
        <v>8722</v>
      </c>
      <c r="G2413" s="16">
        <f t="shared" si="88"/>
        <v>0</v>
      </c>
    </row>
    <row r="2414" spans="1:7" hidden="1" outlineLevel="1" x14ac:dyDescent="0.3">
      <c r="A2414" s="13" t="s">
        <v>4618</v>
      </c>
      <c r="B2414" s="13" t="s">
        <v>18</v>
      </c>
      <c r="C2414" s="13" t="s">
        <v>4619</v>
      </c>
      <c r="D2414" s="32" t="s">
        <v>4620</v>
      </c>
      <c r="E2414" s="14">
        <v>0</v>
      </c>
      <c r="F2414" s="15">
        <v>8395</v>
      </c>
      <c r="G2414" s="16">
        <f t="shared" si="88"/>
        <v>0</v>
      </c>
    </row>
    <row r="2415" spans="1:7" hidden="1" outlineLevel="1" x14ac:dyDescent="0.3">
      <c r="A2415" s="13" t="s">
        <v>4621</v>
      </c>
      <c r="B2415" s="13" t="s">
        <v>18</v>
      </c>
      <c r="C2415" s="13" t="s">
        <v>223</v>
      </c>
      <c r="D2415" s="32" t="s">
        <v>4622</v>
      </c>
      <c r="E2415" s="14">
        <v>0</v>
      </c>
      <c r="F2415" s="15">
        <v>5575</v>
      </c>
      <c r="G2415" s="16">
        <f t="shared" si="88"/>
        <v>0</v>
      </c>
    </row>
    <row r="2416" spans="1:7" hidden="1" outlineLevel="1" x14ac:dyDescent="0.3">
      <c r="A2416" s="13" t="s">
        <v>4623</v>
      </c>
      <c r="B2416" s="13" t="s">
        <v>18</v>
      </c>
      <c r="C2416" s="13" t="s">
        <v>223</v>
      </c>
      <c r="D2416" s="32" t="s">
        <v>4624</v>
      </c>
      <c r="E2416" s="14">
        <v>0</v>
      </c>
      <c r="F2416" s="15">
        <v>5746</v>
      </c>
      <c r="G2416" s="16">
        <f t="shared" si="88"/>
        <v>0</v>
      </c>
    </row>
    <row r="2417" spans="1:7" hidden="1" outlineLevel="1" x14ac:dyDescent="0.3">
      <c r="A2417" s="13" t="s">
        <v>4625</v>
      </c>
      <c r="B2417" s="13" t="s">
        <v>18</v>
      </c>
      <c r="C2417" s="13" t="s">
        <v>223</v>
      </c>
      <c r="D2417" s="32" t="s">
        <v>4626</v>
      </c>
      <c r="E2417" s="14">
        <v>0</v>
      </c>
      <c r="F2417" s="15">
        <v>6334</v>
      </c>
      <c r="G2417" s="16">
        <f t="shared" si="88"/>
        <v>0</v>
      </c>
    </row>
    <row r="2418" spans="1:7" hidden="1" outlineLevel="1" x14ac:dyDescent="0.3">
      <c r="A2418" s="13" t="s">
        <v>4627</v>
      </c>
      <c r="B2418" s="13" t="s">
        <v>18</v>
      </c>
      <c r="C2418" s="13" t="s">
        <v>755</v>
      </c>
      <c r="D2418" s="32" t="s">
        <v>4628</v>
      </c>
      <c r="E2418" s="14">
        <v>0</v>
      </c>
      <c r="F2418" s="15">
        <v>728</v>
      </c>
      <c r="G2418" s="16">
        <f t="shared" si="88"/>
        <v>0</v>
      </c>
    </row>
    <row r="2419" spans="1:7" hidden="1" outlineLevel="1" x14ac:dyDescent="0.3">
      <c r="A2419" s="13" t="s">
        <v>4629</v>
      </c>
      <c r="B2419" s="13" t="s">
        <v>18</v>
      </c>
      <c r="C2419" s="13" t="s">
        <v>755</v>
      </c>
      <c r="D2419" s="32" t="s">
        <v>4630</v>
      </c>
      <c r="E2419" s="14">
        <v>0</v>
      </c>
      <c r="F2419" s="15">
        <v>5501</v>
      </c>
      <c r="G2419" s="16">
        <f t="shared" si="88"/>
        <v>0</v>
      </c>
    </row>
    <row r="2420" spans="1:7" hidden="1" outlineLevel="1" x14ac:dyDescent="0.3">
      <c r="A2420" s="13" t="s">
        <v>4631</v>
      </c>
      <c r="B2420" s="13" t="s">
        <v>18</v>
      </c>
      <c r="C2420" s="13" t="s">
        <v>223</v>
      </c>
      <c r="D2420" s="32" t="s">
        <v>4632</v>
      </c>
      <c r="E2420" s="14">
        <v>0</v>
      </c>
      <c r="F2420" s="15">
        <v>2070</v>
      </c>
      <c r="G2420" s="16">
        <f t="shared" si="88"/>
        <v>0</v>
      </c>
    </row>
    <row r="2421" spans="1:7" hidden="1" outlineLevel="1" x14ac:dyDescent="0.3">
      <c r="A2421" s="13" t="s">
        <v>4633</v>
      </c>
      <c r="B2421" s="13" t="s">
        <v>18</v>
      </c>
      <c r="C2421" s="13" t="s">
        <v>223</v>
      </c>
      <c r="D2421" s="32" t="s">
        <v>4634</v>
      </c>
      <c r="E2421" s="14">
        <v>0</v>
      </c>
      <c r="F2421" s="15">
        <v>4715</v>
      </c>
      <c r="G2421" s="16">
        <f t="shared" si="88"/>
        <v>0</v>
      </c>
    </row>
    <row r="2422" spans="1:7" hidden="1" outlineLevel="1" x14ac:dyDescent="0.3">
      <c r="A2422" s="13" t="s">
        <v>4635</v>
      </c>
      <c r="B2422" s="13" t="s">
        <v>18</v>
      </c>
      <c r="C2422" s="13" t="s">
        <v>223</v>
      </c>
      <c r="D2422" s="32" t="s">
        <v>4636</v>
      </c>
      <c r="E2422" s="14">
        <v>0</v>
      </c>
      <c r="F2422" s="15">
        <v>4600</v>
      </c>
      <c r="G2422" s="16">
        <f t="shared" si="88"/>
        <v>0</v>
      </c>
    </row>
    <row r="2423" spans="1:7" hidden="1" outlineLevel="1" x14ac:dyDescent="0.3">
      <c r="A2423" s="13" t="s">
        <v>4637</v>
      </c>
      <c r="B2423" s="13" t="s">
        <v>18</v>
      </c>
      <c r="C2423" s="13" t="s">
        <v>223</v>
      </c>
      <c r="D2423" s="32" t="s">
        <v>4638</v>
      </c>
      <c r="E2423" s="14">
        <v>0</v>
      </c>
      <c r="F2423" s="15">
        <v>4103</v>
      </c>
      <c r="G2423" s="16">
        <f t="shared" si="88"/>
        <v>0</v>
      </c>
    </row>
    <row r="2424" spans="1:7" hidden="1" outlineLevel="1" x14ac:dyDescent="0.3">
      <c r="A2424" s="13" t="s">
        <v>4639</v>
      </c>
      <c r="B2424" s="13" t="s">
        <v>18</v>
      </c>
      <c r="C2424" s="13" t="s">
        <v>223</v>
      </c>
      <c r="D2424" s="32" t="s">
        <v>4640</v>
      </c>
      <c r="E2424" s="14">
        <v>0</v>
      </c>
      <c r="F2424" s="15">
        <v>5469</v>
      </c>
      <c r="G2424" s="16">
        <f t="shared" si="88"/>
        <v>0</v>
      </c>
    </row>
    <row r="2425" spans="1:7" hidden="1" outlineLevel="1" x14ac:dyDescent="0.3">
      <c r="A2425" s="13" t="s">
        <v>4641</v>
      </c>
      <c r="B2425" s="13" t="s">
        <v>18</v>
      </c>
      <c r="C2425" s="13" t="s">
        <v>223</v>
      </c>
      <c r="D2425" s="32" t="s">
        <v>4642</v>
      </c>
      <c r="E2425" s="14">
        <v>0</v>
      </c>
      <c r="F2425" s="15">
        <v>7195</v>
      </c>
      <c r="G2425" s="16">
        <f t="shared" si="88"/>
        <v>0</v>
      </c>
    </row>
    <row r="2426" spans="1:7" hidden="1" outlineLevel="1" x14ac:dyDescent="0.3">
      <c r="A2426" s="13" t="s">
        <v>4643</v>
      </c>
      <c r="B2426" s="13" t="s">
        <v>18</v>
      </c>
      <c r="C2426" s="13" t="s">
        <v>223</v>
      </c>
      <c r="D2426" s="32" t="s">
        <v>4644</v>
      </c>
      <c r="E2426" s="14">
        <v>0</v>
      </c>
      <c r="F2426" s="15">
        <v>6966</v>
      </c>
      <c r="G2426" s="16">
        <f t="shared" si="88"/>
        <v>0</v>
      </c>
    </row>
    <row r="2427" spans="1:7" hidden="1" outlineLevel="1" x14ac:dyDescent="0.3">
      <c r="A2427" s="13" t="s">
        <v>4645</v>
      </c>
      <c r="B2427" s="13" t="s">
        <v>18</v>
      </c>
      <c r="C2427" s="13" t="s">
        <v>223</v>
      </c>
      <c r="D2427" s="32" t="s">
        <v>4646</v>
      </c>
      <c r="E2427" s="14">
        <v>0</v>
      </c>
      <c r="F2427" s="15">
        <v>2425</v>
      </c>
      <c r="G2427" s="16">
        <f t="shared" ref="G2427:G2458" si="89">ROUND(E2427*F2427,0)</f>
        <v>0</v>
      </c>
    </row>
    <row r="2428" spans="1:7" hidden="1" outlineLevel="1" x14ac:dyDescent="0.3">
      <c r="A2428" s="13" t="s">
        <v>4647</v>
      </c>
      <c r="B2428" s="13" t="s">
        <v>18</v>
      </c>
      <c r="C2428" s="13" t="s">
        <v>223</v>
      </c>
      <c r="D2428" s="32" t="s">
        <v>4648</v>
      </c>
      <c r="E2428" s="14">
        <v>0</v>
      </c>
      <c r="F2428" s="15">
        <v>5278</v>
      </c>
      <c r="G2428" s="16">
        <f t="shared" si="89"/>
        <v>0</v>
      </c>
    </row>
    <row r="2429" spans="1:7" hidden="1" outlineLevel="1" x14ac:dyDescent="0.3">
      <c r="A2429" s="13" t="s">
        <v>4649</v>
      </c>
      <c r="B2429" s="13" t="s">
        <v>18</v>
      </c>
      <c r="C2429" s="13" t="s">
        <v>223</v>
      </c>
      <c r="D2429" s="32" t="s">
        <v>4650</v>
      </c>
      <c r="E2429" s="14">
        <v>0</v>
      </c>
      <c r="F2429" s="15">
        <v>5500</v>
      </c>
      <c r="G2429" s="16">
        <f t="shared" si="89"/>
        <v>0</v>
      </c>
    </row>
    <row r="2430" spans="1:7" hidden="1" outlineLevel="1" x14ac:dyDescent="0.3">
      <c r="A2430" s="13" t="s">
        <v>4651</v>
      </c>
      <c r="B2430" s="13" t="s">
        <v>18</v>
      </c>
      <c r="C2430" s="13" t="s">
        <v>223</v>
      </c>
      <c r="D2430" s="32" t="s">
        <v>4652</v>
      </c>
      <c r="E2430" s="14">
        <v>0</v>
      </c>
      <c r="F2430" s="15">
        <v>2215</v>
      </c>
      <c r="G2430" s="16">
        <f t="shared" si="89"/>
        <v>0</v>
      </c>
    </row>
    <row r="2431" spans="1:7" hidden="1" outlineLevel="1" x14ac:dyDescent="0.3">
      <c r="A2431" s="13" t="s">
        <v>4653</v>
      </c>
      <c r="B2431" s="13" t="s">
        <v>18</v>
      </c>
      <c r="C2431" s="13" t="s">
        <v>223</v>
      </c>
      <c r="D2431" s="32" t="s">
        <v>4654</v>
      </c>
      <c r="E2431" s="14">
        <v>0</v>
      </c>
      <c r="F2431" s="15">
        <v>3855</v>
      </c>
      <c r="G2431" s="16">
        <f t="shared" si="89"/>
        <v>0</v>
      </c>
    </row>
    <row r="2432" spans="1:7" hidden="1" outlineLevel="1" x14ac:dyDescent="0.3">
      <c r="A2432" s="13" t="s">
        <v>4655</v>
      </c>
      <c r="B2432" s="13" t="s">
        <v>18</v>
      </c>
      <c r="C2432" s="13" t="s">
        <v>223</v>
      </c>
      <c r="D2432" s="32" t="s">
        <v>4656</v>
      </c>
      <c r="E2432" s="14">
        <v>0</v>
      </c>
      <c r="F2432" s="15">
        <v>4036</v>
      </c>
      <c r="G2432" s="16">
        <f t="shared" si="89"/>
        <v>0</v>
      </c>
    </row>
    <row r="2433" spans="1:7" hidden="1" outlineLevel="1" x14ac:dyDescent="0.3">
      <c r="A2433" s="13" t="s">
        <v>4657</v>
      </c>
      <c r="B2433" s="13" t="s">
        <v>18</v>
      </c>
      <c r="C2433" s="13" t="s">
        <v>223</v>
      </c>
      <c r="D2433" s="32" t="s">
        <v>4658</v>
      </c>
      <c r="E2433" s="14">
        <v>0</v>
      </c>
      <c r="F2433" s="15">
        <v>5499</v>
      </c>
      <c r="G2433" s="16">
        <f t="shared" si="89"/>
        <v>0</v>
      </c>
    </row>
    <row r="2434" spans="1:7" hidden="1" outlineLevel="1" x14ac:dyDescent="0.3">
      <c r="A2434" s="13" t="s">
        <v>4659</v>
      </c>
      <c r="B2434" s="13" t="s">
        <v>18</v>
      </c>
      <c r="C2434" s="13" t="s">
        <v>223</v>
      </c>
      <c r="D2434" s="32" t="s">
        <v>4660</v>
      </c>
      <c r="E2434" s="14">
        <v>0</v>
      </c>
      <c r="F2434" s="15">
        <v>4715</v>
      </c>
      <c r="G2434" s="16">
        <f t="shared" si="89"/>
        <v>0</v>
      </c>
    </row>
    <row r="2435" spans="1:7" hidden="1" outlineLevel="1" x14ac:dyDescent="0.3">
      <c r="A2435" s="13" t="s">
        <v>4661</v>
      </c>
      <c r="B2435" s="13" t="s">
        <v>18</v>
      </c>
      <c r="C2435" s="13" t="s">
        <v>223</v>
      </c>
      <c r="D2435" s="32" t="s">
        <v>4662</v>
      </c>
      <c r="E2435" s="14">
        <v>0</v>
      </c>
      <c r="F2435" s="15">
        <v>3655</v>
      </c>
      <c r="G2435" s="16">
        <f t="shared" si="89"/>
        <v>0</v>
      </c>
    </row>
    <row r="2436" spans="1:7" hidden="1" outlineLevel="1" x14ac:dyDescent="0.3">
      <c r="A2436" s="13" t="s">
        <v>4663</v>
      </c>
      <c r="B2436" s="13" t="s">
        <v>18</v>
      </c>
      <c r="C2436" s="13" t="s">
        <v>223</v>
      </c>
      <c r="D2436" s="32" t="s">
        <v>4664</v>
      </c>
      <c r="E2436" s="14">
        <v>0</v>
      </c>
      <c r="F2436" s="15">
        <v>24400</v>
      </c>
      <c r="G2436" s="16">
        <f t="shared" si="89"/>
        <v>0</v>
      </c>
    </row>
    <row r="2437" spans="1:7" hidden="1" outlineLevel="1" x14ac:dyDescent="0.3">
      <c r="A2437" s="13" t="s">
        <v>4665</v>
      </c>
      <c r="B2437" s="13" t="s">
        <v>18</v>
      </c>
      <c r="C2437" s="13" t="s">
        <v>223</v>
      </c>
      <c r="D2437" s="32" t="s">
        <v>4666</v>
      </c>
      <c r="E2437" s="14">
        <v>0</v>
      </c>
      <c r="F2437" s="15">
        <v>3850</v>
      </c>
      <c r="G2437" s="16">
        <f t="shared" si="89"/>
        <v>0</v>
      </c>
    </row>
    <row r="2438" spans="1:7" hidden="1" outlineLevel="1" x14ac:dyDescent="0.3">
      <c r="A2438" s="13" t="s">
        <v>4667</v>
      </c>
      <c r="B2438" s="13" t="s">
        <v>18</v>
      </c>
      <c r="C2438" s="13" t="s">
        <v>223</v>
      </c>
      <c r="D2438" s="32" t="s">
        <v>4668</v>
      </c>
      <c r="E2438" s="14">
        <v>0</v>
      </c>
      <c r="F2438" s="15">
        <v>5186</v>
      </c>
      <c r="G2438" s="16">
        <f t="shared" si="89"/>
        <v>0</v>
      </c>
    </row>
    <row r="2439" spans="1:7" hidden="1" outlineLevel="1" x14ac:dyDescent="0.3">
      <c r="A2439" s="13" t="s">
        <v>4669</v>
      </c>
      <c r="B2439" s="13" t="s">
        <v>18</v>
      </c>
      <c r="C2439" s="13" t="s">
        <v>223</v>
      </c>
      <c r="D2439" s="32" t="s">
        <v>4670</v>
      </c>
      <c r="E2439" s="14">
        <v>0</v>
      </c>
      <c r="F2439" s="15">
        <v>31431</v>
      </c>
      <c r="G2439" s="16">
        <f t="shared" si="89"/>
        <v>0</v>
      </c>
    </row>
    <row r="2440" spans="1:7" hidden="1" outlineLevel="1" x14ac:dyDescent="0.3">
      <c r="A2440" s="13" t="s">
        <v>4671</v>
      </c>
      <c r="B2440" s="13" t="s">
        <v>18</v>
      </c>
      <c r="C2440" s="13" t="s">
        <v>223</v>
      </c>
      <c r="D2440" s="32" t="s">
        <v>4672</v>
      </c>
      <c r="E2440" s="14">
        <v>0</v>
      </c>
      <c r="F2440" s="15">
        <v>41368</v>
      </c>
      <c r="G2440" s="16">
        <f t="shared" si="89"/>
        <v>0</v>
      </c>
    </row>
    <row r="2441" spans="1:7" hidden="1" outlineLevel="1" x14ac:dyDescent="0.3">
      <c r="A2441" s="13" t="s">
        <v>4673</v>
      </c>
      <c r="B2441" s="13" t="s">
        <v>18</v>
      </c>
      <c r="C2441" s="13" t="s">
        <v>223</v>
      </c>
      <c r="D2441" s="32" t="s">
        <v>4674</v>
      </c>
      <c r="E2441" s="14">
        <v>0</v>
      </c>
      <c r="F2441" s="15">
        <v>55157</v>
      </c>
      <c r="G2441" s="16">
        <f t="shared" si="89"/>
        <v>0</v>
      </c>
    </row>
    <row r="2442" spans="1:7" hidden="1" outlineLevel="1" x14ac:dyDescent="0.3">
      <c r="A2442" s="13" t="s">
        <v>4675</v>
      </c>
      <c r="B2442" s="13" t="s">
        <v>18</v>
      </c>
      <c r="C2442" s="13" t="s">
        <v>223</v>
      </c>
      <c r="D2442" s="32" t="s">
        <v>4676</v>
      </c>
      <c r="E2442" s="14">
        <v>0</v>
      </c>
      <c r="F2442" s="15">
        <v>1111</v>
      </c>
      <c r="G2442" s="16">
        <f t="shared" si="89"/>
        <v>0</v>
      </c>
    </row>
    <row r="2443" spans="1:7" hidden="1" outlineLevel="1" x14ac:dyDescent="0.3">
      <c r="A2443" s="13" t="s">
        <v>4677</v>
      </c>
      <c r="B2443" s="13" t="s">
        <v>18</v>
      </c>
      <c r="C2443" s="13" t="s">
        <v>206</v>
      </c>
      <c r="D2443" s="32" t="s">
        <v>4678</v>
      </c>
      <c r="E2443" s="14">
        <v>0</v>
      </c>
      <c r="F2443" s="15">
        <v>152</v>
      </c>
      <c r="G2443" s="16">
        <f t="shared" si="89"/>
        <v>0</v>
      </c>
    </row>
    <row r="2444" spans="1:7" hidden="1" outlineLevel="1" x14ac:dyDescent="0.3">
      <c r="A2444" s="13" t="s">
        <v>4679</v>
      </c>
      <c r="B2444" s="13" t="s">
        <v>18</v>
      </c>
      <c r="C2444" s="13" t="s">
        <v>206</v>
      </c>
      <c r="D2444" s="32" t="s">
        <v>4680</v>
      </c>
      <c r="E2444" s="14">
        <v>0</v>
      </c>
      <c r="F2444" s="15">
        <v>92</v>
      </c>
      <c r="G2444" s="16">
        <f t="shared" si="89"/>
        <v>0</v>
      </c>
    </row>
    <row r="2445" spans="1:7" hidden="1" outlineLevel="1" x14ac:dyDescent="0.3">
      <c r="A2445" s="13" t="s">
        <v>4681</v>
      </c>
      <c r="B2445" s="13" t="s">
        <v>18</v>
      </c>
      <c r="C2445" s="13" t="s">
        <v>206</v>
      </c>
      <c r="D2445" s="32" t="s">
        <v>4682</v>
      </c>
      <c r="E2445" s="14">
        <v>0</v>
      </c>
      <c r="F2445" s="15">
        <v>64</v>
      </c>
      <c r="G2445" s="16">
        <f t="shared" si="89"/>
        <v>0</v>
      </c>
    </row>
    <row r="2446" spans="1:7" hidden="1" outlineLevel="1" x14ac:dyDescent="0.3">
      <c r="A2446" s="13" t="s">
        <v>4683</v>
      </c>
      <c r="B2446" s="13" t="s">
        <v>18</v>
      </c>
      <c r="C2446" s="13" t="s">
        <v>223</v>
      </c>
      <c r="D2446" s="32" t="s">
        <v>4068</v>
      </c>
      <c r="E2446" s="14">
        <v>0</v>
      </c>
      <c r="F2446" s="15">
        <v>1520</v>
      </c>
      <c r="G2446" s="16">
        <f t="shared" si="89"/>
        <v>0</v>
      </c>
    </row>
    <row r="2447" spans="1:7" hidden="1" outlineLevel="1" x14ac:dyDescent="0.3">
      <c r="A2447" s="13" t="s">
        <v>4684</v>
      </c>
      <c r="B2447" s="13" t="s">
        <v>18</v>
      </c>
      <c r="C2447" s="13" t="s">
        <v>223</v>
      </c>
      <c r="D2447" s="32" t="s">
        <v>4685</v>
      </c>
      <c r="E2447" s="14">
        <v>0</v>
      </c>
      <c r="F2447" s="15">
        <v>3850</v>
      </c>
      <c r="G2447" s="16">
        <f t="shared" si="89"/>
        <v>0</v>
      </c>
    </row>
    <row r="2448" spans="1:7" hidden="1" outlineLevel="1" x14ac:dyDescent="0.3">
      <c r="A2448" s="13" t="s">
        <v>4686</v>
      </c>
      <c r="B2448" s="13" t="s">
        <v>18</v>
      </c>
      <c r="C2448" s="13" t="s">
        <v>223</v>
      </c>
      <c r="D2448" s="32" t="s">
        <v>4687</v>
      </c>
      <c r="E2448" s="14">
        <v>0</v>
      </c>
      <c r="F2448" s="15">
        <v>1595</v>
      </c>
      <c r="G2448" s="16">
        <f t="shared" si="89"/>
        <v>0</v>
      </c>
    </row>
    <row r="2449" spans="1:7" hidden="1" outlineLevel="1" x14ac:dyDescent="0.3">
      <c r="A2449" s="13" t="s">
        <v>4688</v>
      </c>
      <c r="B2449" s="13" t="s">
        <v>18</v>
      </c>
      <c r="C2449" s="13" t="s">
        <v>223</v>
      </c>
      <c r="D2449" s="32" t="s">
        <v>4689</v>
      </c>
      <c r="E2449" s="14">
        <v>0</v>
      </c>
      <c r="F2449" s="15">
        <v>23800</v>
      </c>
      <c r="G2449" s="16">
        <f t="shared" si="89"/>
        <v>0</v>
      </c>
    </row>
    <row r="2450" spans="1:7" hidden="1" outlineLevel="1" x14ac:dyDescent="0.3">
      <c r="A2450" s="13" t="s">
        <v>4690</v>
      </c>
      <c r="B2450" s="13" t="s">
        <v>18</v>
      </c>
      <c r="C2450" s="13" t="s">
        <v>223</v>
      </c>
      <c r="D2450" s="32" t="s">
        <v>4691</v>
      </c>
      <c r="E2450" s="14">
        <v>0</v>
      </c>
      <c r="F2450" s="15">
        <v>21200</v>
      </c>
      <c r="G2450" s="16">
        <f t="shared" si="89"/>
        <v>0</v>
      </c>
    </row>
    <row r="2451" spans="1:7" hidden="1" outlineLevel="1" x14ac:dyDescent="0.3">
      <c r="A2451" s="13" t="s">
        <v>4692</v>
      </c>
      <c r="B2451" s="13" t="s">
        <v>18</v>
      </c>
      <c r="C2451" s="13" t="s">
        <v>223</v>
      </c>
      <c r="D2451" s="32" t="s">
        <v>4693</v>
      </c>
      <c r="E2451" s="14">
        <v>0</v>
      </c>
      <c r="F2451" s="15">
        <v>28000</v>
      </c>
      <c r="G2451" s="16">
        <f t="shared" si="89"/>
        <v>0</v>
      </c>
    </row>
    <row r="2452" spans="1:7" hidden="1" outlineLevel="1" x14ac:dyDescent="0.3">
      <c r="A2452" s="13" t="s">
        <v>4694</v>
      </c>
      <c r="B2452" s="13" t="s">
        <v>18</v>
      </c>
      <c r="C2452" s="13" t="s">
        <v>755</v>
      </c>
      <c r="D2452" s="32" t="s">
        <v>4695</v>
      </c>
      <c r="E2452" s="14">
        <v>0</v>
      </c>
      <c r="F2452" s="15">
        <v>53000</v>
      </c>
      <c r="G2452" s="16">
        <f t="shared" si="89"/>
        <v>0</v>
      </c>
    </row>
    <row r="2453" spans="1:7" hidden="1" outlineLevel="1" x14ac:dyDescent="0.3">
      <c r="A2453" s="13" t="s">
        <v>4696</v>
      </c>
      <c r="B2453" s="13" t="s">
        <v>18</v>
      </c>
      <c r="C2453" s="13" t="s">
        <v>223</v>
      </c>
      <c r="D2453" s="32" t="s">
        <v>4697</v>
      </c>
      <c r="E2453" s="14">
        <v>0</v>
      </c>
      <c r="F2453" s="15">
        <v>3566</v>
      </c>
      <c r="G2453" s="16">
        <f t="shared" si="89"/>
        <v>0</v>
      </c>
    </row>
    <row r="2454" spans="1:7" hidden="1" outlineLevel="1" x14ac:dyDescent="0.3">
      <c r="A2454" s="13" t="s">
        <v>4698</v>
      </c>
      <c r="B2454" s="13" t="s">
        <v>18</v>
      </c>
      <c r="C2454" s="13" t="s">
        <v>223</v>
      </c>
      <c r="D2454" s="32" t="s">
        <v>4699</v>
      </c>
      <c r="E2454" s="14">
        <v>0</v>
      </c>
      <c r="F2454" s="15">
        <v>2158</v>
      </c>
      <c r="G2454" s="16">
        <f t="shared" si="89"/>
        <v>0</v>
      </c>
    </row>
    <row r="2455" spans="1:7" hidden="1" outlineLevel="1" x14ac:dyDescent="0.3">
      <c r="A2455" s="13" t="s">
        <v>4700</v>
      </c>
      <c r="B2455" s="13" t="s">
        <v>18</v>
      </c>
      <c r="C2455" s="13" t="s">
        <v>223</v>
      </c>
      <c r="D2455" s="32" t="s">
        <v>4701</v>
      </c>
      <c r="E2455" s="14">
        <v>0</v>
      </c>
      <c r="F2455" s="15">
        <v>4506</v>
      </c>
      <c r="G2455" s="16">
        <f t="shared" si="89"/>
        <v>0</v>
      </c>
    </row>
    <row r="2456" spans="1:7" hidden="1" outlineLevel="1" x14ac:dyDescent="0.3">
      <c r="A2456" s="13" t="s">
        <v>4702</v>
      </c>
      <c r="B2456" s="13" t="s">
        <v>18</v>
      </c>
      <c r="C2456" s="13" t="s">
        <v>223</v>
      </c>
      <c r="D2456" s="32" t="s">
        <v>4703</v>
      </c>
      <c r="E2456" s="14">
        <v>0</v>
      </c>
      <c r="F2456" s="15">
        <v>6071</v>
      </c>
      <c r="G2456" s="16">
        <f t="shared" si="89"/>
        <v>0</v>
      </c>
    </row>
    <row r="2457" spans="1:7" hidden="1" outlineLevel="1" x14ac:dyDescent="0.3">
      <c r="A2457" s="13" t="s">
        <v>4704</v>
      </c>
      <c r="B2457" s="13" t="s">
        <v>18</v>
      </c>
      <c r="C2457" s="13" t="s">
        <v>223</v>
      </c>
      <c r="D2457" s="32" t="s">
        <v>4705</v>
      </c>
      <c r="E2457" s="14">
        <v>0</v>
      </c>
      <c r="F2457" s="15">
        <v>6721</v>
      </c>
      <c r="G2457" s="16">
        <f t="shared" si="89"/>
        <v>0</v>
      </c>
    </row>
    <row r="2458" spans="1:7" hidden="1" outlineLevel="1" x14ac:dyDescent="0.3">
      <c r="A2458" s="13" t="s">
        <v>4706</v>
      </c>
      <c r="B2458" s="13" t="s">
        <v>18</v>
      </c>
      <c r="C2458" s="13" t="s">
        <v>223</v>
      </c>
      <c r="D2458" s="32" t="s">
        <v>4707</v>
      </c>
      <c r="E2458" s="14">
        <v>0</v>
      </c>
      <c r="F2458" s="15">
        <v>5881</v>
      </c>
      <c r="G2458" s="16">
        <f t="shared" si="89"/>
        <v>0</v>
      </c>
    </row>
    <row r="2459" spans="1:7" hidden="1" outlineLevel="1" x14ac:dyDescent="0.3">
      <c r="A2459" s="13" t="s">
        <v>4708</v>
      </c>
      <c r="B2459" s="13" t="s">
        <v>18</v>
      </c>
      <c r="C2459" s="13" t="s">
        <v>223</v>
      </c>
      <c r="D2459" s="32" t="s">
        <v>4709</v>
      </c>
      <c r="E2459" s="14">
        <v>0</v>
      </c>
      <c r="F2459" s="15">
        <v>5011</v>
      </c>
      <c r="G2459" s="16">
        <f t="shared" ref="G2459:G2490" si="90">ROUND(E2459*F2459,0)</f>
        <v>0</v>
      </c>
    </row>
    <row r="2460" spans="1:7" hidden="1" outlineLevel="1" x14ac:dyDescent="0.3">
      <c r="A2460" s="13" t="s">
        <v>4710</v>
      </c>
      <c r="B2460" s="13" t="s">
        <v>18</v>
      </c>
      <c r="C2460" s="13" t="s">
        <v>223</v>
      </c>
      <c r="D2460" s="32" t="s">
        <v>4711</v>
      </c>
      <c r="E2460" s="14">
        <v>0</v>
      </c>
      <c r="F2460" s="15">
        <v>4546</v>
      </c>
      <c r="G2460" s="16">
        <f t="shared" si="90"/>
        <v>0</v>
      </c>
    </row>
    <row r="2461" spans="1:7" hidden="1" outlineLevel="1" x14ac:dyDescent="0.3">
      <c r="A2461" s="13" t="s">
        <v>4712</v>
      </c>
      <c r="B2461" s="13" t="s">
        <v>18</v>
      </c>
      <c r="C2461" s="13" t="s">
        <v>223</v>
      </c>
      <c r="D2461" s="32" t="s">
        <v>4713</v>
      </c>
      <c r="E2461" s="14">
        <v>0</v>
      </c>
      <c r="F2461" s="15">
        <v>4870</v>
      </c>
      <c r="G2461" s="16">
        <f t="shared" si="90"/>
        <v>0</v>
      </c>
    </row>
    <row r="2462" spans="1:7" hidden="1" outlineLevel="1" x14ac:dyDescent="0.3">
      <c r="A2462" s="13" t="s">
        <v>4714</v>
      </c>
      <c r="B2462" s="13" t="s">
        <v>18</v>
      </c>
      <c r="C2462" s="13" t="s">
        <v>223</v>
      </c>
      <c r="D2462" s="32" t="s">
        <v>4715</v>
      </c>
      <c r="E2462" s="14">
        <v>0</v>
      </c>
      <c r="F2462" s="15">
        <v>4140</v>
      </c>
      <c r="G2462" s="16">
        <f t="shared" si="90"/>
        <v>0</v>
      </c>
    </row>
    <row r="2463" spans="1:7" hidden="1" outlineLevel="1" x14ac:dyDescent="0.3">
      <c r="A2463" s="13" t="s">
        <v>4716</v>
      </c>
      <c r="B2463" s="13" t="s">
        <v>18</v>
      </c>
      <c r="C2463" s="13" t="s">
        <v>223</v>
      </c>
      <c r="D2463" s="32" t="s">
        <v>4717</v>
      </c>
      <c r="E2463" s="14">
        <v>0</v>
      </c>
      <c r="F2463" s="15">
        <v>5445</v>
      </c>
      <c r="G2463" s="16">
        <f t="shared" si="90"/>
        <v>0</v>
      </c>
    </row>
    <row r="2464" spans="1:7" hidden="1" outlineLevel="1" x14ac:dyDescent="0.3">
      <c r="A2464" s="13" t="s">
        <v>4718</v>
      </c>
      <c r="B2464" s="13" t="s">
        <v>18</v>
      </c>
      <c r="C2464" s="13" t="s">
        <v>223</v>
      </c>
      <c r="D2464" s="32" t="s">
        <v>4719</v>
      </c>
      <c r="E2464" s="14">
        <v>0</v>
      </c>
      <c r="F2464" s="15">
        <v>3696</v>
      </c>
      <c r="G2464" s="16">
        <f t="shared" si="90"/>
        <v>0</v>
      </c>
    </row>
    <row r="2465" spans="1:7" hidden="1" outlineLevel="1" x14ac:dyDescent="0.3">
      <c r="A2465" s="13" t="s">
        <v>4720</v>
      </c>
      <c r="B2465" s="13" t="s">
        <v>18</v>
      </c>
      <c r="C2465" s="13" t="s">
        <v>1549</v>
      </c>
      <c r="D2465" s="32" t="s">
        <v>4721</v>
      </c>
      <c r="E2465" s="14">
        <v>0</v>
      </c>
      <c r="F2465" s="15">
        <v>4666</v>
      </c>
      <c r="G2465" s="16">
        <f t="shared" si="90"/>
        <v>0</v>
      </c>
    </row>
    <row r="2466" spans="1:7" hidden="1" outlineLevel="1" x14ac:dyDescent="0.3">
      <c r="A2466" s="13" t="s">
        <v>4722</v>
      </c>
      <c r="B2466" s="13" t="s">
        <v>18</v>
      </c>
      <c r="C2466" s="13" t="s">
        <v>1549</v>
      </c>
      <c r="D2466" s="32" t="s">
        <v>4723</v>
      </c>
      <c r="E2466" s="14">
        <v>0</v>
      </c>
      <c r="F2466" s="15">
        <v>5192</v>
      </c>
      <c r="G2466" s="16">
        <f t="shared" si="90"/>
        <v>0</v>
      </c>
    </row>
    <row r="2467" spans="1:7" hidden="1" outlineLevel="1" x14ac:dyDescent="0.3">
      <c r="A2467" s="13" t="s">
        <v>4724</v>
      </c>
      <c r="B2467" s="13" t="s">
        <v>18</v>
      </c>
      <c r="C2467" s="13" t="s">
        <v>1549</v>
      </c>
      <c r="D2467" s="32" t="s">
        <v>4725</v>
      </c>
      <c r="E2467" s="14">
        <v>0</v>
      </c>
      <c r="F2467" s="15">
        <v>8456</v>
      </c>
      <c r="G2467" s="16">
        <f t="shared" si="90"/>
        <v>0</v>
      </c>
    </row>
    <row r="2468" spans="1:7" hidden="1" outlineLevel="1" x14ac:dyDescent="0.3">
      <c r="A2468" s="13" t="s">
        <v>4726</v>
      </c>
      <c r="B2468" s="13" t="s">
        <v>18</v>
      </c>
      <c r="C2468" s="13" t="s">
        <v>1549</v>
      </c>
      <c r="D2468" s="32" t="s">
        <v>4727</v>
      </c>
      <c r="E2468" s="14">
        <v>0</v>
      </c>
      <c r="F2468" s="15">
        <v>13798</v>
      </c>
      <c r="G2468" s="16">
        <f t="shared" si="90"/>
        <v>0</v>
      </c>
    </row>
    <row r="2469" spans="1:7" hidden="1" outlineLevel="1" x14ac:dyDescent="0.3">
      <c r="A2469" s="13" t="s">
        <v>4728</v>
      </c>
      <c r="B2469" s="13" t="s">
        <v>18</v>
      </c>
      <c r="C2469" s="13" t="s">
        <v>1568</v>
      </c>
      <c r="D2469" s="32" t="s">
        <v>4729</v>
      </c>
      <c r="E2469" s="14">
        <v>0</v>
      </c>
      <c r="F2469" s="15">
        <v>1723</v>
      </c>
      <c r="G2469" s="16">
        <f t="shared" si="90"/>
        <v>0</v>
      </c>
    </row>
    <row r="2470" spans="1:7" hidden="1" outlineLevel="1" x14ac:dyDescent="0.3">
      <c r="A2470" s="13" t="s">
        <v>4730</v>
      </c>
      <c r="B2470" s="13" t="s">
        <v>18</v>
      </c>
      <c r="C2470" s="13" t="s">
        <v>1549</v>
      </c>
      <c r="D2470" s="32" t="s">
        <v>4731</v>
      </c>
      <c r="E2470" s="14">
        <v>0</v>
      </c>
      <c r="F2470" s="15">
        <v>18692</v>
      </c>
      <c r="G2470" s="16">
        <f t="shared" si="90"/>
        <v>0</v>
      </c>
    </row>
    <row r="2471" spans="1:7" hidden="1" outlineLevel="1" x14ac:dyDescent="0.3">
      <c r="A2471" s="13" t="s">
        <v>4732</v>
      </c>
      <c r="B2471" s="13" t="s">
        <v>18</v>
      </c>
      <c r="C2471" s="13" t="s">
        <v>1568</v>
      </c>
      <c r="D2471" s="32" t="s">
        <v>4733</v>
      </c>
      <c r="E2471" s="14">
        <v>0</v>
      </c>
      <c r="F2471" s="15">
        <v>26490</v>
      </c>
      <c r="G2471" s="16">
        <f t="shared" si="90"/>
        <v>0</v>
      </c>
    </row>
    <row r="2472" spans="1:7" hidden="1" outlineLevel="1" x14ac:dyDescent="0.3">
      <c r="A2472" s="13" t="s">
        <v>4734</v>
      </c>
      <c r="B2472" s="13" t="s">
        <v>18</v>
      </c>
      <c r="C2472" s="13" t="s">
        <v>1568</v>
      </c>
      <c r="D2472" s="32" t="s">
        <v>4735</v>
      </c>
      <c r="E2472" s="14">
        <v>0</v>
      </c>
      <c r="F2472" s="15">
        <v>28038</v>
      </c>
      <c r="G2472" s="16">
        <f t="shared" si="90"/>
        <v>0</v>
      </c>
    </row>
    <row r="2473" spans="1:7" hidden="1" outlineLevel="1" x14ac:dyDescent="0.3">
      <c r="A2473" s="13" t="s">
        <v>4736</v>
      </c>
      <c r="B2473" s="13" t="s">
        <v>18</v>
      </c>
      <c r="C2473" s="13" t="s">
        <v>223</v>
      </c>
      <c r="D2473" s="32" t="s">
        <v>4737</v>
      </c>
      <c r="E2473" s="14">
        <v>0</v>
      </c>
      <c r="F2473" s="15">
        <v>7114</v>
      </c>
      <c r="G2473" s="16">
        <f t="shared" si="90"/>
        <v>0</v>
      </c>
    </row>
    <row r="2474" spans="1:7" hidden="1" outlineLevel="1" x14ac:dyDescent="0.3">
      <c r="A2474" s="13" t="s">
        <v>4738</v>
      </c>
      <c r="B2474" s="13" t="s">
        <v>18</v>
      </c>
      <c r="C2474" s="13" t="s">
        <v>223</v>
      </c>
      <c r="D2474" s="32" t="s">
        <v>4739</v>
      </c>
      <c r="E2474" s="14">
        <v>0</v>
      </c>
      <c r="F2474" s="15">
        <v>8345</v>
      </c>
      <c r="G2474" s="16">
        <f t="shared" si="90"/>
        <v>0</v>
      </c>
    </row>
    <row r="2475" spans="1:7" hidden="1" outlineLevel="1" x14ac:dyDescent="0.3">
      <c r="A2475" s="13" t="s">
        <v>4740</v>
      </c>
      <c r="B2475" s="13" t="s">
        <v>18</v>
      </c>
      <c r="C2475" s="13" t="s">
        <v>1568</v>
      </c>
      <c r="D2475" s="32" t="s">
        <v>4741</v>
      </c>
      <c r="E2475" s="14">
        <v>0</v>
      </c>
      <c r="F2475" s="15">
        <v>15232</v>
      </c>
      <c r="G2475" s="16">
        <f t="shared" si="90"/>
        <v>0</v>
      </c>
    </row>
    <row r="2476" spans="1:7" hidden="1" outlineLevel="1" x14ac:dyDescent="0.3">
      <c r="A2476" s="13" t="s">
        <v>4742</v>
      </c>
      <c r="B2476" s="13" t="s">
        <v>18</v>
      </c>
      <c r="C2476" s="13" t="s">
        <v>1568</v>
      </c>
      <c r="D2476" s="32" t="s">
        <v>4743</v>
      </c>
      <c r="E2476" s="14">
        <v>0</v>
      </c>
      <c r="F2476" s="15">
        <v>9835</v>
      </c>
      <c r="G2476" s="16">
        <f t="shared" si="90"/>
        <v>0</v>
      </c>
    </row>
    <row r="2477" spans="1:7" hidden="1" outlineLevel="1" x14ac:dyDescent="0.3">
      <c r="A2477" s="13" t="s">
        <v>4744</v>
      </c>
      <c r="B2477" s="13" t="s">
        <v>18</v>
      </c>
      <c r="C2477" s="13" t="s">
        <v>1568</v>
      </c>
      <c r="D2477" s="32" t="s">
        <v>4745</v>
      </c>
      <c r="E2477" s="14">
        <v>0</v>
      </c>
      <c r="F2477" s="15">
        <v>10523</v>
      </c>
      <c r="G2477" s="16">
        <f t="shared" si="90"/>
        <v>0</v>
      </c>
    </row>
    <row r="2478" spans="1:7" hidden="1" outlineLevel="1" x14ac:dyDescent="0.3">
      <c r="A2478" s="13" t="s">
        <v>4746</v>
      </c>
      <c r="B2478" s="13" t="s">
        <v>18</v>
      </c>
      <c r="C2478" s="13" t="s">
        <v>1568</v>
      </c>
      <c r="D2478" s="32" t="s">
        <v>4747</v>
      </c>
      <c r="E2478" s="14">
        <v>0</v>
      </c>
      <c r="F2478" s="15">
        <v>8252</v>
      </c>
      <c r="G2478" s="16">
        <f t="shared" si="90"/>
        <v>0</v>
      </c>
    </row>
    <row r="2479" spans="1:7" hidden="1" outlineLevel="1" x14ac:dyDescent="0.3">
      <c r="A2479" s="13" t="s">
        <v>4748</v>
      </c>
      <c r="B2479" s="13" t="s">
        <v>18</v>
      </c>
      <c r="C2479" s="13" t="s">
        <v>223</v>
      </c>
      <c r="D2479" s="32" t="s">
        <v>4749</v>
      </c>
      <c r="E2479" s="14">
        <v>0</v>
      </c>
      <c r="F2479" s="15">
        <v>1935</v>
      </c>
      <c r="G2479" s="16">
        <f t="shared" si="90"/>
        <v>0</v>
      </c>
    </row>
    <row r="2480" spans="1:7" hidden="1" outlineLevel="1" x14ac:dyDescent="0.3">
      <c r="A2480" s="13" t="s">
        <v>4750</v>
      </c>
      <c r="B2480" s="13" t="s">
        <v>18</v>
      </c>
      <c r="C2480" s="13" t="s">
        <v>223</v>
      </c>
      <c r="D2480" s="32" t="s">
        <v>4751</v>
      </c>
      <c r="E2480" s="14">
        <v>0</v>
      </c>
      <c r="F2480" s="15">
        <v>1000</v>
      </c>
      <c r="G2480" s="16">
        <f t="shared" si="90"/>
        <v>0</v>
      </c>
    </row>
    <row r="2481" spans="1:7" hidden="1" outlineLevel="1" x14ac:dyDescent="0.3">
      <c r="A2481" s="13" t="s">
        <v>4752</v>
      </c>
      <c r="B2481" s="13" t="s">
        <v>18</v>
      </c>
      <c r="C2481" s="13" t="s">
        <v>223</v>
      </c>
      <c r="D2481" s="32" t="s">
        <v>4753</v>
      </c>
      <c r="E2481" s="14">
        <v>0</v>
      </c>
      <c r="F2481" s="15">
        <v>299</v>
      </c>
      <c r="G2481" s="16">
        <f t="shared" si="90"/>
        <v>0</v>
      </c>
    </row>
    <row r="2482" spans="1:7" hidden="1" outlineLevel="1" x14ac:dyDescent="0.3">
      <c r="A2482" s="13" t="s">
        <v>4754</v>
      </c>
      <c r="B2482" s="13" t="s">
        <v>18</v>
      </c>
      <c r="C2482" s="13" t="s">
        <v>223</v>
      </c>
      <c r="D2482" s="32" t="s">
        <v>4755</v>
      </c>
      <c r="E2482" s="14">
        <v>0</v>
      </c>
      <c r="F2482" s="15">
        <v>1087</v>
      </c>
      <c r="G2482" s="16">
        <f t="shared" si="90"/>
        <v>0</v>
      </c>
    </row>
    <row r="2483" spans="1:7" hidden="1" outlineLevel="1" x14ac:dyDescent="0.3">
      <c r="A2483" s="13" t="s">
        <v>4756</v>
      </c>
      <c r="B2483" s="13" t="s">
        <v>18</v>
      </c>
      <c r="C2483" s="13" t="s">
        <v>223</v>
      </c>
      <c r="D2483" s="32" t="s">
        <v>4757</v>
      </c>
      <c r="E2483" s="14">
        <v>0</v>
      </c>
      <c r="F2483" s="15">
        <v>635</v>
      </c>
      <c r="G2483" s="16">
        <f t="shared" si="90"/>
        <v>0</v>
      </c>
    </row>
    <row r="2484" spans="1:7" hidden="1" outlineLevel="1" x14ac:dyDescent="0.3">
      <c r="A2484" s="13" t="s">
        <v>4758</v>
      </c>
      <c r="B2484" s="13" t="s">
        <v>18</v>
      </c>
      <c r="C2484" s="13" t="s">
        <v>223</v>
      </c>
      <c r="D2484" s="32" t="s">
        <v>4759</v>
      </c>
      <c r="E2484" s="14">
        <v>0</v>
      </c>
      <c r="F2484" s="15">
        <v>1130</v>
      </c>
      <c r="G2484" s="16">
        <f t="shared" si="90"/>
        <v>0</v>
      </c>
    </row>
    <row r="2485" spans="1:7" hidden="1" outlineLevel="1" x14ac:dyDescent="0.3">
      <c r="A2485" s="13" t="s">
        <v>4760</v>
      </c>
      <c r="B2485" s="13" t="s">
        <v>18</v>
      </c>
      <c r="C2485" s="13" t="s">
        <v>223</v>
      </c>
      <c r="D2485" s="32" t="s">
        <v>4761</v>
      </c>
      <c r="E2485" s="14">
        <v>0</v>
      </c>
      <c r="F2485" s="15">
        <v>1125</v>
      </c>
      <c r="G2485" s="16">
        <f t="shared" si="90"/>
        <v>0</v>
      </c>
    </row>
    <row r="2486" spans="1:7" hidden="1" outlineLevel="1" x14ac:dyDescent="0.3">
      <c r="A2486" s="13" t="s">
        <v>4762</v>
      </c>
      <c r="B2486" s="13" t="s">
        <v>18</v>
      </c>
      <c r="C2486" s="13" t="s">
        <v>223</v>
      </c>
      <c r="D2486" s="32" t="s">
        <v>4763</v>
      </c>
      <c r="E2486" s="14">
        <v>0</v>
      </c>
      <c r="F2486" s="15">
        <v>635</v>
      </c>
      <c r="G2486" s="16">
        <f t="shared" si="90"/>
        <v>0</v>
      </c>
    </row>
    <row r="2487" spans="1:7" hidden="1" outlineLevel="1" x14ac:dyDescent="0.3">
      <c r="A2487" s="13" t="s">
        <v>4764</v>
      </c>
      <c r="B2487" s="13" t="s">
        <v>18</v>
      </c>
      <c r="C2487" s="13" t="s">
        <v>1568</v>
      </c>
      <c r="D2487" s="32" t="s">
        <v>4765</v>
      </c>
      <c r="E2487" s="14">
        <v>0</v>
      </c>
      <c r="F2487" s="15">
        <v>26651</v>
      </c>
      <c r="G2487" s="16">
        <f t="shared" si="90"/>
        <v>0</v>
      </c>
    </row>
    <row r="2488" spans="1:7" hidden="1" outlineLevel="1" x14ac:dyDescent="0.3">
      <c r="A2488" s="13" t="s">
        <v>4766</v>
      </c>
      <c r="B2488" s="13" t="s">
        <v>18</v>
      </c>
      <c r="C2488" s="13" t="s">
        <v>1568</v>
      </c>
      <c r="D2488" s="32" t="s">
        <v>4767</v>
      </c>
      <c r="E2488" s="14">
        <v>0</v>
      </c>
      <c r="F2488" s="15">
        <v>28209</v>
      </c>
      <c r="G2488" s="16">
        <f t="shared" si="90"/>
        <v>0</v>
      </c>
    </row>
    <row r="2489" spans="1:7" hidden="1" outlineLevel="1" x14ac:dyDescent="0.3">
      <c r="A2489" s="13" t="s">
        <v>4768</v>
      </c>
      <c r="B2489" s="13" t="s">
        <v>18</v>
      </c>
      <c r="C2489" s="13" t="s">
        <v>1568</v>
      </c>
      <c r="D2489" s="32" t="s">
        <v>4769</v>
      </c>
      <c r="E2489" s="14">
        <v>0</v>
      </c>
      <c r="F2489" s="15">
        <v>32159</v>
      </c>
      <c r="G2489" s="16">
        <f t="shared" si="90"/>
        <v>0</v>
      </c>
    </row>
    <row r="2490" spans="1:7" hidden="1" outlineLevel="1" x14ac:dyDescent="0.3">
      <c r="A2490" s="13" t="s">
        <v>4770</v>
      </c>
      <c r="B2490" s="13" t="s">
        <v>18</v>
      </c>
      <c r="C2490" s="13" t="s">
        <v>1568</v>
      </c>
      <c r="D2490" s="32" t="s">
        <v>4771</v>
      </c>
      <c r="E2490" s="14">
        <v>0</v>
      </c>
      <c r="F2490" s="15">
        <v>31158</v>
      </c>
      <c r="G2490" s="16">
        <f t="shared" si="90"/>
        <v>0</v>
      </c>
    </row>
    <row r="2491" spans="1:7" hidden="1" outlineLevel="1" x14ac:dyDescent="0.3">
      <c r="A2491" s="13" t="s">
        <v>4772</v>
      </c>
      <c r="B2491" s="13" t="s">
        <v>18</v>
      </c>
      <c r="C2491" s="13" t="s">
        <v>1568</v>
      </c>
      <c r="D2491" s="32" t="s">
        <v>4773</v>
      </c>
      <c r="E2491" s="14">
        <v>0</v>
      </c>
      <c r="F2491" s="15">
        <v>22725</v>
      </c>
      <c r="G2491" s="16">
        <f t="shared" ref="G2491:G2522" si="91">ROUND(E2491*F2491,0)</f>
        <v>0</v>
      </c>
    </row>
    <row r="2492" spans="1:7" hidden="1" outlineLevel="1" x14ac:dyDescent="0.3">
      <c r="A2492" s="13" t="s">
        <v>4774</v>
      </c>
      <c r="B2492" s="13" t="s">
        <v>18</v>
      </c>
      <c r="C2492" s="13" t="s">
        <v>1568</v>
      </c>
      <c r="D2492" s="32" t="s">
        <v>4775</v>
      </c>
      <c r="E2492" s="14">
        <v>0</v>
      </c>
      <c r="F2492" s="15">
        <v>28465</v>
      </c>
      <c r="G2492" s="16">
        <f t="shared" si="91"/>
        <v>0</v>
      </c>
    </row>
    <row r="2493" spans="1:7" hidden="1" outlineLevel="1" x14ac:dyDescent="0.3">
      <c r="A2493" s="13" t="s">
        <v>4776</v>
      </c>
      <c r="B2493" s="13" t="s">
        <v>18</v>
      </c>
      <c r="C2493" s="13" t="s">
        <v>1568</v>
      </c>
      <c r="D2493" s="32" t="s">
        <v>4777</v>
      </c>
      <c r="E2493" s="14">
        <v>0</v>
      </c>
      <c r="F2493" s="15">
        <v>6706</v>
      </c>
      <c r="G2493" s="16">
        <f t="shared" si="91"/>
        <v>0</v>
      </c>
    </row>
    <row r="2494" spans="1:7" hidden="1" outlineLevel="1" x14ac:dyDescent="0.3">
      <c r="A2494" s="13" t="s">
        <v>4778</v>
      </c>
      <c r="B2494" s="13" t="s">
        <v>18</v>
      </c>
      <c r="C2494" s="13" t="s">
        <v>1568</v>
      </c>
      <c r="D2494" s="32" t="s">
        <v>4779</v>
      </c>
      <c r="E2494" s="14">
        <v>0</v>
      </c>
      <c r="F2494" s="15">
        <v>9450</v>
      </c>
      <c r="G2494" s="16">
        <f t="shared" si="91"/>
        <v>0</v>
      </c>
    </row>
    <row r="2495" spans="1:7" hidden="1" outlineLevel="1" x14ac:dyDescent="0.3">
      <c r="A2495" s="13" t="s">
        <v>4780</v>
      </c>
      <c r="B2495" s="13" t="s">
        <v>18</v>
      </c>
      <c r="C2495" s="13" t="s">
        <v>755</v>
      </c>
      <c r="D2495" s="32" t="s">
        <v>4781</v>
      </c>
      <c r="E2495" s="14">
        <v>0</v>
      </c>
      <c r="F2495" s="15">
        <v>975</v>
      </c>
      <c r="G2495" s="16">
        <f t="shared" si="91"/>
        <v>0</v>
      </c>
    </row>
    <row r="2496" spans="1:7" hidden="1" outlineLevel="1" x14ac:dyDescent="0.3">
      <c r="A2496" s="13" t="s">
        <v>4782</v>
      </c>
      <c r="B2496" s="13" t="s">
        <v>18</v>
      </c>
      <c r="C2496" s="13" t="s">
        <v>1568</v>
      </c>
      <c r="D2496" s="32" t="s">
        <v>4783</v>
      </c>
      <c r="E2496" s="14">
        <v>0</v>
      </c>
      <c r="F2496" s="15">
        <v>32311</v>
      </c>
      <c r="G2496" s="16">
        <f t="shared" si="91"/>
        <v>0</v>
      </c>
    </row>
    <row r="2497" spans="1:7" hidden="1" outlineLevel="1" x14ac:dyDescent="0.3">
      <c r="A2497" s="13" t="s">
        <v>4784</v>
      </c>
      <c r="B2497" s="13" t="s">
        <v>18</v>
      </c>
      <c r="C2497" s="13" t="s">
        <v>1568</v>
      </c>
      <c r="D2497" s="32" t="s">
        <v>4785</v>
      </c>
      <c r="E2497" s="14">
        <v>0</v>
      </c>
      <c r="F2497" s="15">
        <v>29461</v>
      </c>
      <c r="G2497" s="16">
        <f t="shared" si="91"/>
        <v>0</v>
      </c>
    </row>
    <row r="2498" spans="1:7" hidden="1" outlineLevel="1" x14ac:dyDescent="0.3">
      <c r="A2498" s="13" t="s">
        <v>4786</v>
      </c>
      <c r="B2498" s="13" t="s">
        <v>18</v>
      </c>
      <c r="C2498" s="13" t="s">
        <v>206</v>
      </c>
      <c r="D2498" s="32" t="s">
        <v>4787</v>
      </c>
      <c r="E2498" s="14">
        <v>0</v>
      </c>
      <c r="F2498" s="15">
        <v>4293</v>
      </c>
      <c r="G2498" s="16">
        <f t="shared" si="91"/>
        <v>0</v>
      </c>
    </row>
    <row r="2499" spans="1:7" hidden="1" outlineLevel="1" x14ac:dyDescent="0.3">
      <c r="A2499" s="13" t="s">
        <v>4788</v>
      </c>
      <c r="B2499" s="13" t="s">
        <v>18</v>
      </c>
      <c r="C2499" s="13" t="s">
        <v>206</v>
      </c>
      <c r="D2499" s="32" t="s">
        <v>4789</v>
      </c>
      <c r="E2499" s="14">
        <v>0</v>
      </c>
      <c r="F2499" s="15">
        <v>3421</v>
      </c>
      <c r="G2499" s="16">
        <f t="shared" si="91"/>
        <v>0</v>
      </c>
    </row>
    <row r="2500" spans="1:7" hidden="1" outlineLevel="1" x14ac:dyDescent="0.3">
      <c r="A2500" s="13" t="s">
        <v>4790</v>
      </c>
      <c r="B2500" s="13" t="s">
        <v>18</v>
      </c>
      <c r="C2500" s="13" t="s">
        <v>206</v>
      </c>
      <c r="D2500" s="32" t="s">
        <v>4791</v>
      </c>
      <c r="E2500" s="14">
        <v>0</v>
      </c>
      <c r="F2500" s="15">
        <v>166</v>
      </c>
      <c r="G2500" s="16">
        <f t="shared" si="91"/>
        <v>0</v>
      </c>
    </row>
    <row r="2501" spans="1:7" hidden="1" outlineLevel="1" x14ac:dyDescent="0.3">
      <c r="A2501" s="13" t="s">
        <v>4792</v>
      </c>
      <c r="B2501" s="13" t="s">
        <v>18</v>
      </c>
      <c r="C2501" s="13" t="s">
        <v>223</v>
      </c>
      <c r="D2501" s="32" t="s">
        <v>4793</v>
      </c>
      <c r="E2501" s="14">
        <v>0</v>
      </c>
      <c r="F2501" s="15">
        <v>4864</v>
      </c>
      <c r="G2501" s="16">
        <f t="shared" si="91"/>
        <v>0</v>
      </c>
    </row>
    <row r="2502" spans="1:7" hidden="1" outlineLevel="1" x14ac:dyDescent="0.3">
      <c r="A2502" s="13" t="s">
        <v>4794</v>
      </c>
      <c r="B2502" s="13" t="s">
        <v>18</v>
      </c>
      <c r="C2502" s="13" t="s">
        <v>223</v>
      </c>
      <c r="D2502" s="32" t="s">
        <v>4795</v>
      </c>
      <c r="E2502" s="14">
        <v>0</v>
      </c>
      <c r="F2502" s="15">
        <v>3586</v>
      </c>
      <c r="G2502" s="16">
        <f t="shared" si="91"/>
        <v>0</v>
      </c>
    </row>
    <row r="2503" spans="1:7" hidden="1" outlineLevel="1" x14ac:dyDescent="0.3">
      <c r="A2503" s="13" t="s">
        <v>4796</v>
      </c>
      <c r="B2503" s="13" t="s">
        <v>18</v>
      </c>
      <c r="C2503" s="13" t="s">
        <v>223</v>
      </c>
      <c r="D2503" s="32" t="s">
        <v>4797</v>
      </c>
      <c r="E2503" s="14">
        <v>0</v>
      </c>
      <c r="F2503" s="15">
        <v>34500</v>
      </c>
      <c r="G2503" s="16">
        <f t="shared" si="91"/>
        <v>0</v>
      </c>
    </row>
    <row r="2504" spans="1:7" hidden="1" outlineLevel="1" x14ac:dyDescent="0.3">
      <c r="A2504" s="13" t="s">
        <v>4798</v>
      </c>
      <c r="B2504" s="13" t="s">
        <v>18</v>
      </c>
      <c r="C2504" s="13" t="s">
        <v>223</v>
      </c>
      <c r="D2504" s="32" t="s">
        <v>4799</v>
      </c>
      <c r="E2504" s="14">
        <v>0</v>
      </c>
      <c r="F2504" s="15">
        <v>23100</v>
      </c>
      <c r="G2504" s="16">
        <f t="shared" si="91"/>
        <v>0</v>
      </c>
    </row>
    <row r="2505" spans="1:7" hidden="1" outlineLevel="1" x14ac:dyDescent="0.3">
      <c r="A2505" s="13" t="s">
        <v>4800</v>
      </c>
      <c r="B2505" s="13" t="s">
        <v>18</v>
      </c>
      <c r="C2505" s="13" t="s">
        <v>223</v>
      </c>
      <c r="D2505" s="32" t="s">
        <v>4801</v>
      </c>
      <c r="E2505" s="14">
        <v>0</v>
      </c>
      <c r="F2505" s="15">
        <v>31500</v>
      </c>
      <c r="G2505" s="16">
        <f t="shared" si="91"/>
        <v>0</v>
      </c>
    </row>
    <row r="2506" spans="1:7" hidden="1" outlineLevel="1" x14ac:dyDescent="0.3">
      <c r="A2506" s="13" t="s">
        <v>4802</v>
      </c>
      <c r="B2506" s="13" t="s">
        <v>18</v>
      </c>
      <c r="C2506" s="13" t="s">
        <v>223</v>
      </c>
      <c r="D2506" s="32" t="s">
        <v>4803</v>
      </c>
      <c r="E2506" s="14">
        <v>0</v>
      </c>
      <c r="F2506" s="15">
        <v>152566</v>
      </c>
      <c r="G2506" s="16">
        <f t="shared" si="91"/>
        <v>0</v>
      </c>
    </row>
    <row r="2507" spans="1:7" hidden="1" outlineLevel="1" x14ac:dyDescent="0.3">
      <c r="A2507" s="13" t="s">
        <v>4804</v>
      </c>
      <c r="B2507" s="13" t="s">
        <v>18</v>
      </c>
      <c r="C2507" s="13" t="s">
        <v>223</v>
      </c>
      <c r="D2507" s="32" t="s">
        <v>4805</v>
      </c>
      <c r="E2507" s="14">
        <v>0</v>
      </c>
      <c r="F2507" s="15">
        <v>41136</v>
      </c>
      <c r="G2507" s="16">
        <f t="shared" si="91"/>
        <v>0</v>
      </c>
    </row>
    <row r="2508" spans="1:7" hidden="1" outlineLevel="1" x14ac:dyDescent="0.3">
      <c r="A2508" s="13" t="s">
        <v>4806</v>
      </c>
      <c r="B2508" s="13" t="s">
        <v>18</v>
      </c>
      <c r="C2508" s="13" t="s">
        <v>223</v>
      </c>
      <c r="D2508" s="32" t="s">
        <v>4807</v>
      </c>
      <c r="E2508" s="14">
        <v>0</v>
      </c>
      <c r="F2508" s="15">
        <v>12000</v>
      </c>
      <c r="G2508" s="16">
        <f t="shared" si="91"/>
        <v>0</v>
      </c>
    </row>
    <row r="2509" spans="1:7" hidden="1" outlineLevel="1" x14ac:dyDescent="0.3">
      <c r="A2509" s="13" t="s">
        <v>4808</v>
      </c>
      <c r="B2509" s="13" t="s">
        <v>18</v>
      </c>
      <c r="C2509" s="13" t="s">
        <v>223</v>
      </c>
      <c r="D2509" s="32" t="s">
        <v>4809</v>
      </c>
      <c r="E2509" s="14">
        <v>0</v>
      </c>
      <c r="F2509" s="15">
        <v>14621</v>
      </c>
      <c r="G2509" s="16">
        <f t="shared" si="91"/>
        <v>0</v>
      </c>
    </row>
    <row r="2510" spans="1:7" hidden="1" outlineLevel="1" x14ac:dyDescent="0.3">
      <c r="A2510" s="13" t="s">
        <v>4810</v>
      </c>
      <c r="B2510" s="13" t="s">
        <v>18</v>
      </c>
      <c r="C2510" s="13" t="s">
        <v>223</v>
      </c>
      <c r="D2510" s="32" t="s">
        <v>4811</v>
      </c>
      <c r="E2510" s="14">
        <v>0</v>
      </c>
      <c r="F2510" s="15">
        <v>10256</v>
      </c>
      <c r="G2510" s="16">
        <f t="shared" si="91"/>
        <v>0</v>
      </c>
    </row>
    <row r="2511" spans="1:7" hidden="1" outlineLevel="1" x14ac:dyDescent="0.3">
      <c r="A2511" s="13" t="s">
        <v>4812</v>
      </c>
      <c r="B2511" s="13" t="s">
        <v>18</v>
      </c>
      <c r="C2511" s="13" t="s">
        <v>223</v>
      </c>
      <c r="D2511" s="32" t="s">
        <v>4813</v>
      </c>
      <c r="E2511" s="14">
        <v>0</v>
      </c>
      <c r="F2511" s="15">
        <v>16026</v>
      </c>
      <c r="G2511" s="16">
        <f t="shared" si="91"/>
        <v>0</v>
      </c>
    </row>
    <row r="2512" spans="1:7" hidden="1" outlineLevel="1" x14ac:dyDescent="0.3">
      <c r="A2512" s="13" t="s">
        <v>4814</v>
      </c>
      <c r="B2512" s="13" t="s">
        <v>18</v>
      </c>
      <c r="C2512" s="13" t="s">
        <v>223</v>
      </c>
      <c r="D2512" s="32" t="s">
        <v>4815</v>
      </c>
      <c r="E2512" s="14">
        <v>0</v>
      </c>
      <c r="F2512" s="15">
        <v>45927</v>
      </c>
      <c r="G2512" s="16">
        <f t="shared" si="91"/>
        <v>0</v>
      </c>
    </row>
    <row r="2513" spans="1:7" hidden="1" outlineLevel="1" x14ac:dyDescent="0.3">
      <c r="A2513" s="13" t="s">
        <v>4816</v>
      </c>
      <c r="B2513" s="13" t="s">
        <v>18</v>
      </c>
      <c r="C2513" s="13" t="s">
        <v>223</v>
      </c>
      <c r="D2513" s="32" t="s">
        <v>4817</v>
      </c>
      <c r="E2513" s="14">
        <v>0</v>
      </c>
      <c r="F2513" s="15">
        <v>7572</v>
      </c>
      <c r="G2513" s="16">
        <f t="shared" si="91"/>
        <v>0</v>
      </c>
    </row>
    <row r="2514" spans="1:7" hidden="1" outlineLevel="1" x14ac:dyDescent="0.3">
      <c r="A2514" s="13" t="s">
        <v>4818</v>
      </c>
      <c r="B2514" s="13" t="s">
        <v>18</v>
      </c>
      <c r="C2514" s="13" t="s">
        <v>223</v>
      </c>
      <c r="D2514" s="32" t="s">
        <v>4819</v>
      </c>
      <c r="E2514" s="14">
        <v>0</v>
      </c>
      <c r="F2514" s="15">
        <v>10226</v>
      </c>
      <c r="G2514" s="16">
        <f t="shared" si="91"/>
        <v>0</v>
      </c>
    </row>
    <row r="2515" spans="1:7" hidden="1" outlineLevel="1" x14ac:dyDescent="0.3">
      <c r="A2515" s="13" t="s">
        <v>4820</v>
      </c>
      <c r="B2515" s="13" t="s">
        <v>18</v>
      </c>
      <c r="C2515" s="13" t="s">
        <v>223</v>
      </c>
      <c r="D2515" s="32" t="s">
        <v>4821</v>
      </c>
      <c r="E2515" s="14">
        <v>0</v>
      </c>
      <c r="F2515" s="15">
        <v>12537</v>
      </c>
      <c r="G2515" s="16">
        <f t="shared" si="91"/>
        <v>0</v>
      </c>
    </row>
    <row r="2516" spans="1:7" hidden="1" outlineLevel="1" x14ac:dyDescent="0.3">
      <c r="A2516" s="13" t="s">
        <v>4822</v>
      </c>
      <c r="B2516" s="13" t="s">
        <v>18</v>
      </c>
      <c r="C2516" s="13" t="s">
        <v>223</v>
      </c>
      <c r="D2516" s="32" t="s">
        <v>4823</v>
      </c>
      <c r="E2516" s="14">
        <v>0</v>
      </c>
      <c r="F2516" s="15">
        <v>11363</v>
      </c>
      <c r="G2516" s="16">
        <f t="shared" si="91"/>
        <v>0</v>
      </c>
    </row>
    <row r="2517" spans="1:7" hidden="1" outlineLevel="1" x14ac:dyDescent="0.3">
      <c r="A2517" s="13" t="s">
        <v>4824</v>
      </c>
      <c r="B2517" s="13" t="s">
        <v>18</v>
      </c>
      <c r="C2517" s="13" t="s">
        <v>1568</v>
      </c>
      <c r="D2517" s="32" t="s">
        <v>4825</v>
      </c>
      <c r="E2517" s="14">
        <v>0</v>
      </c>
      <c r="F2517" s="15">
        <v>14630</v>
      </c>
      <c r="G2517" s="16">
        <f t="shared" si="91"/>
        <v>0</v>
      </c>
    </row>
    <row r="2518" spans="1:7" hidden="1" outlineLevel="1" x14ac:dyDescent="0.3">
      <c r="A2518" s="13" t="s">
        <v>4826</v>
      </c>
      <c r="B2518" s="13" t="s">
        <v>18</v>
      </c>
      <c r="C2518" s="13" t="s">
        <v>1568</v>
      </c>
      <c r="D2518" s="32" t="s">
        <v>4827</v>
      </c>
      <c r="E2518" s="14">
        <v>0</v>
      </c>
      <c r="F2518" s="15">
        <v>5997</v>
      </c>
      <c r="G2518" s="16">
        <f t="shared" si="91"/>
        <v>0</v>
      </c>
    </row>
    <row r="2519" spans="1:7" hidden="1" outlineLevel="1" x14ac:dyDescent="0.3">
      <c r="A2519" s="13" t="s">
        <v>4828</v>
      </c>
      <c r="B2519" s="13" t="s">
        <v>18</v>
      </c>
      <c r="C2519" s="13" t="s">
        <v>206</v>
      </c>
      <c r="D2519" s="32" t="s">
        <v>4829</v>
      </c>
      <c r="E2519" s="14">
        <v>0</v>
      </c>
      <c r="F2519" s="15">
        <v>8350</v>
      </c>
      <c r="G2519" s="16">
        <f t="shared" si="91"/>
        <v>0</v>
      </c>
    </row>
    <row r="2520" spans="1:7" hidden="1" outlineLevel="1" x14ac:dyDescent="0.3">
      <c r="A2520" s="13" t="s">
        <v>4830</v>
      </c>
      <c r="B2520" s="13" t="s">
        <v>18</v>
      </c>
      <c r="C2520" s="13" t="s">
        <v>223</v>
      </c>
      <c r="D2520" s="32" t="s">
        <v>4831</v>
      </c>
      <c r="E2520" s="14">
        <v>0</v>
      </c>
      <c r="F2520" s="15">
        <v>3367</v>
      </c>
      <c r="G2520" s="16">
        <f t="shared" si="91"/>
        <v>0</v>
      </c>
    </row>
    <row r="2521" spans="1:7" hidden="1" outlineLevel="1" x14ac:dyDescent="0.3">
      <c r="A2521" s="13" t="s">
        <v>4832</v>
      </c>
      <c r="B2521" s="13" t="s">
        <v>18</v>
      </c>
      <c r="C2521" s="13" t="s">
        <v>223</v>
      </c>
      <c r="D2521" s="32" t="s">
        <v>4833</v>
      </c>
      <c r="E2521" s="14">
        <v>0</v>
      </c>
      <c r="F2521" s="15">
        <v>68000</v>
      </c>
      <c r="G2521" s="16">
        <f t="shared" si="91"/>
        <v>0</v>
      </c>
    </row>
    <row r="2522" spans="1:7" hidden="1" outlineLevel="1" x14ac:dyDescent="0.3">
      <c r="A2522" s="13" t="s">
        <v>4834</v>
      </c>
      <c r="B2522" s="13" t="s">
        <v>18</v>
      </c>
      <c r="C2522" s="13" t="s">
        <v>223</v>
      </c>
      <c r="D2522" s="32" t="s">
        <v>4835</v>
      </c>
      <c r="E2522" s="14">
        <v>0</v>
      </c>
      <c r="F2522" s="15">
        <v>111000</v>
      </c>
      <c r="G2522" s="16">
        <f t="shared" si="91"/>
        <v>0</v>
      </c>
    </row>
    <row r="2523" spans="1:7" hidden="1" outlineLevel="1" x14ac:dyDescent="0.3">
      <c r="A2523" s="13" t="s">
        <v>4836</v>
      </c>
      <c r="B2523" s="13" t="s">
        <v>18</v>
      </c>
      <c r="C2523" s="13" t="s">
        <v>223</v>
      </c>
      <c r="D2523" s="32" t="s">
        <v>4837</v>
      </c>
      <c r="E2523" s="14">
        <v>0</v>
      </c>
      <c r="F2523" s="15">
        <v>9384</v>
      </c>
      <c r="G2523" s="16">
        <f t="shared" ref="G2523:G2527" si="92">ROUND(E2523*F2523,0)</f>
        <v>0</v>
      </c>
    </row>
    <row r="2524" spans="1:7" hidden="1" outlineLevel="1" x14ac:dyDescent="0.3">
      <c r="A2524" s="13" t="s">
        <v>4838</v>
      </c>
      <c r="B2524" s="13" t="s">
        <v>18</v>
      </c>
      <c r="C2524" s="13" t="s">
        <v>223</v>
      </c>
      <c r="D2524" s="32" t="s">
        <v>4839</v>
      </c>
      <c r="E2524" s="14">
        <v>0</v>
      </c>
      <c r="F2524" s="15">
        <v>17500</v>
      </c>
      <c r="G2524" s="16">
        <f t="shared" si="92"/>
        <v>0</v>
      </c>
    </row>
    <row r="2525" spans="1:7" hidden="1" outlineLevel="1" x14ac:dyDescent="0.3">
      <c r="A2525" s="13" t="s">
        <v>4840</v>
      </c>
      <c r="B2525" s="13" t="s">
        <v>18</v>
      </c>
      <c r="C2525" s="13" t="s">
        <v>223</v>
      </c>
      <c r="D2525" s="32" t="s">
        <v>4841</v>
      </c>
      <c r="E2525" s="14">
        <v>0</v>
      </c>
      <c r="F2525" s="15">
        <v>30000</v>
      </c>
      <c r="G2525" s="16">
        <f t="shared" si="92"/>
        <v>0</v>
      </c>
    </row>
    <row r="2526" spans="1:7" hidden="1" outlineLevel="1" x14ac:dyDescent="0.3">
      <c r="A2526" s="13" t="s">
        <v>4842</v>
      </c>
      <c r="B2526" s="13" t="s">
        <v>18</v>
      </c>
      <c r="C2526" s="13" t="s">
        <v>223</v>
      </c>
      <c r="D2526" s="32" t="s">
        <v>4843</v>
      </c>
      <c r="E2526" s="14">
        <v>0</v>
      </c>
      <c r="F2526" s="15">
        <v>29800</v>
      </c>
      <c r="G2526" s="16">
        <f t="shared" si="92"/>
        <v>0</v>
      </c>
    </row>
    <row r="2527" spans="1:7" hidden="1" outlineLevel="1" x14ac:dyDescent="0.3">
      <c r="A2527" s="17"/>
      <c r="B2527" s="17"/>
      <c r="C2527" s="17"/>
      <c r="D2527" s="33" t="s">
        <v>4844</v>
      </c>
      <c r="E2527" s="14">
        <v>0</v>
      </c>
      <c r="F2527" s="15">
        <v>0</v>
      </c>
      <c r="G2527" s="18">
        <f t="shared" si="92"/>
        <v>0</v>
      </c>
    </row>
    <row r="2528" spans="1:7" s="37" customFormat="1" ht="1.05" customHeight="1" collapsed="1" x14ac:dyDescent="0.3">
      <c r="A2528" s="35"/>
      <c r="B2528" s="35"/>
      <c r="C2528" s="35"/>
      <c r="D2528" s="36"/>
      <c r="E2528" s="35"/>
      <c r="F2528" s="35"/>
      <c r="G2528" s="35"/>
    </row>
    <row r="2529" spans="1:7" hidden="1" outlineLevel="1" x14ac:dyDescent="0.3">
      <c r="A2529" s="10" t="s">
        <v>4845</v>
      </c>
      <c r="B2529" s="10" t="s">
        <v>10</v>
      </c>
      <c r="C2529" s="10" t="s">
        <v>11</v>
      </c>
      <c r="D2529" s="31" t="s">
        <v>4846</v>
      </c>
      <c r="E2529" s="11">
        <f>E2578</f>
        <v>0</v>
      </c>
      <c r="F2529" s="12">
        <f>F2578</f>
        <v>13796</v>
      </c>
      <c r="G2529" s="12">
        <f>G2578</f>
        <v>0</v>
      </c>
    </row>
    <row r="2530" spans="1:7" hidden="1" outlineLevel="1" x14ac:dyDescent="0.3">
      <c r="A2530" s="13" t="s">
        <v>4847</v>
      </c>
      <c r="B2530" s="13" t="s">
        <v>18</v>
      </c>
      <c r="C2530" s="13" t="s">
        <v>1568</v>
      </c>
      <c r="D2530" s="32" t="s">
        <v>4848</v>
      </c>
      <c r="E2530" s="14">
        <v>0</v>
      </c>
      <c r="F2530" s="15">
        <v>7840</v>
      </c>
      <c r="G2530" s="16">
        <f t="shared" ref="G2530:G2561" si="93">ROUND(E2530*F2530,0)</f>
        <v>0</v>
      </c>
    </row>
    <row r="2531" spans="1:7" hidden="1" outlineLevel="1" x14ac:dyDescent="0.3">
      <c r="A2531" s="13" t="s">
        <v>4849</v>
      </c>
      <c r="B2531" s="13" t="s">
        <v>18</v>
      </c>
      <c r="C2531" s="13" t="s">
        <v>1568</v>
      </c>
      <c r="D2531" s="32" t="s">
        <v>4850</v>
      </c>
      <c r="E2531" s="14">
        <v>0</v>
      </c>
      <c r="F2531" s="15">
        <v>13090</v>
      </c>
      <c r="G2531" s="16">
        <f t="shared" si="93"/>
        <v>0</v>
      </c>
    </row>
    <row r="2532" spans="1:7" hidden="1" outlineLevel="1" x14ac:dyDescent="0.3">
      <c r="A2532" s="13" t="s">
        <v>4851</v>
      </c>
      <c r="B2532" s="13" t="s">
        <v>18</v>
      </c>
      <c r="C2532" s="13" t="s">
        <v>1568</v>
      </c>
      <c r="D2532" s="32" t="s">
        <v>4852</v>
      </c>
      <c r="E2532" s="14">
        <v>0</v>
      </c>
      <c r="F2532" s="15">
        <v>16723</v>
      </c>
      <c r="G2532" s="16">
        <f t="shared" si="93"/>
        <v>0</v>
      </c>
    </row>
    <row r="2533" spans="1:7" hidden="1" outlineLevel="1" x14ac:dyDescent="0.3">
      <c r="A2533" s="13" t="s">
        <v>4853</v>
      </c>
      <c r="B2533" s="13" t="s">
        <v>18</v>
      </c>
      <c r="C2533" s="13" t="s">
        <v>223</v>
      </c>
      <c r="D2533" s="32" t="s">
        <v>4854</v>
      </c>
      <c r="E2533" s="14">
        <v>0</v>
      </c>
      <c r="F2533" s="15">
        <v>1593</v>
      </c>
      <c r="G2533" s="16">
        <f t="shared" si="93"/>
        <v>0</v>
      </c>
    </row>
    <row r="2534" spans="1:7" hidden="1" outlineLevel="1" x14ac:dyDescent="0.3">
      <c r="A2534" s="13" t="s">
        <v>4855</v>
      </c>
      <c r="B2534" s="13" t="s">
        <v>18</v>
      </c>
      <c r="C2534" s="13" t="s">
        <v>223</v>
      </c>
      <c r="D2534" s="32" t="s">
        <v>4856</v>
      </c>
      <c r="E2534" s="14">
        <v>0</v>
      </c>
      <c r="F2534" s="15">
        <v>2160</v>
      </c>
      <c r="G2534" s="16">
        <f t="shared" si="93"/>
        <v>0</v>
      </c>
    </row>
    <row r="2535" spans="1:7" hidden="1" outlineLevel="1" x14ac:dyDescent="0.3">
      <c r="A2535" s="13" t="s">
        <v>4857</v>
      </c>
      <c r="B2535" s="13" t="s">
        <v>18</v>
      </c>
      <c r="C2535" s="13" t="s">
        <v>206</v>
      </c>
      <c r="D2535" s="32" t="s">
        <v>4858</v>
      </c>
      <c r="E2535" s="14">
        <v>0</v>
      </c>
      <c r="F2535" s="15">
        <v>3317</v>
      </c>
      <c r="G2535" s="16">
        <f t="shared" si="93"/>
        <v>0</v>
      </c>
    </row>
    <row r="2536" spans="1:7" hidden="1" outlineLevel="1" x14ac:dyDescent="0.3">
      <c r="A2536" s="13" t="s">
        <v>4859</v>
      </c>
      <c r="B2536" s="13" t="s">
        <v>18</v>
      </c>
      <c r="C2536" s="13" t="s">
        <v>223</v>
      </c>
      <c r="D2536" s="32" t="s">
        <v>4860</v>
      </c>
      <c r="E2536" s="14">
        <v>0</v>
      </c>
      <c r="F2536" s="15">
        <v>1976</v>
      </c>
      <c r="G2536" s="16">
        <f t="shared" si="93"/>
        <v>0</v>
      </c>
    </row>
    <row r="2537" spans="1:7" hidden="1" outlineLevel="1" x14ac:dyDescent="0.3">
      <c r="A2537" s="13" t="s">
        <v>4861</v>
      </c>
      <c r="B2537" s="13" t="s">
        <v>18</v>
      </c>
      <c r="C2537" s="13" t="s">
        <v>206</v>
      </c>
      <c r="D2537" s="32" t="s">
        <v>4862</v>
      </c>
      <c r="E2537" s="14">
        <v>0</v>
      </c>
      <c r="F2537" s="15">
        <v>2942</v>
      </c>
      <c r="G2537" s="16">
        <f t="shared" si="93"/>
        <v>0</v>
      </c>
    </row>
    <row r="2538" spans="1:7" hidden="1" outlineLevel="1" x14ac:dyDescent="0.3">
      <c r="A2538" s="13" t="s">
        <v>4863</v>
      </c>
      <c r="B2538" s="13" t="s">
        <v>18</v>
      </c>
      <c r="C2538" s="13" t="s">
        <v>755</v>
      </c>
      <c r="D2538" s="32" t="s">
        <v>4864</v>
      </c>
      <c r="E2538" s="14">
        <v>0</v>
      </c>
      <c r="F2538" s="15">
        <v>466</v>
      </c>
      <c r="G2538" s="16">
        <f t="shared" si="93"/>
        <v>0</v>
      </c>
    </row>
    <row r="2539" spans="1:7" hidden="1" outlineLevel="1" x14ac:dyDescent="0.3">
      <c r="A2539" s="13" t="s">
        <v>4865</v>
      </c>
      <c r="B2539" s="13" t="s">
        <v>18</v>
      </c>
      <c r="C2539" s="13" t="s">
        <v>755</v>
      </c>
      <c r="D2539" s="32" t="s">
        <v>4866</v>
      </c>
      <c r="E2539" s="14">
        <v>0</v>
      </c>
      <c r="F2539" s="15">
        <v>1650</v>
      </c>
      <c r="G2539" s="16">
        <f t="shared" si="93"/>
        <v>0</v>
      </c>
    </row>
    <row r="2540" spans="1:7" hidden="1" outlineLevel="1" x14ac:dyDescent="0.3">
      <c r="A2540" s="13" t="s">
        <v>4867</v>
      </c>
      <c r="B2540" s="13" t="s">
        <v>18</v>
      </c>
      <c r="C2540" s="13" t="s">
        <v>223</v>
      </c>
      <c r="D2540" s="32" t="s">
        <v>4868</v>
      </c>
      <c r="E2540" s="14">
        <v>0</v>
      </c>
      <c r="F2540" s="15">
        <v>1997</v>
      </c>
      <c r="G2540" s="16">
        <f t="shared" si="93"/>
        <v>0</v>
      </c>
    </row>
    <row r="2541" spans="1:7" hidden="1" outlineLevel="1" x14ac:dyDescent="0.3">
      <c r="A2541" s="13" t="s">
        <v>4869</v>
      </c>
      <c r="B2541" s="13" t="s">
        <v>18</v>
      </c>
      <c r="C2541" s="13" t="s">
        <v>223</v>
      </c>
      <c r="D2541" s="32" t="s">
        <v>4870</v>
      </c>
      <c r="E2541" s="14">
        <v>0</v>
      </c>
      <c r="F2541" s="15">
        <v>2489</v>
      </c>
      <c r="G2541" s="16">
        <f t="shared" si="93"/>
        <v>0</v>
      </c>
    </row>
    <row r="2542" spans="1:7" hidden="1" outlineLevel="1" x14ac:dyDescent="0.3">
      <c r="A2542" s="13" t="s">
        <v>4871</v>
      </c>
      <c r="B2542" s="13" t="s">
        <v>18</v>
      </c>
      <c r="C2542" s="13" t="s">
        <v>223</v>
      </c>
      <c r="D2542" s="32" t="s">
        <v>4872</v>
      </c>
      <c r="E2542" s="14">
        <v>0</v>
      </c>
      <c r="F2542" s="15">
        <v>2286</v>
      </c>
      <c r="G2542" s="16">
        <f t="shared" si="93"/>
        <v>0</v>
      </c>
    </row>
    <row r="2543" spans="1:7" hidden="1" outlineLevel="1" x14ac:dyDescent="0.3">
      <c r="A2543" s="13" t="s">
        <v>4873</v>
      </c>
      <c r="B2543" s="13" t="s">
        <v>18</v>
      </c>
      <c r="C2543" s="13" t="s">
        <v>223</v>
      </c>
      <c r="D2543" s="32" t="s">
        <v>4874</v>
      </c>
      <c r="E2543" s="14">
        <v>0</v>
      </c>
      <c r="F2543" s="15">
        <v>3867</v>
      </c>
      <c r="G2543" s="16">
        <f t="shared" si="93"/>
        <v>0</v>
      </c>
    </row>
    <row r="2544" spans="1:7" hidden="1" outlineLevel="1" x14ac:dyDescent="0.3">
      <c r="A2544" s="13" t="s">
        <v>4875</v>
      </c>
      <c r="B2544" s="13" t="s">
        <v>18</v>
      </c>
      <c r="C2544" s="13" t="s">
        <v>223</v>
      </c>
      <c r="D2544" s="32" t="s">
        <v>4876</v>
      </c>
      <c r="E2544" s="14">
        <v>0</v>
      </c>
      <c r="F2544" s="15">
        <v>3840</v>
      </c>
      <c r="G2544" s="16">
        <f t="shared" si="93"/>
        <v>0</v>
      </c>
    </row>
    <row r="2545" spans="1:7" hidden="1" outlineLevel="1" x14ac:dyDescent="0.3">
      <c r="A2545" s="13" t="s">
        <v>4877</v>
      </c>
      <c r="B2545" s="13" t="s">
        <v>18</v>
      </c>
      <c r="C2545" s="13" t="s">
        <v>223</v>
      </c>
      <c r="D2545" s="32" t="s">
        <v>4878</v>
      </c>
      <c r="E2545" s="14">
        <v>0</v>
      </c>
      <c r="F2545" s="15">
        <v>3120</v>
      </c>
      <c r="G2545" s="16">
        <f t="shared" si="93"/>
        <v>0</v>
      </c>
    </row>
    <row r="2546" spans="1:7" hidden="1" outlineLevel="1" x14ac:dyDescent="0.3">
      <c r="A2546" s="13" t="s">
        <v>4879</v>
      </c>
      <c r="B2546" s="13" t="s">
        <v>18</v>
      </c>
      <c r="C2546" s="13" t="s">
        <v>1568</v>
      </c>
      <c r="D2546" s="32" t="s">
        <v>4880</v>
      </c>
      <c r="E2546" s="14">
        <v>0</v>
      </c>
      <c r="F2546" s="15">
        <v>3987</v>
      </c>
      <c r="G2546" s="16">
        <f t="shared" si="93"/>
        <v>0</v>
      </c>
    </row>
    <row r="2547" spans="1:7" hidden="1" outlineLevel="1" x14ac:dyDescent="0.3">
      <c r="A2547" s="13" t="s">
        <v>4881</v>
      </c>
      <c r="B2547" s="13" t="s">
        <v>18</v>
      </c>
      <c r="C2547" s="13" t="s">
        <v>1568</v>
      </c>
      <c r="D2547" s="32" t="s">
        <v>4882</v>
      </c>
      <c r="E2547" s="14">
        <v>0</v>
      </c>
      <c r="F2547" s="15">
        <v>5997</v>
      </c>
      <c r="G2547" s="16">
        <f t="shared" si="93"/>
        <v>0</v>
      </c>
    </row>
    <row r="2548" spans="1:7" hidden="1" outlineLevel="1" x14ac:dyDescent="0.3">
      <c r="A2548" s="13" t="s">
        <v>4883</v>
      </c>
      <c r="B2548" s="13" t="s">
        <v>18</v>
      </c>
      <c r="C2548" s="13" t="s">
        <v>223</v>
      </c>
      <c r="D2548" s="32" t="s">
        <v>4884</v>
      </c>
      <c r="E2548" s="14">
        <v>0</v>
      </c>
      <c r="F2548" s="15">
        <v>5770</v>
      </c>
      <c r="G2548" s="16">
        <f t="shared" si="93"/>
        <v>0</v>
      </c>
    </row>
    <row r="2549" spans="1:7" hidden="1" outlineLevel="1" x14ac:dyDescent="0.3">
      <c r="A2549" s="13" t="s">
        <v>4885</v>
      </c>
      <c r="B2549" s="13" t="s">
        <v>18</v>
      </c>
      <c r="C2549" s="13" t="s">
        <v>223</v>
      </c>
      <c r="D2549" s="32" t="s">
        <v>4886</v>
      </c>
      <c r="E2549" s="14">
        <v>0</v>
      </c>
      <c r="F2549" s="15">
        <v>6930</v>
      </c>
      <c r="G2549" s="16">
        <f t="shared" si="93"/>
        <v>0</v>
      </c>
    </row>
    <row r="2550" spans="1:7" hidden="1" outlineLevel="1" x14ac:dyDescent="0.3">
      <c r="A2550" s="13" t="s">
        <v>4887</v>
      </c>
      <c r="B2550" s="13" t="s">
        <v>18</v>
      </c>
      <c r="C2550" s="13" t="s">
        <v>223</v>
      </c>
      <c r="D2550" s="32" t="s">
        <v>4888</v>
      </c>
      <c r="E2550" s="14">
        <v>0</v>
      </c>
      <c r="F2550" s="15">
        <v>4300</v>
      </c>
      <c r="G2550" s="16">
        <f t="shared" si="93"/>
        <v>0</v>
      </c>
    </row>
    <row r="2551" spans="1:7" hidden="1" outlineLevel="1" x14ac:dyDescent="0.3">
      <c r="A2551" s="13" t="s">
        <v>4889</v>
      </c>
      <c r="B2551" s="13" t="s">
        <v>18</v>
      </c>
      <c r="C2551" s="13" t="s">
        <v>223</v>
      </c>
      <c r="D2551" s="32" t="s">
        <v>4890</v>
      </c>
      <c r="E2551" s="14">
        <v>0</v>
      </c>
      <c r="F2551" s="15">
        <v>2534</v>
      </c>
      <c r="G2551" s="16">
        <f t="shared" si="93"/>
        <v>0</v>
      </c>
    </row>
    <row r="2552" spans="1:7" hidden="1" outlineLevel="1" x14ac:dyDescent="0.3">
      <c r="A2552" s="13" t="s">
        <v>4891</v>
      </c>
      <c r="B2552" s="13" t="s">
        <v>18</v>
      </c>
      <c r="C2552" s="13" t="s">
        <v>223</v>
      </c>
      <c r="D2552" s="32" t="s">
        <v>4892</v>
      </c>
      <c r="E2552" s="14">
        <v>0</v>
      </c>
      <c r="F2552" s="15">
        <v>6350</v>
      </c>
      <c r="G2552" s="16">
        <f t="shared" si="93"/>
        <v>0</v>
      </c>
    </row>
    <row r="2553" spans="1:7" hidden="1" outlineLevel="1" x14ac:dyDescent="0.3">
      <c r="A2553" s="13" t="s">
        <v>4893</v>
      </c>
      <c r="B2553" s="13" t="s">
        <v>18</v>
      </c>
      <c r="C2553" s="13" t="s">
        <v>755</v>
      </c>
      <c r="D2553" s="32" t="s">
        <v>4894</v>
      </c>
      <c r="E2553" s="14">
        <v>0</v>
      </c>
      <c r="F2553" s="15">
        <v>400</v>
      </c>
      <c r="G2553" s="16">
        <f t="shared" si="93"/>
        <v>0</v>
      </c>
    </row>
    <row r="2554" spans="1:7" hidden="1" outlineLevel="1" x14ac:dyDescent="0.3">
      <c r="A2554" s="13" t="s">
        <v>4895</v>
      </c>
      <c r="B2554" s="13" t="s">
        <v>18</v>
      </c>
      <c r="C2554" s="13" t="s">
        <v>755</v>
      </c>
      <c r="D2554" s="32" t="s">
        <v>4896</v>
      </c>
      <c r="E2554" s="14">
        <v>0</v>
      </c>
      <c r="F2554" s="15">
        <v>1200</v>
      </c>
      <c r="G2554" s="16">
        <f t="shared" si="93"/>
        <v>0</v>
      </c>
    </row>
    <row r="2555" spans="1:7" hidden="1" outlineLevel="1" x14ac:dyDescent="0.3">
      <c r="A2555" s="13" t="s">
        <v>4897</v>
      </c>
      <c r="B2555" s="13" t="s">
        <v>18</v>
      </c>
      <c r="C2555" s="13" t="s">
        <v>223</v>
      </c>
      <c r="D2555" s="32" t="s">
        <v>4898</v>
      </c>
      <c r="E2555" s="14">
        <v>0</v>
      </c>
      <c r="F2555" s="15">
        <v>5000</v>
      </c>
      <c r="G2555" s="16">
        <f t="shared" si="93"/>
        <v>0</v>
      </c>
    </row>
    <row r="2556" spans="1:7" hidden="1" outlineLevel="1" x14ac:dyDescent="0.3">
      <c r="A2556" s="13" t="s">
        <v>4899</v>
      </c>
      <c r="B2556" s="13" t="s">
        <v>18</v>
      </c>
      <c r="C2556" s="13" t="s">
        <v>223</v>
      </c>
      <c r="D2556" s="32" t="s">
        <v>4900</v>
      </c>
      <c r="E2556" s="14">
        <v>0</v>
      </c>
      <c r="F2556" s="15">
        <v>2500</v>
      </c>
      <c r="G2556" s="16">
        <f t="shared" si="93"/>
        <v>0</v>
      </c>
    </row>
    <row r="2557" spans="1:7" hidden="1" outlineLevel="1" x14ac:dyDescent="0.3">
      <c r="A2557" s="13" t="s">
        <v>4901</v>
      </c>
      <c r="B2557" s="13" t="s">
        <v>18</v>
      </c>
      <c r="C2557" s="13" t="s">
        <v>223</v>
      </c>
      <c r="D2557" s="32" t="s">
        <v>4902</v>
      </c>
      <c r="E2557" s="14">
        <v>0</v>
      </c>
      <c r="F2557" s="15">
        <v>4580</v>
      </c>
      <c r="G2557" s="16">
        <f t="shared" si="93"/>
        <v>0</v>
      </c>
    </row>
    <row r="2558" spans="1:7" hidden="1" outlineLevel="1" x14ac:dyDescent="0.3">
      <c r="A2558" s="13" t="s">
        <v>4903</v>
      </c>
      <c r="B2558" s="13" t="s">
        <v>18</v>
      </c>
      <c r="C2558" s="13" t="s">
        <v>223</v>
      </c>
      <c r="D2558" s="32" t="s">
        <v>4904</v>
      </c>
      <c r="E2558" s="14">
        <v>0</v>
      </c>
      <c r="F2558" s="15">
        <v>3470</v>
      </c>
      <c r="G2558" s="16">
        <f t="shared" si="93"/>
        <v>0</v>
      </c>
    </row>
    <row r="2559" spans="1:7" hidden="1" outlineLevel="1" x14ac:dyDescent="0.3">
      <c r="A2559" s="13" t="s">
        <v>4905</v>
      </c>
      <c r="B2559" s="13" t="s">
        <v>18</v>
      </c>
      <c r="C2559" s="13" t="s">
        <v>1568</v>
      </c>
      <c r="D2559" s="32" t="s">
        <v>4906</v>
      </c>
      <c r="E2559" s="14">
        <v>0</v>
      </c>
      <c r="F2559" s="15">
        <v>5140</v>
      </c>
      <c r="G2559" s="16">
        <f t="shared" si="93"/>
        <v>0</v>
      </c>
    </row>
    <row r="2560" spans="1:7" hidden="1" outlineLevel="1" x14ac:dyDescent="0.3">
      <c r="A2560" s="13" t="s">
        <v>4907</v>
      </c>
      <c r="B2560" s="13" t="s">
        <v>18</v>
      </c>
      <c r="C2560" s="13" t="s">
        <v>1568</v>
      </c>
      <c r="D2560" s="32" t="s">
        <v>4908</v>
      </c>
      <c r="E2560" s="14">
        <v>0</v>
      </c>
      <c r="F2560" s="15">
        <v>5350</v>
      </c>
      <c r="G2560" s="16">
        <f t="shared" si="93"/>
        <v>0</v>
      </c>
    </row>
    <row r="2561" spans="1:7" hidden="1" outlineLevel="1" x14ac:dyDescent="0.3">
      <c r="A2561" s="13" t="s">
        <v>4909</v>
      </c>
      <c r="B2561" s="13" t="s">
        <v>18</v>
      </c>
      <c r="C2561" s="13" t="s">
        <v>1568</v>
      </c>
      <c r="D2561" s="32" t="s">
        <v>4910</v>
      </c>
      <c r="E2561" s="14">
        <v>0</v>
      </c>
      <c r="F2561" s="15">
        <v>7420</v>
      </c>
      <c r="G2561" s="16">
        <f t="shared" si="93"/>
        <v>0</v>
      </c>
    </row>
    <row r="2562" spans="1:7" hidden="1" outlineLevel="1" x14ac:dyDescent="0.3">
      <c r="A2562" s="13" t="s">
        <v>4911</v>
      </c>
      <c r="B2562" s="13" t="s">
        <v>18</v>
      </c>
      <c r="C2562" s="13" t="s">
        <v>1568</v>
      </c>
      <c r="D2562" s="32" t="s">
        <v>4912</v>
      </c>
      <c r="E2562" s="14">
        <v>0</v>
      </c>
      <c r="F2562" s="15">
        <v>3690</v>
      </c>
      <c r="G2562" s="16">
        <f t="shared" ref="G2562:G2578" si="94">ROUND(E2562*F2562,0)</f>
        <v>0</v>
      </c>
    </row>
    <row r="2563" spans="1:7" hidden="1" outlineLevel="1" x14ac:dyDescent="0.3">
      <c r="A2563" s="13" t="s">
        <v>4913</v>
      </c>
      <c r="B2563" s="13" t="s">
        <v>18</v>
      </c>
      <c r="C2563" s="13" t="s">
        <v>1568</v>
      </c>
      <c r="D2563" s="32" t="s">
        <v>4914</v>
      </c>
      <c r="E2563" s="14">
        <v>0</v>
      </c>
      <c r="F2563" s="15">
        <v>5190</v>
      </c>
      <c r="G2563" s="16">
        <f t="shared" si="94"/>
        <v>0</v>
      </c>
    </row>
    <row r="2564" spans="1:7" hidden="1" outlineLevel="1" x14ac:dyDescent="0.3">
      <c r="A2564" s="13" t="s">
        <v>4915</v>
      </c>
      <c r="B2564" s="13" t="s">
        <v>18</v>
      </c>
      <c r="C2564" s="13" t="s">
        <v>1568</v>
      </c>
      <c r="D2564" s="32" t="s">
        <v>4916</v>
      </c>
      <c r="E2564" s="14">
        <v>0</v>
      </c>
      <c r="F2564" s="15">
        <v>6920</v>
      </c>
      <c r="G2564" s="16">
        <f t="shared" si="94"/>
        <v>0</v>
      </c>
    </row>
    <row r="2565" spans="1:7" hidden="1" outlineLevel="1" x14ac:dyDescent="0.3">
      <c r="A2565" s="13" t="s">
        <v>4917</v>
      </c>
      <c r="B2565" s="13" t="s">
        <v>18</v>
      </c>
      <c r="C2565" s="13" t="s">
        <v>1568</v>
      </c>
      <c r="D2565" s="32" t="s">
        <v>4918</v>
      </c>
      <c r="E2565" s="14">
        <v>0</v>
      </c>
      <c r="F2565" s="15">
        <v>2874</v>
      </c>
      <c r="G2565" s="16">
        <f t="shared" si="94"/>
        <v>0</v>
      </c>
    </row>
    <row r="2566" spans="1:7" hidden="1" outlineLevel="1" x14ac:dyDescent="0.3">
      <c r="A2566" s="13" t="s">
        <v>4919</v>
      </c>
      <c r="B2566" s="13" t="s">
        <v>18</v>
      </c>
      <c r="C2566" s="13" t="s">
        <v>1568</v>
      </c>
      <c r="D2566" s="32" t="s">
        <v>4920</v>
      </c>
      <c r="E2566" s="14">
        <v>0</v>
      </c>
      <c r="F2566" s="15">
        <v>3132</v>
      </c>
      <c r="G2566" s="16">
        <f t="shared" si="94"/>
        <v>0</v>
      </c>
    </row>
    <row r="2567" spans="1:7" hidden="1" outlineLevel="1" x14ac:dyDescent="0.3">
      <c r="A2567" s="13" t="s">
        <v>4921</v>
      </c>
      <c r="B2567" s="13" t="s">
        <v>18</v>
      </c>
      <c r="C2567" s="13" t="s">
        <v>223</v>
      </c>
      <c r="D2567" s="32" t="s">
        <v>4922</v>
      </c>
      <c r="E2567" s="14">
        <v>0</v>
      </c>
      <c r="F2567" s="15">
        <v>20531</v>
      </c>
      <c r="G2567" s="16">
        <f t="shared" si="94"/>
        <v>0</v>
      </c>
    </row>
    <row r="2568" spans="1:7" hidden="1" outlineLevel="1" x14ac:dyDescent="0.3">
      <c r="A2568" s="13" t="s">
        <v>4923</v>
      </c>
      <c r="B2568" s="13" t="s">
        <v>18</v>
      </c>
      <c r="C2568" s="13" t="s">
        <v>223</v>
      </c>
      <c r="D2568" s="32" t="s">
        <v>4924</v>
      </c>
      <c r="E2568" s="14">
        <v>0</v>
      </c>
      <c r="F2568" s="15">
        <v>15901</v>
      </c>
      <c r="G2568" s="16">
        <f t="shared" si="94"/>
        <v>0</v>
      </c>
    </row>
    <row r="2569" spans="1:7" hidden="1" outlineLevel="1" x14ac:dyDescent="0.3">
      <c r="A2569" s="13" t="s">
        <v>4925</v>
      </c>
      <c r="B2569" s="13" t="s">
        <v>18</v>
      </c>
      <c r="C2569" s="13" t="s">
        <v>223</v>
      </c>
      <c r="D2569" s="32" t="s">
        <v>4926</v>
      </c>
      <c r="E2569" s="14">
        <v>0</v>
      </c>
      <c r="F2569" s="15">
        <v>21053</v>
      </c>
      <c r="G2569" s="16">
        <f t="shared" si="94"/>
        <v>0</v>
      </c>
    </row>
    <row r="2570" spans="1:7" hidden="1" outlineLevel="1" x14ac:dyDescent="0.3">
      <c r="A2570" s="13" t="s">
        <v>4927</v>
      </c>
      <c r="B2570" s="13" t="s">
        <v>18</v>
      </c>
      <c r="C2570" s="13" t="s">
        <v>206</v>
      </c>
      <c r="D2570" s="32" t="s">
        <v>4928</v>
      </c>
      <c r="E2570" s="14">
        <v>0</v>
      </c>
      <c r="F2570" s="15">
        <v>50375</v>
      </c>
      <c r="G2570" s="16">
        <f t="shared" si="94"/>
        <v>0</v>
      </c>
    </row>
    <row r="2571" spans="1:7" hidden="1" outlineLevel="1" x14ac:dyDescent="0.3">
      <c r="A2571" s="13" t="s">
        <v>4929</v>
      </c>
      <c r="B2571" s="13" t="s">
        <v>18</v>
      </c>
      <c r="C2571" s="13" t="s">
        <v>223</v>
      </c>
      <c r="D2571" s="32" t="s">
        <v>4930</v>
      </c>
      <c r="E2571" s="14">
        <v>0</v>
      </c>
      <c r="F2571" s="15">
        <v>27756</v>
      </c>
      <c r="G2571" s="16">
        <f t="shared" si="94"/>
        <v>0</v>
      </c>
    </row>
    <row r="2572" spans="1:7" hidden="1" outlineLevel="1" x14ac:dyDescent="0.3">
      <c r="A2572" s="13" t="s">
        <v>4931</v>
      </c>
      <c r="B2572" s="13" t="s">
        <v>18</v>
      </c>
      <c r="C2572" s="13" t="s">
        <v>223</v>
      </c>
      <c r="D2572" s="32" t="s">
        <v>4932</v>
      </c>
      <c r="E2572" s="14">
        <v>0</v>
      </c>
      <c r="F2572" s="15">
        <v>27530</v>
      </c>
      <c r="G2572" s="16">
        <f t="shared" si="94"/>
        <v>0</v>
      </c>
    </row>
    <row r="2573" spans="1:7" hidden="1" outlineLevel="1" x14ac:dyDescent="0.3">
      <c r="A2573" s="13" t="s">
        <v>4933</v>
      </c>
      <c r="B2573" s="13" t="s">
        <v>18</v>
      </c>
      <c r="C2573" s="13" t="s">
        <v>4619</v>
      </c>
      <c r="D2573" s="32" t="s">
        <v>4934</v>
      </c>
      <c r="E2573" s="14">
        <v>1.05</v>
      </c>
      <c r="F2573" s="15">
        <v>10296</v>
      </c>
      <c r="G2573" s="16">
        <f t="shared" si="94"/>
        <v>10811</v>
      </c>
    </row>
    <row r="2574" spans="1:7" hidden="1" outlineLevel="1" x14ac:dyDescent="0.3">
      <c r="A2574" s="13" t="s">
        <v>4935</v>
      </c>
      <c r="B2574" s="13" t="s">
        <v>18</v>
      </c>
      <c r="C2574" s="13" t="s">
        <v>4936</v>
      </c>
      <c r="D2574" s="32" t="s">
        <v>4937</v>
      </c>
      <c r="E2574" s="14">
        <v>0.31</v>
      </c>
      <c r="F2574" s="15">
        <v>2506</v>
      </c>
      <c r="G2574" s="16">
        <f t="shared" si="94"/>
        <v>777</v>
      </c>
    </row>
    <row r="2575" spans="1:7" hidden="1" outlineLevel="1" x14ac:dyDescent="0.3">
      <c r="A2575" s="13" t="s">
        <v>4938</v>
      </c>
      <c r="B2575" s="13" t="s">
        <v>18</v>
      </c>
      <c r="C2575" s="13" t="s">
        <v>4936</v>
      </c>
      <c r="D2575" s="32" t="s">
        <v>4939</v>
      </c>
      <c r="E2575" s="14">
        <v>0.4</v>
      </c>
      <c r="F2575" s="15">
        <v>1195</v>
      </c>
      <c r="G2575" s="16">
        <f t="shared" si="94"/>
        <v>478</v>
      </c>
    </row>
    <row r="2576" spans="1:7" hidden="1" outlineLevel="1" x14ac:dyDescent="0.3">
      <c r="A2576" s="13" t="s">
        <v>4940</v>
      </c>
      <c r="B2576" s="13" t="s">
        <v>18</v>
      </c>
      <c r="C2576" s="13" t="s">
        <v>4936</v>
      </c>
      <c r="D2576" s="32" t="s">
        <v>4941</v>
      </c>
      <c r="E2576" s="14">
        <v>1</v>
      </c>
      <c r="F2576" s="15">
        <v>523</v>
      </c>
      <c r="G2576" s="16">
        <f t="shared" si="94"/>
        <v>523</v>
      </c>
    </row>
    <row r="2577" spans="1:7" hidden="1" outlineLevel="1" x14ac:dyDescent="0.3">
      <c r="A2577" s="13" t="s">
        <v>4942</v>
      </c>
      <c r="B2577" s="13" t="s">
        <v>18</v>
      </c>
      <c r="C2577" s="13" t="s">
        <v>4936</v>
      </c>
      <c r="D2577" s="32" t="s">
        <v>4943</v>
      </c>
      <c r="E2577" s="14">
        <v>1</v>
      </c>
      <c r="F2577" s="15">
        <v>1207</v>
      </c>
      <c r="G2577" s="16">
        <f t="shared" si="94"/>
        <v>1207</v>
      </c>
    </row>
    <row r="2578" spans="1:7" hidden="1" outlineLevel="1" x14ac:dyDescent="0.3">
      <c r="A2578" s="17"/>
      <c r="B2578" s="17"/>
      <c r="C2578" s="17"/>
      <c r="D2578" s="33" t="s">
        <v>4944</v>
      </c>
      <c r="E2578" s="14">
        <v>0</v>
      </c>
      <c r="F2578" s="18">
        <f>SUM(G2530:G2577)</f>
        <v>13796</v>
      </c>
      <c r="G2578" s="18">
        <f t="shared" si="94"/>
        <v>0</v>
      </c>
    </row>
    <row r="2579" spans="1:7" s="37" customFormat="1" ht="1.05" customHeight="1" collapsed="1" x14ac:dyDescent="0.3">
      <c r="A2579" s="35"/>
      <c r="B2579" s="35"/>
      <c r="C2579" s="35"/>
      <c r="D2579" s="36"/>
      <c r="E2579" s="35"/>
      <c r="F2579" s="35"/>
      <c r="G2579" s="35"/>
    </row>
    <row r="2580" spans="1:7" hidden="1" outlineLevel="1" x14ac:dyDescent="0.3">
      <c r="A2580" s="10" t="s">
        <v>4945</v>
      </c>
      <c r="B2580" s="10" t="s">
        <v>10</v>
      </c>
      <c r="C2580" s="10" t="s">
        <v>11</v>
      </c>
      <c r="D2580" s="31" t="s">
        <v>4946</v>
      </c>
      <c r="E2580" s="11">
        <f>E2606</f>
        <v>0</v>
      </c>
      <c r="F2580" s="12">
        <f>F2606</f>
        <v>0</v>
      </c>
      <c r="G2580" s="12">
        <f>G2606</f>
        <v>0</v>
      </c>
    </row>
    <row r="2581" spans="1:7" hidden="1" outlineLevel="1" x14ac:dyDescent="0.3">
      <c r="A2581" s="13" t="s">
        <v>4947</v>
      </c>
      <c r="B2581" s="13" t="s">
        <v>18</v>
      </c>
      <c r="C2581" s="13" t="s">
        <v>223</v>
      </c>
      <c r="D2581" s="32" t="s">
        <v>4948</v>
      </c>
      <c r="E2581" s="14">
        <v>0</v>
      </c>
      <c r="F2581" s="15">
        <v>6654</v>
      </c>
      <c r="G2581" s="16">
        <f t="shared" ref="G2581:G2606" si="95">ROUND(E2581*F2581,0)</f>
        <v>0</v>
      </c>
    </row>
    <row r="2582" spans="1:7" hidden="1" outlineLevel="1" x14ac:dyDescent="0.3">
      <c r="A2582" s="13" t="s">
        <v>4949</v>
      </c>
      <c r="B2582" s="13" t="s">
        <v>18</v>
      </c>
      <c r="C2582" s="13" t="s">
        <v>223</v>
      </c>
      <c r="D2582" s="32" t="s">
        <v>4950</v>
      </c>
      <c r="E2582" s="14">
        <v>0</v>
      </c>
      <c r="F2582" s="15">
        <v>21262</v>
      </c>
      <c r="G2582" s="16">
        <f t="shared" si="95"/>
        <v>0</v>
      </c>
    </row>
    <row r="2583" spans="1:7" hidden="1" outlineLevel="1" x14ac:dyDescent="0.3">
      <c r="A2583" s="13" t="s">
        <v>4951</v>
      </c>
      <c r="B2583" s="13" t="s">
        <v>18</v>
      </c>
      <c r="C2583" s="13" t="s">
        <v>223</v>
      </c>
      <c r="D2583" s="32" t="s">
        <v>4952</v>
      </c>
      <c r="E2583" s="14">
        <v>0</v>
      </c>
      <c r="F2583" s="15">
        <v>6853</v>
      </c>
      <c r="G2583" s="16">
        <f t="shared" si="95"/>
        <v>0</v>
      </c>
    </row>
    <row r="2584" spans="1:7" hidden="1" outlineLevel="1" x14ac:dyDescent="0.3">
      <c r="A2584" s="13" t="s">
        <v>4953</v>
      </c>
      <c r="B2584" s="13" t="s">
        <v>18</v>
      </c>
      <c r="C2584" s="13" t="s">
        <v>223</v>
      </c>
      <c r="D2584" s="32" t="s">
        <v>4954</v>
      </c>
      <c r="E2584" s="14">
        <v>0</v>
      </c>
      <c r="F2584" s="15">
        <v>6150</v>
      </c>
      <c r="G2584" s="16">
        <f t="shared" si="95"/>
        <v>0</v>
      </c>
    </row>
    <row r="2585" spans="1:7" hidden="1" outlineLevel="1" x14ac:dyDescent="0.3">
      <c r="A2585" s="13" t="s">
        <v>4955</v>
      </c>
      <c r="B2585" s="13" t="s">
        <v>18</v>
      </c>
      <c r="C2585" s="13" t="s">
        <v>223</v>
      </c>
      <c r="D2585" s="32" t="s">
        <v>4956</v>
      </c>
      <c r="E2585" s="14">
        <v>0</v>
      </c>
      <c r="F2585" s="15">
        <v>5084</v>
      </c>
      <c r="G2585" s="16">
        <f t="shared" si="95"/>
        <v>0</v>
      </c>
    </row>
    <row r="2586" spans="1:7" hidden="1" outlineLevel="1" x14ac:dyDescent="0.3">
      <c r="A2586" s="13" t="s">
        <v>4957</v>
      </c>
      <c r="B2586" s="13" t="s">
        <v>18</v>
      </c>
      <c r="C2586" s="13" t="s">
        <v>223</v>
      </c>
      <c r="D2586" s="32" t="s">
        <v>4958</v>
      </c>
      <c r="E2586" s="14">
        <v>0</v>
      </c>
      <c r="F2586" s="15">
        <v>4095</v>
      </c>
      <c r="G2586" s="16">
        <f t="shared" si="95"/>
        <v>0</v>
      </c>
    </row>
    <row r="2587" spans="1:7" hidden="1" outlineLevel="1" x14ac:dyDescent="0.3">
      <c r="A2587" s="13" t="s">
        <v>4959</v>
      </c>
      <c r="B2587" s="13" t="s">
        <v>18</v>
      </c>
      <c r="C2587" s="13" t="s">
        <v>223</v>
      </c>
      <c r="D2587" s="32" t="s">
        <v>4960</v>
      </c>
      <c r="E2587" s="14">
        <v>0</v>
      </c>
      <c r="F2587" s="15">
        <v>5600</v>
      </c>
      <c r="G2587" s="16">
        <f t="shared" si="95"/>
        <v>0</v>
      </c>
    </row>
    <row r="2588" spans="1:7" hidden="1" outlineLevel="1" x14ac:dyDescent="0.3">
      <c r="A2588" s="13" t="s">
        <v>4961</v>
      </c>
      <c r="B2588" s="13" t="s">
        <v>18</v>
      </c>
      <c r="C2588" s="13" t="s">
        <v>223</v>
      </c>
      <c r="D2588" s="32" t="s">
        <v>4962</v>
      </c>
      <c r="E2588" s="14">
        <v>0</v>
      </c>
      <c r="F2588" s="15">
        <v>1035</v>
      </c>
      <c r="G2588" s="16">
        <f t="shared" si="95"/>
        <v>0</v>
      </c>
    </row>
    <row r="2589" spans="1:7" hidden="1" outlineLevel="1" x14ac:dyDescent="0.3">
      <c r="A2589" s="13" t="s">
        <v>4963</v>
      </c>
      <c r="B2589" s="13" t="s">
        <v>18</v>
      </c>
      <c r="C2589" s="13" t="s">
        <v>223</v>
      </c>
      <c r="D2589" s="32" t="s">
        <v>4964</v>
      </c>
      <c r="E2589" s="14">
        <v>0</v>
      </c>
      <c r="F2589" s="15">
        <v>5900</v>
      </c>
      <c r="G2589" s="16">
        <f t="shared" si="95"/>
        <v>0</v>
      </c>
    </row>
    <row r="2590" spans="1:7" hidden="1" outlineLevel="1" x14ac:dyDescent="0.3">
      <c r="A2590" s="13" t="s">
        <v>4965</v>
      </c>
      <c r="B2590" s="13" t="s">
        <v>18</v>
      </c>
      <c r="C2590" s="13" t="s">
        <v>223</v>
      </c>
      <c r="D2590" s="32" t="s">
        <v>4966</v>
      </c>
      <c r="E2590" s="14">
        <v>0</v>
      </c>
      <c r="F2590" s="15">
        <v>4600</v>
      </c>
      <c r="G2590" s="16">
        <f t="shared" si="95"/>
        <v>0</v>
      </c>
    </row>
    <row r="2591" spans="1:7" hidden="1" outlineLevel="1" x14ac:dyDescent="0.3">
      <c r="A2591" s="13" t="s">
        <v>4967</v>
      </c>
      <c r="B2591" s="13" t="s">
        <v>18</v>
      </c>
      <c r="C2591" s="13" t="s">
        <v>223</v>
      </c>
      <c r="D2591" s="32" t="s">
        <v>4968</v>
      </c>
      <c r="E2591" s="14">
        <v>0</v>
      </c>
      <c r="F2591" s="15">
        <v>7800</v>
      </c>
      <c r="G2591" s="16">
        <f t="shared" si="95"/>
        <v>0</v>
      </c>
    </row>
    <row r="2592" spans="1:7" hidden="1" outlineLevel="1" x14ac:dyDescent="0.3">
      <c r="A2592" s="13" t="s">
        <v>4969</v>
      </c>
      <c r="B2592" s="13" t="s">
        <v>18</v>
      </c>
      <c r="C2592" s="13" t="s">
        <v>223</v>
      </c>
      <c r="D2592" s="32" t="s">
        <v>4970</v>
      </c>
      <c r="E2592" s="14">
        <v>0</v>
      </c>
      <c r="F2592" s="15">
        <v>4300</v>
      </c>
      <c r="G2592" s="16">
        <f t="shared" si="95"/>
        <v>0</v>
      </c>
    </row>
    <row r="2593" spans="1:7" hidden="1" outlineLevel="1" x14ac:dyDescent="0.3">
      <c r="A2593" s="13" t="s">
        <v>4971</v>
      </c>
      <c r="B2593" s="13" t="s">
        <v>18</v>
      </c>
      <c r="C2593" s="13" t="s">
        <v>223</v>
      </c>
      <c r="D2593" s="32" t="s">
        <v>4972</v>
      </c>
      <c r="E2593" s="14">
        <v>0</v>
      </c>
      <c r="F2593" s="15">
        <v>3300</v>
      </c>
      <c r="G2593" s="16">
        <f t="shared" si="95"/>
        <v>0</v>
      </c>
    </row>
    <row r="2594" spans="1:7" hidden="1" outlineLevel="1" x14ac:dyDescent="0.3">
      <c r="A2594" s="13" t="s">
        <v>4973</v>
      </c>
      <c r="B2594" s="13" t="s">
        <v>18</v>
      </c>
      <c r="C2594" s="13" t="s">
        <v>223</v>
      </c>
      <c r="D2594" s="32" t="s">
        <v>4974</v>
      </c>
      <c r="E2594" s="14">
        <v>0</v>
      </c>
      <c r="F2594" s="15">
        <v>5500</v>
      </c>
      <c r="G2594" s="16">
        <f t="shared" si="95"/>
        <v>0</v>
      </c>
    </row>
    <row r="2595" spans="1:7" hidden="1" outlineLevel="1" x14ac:dyDescent="0.3">
      <c r="A2595" s="13" t="s">
        <v>4975</v>
      </c>
      <c r="B2595" s="13" t="s">
        <v>18</v>
      </c>
      <c r="C2595" s="13" t="s">
        <v>223</v>
      </c>
      <c r="D2595" s="32" t="s">
        <v>4976</v>
      </c>
      <c r="E2595" s="14">
        <v>0</v>
      </c>
      <c r="F2595" s="15">
        <v>4000</v>
      </c>
      <c r="G2595" s="16">
        <f t="shared" si="95"/>
        <v>0</v>
      </c>
    </row>
    <row r="2596" spans="1:7" hidden="1" outlineLevel="1" x14ac:dyDescent="0.3">
      <c r="A2596" s="13" t="s">
        <v>4977</v>
      </c>
      <c r="B2596" s="13" t="s">
        <v>18</v>
      </c>
      <c r="C2596" s="13" t="s">
        <v>223</v>
      </c>
      <c r="D2596" s="32" t="s">
        <v>4978</v>
      </c>
      <c r="E2596" s="14">
        <v>0</v>
      </c>
      <c r="F2596" s="15">
        <v>1349</v>
      </c>
      <c r="G2596" s="16">
        <f t="shared" si="95"/>
        <v>0</v>
      </c>
    </row>
    <row r="2597" spans="1:7" hidden="1" outlineLevel="1" x14ac:dyDescent="0.3">
      <c r="A2597" s="13" t="s">
        <v>4979</v>
      </c>
      <c r="B2597" s="13" t="s">
        <v>18</v>
      </c>
      <c r="C2597" s="13" t="s">
        <v>223</v>
      </c>
      <c r="D2597" s="32" t="s">
        <v>4980</v>
      </c>
      <c r="E2597" s="14">
        <v>0</v>
      </c>
      <c r="F2597" s="15">
        <v>1461</v>
      </c>
      <c r="G2597" s="16">
        <f t="shared" si="95"/>
        <v>0</v>
      </c>
    </row>
    <row r="2598" spans="1:7" hidden="1" outlineLevel="1" x14ac:dyDescent="0.3">
      <c r="A2598" s="13" t="s">
        <v>4981</v>
      </c>
      <c r="B2598" s="13" t="s">
        <v>18</v>
      </c>
      <c r="C2598" s="13" t="s">
        <v>223</v>
      </c>
      <c r="D2598" s="32" t="s">
        <v>4982</v>
      </c>
      <c r="E2598" s="14">
        <v>0</v>
      </c>
      <c r="F2598" s="15">
        <v>1574</v>
      </c>
      <c r="G2598" s="16">
        <f t="shared" si="95"/>
        <v>0</v>
      </c>
    </row>
    <row r="2599" spans="1:7" hidden="1" outlineLevel="1" x14ac:dyDescent="0.3">
      <c r="A2599" s="13" t="s">
        <v>4983</v>
      </c>
      <c r="B2599" s="13" t="s">
        <v>18</v>
      </c>
      <c r="C2599" s="13" t="s">
        <v>223</v>
      </c>
      <c r="D2599" s="32" t="s">
        <v>4984</v>
      </c>
      <c r="E2599" s="14">
        <v>0</v>
      </c>
      <c r="F2599" s="15">
        <v>1801</v>
      </c>
      <c r="G2599" s="16">
        <f t="shared" si="95"/>
        <v>0</v>
      </c>
    </row>
    <row r="2600" spans="1:7" hidden="1" outlineLevel="1" x14ac:dyDescent="0.3">
      <c r="A2600" s="13" t="s">
        <v>4985</v>
      </c>
      <c r="B2600" s="13" t="s">
        <v>18</v>
      </c>
      <c r="C2600" s="13" t="s">
        <v>223</v>
      </c>
      <c r="D2600" s="32" t="s">
        <v>4986</v>
      </c>
      <c r="E2600" s="14">
        <v>0</v>
      </c>
      <c r="F2600" s="15">
        <v>3698</v>
      </c>
      <c r="G2600" s="16">
        <f t="shared" si="95"/>
        <v>0</v>
      </c>
    </row>
    <row r="2601" spans="1:7" hidden="1" outlineLevel="1" x14ac:dyDescent="0.3">
      <c r="A2601" s="13" t="s">
        <v>4987</v>
      </c>
      <c r="B2601" s="13" t="s">
        <v>18</v>
      </c>
      <c r="C2601" s="13" t="s">
        <v>223</v>
      </c>
      <c r="D2601" s="32" t="s">
        <v>4988</v>
      </c>
      <c r="E2601" s="14">
        <v>0</v>
      </c>
      <c r="F2601" s="15">
        <v>19950</v>
      </c>
      <c r="G2601" s="16">
        <f t="shared" si="95"/>
        <v>0</v>
      </c>
    </row>
    <row r="2602" spans="1:7" hidden="1" outlineLevel="1" x14ac:dyDescent="0.3">
      <c r="A2602" s="13" t="s">
        <v>4989</v>
      </c>
      <c r="B2602" s="13" t="s">
        <v>18</v>
      </c>
      <c r="C2602" s="13" t="s">
        <v>223</v>
      </c>
      <c r="D2602" s="32" t="s">
        <v>4990</v>
      </c>
      <c r="E2602" s="14">
        <v>0</v>
      </c>
      <c r="F2602" s="15">
        <v>18000</v>
      </c>
      <c r="G2602" s="16">
        <f t="shared" si="95"/>
        <v>0</v>
      </c>
    </row>
    <row r="2603" spans="1:7" hidden="1" outlineLevel="1" x14ac:dyDescent="0.3">
      <c r="A2603" s="13" t="s">
        <v>4991</v>
      </c>
      <c r="B2603" s="13" t="s">
        <v>18</v>
      </c>
      <c r="C2603" s="13" t="s">
        <v>223</v>
      </c>
      <c r="D2603" s="32" t="s">
        <v>4992</v>
      </c>
      <c r="E2603" s="14">
        <v>0</v>
      </c>
      <c r="F2603" s="15">
        <v>11250</v>
      </c>
      <c r="G2603" s="16">
        <f t="shared" si="95"/>
        <v>0</v>
      </c>
    </row>
    <row r="2604" spans="1:7" hidden="1" outlineLevel="1" x14ac:dyDescent="0.3">
      <c r="A2604" s="13" t="s">
        <v>4993</v>
      </c>
      <c r="B2604" s="13" t="s">
        <v>18</v>
      </c>
      <c r="C2604" s="13" t="s">
        <v>223</v>
      </c>
      <c r="D2604" s="32" t="s">
        <v>4994</v>
      </c>
      <c r="E2604" s="14">
        <v>0</v>
      </c>
      <c r="F2604" s="15">
        <v>2280</v>
      </c>
      <c r="G2604" s="16">
        <f t="shared" si="95"/>
        <v>0</v>
      </c>
    </row>
    <row r="2605" spans="1:7" hidden="1" outlineLevel="1" x14ac:dyDescent="0.3">
      <c r="A2605" s="13" t="s">
        <v>4995</v>
      </c>
      <c r="B2605" s="13" t="s">
        <v>18</v>
      </c>
      <c r="C2605" s="13" t="s">
        <v>223</v>
      </c>
      <c r="D2605" s="32" t="s">
        <v>4996</v>
      </c>
      <c r="E2605" s="14">
        <v>0</v>
      </c>
      <c r="F2605" s="15">
        <v>1</v>
      </c>
      <c r="G2605" s="16">
        <f t="shared" si="95"/>
        <v>0</v>
      </c>
    </row>
    <row r="2606" spans="1:7" hidden="1" outlineLevel="1" x14ac:dyDescent="0.3">
      <c r="A2606" s="17"/>
      <c r="B2606" s="17"/>
      <c r="C2606" s="17"/>
      <c r="D2606" s="33" t="s">
        <v>4997</v>
      </c>
      <c r="E2606" s="14">
        <v>0</v>
      </c>
      <c r="F2606" s="15">
        <v>0</v>
      </c>
      <c r="G2606" s="18">
        <f t="shared" si="95"/>
        <v>0</v>
      </c>
    </row>
    <row r="2607" spans="1:7" s="37" customFormat="1" ht="1.05" customHeight="1" collapsed="1" x14ac:dyDescent="0.3">
      <c r="A2607" s="35"/>
      <c r="B2607" s="35"/>
      <c r="C2607" s="35"/>
      <c r="D2607" s="36"/>
      <c r="E2607" s="35"/>
      <c r="F2607" s="35"/>
      <c r="G2607" s="35"/>
    </row>
    <row r="2608" spans="1:7" hidden="1" outlineLevel="1" x14ac:dyDescent="0.3">
      <c r="A2608" s="10" t="s">
        <v>4998</v>
      </c>
      <c r="B2608" s="10" t="s">
        <v>10</v>
      </c>
      <c r="C2608" s="10" t="s">
        <v>11</v>
      </c>
      <c r="D2608" s="31" t="s">
        <v>1075</v>
      </c>
      <c r="E2608" s="11">
        <f>E2613</f>
        <v>0</v>
      </c>
      <c r="F2608" s="12">
        <f>F2613</f>
        <v>0</v>
      </c>
      <c r="G2608" s="12">
        <f>G2613</f>
        <v>0</v>
      </c>
    </row>
    <row r="2609" spans="1:7" hidden="1" outlineLevel="1" x14ac:dyDescent="0.3">
      <c r="A2609" s="13" t="s">
        <v>4999</v>
      </c>
      <c r="B2609" s="13" t="s">
        <v>18</v>
      </c>
      <c r="C2609" s="13" t="s">
        <v>74</v>
      </c>
      <c r="D2609" s="32" t="s">
        <v>5000</v>
      </c>
      <c r="E2609" s="14">
        <v>0</v>
      </c>
      <c r="F2609" s="15">
        <v>183</v>
      </c>
      <c r="G2609" s="16">
        <f>ROUND(E2609*F2609,0)</f>
        <v>0</v>
      </c>
    </row>
    <row r="2610" spans="1:7" hidden="1" outlineLevel="1" x14ac:dyDescent="0.3">
      <c r="A2610" s="13" t="s">
        <v>5001</v>
      </c>
      <c r="B2610" s="13" t="s">
        <v>18</v>
      </c>
      <c r="C2610" s="13" t="s">
        <v>74</v>
      </c>
      <c r="D2610" s="32" t="s">
        <v>5002</v>
      </c>
      <c r="E2610" s="14">
        <v>0</v>
      </c>
      <c r="F2610" s="15">
        <v>325</v>
      </c>
      <c r="G2610" s="16">
        <f>ROUND(E2610*F2610,0)</f>
        <v>0</v>
      </c>
    </row>
    <row r="2611" spans="1:7" hidden="1" outlineLevel="1" x14ac:dyDescent="0.3">
      <c r="A2611" s="13" t="s">
        <v>5003</v>
      </c>
      <c r="B2611" s="13" t="s">
        <v>18</v>
      </c>
      <c r="C2611" s="13" t="s">
        <v>74</v>
      </c>
      <c r="D2611" s="32" t="s">
        <v>5004</v>
      </c>
      <c r="E2611" s="14">
        <v>0</v>
      </c>
      <c r="F2611" s="15">
        <v>554</v>
      </c>
      <c r="G2611" s="16">
        <f>ROUND(E2611*F2611,0)</f>
        <v>0</v>
      </c>
    </row>
    <row r="2612" spans="1:7" hidden="1" outlineLevel="1" x14ac:dyDescent="0.3">
      <c r="A2612" s="13" t="s">
        <v>5005</v>
      </c>
      <c r="B2612" s="13" t="s">
        <v>18</v>
      </c>
      <c r="C2612" s="13" t="s">
        <v>3489</v>
      </c>
      <c r="D2612" s="32" t="s">
        <v>5006</v>
      </c>
      <c r="E2612" s="14">
        <v>0</v>
      </c>
      <c r="F2612" s="15">
        <v>22639</v>
      </c>
      <c r="G2612" s="16">
        <f>ROUND(E2612*F2612,0)</f>
        <v>0</v>
      </c>
    </row>
    <row r="2613" spans="1:7" hidden="1" outlineLevel="1" x14ac:dyDescent="0.3">
      <c r="A2613" s="17"/>
      <c r="B2613" s="17"/>
      <c r="C2613" s="17"/>
      <c r="D2613" s="33" t="s">
        <v>5007</v>
      </c>
      <c r="E2613" s="14">
        <v>0</v>
      </c>
      <c r="F2613" s="15">
        <v>0</v>
      </c>
      <c r="G2613" s="18">
        <f>ROUND(E2613*F2613,0)</f>
        <v>0</v>
      </c>
    </row>
    <row r="2614" spans="1:7" ht="1.05" hidden="1" customHeight="1" outlineLevel="1" x14ac:dyDescent="0.3">
      <c r="A2614" s="19"/>
      <c r="B2614" s="19"/>
      <c r="C2614" s="19"/>
      <c r="D2614" s="34"/>
      <c r="E2614" s="19"/>
      <c r="F2614" s="19"/>
      <c r="G2614" s="19"/>
    </row>
    <row r="2615" spans="1:7" hidden="1" outlineLevel="1" x14ac:dyDescent="0.3">
      <c r="A2615" s="17"/>
      <c r="B2615" s="17"/>
      <c r="C2615" s="17"/>
      <c r="D2615" s="33" t="s">
        <v>5008</v>
      </c>
      <c r="E2615" s="14">
        <v>0</v>
      </c>
      <c r="F2615" s="15">
        <v>0</v>
      </c>
      <c r="G2615" s="18">
        <f>ROUND(E2615*F2615,0)</f>
        <v>0</v>
      </c>
    </row>
    <row r="2616" spans="1:7" s="37" customFormat="1" ht="1.05" customHeight="1" x14ac:dyDescent="0.3">
      <c r="A2616" s="35"/>
      <c r="B2616" s="35"/>
      <c r="C2616" s="35"/>
      <c r="D2616" s="36"/>
      <c r="E2616" s="35"/>
      <c r="F2616" s="35"/>
      <c r="G2616" s="35"/>
    </row>
    <row r="2617" spans="1:7" collapsed="1" x14ac:dyDescent="0.3">
      <c r="A2617" s="7" t="s">
        <v>5009</v>
      </c>
      <c r="B2617" s="7" t="s">
        <v>10</v>
      </c>
      <c r="C2617" s="7" t="s">
        <v>11</v>
      </c>
      <c r="D2617" s="30" t="s">
        <v>5010</v>
      </c>
      <c r="E2617" s="8">
        <f>E3123</f>
        <v>0</v>
      </c>
      <c r="F2617" s="9">
        <f>F3123</f>
        <v>0</v>
      </c>
      <c r="G2617" s="9">
        <f>G3123</f>
        <v>0</v>
      </c>
    </row>
    <row r="2618" spans="1:7" hidden="1" outlineLevel="1" x14ac:dyDescent="0.3">
      <c r="A2618" s="10" t="s">
        <v>5011</v>
      </c>
      <c r="B2618" s="10" t="s">
        <v>10</v>
      </c>
      <c r="C2618" s="10" t="s">
        <v>11</v>
      </c>
      <c r="D2618" s="31" t="s">
        <v>5012</v>
      </c>
      <c r="E2618" s="11">
        <f>E2638</f>
        <v>0</v>
      </c>
      <c r="F2618" s="12">
        <f>F2638</f>
        <v>0</v>
      </c>
      <c r="G2618" s="12">
        <f>G2638</f>
        <v>0</v>
      </c>
    </row>
    <row r="2619" spans="1:7" hidden="1" outlineLevel="1" x14ac:dyDescent="0.3">
      <c r="A2619" s="13" t="s">
        <v>5013</v>
      </c>
      <c r="B2619" s="13" t="s">
        <v>18</v>
      </c>
      <c r="C2619" s="13" t="s">
        <v>223</v>
      </c>
      <c r="D2619" s="32" t="s">
        <v>5014</v>
      </c>
      <c r="E2619" s="14">
        <v>0</v>
      </c>
      <c r="F2619" s="15">
        <v>5100</v>
      </c>
      <c r="G2619" s="16">
        <f t="shared" ref="G2619:G2638" si="96">ROUND(E2619*F2619,0)</f>
        <v>0</v>
      </c>
    </row>
    <row r="2620" spans="1:7" hidden="1" outlineLevel="1" x14ac:dyDescent="0.3">
      <c r="A2620" s="13" t="s">
        <v>5015</v>
      </c>
      <c r="B2620" s="13" t="s">
        <v>18</v>
      </c>
      <c r="C2620" s="13" t="s">
        <v>223</v>
      </c>
      <c r="D2620" s="32" t="s">
        <v>5016</v>
      </c>
      <c r="E2620" s="14">
        <v>0</v>
      </c>
      <c r="F2620" s="15">
        <v>6296</v>
      </c>
      <c r="G2620" s="16">
        <f t="shared" si="96"/>
        <v>0</v>
      </c>
    </row>
    <row r="2621" spans="1:7" hidden="1" outlineLevel="1" x14ac:dyDescent="0.3">
      <c r="A2621" s="13" t="s">
        <v>5017</v>
      </c>
      <c r="B2621" s="13" t="s">
        <v>18</v>
      </c>
      <c r="C2621" s="13" t="s">
        <v>223</v>
      </c>
      <c r="D2621" s="32" t="s">
        <v>5018</v>
      </c>
      <c r="E2621" s="14">
        <v>0</v>
      </c>
      <c r="F2621" s="15">
        <v>4873</v>
      </c>
      <c r="G2621" s="16">
        <f t="shared" si="96"/>
        <v>0</v>
      </c>
    </row>
    <row r="2622" spans="1:7" hidden="1" outlineLevel="1" x14ac:dyDescent="0.3">
      <c r="A2622" s="13" t="s">
        <v>5019</v>
      </c>
      <c r="B2622" s="13" t="s">
        <v>18</v>
      </c>
      <c r="C2622" s="13" t="s">
        <v>223</v>
      </c>
      <c r="D2622" s="32" t="s">
        <v>5020</v>
      </c>
      <c r="E2622" s="14">
        <v>0</v>
      </c>
      <c r="F2622" s="15">
        <v>4715</v>
      </c>
      <c r="G2622" s="16">
        <f t="shared" si="96"/>
        <v>0</v>
      </c>
    </row>
    <row r="2623" spans="1:7" hidden="1" outlineLevel="1" x14ac:dyDescent="0.3">
      <c r="A2623" s="13" t="s">
        <v>5021</v>
      </c>
      <c r="B2623" s="13" t="s">
        <v>18</v>
      </c>
      <c r="C2623" s="13" t="s">
        <v>223</v>
      </c>
      <c r="D2623" s="32" t="s">
        <v>5022</v>
      </c>
      <c r="E2623" s="14">
        <v>0</v>
      </c>
      <c r="F2623" s="15">
        <v>4680</v>
      </c>
      <c r="G2623" s="16">
        <f t="shared" si="96"/>
        <v>0</v>
      </c>
    </row>
    <row r="2624" spans="1:7" hidden="1" outlineLevel="1" x14ac:dyDescent="0.3">
      <c r="A2624" s="13" t="s">
        <v>5023</v>
      </c>
      <c r="B2624" s="13" t="s">
        <v>18</v>
      </c>
      <c r="C2624" s="13" t="s">
        <v>223</v>
      </c>
      <c r="D2624" s="32" t="s">
        <v>5024</v>
      </c>
      <c r="E2624" s="14">
        <v>0</v>
      </c>
      <c r="F2624" s="15">
        <v>5980</v>
      </c>
      <c r="G2624" s="16">
        <f t="shared" si="96"/>
        <v>0</v>
      </c>
    </row>
    <row r="2625" spans="1:7" hidden="1" outlineLevel="1" x14ac:dyDescent="0.3">
      <c r="A2625" s="13" t="s">
        <v>5025</v>
      </c>
      <c r="B2625" s="13" t="s">
        <v>18</v>
      </c>
      <c r="C2625" s="13" t="s">
        <v>223</v>
      </c>
      <c r="D2625" s="32" t="s">
        <v>5026</v>
      </c>
      <c r="E2625" s="14">
        <v>0</v>
      </c>
      <c r="F2625" s="15">
        <v>5972</v>
      </c>
      <c r="G2625" s="16">
        <f t="shared" si="96"/>
        <v>0</v>
      </c>
    </row>
    <row r="2626" spans="1:7" hidden="1" outlineLevel="1" x14ac:dyDescent="0.3">
      <c r="A2626" s="13" t="s">
        <v>5027</v>
      </c>
      <c r="B2626" s="13" t="s">
        <v>18</v>
      </c>
      <c r="C2626" s="13" t="s">
        <v>223</v>
      </c>
      <c r="D2626" s="32" t="s">
        <v>5028</v>
      </c>
      <c r="E2626" s="14">
        <v>0</v>
      </c>
      <c r="F2626" s="15">
        <v>7559</v>
      </c>
      <c r="G2626" s="16">
        <f t="shared" si="96"/>
        <v>0</v>
      </c>
    </row>
    <row r="2627" spans="1:7" hidden="1" outlineLevel="1" x14ac:dyDescent="0.3">
      <c r="A2627" s="13" t="s">
        <v>5029</v>
      </c>
      <c r="B2627" s="13" t="s">
        <v>18</v>
      </c>
      <c r="C2627" s="13" t="s">
        <v>223</v>
      </c>
      <c r="D2627" s="32" t="s">
        <v>5030</v>
      </c>
      <c r="E2627" s="14">
        <v>0</v>
      </c>
      <c r="F2627" s="15">
        <v>4664</v>
      </c>
      <c r="G2627" s="16">
        <f t="shared" si="96"/>
        <v>0</v>
      </c>
    </row>
    <row r="2628" spans="1:7" hidden="1" outlineLevel="1" x14ac:dyDescent="0.3">
      <c r="A2628" s="13" t="s">
        <v>5031</v>
      </c>
      <c r="B2628" s="13" t="s">
        <v>18</v>
      </c>
      <c r="C2628" s="13" t="s">
        <v>223</v>
      </c>
      <c r="D2628" s="32" t="s">
        <v>5032</v>
      </c>
      <c r="E2628" s="14">
        <v>0</v>
      </c>
      <c r="F2628" s="15">
        <v>4715</v>
      </c>
      <c r="G2628" s="16">
        <f t="shared" si="96"/>
        <v>0</v>
      </c>
    </row>
    <row r="2629" spans="1:7" hidden="1" outlineLevel="1" x14ac:dyDescent="0.3">
      <c r="A2629" s="13" t="s">
        <v>5033</v>
      </c>
      <c r="B2629" s="13" t="s">
        <v>18</v>
      </c>
      <c r="C2629" s="13" t="s">
        <v>223</v>
      </c>
      <c r="D2629" s="32" t="s">
        <v>5034</v>
      </c>
      <c r="E2629" s="14">
        <v>0</v>
      </c>
      <c r="F2629" s="15">
        <v>8562</v>
      </c>
      <c r="G2629" s="16">
        <f t="shared" si="96"/>
        <v>0</v>
      </c>
    </row>
    <row r="2630" spans="1:7" hidden="1" outlineLevel="1" x14ac:dyDescent="0.3">
      <c r="A2630" s="13" t="s">
        <v>5035</v>
      </c>
      <c r="B2630" s="13" t="s">
        <v>18</v>
      </c>
      <c r="C2630" s="13" t="s">
        <v>223</v>
      </c>
      <c r="D2630" s="32" t="s">
        <v>5036</v>
      </c>
      <c r="E2630" s="14">
        <v>0</v>
      </c>
      <c r="F2630" s="15">
        <v>4212</v>
      </c>
      <c r="G2630" s="16">
        <f t="shared" si="96"/>
        <v>0</v>
      </c>
    </row>
    <row r="2631" spans="1:7" hidden="1" outlineLevel="1" x14ac:dyDescent="0.3">
      <c r="A2631" s="13" t="s">
        <v>5037</v>
      </c>
      <c r="B2631" s="13" t="s">
        <v>18</v>
      </c>
      <c r="C2631" s="13" t="s">
        <v>223</v>
      </c>
      <c r="D2631" s="32" t="s">
        <v>5038</v>
      </c>
      <c r="E2631" s="14">
        <v>0</v>
      </c>
      <c r="F2631" s="15">
        <v>3022</v>
      </c>
      <c r="G2631" s="16">
        <f t="shared" si="96"/>
        <v>0</v>
      </c>
    </row>
    <row r="2632" spans="1:7" hidden="1" outlineLevel="1" x14ac:dyDescent="0.3">
      <c r="A2632" s="13" t="s">
        <v>5039</v>
      </c>
      <c r="B2632" s="13" t="s">
        <v>18</v>
      </c>
      <c r="C2632" s="13" t="s">
        <v>223</v>
      </c>
      <c r="D2632" s="32" t="s">
        <v>5040</v>
      </c>
      <c r="E2632" s="14">
        <v>0</v>
      </c>
      <c r="F2632" s="15">
        <v>3730</v>
      </c>
      <c r="G2632" s="16">
        <f t="shared" si="96"/>
        <v>0</v>
      </c>
    </row>
    <row r="2633" spans="1:7" hidden="1" outlineLevel="1" x14ac:dyDescent="0.3">
      <c r="A2633" s="13" t="s">
        <v>5041</v>
      </c>
      <c r="B2633" s="13" t="s">
        <v>18</v>
      </c>
      <c r="C2633" s="13" t="s">
        <v>223</v>
      </c>
      <c r="D2633" s="32" t="s">
        <v>5042</v>
      </c>
      <c r="E2633" s="14">
        <v>0</v>
      </c>
      <c r="F2633" s="15">
        <v>7440</v>
      </c>
      <c r="G2633" s="16">
        <f t="shared" si="96"/>
        <v>0</v>
      </c>
    </row>
    <row r="2634" spans="1:7" hidden="1" outlineLevel="1" x14ac:dyDescent="0.3">
      <c r="A2634" s="13" t="s">
        <v>5043</v>
      </c>
      <c r="B2634" s="13" t="s">
        <v>18</v>
      </c>
      <c r="C2634" s="13" t="s">
        <v>223</v>
      </c>
      <c r="D2634" s="32" t="s">
        <v>5044</v>
      </c>
      <c r="E2634" s="14">
        <v>0</v>
      </c>
      <c r="F2634" s="15">
        <v>3859</v>
      </c>
      <c r="G2634" s="16">
        <f t="shared" si="96"/>
        <v>0</v>
      </c>
    </row>
    <row r="2635" spans="1:7" hidden="1" outlineLevel="1" x14ac:dyDescent="0.3">
      <c r="A2635" s="13" t="s">
        <v>5045</v>
      </c>
      <c r="B2635" s="13" t="s">
        <v>18</v>
      </c>
      <c r="C2635" s="13" t="s">
        <v>704</v>
      </c>
      <c r="D2635" s="32" t="s">
        <v>5046</v>
      </c>
      <c r="E2635" s="14">
        <v>0</v>
      </c>
      <c r="F2635" s="15">
        <v>33640</v>
      </c>
      <c r="G2635" s="16">
        <f t="shared" si="96"/>
        <v>0</v>
      </c>
    </row>
    <row r="2636" spans="1:7" hidden="1" outlineLevel="1" x14ac:dyDescent="0.3">
      <c r="A2636" s="13" t="s">
        <v>5047</v>
      </c>
      <c r="B2636" s="13" t="s">
        <v>18</v>
      </c>
      <c r="C2636" s="13" t="s">
        <v>223</v>
      </c>
      <c r="D2636" s="32" t="s">
        <v>5048</v>
      </c>
      <c r="E2636" s="14">
        <v>0</v>
      </c>
      <c r="F2636" s="15">
        <v>8284</v>
      </c>
      <c r="G2636" s="16">
        <f t="shared" si="96"/>
        <v>0</v>
      </c>
    </row>
    <row r="2637" spans="1:7" hidden="1" outlineLevel="1" x14ac:dyDescent="0.3">
      <c r="A2637" s="13" t="s">
        <v>5049</v>
      </c>
      <c r="B2637" s="13" t="s">
        <v>18</v>
      </c>
      <c r="C2637" s="13" t="s">
        <v>223</v>
      </c>
      <c r="D2637" s="32" t="s">
        <v>5050</v>
      </c>
      <c r="E2637" s="14">
        <v>0</v>
      </c>
      <c r="F2637" s="15">
        <v>7020</v>
      </c>
      <c r="G2637" s="16">
        <f t="shared" si="96"/>
        <v>0</v>
      </c>
    </row>
    <row r="2638" spans="1:7" hidden="1" outlineLevel="1" x14ac:dyDescent="0.3">
      <c r="A2638" s="17"/>
      <c r="B2638" s="17"/>
      <c r="C2638" s="17"/>
      <c r="D2638" s="33" t="s">
        <v>5051</v>
      </c>
      <c r="E2638" s="14">
        <v>0</v>
      </c>
      <c r="F2638" s="15">
        <v>0</v>
      </c>
      <c r="G2638" s="18">
        <f t="shared" si="96"/>
        <v>0</v>
      </c>
    </row>
    <row r="2639" spans="1:7" s="37" customFormat="1" ht="1.05" customHeight="1" collapsed="1" x14ac:dyDescent="0.3">
      <c r="A2639" s="35"/>
      <c r="B2639" s="35"/>
      <c r="C2639" s="35"/>
      <c r="D2639" s="36"/>
      <c r="E2639" s="35"/>
      <c r="F2639" s="35"/>
      <c r="G2639" s="35"/>
    </row>
    <row r="2640" spans="1:7" hidden="1" outlineLevel="1" x14ac:dyDescent="0.3">
      <c r="A2640" s="10" t="s">
        <v>5052</v>
      </c>
      <c r="B2640" s="10" t="s">
        <v>10</v>
      </c>
      <c r="C2640" s="10" t="s">
        <v>11</v>
      </c>
      <c r="D2640" s="31" t="s">
        <v>5053</v>
      </c>
      <c r="E2640" s="11">
        <f>E2726</f>
        <v>0</v>
      </c>
      <c r="F2640" s="12">
        <f>F2726</f>
        <v>0</v>
      </c>
      <c r="G2640" s="12">
        <f>G2726</f>
        <v>0</v>
      </c>
    </row>
    <row r="2641" spans="1:7" hidden="1" outlineLevel="1" x14ac:dyDescent="0.3">
      <c r="A2641" s="13" t="s">
        <v>5054</v>
      </c>
      <c r="B2641" s="13" t="s">
        <v>18</v>
      </c>
      <c r="C2641" s="13" t="s">
        <v>223</v>
      </c>
      <c r="D2641" s="32" t="s">
        <v>5055</v>
      </c>
      <c r="E2641" s="14">
        <v>0</v>
      </c>
      <c r="F2641" s="15">
        <v>3036</v>
      </c>
      <c r="G2641" s="16">
        <f t="shared" ref="G2641:G2672" si="97">ROUND(E2641*F2641,0)</f>
        <v>0</v>
      </c>
    </row>
    <row r="2642" spans="1:7" hidden="1" outlineLevel="1" x14ac:dyDescent="0.3">
      <c r="A2642" s="13" t="s">
        <v>5056</v>
      </c>
      <c r="B2642" s="13" t="s">
        <v>18</v>
      </c>
      <c r="C2642" s="13" t="s">
        <v>223</v>
      </c>
      <c r="D2642" s="32" t="s">
        <v>5057</v>
      </c>
      <c r="E2642" s="14">
        <v>0</v>
      </c>
      <c r="F2642" s="15">
        <v>5779</v>
      </c>
      <c r="G2642" s="16">
        <f t="shared" si="97"/>
        <v>0</v>
      </c>
    </row>
    <row r="2643" spans="1:7" hidden="1" outlineLevel="1" x14ac:dyDescent="0.3">
      <c r="A2643" s="13" t="s">
        <v>5058</v>
      </c>
      <c r="B2643" s="13" t="s">
        <v>18</v>
      </c>
      <c r="C2643" s="13" t="s">
        <v>223</v>
      </c>
      <c r="D2643" s="32" t="s">
        <v>5059</v>
      </c>
      <c r="E2643" s="14">
        <v>0</v>
      </c>
      <c r="F2643" s="15">
        <v>4918</v>
      </c>
      <c r="G2643" s="16">
        <f t="shared" si="97"/>
        <v>0</v>
      </c>
    </row>
    <row r="2644" spans="1:7" hidden="1" outlineLevel="1" x14ac:dyDescent="0.3">
      <c r="A2644" s="13" t="s">
        <v>5060</v>
      </c>
      <c r="B2644" s="13" t="s">
        <v>18</v>
      </c>
      <c r="C2644" s="13" t="s">
        <v>223</v>
      </c>
      <c r="D2644" s="32" t="s">
        <v>5061</v>
      </c>
      <c r="E2644" s="14">
        <v>0</v>
      </c>
      <c r="F2644" s="15">
        <v>6326</v>
      </c>
      <c r="G2644" s="16">
        <f t="shared" si="97"/>
        <v>0</v>
      </c>
    </row>
    <row r="2645" spans="1:7" hidden="1" outlineLevel="1" x14ac:dyDescent="0.3">
      <c r="A2645" s="13" t="s">
        <v>5062</v>
      </c>
      <c r="B2645" s="13" t="s">
        <v>18</v>
      </c>
      <c r="C2645" s="13" t="s">
        <v>223</v>
      </c>
      <c r="D2645" s="32" t="s">
        <v>5063</v>
      </c>
      <c r="E2645" s="14">
        <v>0</v>
      </c>
      <c r="F2645" s="15">
        <v>6090</v>
      </c>
      <c r="G2645" s="16">
        <f t="shared" si="97"/>
        <v>0</v>
      </c>
    </row>
    <row r="2646" spans="1:7" hidden="1" outlineLevel="1" x14ac:dyDescent="0.3">
      <c r="A2646" s="13" t="s">
        <v>5064</v>
      </c>
      <c r="B2646" s="13" t="s">
        <v>18</v>
      </c>
      <c r="C2646" s="13" t="s">
        <v>755</v>
      </c>
      <c r="D2646" s="32" t="s">
        <v>5065</v>
      </c>
      <c r="E2646" s="14">
        <v>0</v>
      </c>
      <c r="F2646" s="15">
        <v>854</v>
      </c>
      <c r="G2646" s="16">
        <f t="shared" si="97"/>
        <v>0</v>
      </c>
    </row>
    <row r="2647" spans="1:7" hidden="1" outlineLevel="1" x14ac:dyDescent="0.3">
      <c r="A2647" s="13" t="s">
        <v>5066</v>
      </c>
      <c r="B2647" s="13" t="s">
        <v>18</v>
      </c>
      <c r="C2647" s="13" t="s">
        <v>223</v>
      </c>
      <c r="D2647" s="32" t="s">
        <v>5067</v>
      </c>
      <c r="E2647" s="14">
        <v>0</v>
      </c>
      <c r="F2647" s="15">
        <v>4637</v>
      </c>
      <c r="G2647" s="16">
        <f t="shared" si="97"/>
        <v>0</v>
      </c>
    </row>
    <row r="2648" spans="1:7" hidden="1" outlineLevel="1" x14ac:dyDescent="0.3">
      <c r="A2648" s="13" t="s">
        <v>5068</v>
      </c>
      <c r="B2648" s="13" t="s">
        <v>18</v>
      </c>
      <c r="C2648" s="13" t="s">
        <v>223</v>
      </c>
      <c r="D2648" s="32" t="s">
        <v>5069</v>
      </c>
      <c r="E2648" s="14">
        <v>0</v>
      </c>
      <c r="F2648" s="15">
        <v>4918</v>
      </c>
      <c r="G2648" s="16">
        <f t="shared" si="97"/>
        <v>0</v>
      </c>
    </row>
    <row r="2649" spans="1:7" hidden="1" outlineLevel="1" x14ac:dyDescent="0.3">
      <c r="A2649" s="13" t="s">
        <v>5070</v>
      </c>
      <c r="B2649" s="13" t="s">
        <v>18</v>
      </c>
      <c r="C2649" s="13" t="s">
        <v>223</v>
      </c>
      <c r="D2649" s="32" t="s">
        <v>5071</v>
      </c>
      <c r="E2649" s="14">
        <v>0</v>
      </c>
      <c r="F2649" s="15">
        <v>5933</v>
      </c>
      <c r="G2649" s="16">
        <f t="shared" si="97"/>
        <v>0</v>
      </c>
    </row>
    <row r="2650" spans="1:7" hidden="1" outlineLevel="1" x14ac:dyDescent="0.3">
      <c r="A2650" s="13" t="s">
        <v>5072</v>
      </c>
      <c r="B2650" s="13" t="s">
        <v>18</v>
      </c>
      <c r="C2650" s="13" t="s">
        <v>755</v>
      </c>
      <c r="D2650" s="32" t="s">
        <v>5073</v>
      </c>
      <c r="E2650" s="14">
        <v>0</v>
      </c>
      <c r="F2650" s="15">
        <v>1142</v>
      </c>
      <c r="G2650" s="16">
        <f t="shared" si="97"/>
        <v>0</v>
      </c>
    </row>
    <row r="2651" spans="1:7" hidden="1" outlineLevel="1" x14ac:dyDescent="0.3">
      <c r="A2651" s="13" t="s">
        <v>5074</v>
      </c>
      <c r="B2651" s="13" t="s">
        <v>18</v>
      </c>
      <c r="C2651" s="13" t="s">
        <v>223</v>
      </c>
      <c r="D2651" s="32" t="s">
        <v>5075</v>
      </c>
      <c r="E2651" s="14">
        <v>0</v>
      </c>
      <c r="F2651" s="15">
        <v>13203</v>
      </c>
      <c r="G2651" s="16">
        <f t="shared" si="97"/>
        <v>0</v>
      </c>
    </row>
    <row r="2652" spans="1:7" hidden="1" outlineLevel="1" x14ac:dyDescent="0.3">
      <c r="A2652" s="13" t="s">
        <v>5076</v>
      </c>
      <c r="B2652" s="13" t="s">
        <v>18</v>
      </c>
      <c r="C2652" s="13" t="s">
        <v>223</v>
      </c>
      <c r="D2652" s="32" t="s">
        <v>5077</v>
      </c>
      <c r="E2652" s="14">
        <v>0</v>
      </c>
      <c r="F2652" s="15">
        <v>4480</v>
      </c>
      <c r="G2652" s="16">
        <f t="shared" si="97"/>
        <v>0</v>
      </c>
    </row>
    <row r="2653" spans="1:7" hidden="1" outlineLevel="1" x14ac:dyDescent="0.3">
      <c r="A2653" s="13" t="s">
        <v>5078</v>
      </c>
      <c r="B2653" s="13" t="s">
        <v>18</v>
      </c>
      <c r="C2653" s="13" t="s">
        <v>223</v>
      </c>
      <c r="D2653" s="32" t="s">
        <v>5079</v>
      </c>
      <c r="E2653" s="14">
        <v>0</v>
      </c>
      <c r="F2653" s="15">
        <v>9127</v>
      </c>
      <c r="G2653" s="16">
        <f t="shared" si="97"/>
        <v>0</v>
      </c>
    </row>
    <row r="2654" spans="1:7" hidden="1" outlineLevel="1" x14ac:dyDescent="0.3">
      <c r="A2654" s="13" t="s">
        <v>5080</v>
      </c>
      <c r="B2654" s="13" t="s">
        <v>18</v>
      </c>
      <c r="C2654" s="13" t="s">
        <v>223</v>
      </c>
      <c r="D2654" s="32" t="s">
        <v>5081</v>
      </c>
      <c r="E2654" s="14">
        <v>0</v>
      </c>
      <c r="F2654" s="15">
        <v>4637</v>
      </c>
      <c r="G2654" s="16">
        <f t="shared" si="97"/>
        <v>0</v>
      </c>
    </row>
    <row r="2655" spans="1:7" hidden="1" outlineLevel="1" x14ac:dyDescent="0.3">
      <c r="A2655" s="13" t="s">
        <v>5082</v>
      </c>
      <c r="B2655" s="13" t="s">
        <v>18</v>
      </c>
      <c r="C2655" s="13" t="s">
        <v>223</v>
      </c>
      <c r="D2655" s="32" t="s">
        <v>5083</v>
      </c>
      <c r="E2655" s="14">
        <v>0</v>
      </c>
      <c r="F2655" s="15">
        <v>4108</v>
      </c>
      <c r="G2655" s="16">
        <f t="shared" si="97"/>
        <v>0</v>
      </c>
    </row>
    <row r="2656" spans="1:7" hidden="1" outlineLevel="1" x14ac:dyDescent="0.3">
      <c r="A2656" s="13" t="s">
        <v>5084</v>
      </c>
      <c r="B2656" s="13" t="s">
        <v>18</v>
      </c>
      <c r="C2656" s="13" t="s">
        <v>223</v>
      </c>
      <c r="D2656" s="32" t="s">
        <v>5085</v>
      </c>
      <c r="E2656" s="14">
        <v>0</v>
      </c>
      <c r="F2656" s="15">
        <v>6090</v>
      </c>
      <c r="G2656" s="16">
        <f t="shared" si="97"/>
        <v>0</v>
      </c>
    </row>
    <row r="2657" spans="1:7" hidden="1" outlineLevel="1" x14ac:dyDescent="0.3">
      <c r="A2657" s="13" t="s">
        <v>5086</v>
      </c>
      <c r="B2657" s="13" t="s">
        <v>18</v>
      </c>
      <c r="C2657" s="13" t="s">
        <v>223</v>
      </c>
      <c r="D2657" s="32" t="s">
        <v>5087</v>
      </c>
      <c r="E2657" s="14">
        <v>0</v>
      </c>
      <c r="F2657" s="15">
        <v>6090</v>
      </c>
      <c r="G2657" s="16">
        <f t="shared" si="97"/>
        <v>0</v>
      </c>
    </row>
    <row r="2658" spans="1:7" hidden="1" outlineLevel="1" x14ac:dyDescent="0.3">
      <c r="A2658" s="13" t="s">
        <v>5088</v>
      </c>
      <c r="B2658" s="13" t="s">
        <v>18</v>
      </c>
      <c r="C2658" s="13" t="s">
        <v>755</v>
      </c>
      <c r="D2658" s="32" t="s">
        <v>5089</v>
      </c>
      <c r="E2658" s="14">
        <v>0</v>
      </c>
      <c r="F2658" s="15">
        <v>879</v>
      </c>
      <c r="G2658" s="16">
        <f t="shared" si="97"/>
        <v>0</v>
      </c>
    </row>
    <row r="2659" spans="1:7" hidden="1" outlineLevel="1" x14ac:dyDescent="0.3">
      <c r="A2659" s="13" t="s">
        <v>5090</v>
      </c>
      <c r="B2659" s="13" t="s">
        <v>18</v>
      </c>
      <c r="C2659" s="13" t="s">
        <v>223</v>
      </c>
      <c r="D2659" s="32" t="s">
        <v>5091</v>
      </c>
      <c r="E2659" s="14">
        <v>0</v>
      </c>
      <c r="F2659" s="15">
        <v>6090</v>
      </c>
      <c r="G2659" s="16">
        <f t="shared" si="97"/>
        <v>0</v>
      </c>
    </row>
    <row r="2660" spans="1:7" hidden="1" outlineLevel="1" x14ac:dyDescent="0.3">
      <c r="A2660" s="13" t="s">
        <v>5092</v>
      </c>
      <c r="B2660" s="13" t="s">
        <v>18</v>
      </c>
      <c r="C2660" s="13" t="s">
        <v>223</v>
      </c>
      <c r="D2660" s="32" t="s">
        <v>5093</v>
      </c>
      <c r="E2660" s="14">
        <v>0</v>
      </c>
      <c r="F2660" s="15">
        <v>6090</v>
      </c>
      <c r="G2660" s="16">
        <f t="shared" si="97"/>
        <v>0</v>
      </c>
    </row>
    <row r="2661" spans="1:7" hidden="1" outlineLevel="1" x14ac:dyDescent="0.3">
      <c r="A2661" s="13" t="s">
        <v>5094</v>
      </c>
      <c r="B2661" s="13" t="s">
        <v>18</v>
      </c>
      <c r="C2661" s="13" t="s">
        <v>755</v>
      </c>
      <c r="D2661" s="32" t="s">
        <v>5095</v>
      </c>
      <c r="E2661" s="14">
        <v>0</v>
      </c>
      <c r="F2661" s="15">
        <v>1281</v>
      </c>
      <c r="G2661" s="16">
        <f t="shared" si="97"/>
        <v>0</v>
      </c>
    </row>
    <row r="2662" spans="1:7" hidden="1" outlineLevel="1" x14ac:dyDescent="0.3">
      <c r="A2662" s="13" t="s">
        <v>5096</v>
      </c>
      <c r="B2662" s="13" t="s">
        <v>18</v>
      </c>
      <c r="C2662" s="13" t="s">
        <v>755</v>
      </c>
      <c r="D2662" s="32" t="s">
        <v>5097</v>
      </c>
      <c r="E2662" s="14">
        <v>0</v>
      </c>
      <c r="F2662" s="15">
        <v>1060</v>
      </c>
      <c r="G2662" s="16">
        <f t="shared" si="97"/>
        <v>0</v>
      </c>
    </row>
    <row r="2663" spans="1:7" hidden="1" outlineLevel="1" x14ac:dyDescent="0.3">
      <c r="A2663" s="13" t="s">
        <v>5098</v>
      </c>
      <c r="B2663" s="13" t="s">
        <v>18</v>
      </c>
      <c r="C2663" s="13" t="s">
        <v>223</v>
      </c>
      <c r="D2663" s="32" t="s">
        <v>5099</v>
      </c>
      <c r="E2663" s="14">
        <v>0</v>
      </c>
      <c r="F2663" s="15">
        <v>6906</v>
      </c>
      <c r="G2663" s="16">
        <f t="shared" si="97"/>
        <v>0</v>
      </c>
    </row>
    <row r="2664" spans="1:7" hidden="1" outlineLevel="1" x14ac:dyDescent="0.3">
      <c r="A2664" s="13" t="s">
        <v>5100</v>
      </c>
      <c r="B2664" s="13" t="s">
        <v>18</v>
      </c>
      <c r="C2664" s="13" t="s">
        <v>223</v>
      </c>
      <c r="D2664" s="32" t="s">
        <v>5101</v>
      </c>
      <c r="E2664" s="14">
        <v>0</v>
      </c>
      <c r="F2664" s="15">
        <v>6906</v>
      </c>
      <c r="G2664" s="16">
        <f t="shared" si="97"/>
        <v>0</v>
      </c>
    </row>
    <row r="2665" spans="1:7" hidden="1" outlineLevel="1" x14ac:dyDescent="0.3">
      <c r="A2665" s="13" t="s">
        <v>5102</v>
      </c>
      <c r="B2665" s="13" t="s">
        <v>18</v>
      </c>
      <c r="C2665" s="13" t="s">
        <v>223</v>
      </c>
      <c r="D2665" s="32" t="s">
        <v>5103</v>
      </c>
      <c r="E2665" s="14">
        <v>0</v>
      </c>
      <c r="F2665" s="15">
        <v>6906</v>
      </c>
      <c r="G2665" s="16">
        <f t="shared" si="97"/>
        <v>0</v>
      </c>
    </row>
    <row r="2666" spans="1:7" hidden="1" outlineLevel="1" x14ac:dyDescent="0.3">
      <c r="A2666" s="13" t="s">
        <v>5104</v>
      </c>
      <c r="B2666" s="13" t="s">
        <v>18</v>
      </c>
      <c r="C2666" s="13" t="s">
        <v>223</v>
      </c>
      <c r="D2666" s="32" t="s">
        <v>5105</v>
      </c>
      <c r="E2666" s="14">
        <v>0</v>
      </c>
      <c r="F2666" s="15">
        <v>6906</v>
      </c>
      <c r="G2666" s="16">
        <f t="shared" si="97"/>
        <v>0</v>
      </c>
    </row>
    <row r="2667" spans="1:7" hidden="1" outlineLevel="1" x14ac:dyDescent="0.3">
      <c r="A2667" s="13" t="s">
        <v>5106</v>
      </c>
      <c r="B2667" s="13" t="s">
        <v>18</v>
      </c>
      <c r="C2667" s="13" t="s">
        <v>223</v>
      </c>
      <c r="D2667" s="32" t="s">
        <v>5107</v>
      </c>
      <c r="E2667" s="14">
        <v>0</v>
      </c>
      <c r="F2667" s="15">
        <v>3114</v>
      </c>
      <c r="G2667" s="16">
        <f t="shared" si="97"/>
        <v>0</v>
      </c>
    </row>
    <row r="2668" spans="1:7" hidden="1" outlineLevel="1" x14ac:dyDescent="0.3">
      <c r="A2668" s="13" t="s">
        <v>5108</v>
      </c>
      <c r="B2668" s="13" t="s">
        <v>18</v>
      </c>
      <c r="C2668" s="13" t="s">
        <v>223</v>
      </c>
      <c r="D2668" s="32" t="s">
        <v>5109</v>
      </c>
      <c r="E2668" s="14">
        <v>0</v>
      </c>
      <c r="F2668" s="15">
        <v>2732</v>
      </c>
      <c r="G2668" s="16">
        <f t="shared" si="97"/>
        <v>0</v>
      </c>
    </row>
    <row r="2669" spans="1:7" hidden="1" outlineLevel="1" x14ac:dyDescent="0.3">
      <c r="A2669" s="13" t="s">
        <v>5110</v>
      </c>
      <c r="B2669" s="13" t="s">
        <v>18</v>
      </c>
      <c r="C2669" s="13" t="s">
        <v>223</v>
      </c>
      <c r="D2669" s="32" t="s">
        <v>5111</v>
      </c>
      <c r="E2669" s="14">
        <v>0</v>
      </c>
      <c r="F2669" s="15">
        <v>2904</v>
      </c>
      <c r="G2669" s="16">
        <f t="shared" si="97"/>
        <v>0</v>
      </c>
    </row>
    <row r="2670" spans="1:7" hidden="1" outlineLevel="1" x14ac:dyDescent="0.3">
      <c r="A2670" s="13" t="s">
        <v>5112</v>
      </c>
      <c r="B2670" s="13" t="s">
        <v>18</v>
      </c>
      <c r="C2670" s="13" t="s">
        <v>223</v>
      </c>
      <c r="D2670" s="32" t="s">
        <v>5113</v>
      </c>
      <c r="E2670" s="14">
        <v>0</v>
      </c>
      <c r="F2670" s="15">
        <v>2840</v>
      </c>
      <c r="G2670" s="16">
        <f t="shared" si="97"/>
        <v>0</v>
      </c>
    </row>
    <row r="2671" spans="1:7" hidden="1" outlineLevel="1" x14ac:dyDescent="0.3">
      <c r="A2671" s="13" t="s">
        <v>5114</v>
      </c>
      <c r="B2671" s="13" t="s">
        <v>18</v>
      </c>
      <c r="C2671" s="13" t="s">
        <v>223</v>
      </c>
      <c r="D2671" s="32" t="s">
        <v>5111</v>
      </c>
      <c r="E2671" s="14">
        <v>0</v>
      </c>
      <c r="F2671" s="15">
        <v>3053</v>
      </c>
      <c r="G2671" s="16">
        <f t="shared" si="97"/>
        <v>0</v>
      </c>
    </row>
    <row r="2672" spans="1:7" hidden="1" outlineLevel="1" x14ac:dyDescent="0.3">
      <c r="A2672" s="13" t="s">
        <v>5115</v>
      </c>
      <c r="B2672" s="13" t="s">
        <v>18</v>
      </c>
      <c r="C2672" s="13" t="s">
        <v>223</v>
      </c>
      <c r="D2672" s="32" t="s">
        <v>5116</v>
      </c>
      <c r="E2672" s="14">
        <v>0</v>
      </c>
      <c r="F2672" s="15">
        <v>2880</v>
      </c>
      <c r="G2672" s="16">
        <f t="shared" si="97"/>
        <v>0</v>
      </c>
    </row>
    <row r="2673" spans="1:7" hidden="1" outlineLevel="1" x14ac:dyDescent="0.3">
      <c r="A2673" s="13" t="s">
        <v>5117</v>
      </c>
      <c r="B2673" s="13" t="s">
        <v>18</v>
      </c>
      <c r="C2673" s="13" t="s">
        <v>223</v>
      </c>
      <c r="D2673" s="32" t="s">
        <v>5118</v>
      </c>
      <c r="E2673" s="14">
        <v>0</v>
      </c>
      <c r="F2673" s="15">
        <v>2853</v>
      </c>
      <c r="G2673" s="16">
        <f t="shared" ref="G2673:G2704" si="98">ROUND(E2673*F2673,0)</f>
        <v>0</v>
      </c>
    </row>
    <row r="2674" spans="1:7" hidden="1" outlineLevel="1" x14ac:dyDescent="0.3">
      <c r="A2674" s="13" t="s">
        <v>5119</v>
      </c>
      <c r="B2674" s="13" t="s">
        <v>18</v>
      </c>
      <c r="C2674" s="13" t="s">
        <v>223</v>
      </c>
      <c r="D2674" s="32" t="s">
        <v>5120</v>
      </c>
      <c r="E2674" s="14">
        <v>0</v>
      </c>
      <c r="F2674" s="15">
        <v>4393</v>
      </c>
      <c r="G2674" s="16">
        <f t="shared" si="98"/>
        <v>0</v>
      </c>
    </row>
    <row r="2675" spans="1:7" hidden="1" outlineLevel="1" x14ac:dyDescent="0.3">
      <c r="A2675" s="13" t="s">
        <v>5121</v>
      </c>
      <c r="B2675" s="13" t="s">
        <v>18</v>
      </c>
      <c r="C2675" s="13" t="s">
        <v>755</v>
      </c>
      <c r="D2675" s="32" t="s">
        <v>5122</v>
      </c>
      <c r="E2675" s="14">
        <v>0</v>
      </c>
      <c r="F2675" s="15">
        <v>1556</v>
      </c>
      <c r="G2675" s="16">
        <f t="shared" si="98"/>
        <v>0</v>
      </c>
    </row>
    <row r="2676" spans="1:7" hidden="1" outlineLevel="1" x14ac:dyDescent="0.3">
      <c r="A2676" s="13" t="s">
        <v>5123</v>
      </c>
      <c r="B2676" s="13" t="s">
        <v>18</v>
      </c>
      <c r="C2676" s="13" t="s">
        <v>755</v>
      </c>
      <c r="D2676" s="32" t="s">
        <v>5124</v>
      </c>
      <c r="E2676" s="14">
        <v>0</v>
      </c>
      <c r="F2676" s="15">
        <v>5740</v>
      </c>
      <c r="G2676" s="16">
        <f t="shared" si="98"/>
        <v>0</v>
      </c>
    </row>
    <row r="2677" spans="1:7" hidden="1" outlineLevel="1" x14ac:dyDescent="0.3">
      <c r="A2677" s="13" t="s">
        <v>5125</v>
      </c>
      <c r="B2677" s="13" t="s">
        <v>18</v>
      </c>
      <c r="C2677" s="13" t="s">
        <v>206</v>
      </c>
      <c r="D2677" s="32" t="s">
        <v>5126</v>
      </c>
      <c r="E2677" s="14">
        <v>0</v>
      </c>
      <c r="F2677" s="15">
        <v>339</v>
      </c>
      <c r="G2677" s="16">
        <f t="shared" si="98"/>
        <v>0</v>
      </c>
    </row>
    <row r="2678" spans="1:7" hidden="1" outlineLevel="1" x14ac:dyDescent="0.3">
      <c r="A2678" s="13" t="s">
        <v>5127</v>
      </c>
      <c r="B2678" s="13" t="s">
        <v>18</v>
      </c>
      <c r="C2678" s="13" t="s">
        <v>206</v>
      </c>
      <c r="D2678" s="32" t="s">
        <v>5128</v>
      </c>
      <c r="E2678" s="14">
        <v>0</v>
      </c>
      <c r="F2678" s="15">
        <v>425</v>
      </c>
      <c r="G2678" s="16">
        <f t="shared" si="98"/>
        <v>0</v>
      </c>
    </row>
    <row r="2679" spans="1:7" hidden="1" outlineLevel="1" x14ac:dyDescent="0.3">
      <c r="A2679" s="13" t="s">
        <v>5129</v>
      </c>
      <c r="B2679" s="13" t="s">
        <v>18</v>
      </c>
      <c r="C2679" s="13" t="s">
        <v>206</v>
      </c>
      <c r="D2679" s="32" t="s">
        <v>5126</v>
      </c>
      <c r="E2679" s="14">
        <v>0</v>
      </c>
      <c r="F2679" s="15">
        <v>349</v>
      </c>
      <c r="G2679" s="16">
        <f t="shared" si="98"/>
        <v>0</v>
      </c>
    </row>
    <row r="2680" spans="1:7" hidden="1" outlineLevel="1" x14ac:dyDescent="0.3">
      <c r="A2680" s="13" t="s">
        <v>5130</v>
      </c>
      <c r="B2680" s="13" t="s">
        <v>18</v>
      </c>
      <c r="C2680" s="13" t="s">
        <v>206</v>
      </c>
      <c r="D2680" s="32" t="s">
        <v>5131</v>
      </c>
      <c r="E2680" s="14">
        <v>0</v>
      </c>
      <c r="F2680" s="15">
        <v>414</v>
      </c>
      <c r="G2680" s="16">
        <f t="shared" si="98"/>
        <v>0</v>
      </c>
    </row>
    <row r="2681" spans="1:7" hidden="1" outlineLevel="1" x14ac:dyDescent="0.3">
      <c r="A2681" s="13" t="s">
        <v>5132</v>
      </c>
      <c r="B2681" s="13" t="s">
        <v>18</v>
      </c>
      <c r="C2681" s="13" t="s">
        <v>206</v>
      </c>
      <c r="D2681" s="32" t="s">
        <v>5133</v>
      </c>
      <c r="E2681" s="14">
        <v>0</v>
      </c>
      <c r="F2681" s="15">
        <v>605</v>
      </c>
      <c r="G2681" s="16">
        <f t="shared" si="98"/>
        <v>0</v>
      </c>
    </row>
    <row r="2682" spans="1:7" hidden="1" outlineLevel="1" x14ac:dyDescent="0.3">
      <c r="A2682" s="13" t="s">
        <v>5134</v>
      </c>
      <c r="B2682" s="13" t="s">
        <v>18</v>
      </c>
      <c r="C2682" s="13" t="s">
        <v>223</v>
      </c>
      <c r="D2682" s="32" t="s">
        <v>5135</v>
      </c>
      <c r="E2682" s="14">
        <v>0</v>
      </c>
      <c r="F2682" s="15">
        <v>4211</v>
      </c>
      <c r="G2682" s="16">
        <f t="shared" si="98"/>
        <v>0</v>
      </c>
    </row>
    <row r="2683" spans="1:7" hidden="1" outlineLevel="1" x14ac:dyDescent="0.3">
      <c r="A2683" s="13" t="s">
        <v>5136</v>
      </c>
      <c r="B2683" s="13" t="s">
        <v>18</v>
      </c>
      <c r="C2683" s="13" t="s">
        <v>223</v>
      </c>
      <c r="D2683" s="32" t="s">
        <v>5137</v>
      </c>
      <c r="E2683" s="14">
        <v>0</v>
      </c>
      <c r="F2683" s="15">
        <v>4211</v>
      </c>
      <c r="G2683" s="16">
        <f t="shared" si="98"/>
        <v>0</v>
      </c>
    </row>
    <row r="2684" spans="1:7" hidden="1" outlineLevel="1" x14ac:dyDescent="0.3">
      <c r="A2684" s="13" t="s">
        <v>5138</v>
      </c>
      <c r="B2684" s="13" t="s">
        <v>18</v>
      </c>
      <c r="C2684" s="13" t="s">
        <v>223</v>
      </c>
      <c r="D2684" s="32" t="s">
        <v>5139</v>
      </c>
      <c r="E2684" s="14">
        <v>0</v>
      </c>
      <c r="F2684" s="15">
        <v>4211</v>
      </c>
      <c r="G2684" s="16">
        <f t="shared" si="98"/>
        <v>0</v>
      </c>
    </row>
    <row r="2685" spans="1:7" hidden="1" outlineLevel="1" x14ac:dyDescent="0.3">
      <c r="A2685" s="13" t="s">
        <v>5140</v>
      </c>
      <c r="B2685" s="13" t="s">
        <v>18</v>
      </c>
      <c r="C2685" s="13" t="s">
        <v>223</v>
      </c>
      <c r="D2685" s="32" t="s">
        <v>5141</v>
      </c>
      <c r="E2685" s="14">
        <v>0</v>
      </c>
      <c r="F2685" s="15">
        <v>5857</v>
      </c>
      <c r="G2685" s="16">
        <f t="shared" si="98"/>
        <v>0</v>
      </c>
    </row>
    <row r="2686" spans="1:7" hidden="1" outlineLevel="1" x14ac:dyDescent="0.3">
      <c r="A2686" s="13" t="s">
        <v>5142</v>
      </c>
      <c r="B2686" s="13" t="s">
        <v>18</v>
      </c>
      <c r="C2686" s="13" t="s">
        <v>223</v>
      </c>
      <c r="D2686" s="32" t="s">
        <v>5143</v>
      </c>
      <c r="E2686" s="14">
        <v>0</v>
      </c>
      <c r="F2686" s="15">
        <v>6069</v>
      </c>
      <c r="G2686" s="16">
        <f t="shared" si="98"/>
        <v>0</v>
      </c>
    </row>
    <row r="2687" spans="1:7" hidden="1" outlineLevel="1" x14ac:dyDescent="0.3">
      <c r="A2687" s="13" t="s">
        <v>5144</v>
      </c>
      <c r="B2687" s="13" t="s">
        <v>18</v>
      </c>
      <c r="C2687" s="13" t="s">
        <v>223</v>
      </c>
      <c r="D2687" s="32" t="s">
        <v>5145</v>
      </c>
      <c r="E2687" s="14">
        <v>0</v>
      </c>
      <c r="F2687" s="15">
        <v>4744</v>
      </c>
      <c r="G2687" s="16">
        <f t="shared" si="98"/>
        <v>0</v>
      </c>
    </row>
    <row r="2688" spans="1:7" hidden="1" outlineLevel="1" x14ac:dyDescent="0.3">
      <c r="A2688" s="13" t="s">
        <v>5146</v>
      </c>
      <c r="B2688" s="13" t="s">
        <v>18</v>
      </c>
      <c r="C2688" s="13" t="s">
        <v>223</v>
      </c>
      <c r="D2688" s="32" t="s">
        <v>5126</v>
      </c>
      <c r="E2688" s="14">
        <v>0</v>
      </c>
      <c r="F2688" s="15">
        <v>3700</v>
      </c>
      <c r="G2688" s="16">
        <f t="shared" si="98"/>
        <v>0</v>
      </c>
    </row>
    <row r="2689" spans="1:7" hidden="1" outlineLevel="1" x14ac:dyDescent="0.3">
      <c r="A2689" s="13" t="s">
        <v>5147</v>
      </c>
      <c r="B2689" s="13" t="s">
        <v>18</v>
      </c>
      <c r="C2689" s="13" t="s">
        <v>223</v>
      </c>
      <c r="D2689" s="32" t="s">
        <v>5131</v>
      </c>
      <c r="E2689" s="14">
        <v>0</v>
      </c>
      <c r="F2689" s="15">
        <v>4701</v>
      </c>
      <c r="G2689" s="16">
        <f t="shared" si="98"/>
        <v>0</v>
      </c>
    </row>
    <row r="2690" spans="1:7" hidden="1" outlineLevel="1" x14ac:dyDescent="0.3">
      <c r="A2690" s="13" t="s">
        <v>5148</v>
      </c>
      <c r="B2690" s="13" t="s">
        <v>18</v>
      </c>
      <c r="C2690" s="13" t="s">
        <v>223</v>
      </c>
      <c r="D2690" s="32" t="s">
        <v>5149</v>
      </c>
      <c r="E2690" s="14">
        <v>0</v>
      </c>
      <c r="F2690" s="15">
        <v>4555</v>
      </c>
      <c r="G2690" s="16">
        <f t="shared" si="98"/>
        <v>0</v>
      </c>
    </row>
    <row r="2691" spans="1:7" hidden="1" outlineLevel="1" x14ac:dyDescent="0.3">
      <c r="A2691" s="13" t="s">
        <v>5150</v>
      </c>
      <c r="B2691" s="13" t="s">
        <v>18</v>
      </c>
      <c r="C2691" s="13" t="s">
        <v>223</v>
      </c>
      <c r="D2691" s="32" t="s">
        <v>5128</v>
      </c>
      <c r="E2691" s="14">
        <v>0</v>
      </c>
      <c r="F2691" s="15">
        <v>5189</v>
      </c>
      <c r="G2691" s="16">
        <f t="shared" si="98"/>
        <v>0</v>
      </c>
    </row>
    <row r="2692" spans="1:7" hidden="1" outlineLevel="1" x14ac:dyDescent="0.3">
      <c r="A2692" s="13" t="s">
        <v>5151</v>
      </c>
      <c r="B2692" s="13" t="s">
        <v>18</v>
      </c>
      <c r="C2692" s="13" t="s">
        <v>223</v>
      </c>
      <c r="D2692" s="32" t="s">
        <v>5152</v>
      </c>
      <c r="E2692" s="14">
        <v>0</v>
      </c>
      <c r="F2692" s="15">
        <v>6565</v>
      </c>
      <c r="G2692" s="16">
        <f t="shared" si="98"/>
        <v>0</v>
      </c>
    </row>
    <row r="2693" spans="1:7" hidden="1" outlineLevel="1" x14ac:dyDescent="0.3">
      <c r="A2693" s="13" t="s">
        <v>5153</v>
      </c>
      <c r="B2693" s="13" t="s">
        <v>18</v>
      </c>
      <c r="C2693" s="13" t="s">
        <v>223</v>
      </c>
      <c r="D2693" s="32" t="s">
        <v>5154</v>
      </c>
      <c r="E2693" s="14">
        <v>0</v>
      </c>
      <c r="F2693" s="15">
        <v>10690</v>
      </c>
      <c r="G2693" s="16">
        <f t="shared" si="98"/>
        <v>0</v>
      </c>
    </row>
    <row r="2694" spans="1:7" hidden="1" outlineLevel="1" x14ac:dyDescent="0.3">
      <c r="A2694" s="13" t="s">
        <v>5155</v>
      </c>
      <c r="B2694" s="13" t="s">
        <v>18</v>
      </c>
      <c r="C2694" s="13" t="s">
        <v>223</v>
      </c>
      <c r="D2694" s="32" t="s">
        <v>5156</v>
      </c>
      <c r="E2694" s="14">
        <v>0</v>
      </c>
      <c r="F2694" s="15">
        <v>5563</v>
      </c>
      <c r="G2694" s="16">
        <f t="shared" si="98"/>
        <v>0</v>
      </c>
    </row>
    <row r="2695" spans="1:7" hidden="1" outlineLevel="1" x14ac:dyDescent="0.3">
      <c r="A2695" s="13" t="s">
        <v>5157</v>
      </c>
      <c r="B2695" s="13" t="s">
        <v>18</v>
      </c>
      <c r="C2695" s="13" t="s">
        <v>223</v>
      </c>
      <c r="D2695" s="32" t="s">
        <v>5158</v>
      </c>
      <c r="E2695" s="14">
        <v>0</v>
      </c>
      <c r="F2695" s="15">
        <v>5356</v>
      </c>
      <c r="G2695" s="16">
        <f t="shared" si="98"/>
        <v>0</v>
      </c>
    </row>
    <row r="2696" spans="1:7" hidden="1" outlineLevel="1" x14ac:dyDescent="0.3">
      <c r="A2696" s="13" t="s">
        <v>5159</v>
      </c>
      <c r="B2696" s="13" t="s">
        <v>18</v>
      </c>
      <c r="C2696" s="13" t="s">
        <v>223</v>
      </c>
      <c r="D2696" s="32" t="s">
        <v>5160</v>
      </c>
      <c r="E2696" s="14">
        <v>0</v>
      </c>
      <c r="F2696" s="15">
        <v>6127</v>
      </c>
      <c r="G2696" s="16">
        <f t="shared" si="98"/>
        <v>0</v>
      </c>
    </row>
    <row r="2697" spans="1:7" hidden="1" outlineLevel="1" x14ac:dyDescent="0.3">
      <c r="A2697" s="13" t="s">
        <v>5161</v>
      </c>
      <c r="B2697" s="13" t="s">
        <v>18</v>
      </c>
      <c r="C2697" s="13" t="s">
        <v>223</v>
      </c>
      <c r="D2697" s="32" t="s">
        <v>5162</v>
      </c>
      <c r="E2697" s="14">
        <v>0</v>
      </c>
      <c r="F2697" s="15">
        <v>7542</v>
      </c>
      <c r="G2697" s="16">
        <f t="shared" si="98"/>
        <v>0</v>
      </c>
    </row>
    <row r="2698" spans="1:7" hidden="1" outlineLevel="1" x14ac:dyDescent="0.3">
      <c r="A2698" s="13" t="s">
        <v>5163</v>
      </c>
      <c r="B2698" s="13" t="s">
        <v>18</v>
      </c>
      <c r="C2698" s="13" t="s">
        <v>223</v>
      </c>
      <c r="D2698" s="32" t="s">
        <v>5164</v>
      </c>
      <c r="E2698" s="14">
        <v>0</v>
      </c>
      <c r="F2698" s="15">
        <v>6906</v>
      </c>
      <c r="G2698" s="16">
        <f t="shared" si="98"/>
        <v>0</v>
      </c>
    </row>
    <row r="2699" spans="1:7" hidden="1" outlineLevel="1" x14ac:dyDescent="0.3">
      <c r="A2699" s="13" t="s">
        <v>5165</v>
      </c>
      <c r="B2699" s="13" t="s">
        <v>18</v>
      </c>
      <c r="C2699" s="13" t="s">
        <v>223</v>
      </c>
      <c r="D2699" s="32" t="s">
        <v>5166</v>
      </c>
      <c r="E2699" s="14">
        <v>0</v>
      </c>
      <c r="F2699" s="15">
        <v>8230</v>
      </c>
      <c r="G2699" s="16">
        <f t="shared" si="98"/>
        <v>0</v>
      </c>
    </row>
    <row r="2700" spans="1:7" hidden="1" outlineLevel="1" x14ac:dyDescent="0.3">
      <c r="A2700" s="13" t="s">
        <v>5167</v>
      </c>
      <c r="B2700" s="13" t="s">
        <v>18</v>
      </c>
      <c r="C2700" s="13" t="s">
        <v>223</v>
      </c>
      <c r="D2700" s="32" t="s">
        <v>5168</v>
      </c>
      <c r="E2700" s="14">
        <v>0</v>
      </c>
      <c r="F2700" s="15">
        <v>5800</v>
      </c>
      <c r="G2700" s="16">
        <f t="shared" si="98"/>
        <v>0</v>
      </c>
    </row>
    <row r="2701" spans="1:7" hidden="1" outlineLevel="1" x14ac:dyDescent="0.3">
      <c r="A2701" s="13" t="s">
        <v>5169</v>
      </c>
      <c r="B2701" s="13" t="s">
        <v>18</v>
      </c>
      <c r="C2701" s="13" t="s">
        <v>206</v>
      </c>
      <c r="D2701" s="32" t="s">
        <v>5170</v>
      </c>
      <c r="E2701" s="14">
        <v>0</v>
      </c>
      <c r="F2701" s="15">
        <v>644</v>
      </c>
      <c r="G2701" s="16">
        <f t="shared" si="98"/>
        <v>0</v>
      </c>
    </row>
    <row r="2702" spans="1:7" hidden="1" outlineLevel="1" x14ac:dyDescent="0.3">
      <c r="A2702" s="13" t="s">
        <v>5171</v>
      </c>
      <c r="B2702" s="13" t="s">
        <v>18</v>
      </c>
      <c r="C2702" s="13" t="s">
        <v>206</v>
      </c>
      <c r="D2702" s="32" t="s">
        <v>5172</v>
      </c>
      <c r="E2702" s="14">
        <v>0</v>
      </c>
      <c r="F2702" s="15">
        <v>2183</v>
      </c>
      <c r="G2702" s="16">
        <f t="shared" si="98"/>
        <v>0</v>
      </c>
    </row>
    <row r="2703" spans="1:7" hidden="1" outlineLevel="1" x14ac:dyDescent="0.3">
      <c r="A2703" s="13" t="s">
        <v>5173</v>
      </c>
      <c r="B2703" s="13" t="s">
        <v>18</v>
      </c>
      <c r="C2703" s="13" t="s">
        <v>223</v>
      </c>
      <c r="D2703" s="32" t="s">
        <v>5174</v>
      </c>
      <c r="E2703" s="14">
        <v>0</v>
      </c>
      <c r="F2703" s="15">
        <v>2625</v>
      </c>
      <c r="G2703" s="16">
        <f t="shared" si="98"/>
        <v>0</v>
      </c>
    </row>
    <row r="2704" spans="1:7" hidden="1" outlineLevel="1" x14ac:dyDescent="0.3">
      <c r="A2704" s="13" t="s">
        <v>5175</v>
      </c>
      <c r="B2704" s="13" t="s">
        <v>18</v>
      </c>
      <c r="C2704" s="13" t="s">
        <v>223</v>
      </c>
      <c r="D2704" s="32" t="s">
        <v>5176</v>
      </c>
      <c r="E2704" s="14">
        <v>0</v>
      </c>
      <c r="F2704" s="15">
        <v>2800</v>
      </c>
      <c r="G2704" s="16">
        <f t="shared" si="98"/>
        <v>0</v>
      </c>
    </row>
    <row r="2705" spans="1:7" hidden="1" outlineLevel="1" x14ac:dyDescent="0.3">
      <c r="A2705" s="13" t="s">
        <v>5177</v>
      </c>
      <c r="B2705" s="13" t="s">
        <v>18</v>
      </c>
      <c r="C2705" s="13" t="s">
        <v>223</v>
      </c>
      <c r="D2705" s="32" t="s">
        <v>5178</v>
      </c>
      <c r="E2705" s="14">
        <v>0</v>
      </c>
      <c r="F2705" s="15">
        <v>4275</v>
      </c>
      <c r="G2705" s="16">
        <f t="shared" ref="G2705:G2726" si="99">ROUND(E2705*F2705,0)</f>
        <v>0</v>
      </c>
    </row>
    <row r="2706" spans="1:7" hidden="1" outlineLevel="1" x14ac:dyDescent="0.3">
      <c r="A2706" s="13" t="s">
        <v>5179</v>
      </c>
      <c r="B2706" s="13" t="s">
        <v>18</v>
      </c>
      <c r="C2706" s="13" t="s">
        <v>223</v>
      </c>
      <c r="D2706" s="32" t="s">
        <v>5180</v>
      </c>
      <c r="E2706" s="14">
        <v>0</v>
      </c>
      <c r="F2706" s="15">
        <v>6400</v>
      </c>
      <c r="G2706" s="16">
        <f t="shared" si="99"/>
        <v>0</v>
      </c>
    </row>
    <row r="2707" spans="1:7" hidden="1" outlineLevel="1" x14ac:dyDescent="0.3">
      <c r="A2707" s="13" t="s">
        <v>5181</v>
      </c>
      <c r="B2707" s="13" t="s">
        <v>18</v>
      </c>
      <c r="C2707" s="13" t="s">
        <v>223</v>
      </c>
      <c r="D2707" s="32" t="s">
        <v>5182</v>
      </c>
      <c r="E2707" s="14">
        <v>0</v>
      </c>
      <c r="F2707" s="15">
        <v>2950</v>
      </c>
      <c r="G2707" s="16">
        <f t="shared" si="99"/>
        <v>0</v>
      </c>
    </row>
    <row r="2708" spans="1:7" hidden="1" outlineLevel="1" x14ac:dyDescent="0.3">
      <c r="A2708" s="13" t="s">
        <v>5183</v>
      </c>
      <c r="B2708" s="13" t="s">
        <v>18</v>
      </c>
      <c r="C2708" s="13" t="s">
        <v>223</v>
      </c>
      <c r="D2708" s="32" t="s">
        <v>5184</v>
      </c>
      <c r="E2708" s="14">
        <v>0</v>
      </c>
      <c r="F2708" s="15">
        <v>2475</v>
      </c>
      <c r="G2708" s="16">
        <f t="shared" si="99"/>
        <v>0</v>
      </c>
    </row>
    <row r="2709" spans="1:7" hidden="1" outlineLevel="1" x14ac:dyDescent="0.3">
      <c r="A2709" s="13" t="s">
        <v>5185</v>
      </c>
      <c r="B2709" s="13" t="s">
        <v>18</v>
      </c>
      <c r="C2709" s="13" t="s">
        <v>223</v>
      </c>
      <c r="D2709" s="32" t="s">
        <v>5186</v>
      </c>
      <c r="E2709" s="14">
        <v>0</v>
      </c>
      <c r="F2709" s="15">
        <v>4741</v>
      </c>
      <c r="G2709" s="16">
        <f t="shared" si="99"/>
        <v>0</v>
      </c>
    </row>
    <row r="2710" spans="1:7" hidden="1" outlineLevel="1" x14ac:dyDescent="0.3">
      <c r="A2710" s="13" t="s">
        <v>5187</v>
      </c>
      <c r="B2710" s="13" t="s">
        <v>18</v>
      </c>
      <c r="C2710" s="13" t="s">
        <v>223</v>
      </c>
      <c r="D2710" s="32" t="s">
        <v>5188</v>
      </c>
      <c r="E2710" s="14">
        <v>0</v>
      </c>
      <c r="F2710" s="15">
        <v>5060</v>
      </c>
      <c r="G2710" s="16">
        <f t="shared" si="99"/>
        <v>0</v>
      </c>
    </row>
    <row r="2711" spans="1:7" hidden="1" outlineLevel="1" x14ac:dyDescent="0.3">
      <c r="A2711" s="13" t="s">
        <v>5189</v>
      </c>
      <c r="B2711" s="13" t="s">
        <v>18</v>
      </c>
      <c r="C2711" s="13" t="s">
        <v>223</v>
      </c>
      <c r="D2711" s="32" t="s">
        <v>5190</v>
      </c>
      <c r="E2711" s="14">
        <v>0</v>
      </c>
      <c r="F2711" s="15">
        <v>6226</v>
      </c>
      <c r="G2711" s="16">
        <f t="shared" si="99"/>
        <v>0</v>
      </c>
    </row>
    <row r="2712" spans="1:7" hidden="1" outlineLevel="1" x14ac:dyDescent="0.3">
      <c r="A2712" s="13" t="s">
        <v>5191</v>
      </c>
      <c r="B2712" s="13" t="s">
        <v>18</v>
      </c>
      <c r="C2712" s="13" t="s">
        <v>223</v>
      </c>
      <c r="D2712" s="32" t="s">
        <v>5192</v>
      </c>
      <c r="E2712" s="14">
        <v>0</v>
      </c>
      <c r="F2712" s="15">
        <v>6226</v>
      </c>
      <c r="G2712" s="16">
        <f t="shared" si="99"/>
        <v>0</v>
      </c>
    </row>
    <row r="2713" spans="1:7" hidden="1" outlineLevel="1" x14ac:dyDescent="0.3">
      <c r="A2713" s="13" t="s">
        <v>5193</v>
      </c>
      <c r="B2713" s="13" t="s">
        <v>18</v>
      </c>
      <c r="C2713" s="13" t="s">
        <v>223</v>
      </c>
      <c r="D2713" s="32" t="s">
        <v>5194</v>
      </c>
      <c r="E2713" s="14">
        <v>0</v>
      </c>
      <c r="F2713" s="15">
        <v>4444</v>
      </c>
      <c r="G2713" s="16">
        <f t="shared" si="99"/>
        <v>0</v>
      </c>
    </row>
    <row r="2714" spans="1:7" hidden="1" outlineLevel="1" x14ac:dyDescent="0.3">
      <c r="A2714" s="13" t="s">
        <v>5195</v>
      </c>
      <c r="B2714" s="13" t="s">
        <v>18</v>
      </c>
      <c r="C2714" s="13" t="s">
        <v>223</v>
      </c>
      <c r="D2714" s="32" t="s">
        <v>5196</v>
      </c>
      <c r="E2714" s="14">
        <v>0</v>
      </c>
      <c r="F2714" s="15">
        <v>5610</v>
      </c>
      <c r="G2714" s="16">
        <f t="shared" si="99"/>
        <v>0</v>
      </c>
    </row>
    <row r="2715" spans="1:7" hidden="1" outlineLevel="1" x14ac:dyDescent="0.3">
      <c r="A2715" s="13" t="s">
        <v>5197</v>
      </c>
      <c r="B2715" s="13" t="s">
        <v>18</v>
      </c>
      <c r="C2715" s="13" t="s">
        <v>206</v>
      </c>
      <c r="D2715" s="32" t="s">
        <v>5198</v>
      </c>
      <c r="E2715" s="14">
        <v>0</v>
      </c>
      <c r="F2715" s="15">
        <v>81</v>
      </c>
      <c r="G2715" s="16">
        <f t="shared" si="99"/>
        <v>0</v>
      </c>
    </row>
    <row r="2716" spans="1:7" hidden="1" outlineLevel="1" x14ac:dyDescent="0.3">
      <c r="A2716" s="13" t="s">
        <v>5199</v>
      </c>
      <c r="B2716" s="13" t="s">
        <v>18</v>
      </c>
      <c r="C2716" s="13" t="s">
        <v>206</v>
      </c>
      <c r="D2716" s="32" t="s">
        <v>5200</v>
      </c>
      <c r="E2716" s="14">
        <v>0</v>
      </c>
      <c r="F2716" s="15">
        <v>85</v>
      </c>
      <c r="G2716" s="16">
        <f t="shared" si="99"/>
        <v>0</v>
      </c>
    </row>
    <row r="2717" spans="1:7" hidden="1" outlineLevel="1" x14ac:dyDescent="0.3">
      <c r="A2717" s="13" t="s">
        <v>5201</v>
      </c>
      <c r="B2717" s="13" t="s">
        <v>18</v>
      </c>
      <c r="C2717" s="13" t="s">
        <v>206</v>
      </c>
      <c r="D2717" s="32" t="s">
        <v>5202</v>
      </c>
      <c r="E2717" s="14">
        <v>0</v>
      </c>
      <c r="F2717" s="15">
        <v>100</v>
      </c>
      <c r="G2717" s="16">
        <f t="shared" si="99"/>
        <v>0</v>
      </c>
    </row>
    <row r="2718" spans="1:7" hidden="1" outlineLevel="1" x14ac:dyDescent="0.3">
      <c r="A2718" s="13" t="s">
        <v>5203</v>
      </c>
      <c r="B2718" s="13" t="s">
        <v>18</v>
      </c>
      <c r="C2718" s="13" t="s">
        <v>206</v>
      </c>
      <c r="D2718" s="32" t="s">
        <v>5204</v>
      </c>
      <c r="E2718" s="14">
        <v>0</v>
      </c>
      <c r="F2718" s="15">
        <v>89</v>
      </c>
      <c r="G2718" s="16">
        <f t="shared" si="99"/>
        <v>0</v>
      </c>
    </row>
    <row r="2719" spans="1:7" hidden="1" outlineLevel="1" x14ac:dyDescent="0.3">
      <c r="A2719" s="13" t="s">
        <v>5205</v>
      </c>
      <c r="B2719" s="13" t="s">
        <v>18</v>
      </c>
      <c r="C2719" s="13" t="s">
        <v>206</v>
      </c>
      <c r="D2719" s="32" t="s">
        <v>5206</v>
      </c>
      <c r="E2719" s="14">
        <v>0</v>
      </c>
      <c r="F2719" s="15">
        <v>284</v>
      </c>
      <c r="G2719" s="16">
        <f t="shared" si="99"/>
        <v>0</v>
      </c>
    </row>
    <row r="2720" spans="1:7" hidden="1" outlineLevel="1" x14ac:dyDescent="0.3">
      <c r="A2720" s="13" t="s">
        <v>5207</v>
      </c>
      <c r="B2720" s="13" t="s">
        <v>18</v>
      </c>
      <c r="C2720" s="13" t="s">
        <v>206</v>
      </c>
      <c r="D2720" s="32" t="s">
        <v>5208</v>
      </c>
      <c r="E2720" s="14">
        <v>0</v>
      </c>
      <c r="F2720" s="15">
        <v>288</v>
      </c>
      <c r="G2720" s="16">
        <f t="shared" si="99"/>
        <v>0</v>
      </c>
    </row>
    <row r="2721" spans="1:7" hidden="1" outlineLevel="1" x14ac:dyDescent="0.3">
      <c r="A2721" s="13" t="s">
        <v>5209</v>
      </c>
      <c r="B2721" s="13" t="s">
        <v>18</v>
      </c>
      <c r="C2721" s="13" t="s">
        <v>206</v>
      </c>
      <c r="D2721" s="32" t="s">
        <v>5210</v>
      </c>
      <c r="E2721" s="14">
        <v>0</v>
      </c>
      <c r="F2721" s="15">
        <v>336</v>
      </c>
      <c r="G2721" s="16">
        <f t="shared" si="99"/>
        <v>0</v>
      </c>
    </row>
    <row r="2722" spans="1:7" hidden="1" outlineLevel="1" x14ac:dyDescent="0.3">
      <c r="A2722" s="13" t="s">
        <v>5211</v>
      </c>
      <c r="B2722" s="13" t="s">
        <v>18</v>
      </c>
      <c r="C2722" s="13" t="s">
        <v>206</v>
      </c>
      <c r="D2722" s="32" t="s">
        <v>5212</v>
      </c>
      <c r="E2722" s="14">
        <v>0</v>
      </c>
      <c r="F2722" s="15">
        <v>292</v>
      </c>
      <c r="G2722" s="16">
        <f t="shared" si="99"/>
        <v>0</v>
      </c>
    </row>
    <row r="2723" spans="1:7" hidden="1" outlineLevel="1" x14ac:dyDescent="0.3">
      <c r="A2723" s="13" t="s">
        <v>5213</v>
      </c>
      <c r="B2723" s="13" t="s">
        <v>18</v>
      </c>
      <c r="C2723" s="13" t="s">
        <v>755</v>
      </c>
      <c r="D2723" s="32" t="s">
        <v>5214</v>
      </c>
      <c r="E2723" s="14">
        <v>0</v>
      </c>
      <c r="F2723" s="15">
        <v>18275</v>
      </c>
      <c r="G2723" s="16">
        <f t="shared" si="99"/>
        <v>0</v>
      </c>
    </row>
    <row r="2724" spans="1:7" hidden="1" outlineLevel="1" x14ac:dyDescent="0.3">
      <c r="A2724" s="13" t="s">
        <v>5215</v>
      </c>
      <c r="B2724" s="13" t="s">
        <v>18</v>
      </c>
      <c r="C2724" s="13" t="s">
        <v>74</v>
      </c>
      <c r="D2724" s="32" t="s">
        <v>5216</v>
      </c>
      <c r="E2724" s="14">
        <v>0</v>
      </c>
      <c r="F2724" s="15">
        <v>345</v>
      </c>
      <c r="G2724" s="16">
        <f t="shared" si="99"/>
        <v>0</v>
      </c>
    </row>
    <row r="2725" spans="1:7" hidden="1" outlineLevel="1" x14ac:dyDescent="0.3">
      <c r="A2725" s="13" t="s">
        <v>5217</v>
      </c>
      <c r="B2725" s="13" t="s">
        <v>18</v>
      </c>
      <c r="C2725" s="13" t="s">
        <v>223</v>
      </c>
      <c r="D2725" s="32" t="s">
        <v>5218</v>
      </c>
      <c r="E2725" s="14">
        <v>0</v>
      </c>
      <c r="F2725" s="15">
        <v>1288</v>
      </c>
      <c r="G2725" s="16">
        <f t="shared" si="99"/>
        <v>0</v>
      </c>
    </row>
    <row r="2726" spans="1:7" hidden="1" outlineLevel="1" x14ac:dyDescent="0.3">
      <c r="A2726" s="17"/>
      <c r="B2726" s="17"/>
      <c r="C2726" s="17"/>
      <c r="D2726" s="33" t="s">
        <v>5219</v>
      </c>
      <c r="E2726" s="14">
        <v>0</v>
      </c>
      <c r="F2726" s="15">
        <v>0</v>
      </c>
      <c r="G2726" s="18">
        <f t="shared" si="99"/>
        <v>0</v>
      </c>
    </row>
    <row r="2727" spans="1:7" s="37" customFormat="1" ht="1.05" customHeight="1" collapsed="1" x14ac:dyDescent="0.3">
      <c r="A2727" s="35"/>
      <c r="B2727" s="35"/>
      <c r="C2727" s="35"/>
      <c r="D2727" s="36"/>
      <c r="E2727" s="35"/>
      <c r="F2727" s="35"/>
      <c r="G2727" s="35"/>
    </row>
    <row r="2728" spans="1:7" hidden="1" outlineLevel="1" x14ac:dyDescent="0.3">
      <c r="A2728" s="10" t="s">
        <v>5220</v>
      </c>
      <c r="B2728" s="10" t="s">
        <v>10</v>
      </c>
      <c r="C2728" s="10" t="s">
        <v>11</v>
      </c>
      <c r="D2728" s="31" t="s">
        <v>1241</v>
      </c>
      <c r="E2728" s="11">
        <f>E2789</f>
        <v>0</v>
      </c>
      <c r="F2728" s="12">
        <f>F2789</f>
        <v>0</v>
      </c>
      <c r="G2728" s="12">
        <f>G2789</f>
        <v>0</v>
      </c>
    </row>
    <row r="2729" spans="1:7" hidden="1" outlineLevel="1" x14ac:dyDescent="0.3">
      <c r="A2729" s="13" t="s">
        <v>5221</v>
      </c>
      <c r="B2729" s="13" t="s">
        <v>18</v>
      </c>
      <c r="C2729" s="13" t="s">
        <v>223</v>
      </c>
      <c r="D2729" s="32" t="s">
        <v>5222</v>
      </c>
      <c r="E2729" s="14">
        <v>0</v>
      </c>
      <c r="F2729" s="15">
        <v>25000</v>
      </c>
      <c r="G2729" s="16">
        <f t="shared" ref="G2729:G2760" si="100">ROUND(E2729*F2729,0)</f>
        <v>0</v>
      </c>
    </row>
    <row r="2730" spans="1:7" hidden="1" outlineLevel="1" x14ac:dyDescent="0.3">
      <c r="A2730" s="13" t="s">
        <v>5223</v>
      </c>
      <c r="B2730" s="13" t="s">
        <v>18</v>
      </c>
      <c r="C2730" s="13" t="s">
        <v>223</v>
      </c>
      <c r="D2730" s="32" t="s">
        <v>5224</v>
      </c>
      <c r="E2730" s="14">
        <v>0</v>
      </c>
      <c r="F2730" s="15">
        <v>18800</v>
      </c>
      <c r="G2730" s="16">
        <f t="shared" si="100"/>
        <v>0</v>
      </c>
    </row>
    <row r="2731" spans="1:7" hidden="1" outlineLevel="1" x14ac:dyDescent="0.3">
      <c r="A2731" s="13" t="s">
        <v>5225</v>
      </c>
      <c r="B2731" s="13" t="s">
        <v>18</v>
      </c>
      <c r="C2731" s="13" t="s">
        <v>223</v>
      </c>
      <c r="D2731" s="32" t="s">
        <v>5226</v>
      </c>
      <c r="E2731" s="14">
        <v>0</v>
      </c>
      <c r="F2731" s="15">
        <v>18000</v>
      </c>
      <c r="G2731" s="16">
        <f t="shared" si="100"/>
        <v>0</v>
      </c>
    </row>
    <row r="2732" spans="1:7" hidden="1" outlineLevel="1" x14ac:dyDescent="0.3">
      <c r="A2732" s="13" t="s">
        <v>5227</v>
      </c>
      <c r="B2732" s="13" t="s">
        <v>18</v>
      </c>
      <c r="C2732" s="13" t="s">
        <v>223</v>
      </c>
      <c r="D2732" s="32" t="s">
        <v>5228</v>
      </c>
      <c r="E2732" s="14">
        <v>0</v>
      </c>
      <c r="F2732" s="15">
        <v>16800</v>
      </c>
      <c r="G2732" s="16">
        <f t="shared" si="100"/>
        <v>0</v>
      </c>
    </row>
    <row r="2733" spans="1:7" hidden="1" outlineLevel="1" x14ac:dyDescent="0.3">
      <c r="A2733" s="13" t="s">
        <v>5229</v>
      </c>
      <c r="B2733" s="13" t="s">
        <v>18</v>
      </c>
      <c r="C2733" s="13" t="s">
        <v>223</v>
      </c>
      <c r="D2733" s="32" t="s">
        <v>5230</v>
      </c>
      <c r="E2733" s="14">
        <v>0</v>
      </c>
      <c r="F2733" s="15">
        <v>12000</v>
      </c>
      <c r="G2733" s="16">
        <f t="shared" si="100"/>
        <v>0</v>
      </c>
    </row>
    <row r="2734" spans="1:7" hidden="1" outlineLevel="1" x14ac:dyDescent="0.3">
      <c r="A2734" s="13" t="s">
        <v>5231</v>
      </c>
      <c r="B2734" s="13" t="s">
        <v>18</v>
      </c>
      <c r="C2734" s="13" t="s">
        <v>223</v>
      </c>
      <c r="D2734" s="32" t="s">
        <v>5232</v>
      </c>
      <c r="E2734" s="14">
        <v>0</v>
      </c>
      <c r="F2734" s="15">
        <v>24366</v>
      </c>
      <c r="G2734" s="16">
        <f t="shared" si="100"/>
        <v>0</v>
      </c>
    </row>
    <row r="2735" spans="1:7" hidden="1" outlineLevel="1" x14ac:dyDescent="0.3">
      <c r="A2735" s="13" t="s">
        <v>5233</v>
      </c>
      <c r="B2735" s="13" t="s">
        <v>18</v>
      </c>
      <c r="C2735" s="13" t="s">
        <v>223</v>
      </c>
      <c r="D2735" s="32" t="s">
        <v>5234</v>
      </c>
      <c r="E2735" s="14">
        <v>0</v>
      </c>
      <c r="F2735" s="15">
        <v>24366</v>
      </c>
      <c r="G2735" s="16">
        <f t="shared" si="100"/>
        <v>0</v>
      </c>
    </row>
    <row r="2736" spans="1:7" hidden="1" outlineLevel="1" x14ac:dyDescent="0.3">
      <c r="A2736" s="13" t="s">
        <v>5235</v>
      </c>
      <c r="B2736" s="13" t="s">
        <v>18</v>
      </c>
      <c r="C2736" s="13" t="s">
        <v>223</v>
      </c>
      <c r="D2736" s="32" t="s">
        <v>5236</v>
      </c>
      <c r="E2736" s="14">
        <v>0</v>
      </c>
      <c r="F2736" s="15">
        <v>24366</v>
      </c>
      <c r="G2736" s="16">
        <f t="shared" si="100"/>
        <v>0</v>
      </c>
    </row>
    <row r="2737" spans="1:7" hidden="1" outlineLevel="1" x14ac:dyDescent="0.3">
      <c r="A2737" s="13" t="s">
        <v>5237</v>
      </c>
      <c r="B2737" s="13" t="s">
        <v>18</v>
      </c>
      <c r="C2737" s="13" t="s">
        <v>223</v>
      </c>
      <c r="D2737" s="32" t="s">
        <v>5238</v>
      </c>
      <c r="E2737" s="14">
        <v>0</v>
      </c>
      <c r="F2737" s="15">
        <v>31000</v>
      </c>
      <c r="G2737" s="16">
        <f t="shared" si="100"/>
        <v>0</v>
      </c>
    </row>
    <row r="2738" spans="1:7" hidden="1" outlineLevel="1" x14ac:dyDescent="0.3">
      <c r="A2738" s="13" t="s">
        <v>5239</v>
      </c>
      <c r="B2738" s="13" t="s">
        <v>18</v>
      </c>
      <c r="C2738" s="13" t="s">
        <v>223</v>
      </c>
      <c r="D2738" s="32" t="s">
        <v>5240</v>
      </c>
      <c r="E2738" s="14">
        <v>0</v>
      </c>
      <c r="F2738" s="15">
        <v>31000</v>
      </c>
      <c r="G2738" s="16">
        <f t="shared" si="100"/>
        <v>0</v>
      </c>
    </row>
    <row r="2739" spans="1:7" hidden="1" outlineLevel="1" x14ac:dyDescent="0.3">
      <c r="A2739" s="13" t="s">
        <v>5241</v>
      </c>
      <c r="B2739" s="13" t="s">
        <v>18</v>
      </c>
      <c r="C2739" s="13" t="s">
        <v>223</v>
      </c>
      <c r="D2739" s="32" t="s">
        <v>5242</v>
      </c>
      <c r="E2739" s="14">
        <v>0</v>
      </c>
      <c r="F2739" s="15">
        <v>31000</v>
      </c>
      <c r="G2739" s="16">
        <f t="shared" si="100"/>
        <v>0</v>
      </c>
    </row>
    <row r="2740" spans="1:7" hidden="1" outlineLevel="1" x14ac:dyDescent="0.3">
      <c r="A2740" s="13" t="s">
        <v>5243</v>
      </c>
      <c r="B2740" s="13" t="s">
        <v>18</v>
      </c>
      <c r="C2740" s="13" t="s">
        <v>223</v>
      </c>
      <c r="D2740" s="32" t="s">
        <v>5244</v>
      </c>
      <c r="E2740" s="14">
        <v>0</v>
      </c>
      <c r="F2740" s="15">
        <v>22000</v>
      </c>
      <c r="G2740" s="16">
        <f t="shared" si="100"/>
        <v>0</v>
      </c>
    </row>
    <row r="2741" spans="1:7" hidden="1" outlineLevel="1" x14ac:dyDescent="0.3">
      <c r="A2741" s="13" t="s">
        <v>5245</v>
      </c>
      <c r="B2741" s="13" t="s">
        <v>18</v>
      </c>
      <c r="C2741" s="13" t="s">
        <v>223</v>
      </c>
      <c r="D2741" s="32" t="s">
        <v>5246</v>
      </c>
      <c r="E2741" s="14">
        <v>0</v>
      </c>
      <c r="F2741" s="15">
        <v>1008</v>
      </c>
      <c r="G2741" s="16">
        <f t="shared" si="100"/>
        <v>0</v>
      </c>
    </row>
    <row r="2742" spans="1:7" hidden="1" outlineLevel="1" x14ac:dyDescent="0.3">
      <c r="A2742" s="13" t="s">
        <v>5247</v>
      </c>
      <c r="B2742" s="13" t="s">
        <v>18</v>
      </c>
      <c r="C2742" s="13" t="s">
        <v>223</v>
      </c>
      <c r="D2742" s="32" t="s">
        <v>5248</v>
      </c>
      <c r="E2742" s="14">
        <v>0</v>
      </c>
      <c r="F2742" s="15">
        <v>1075</v>
      </c>
      <c r="G2742" s="16">
        <f t="shared" si="100"/>
        <v>0</v>
      </c>
    </row>
    <row r="2743" spans="1:7" hidden="1" outlineLevel="1" x14ac:dyDescent="0.3">
      <c r="A2743" s="13" t="s">
        <v>5249</v>
      </c>
      <c r="B2743" s="13" t="s">
        <v>18</v>
      </c>
      <c r="C2743" s="13" t="s">
        <v>223</v>
      </c>
      <c r="D2743" s="32" t="s">
        <v>5250</v>
      </c>
      <c r="E2743" s="14">
        <v>0</v>
      </c>
      <c r="F2743" s="15">
        <v>21000</v>
      </c>
      <c r="G2743" s="16">
        <f t="shared" si="100"/>
        <v>0</v>
      </c>
    </row>
    <row r="2744" spans="1:7" hidden="1" outlineLevel="1" x14ac:dyDescent="0.3">
      <c r="A2744" s="13" t="s">
        <v>5251</v>
      </c>
      <c r="B2744" s="13" t="s">
        <v>18</v>
      </c>
      <c r="C2744" s="13" t="s">
        <v>223</v>
      </c>
      <c r="D2744" s="32" t="s">
        <v>5252</v>
      </c>
      <c r="E2744" s="14">
        <v>0</v>
      </c>
      <c r="F2744" s="15">
        <v>2200</v>
      </c>
      <c r="G2744" s="16">
        <f t="shared" si="100"/>
        <v>0</v>
      </c>
    </row>
    <row r="2745" spans="1:7" hidden="1" outlineLevel="1" x14ac:dyDescent="0.3">
      <c r="A2745" s="13" t="s">
        <v>5253</v>
      </c>
      <c r="B2745" s="13" t="s">
        <v>18</v>
      </c>
      <c r="C2745" s="13" t="s">
        <v>223</v>
      </c>
      <c r="D2745" s="32" t="s">
        <v>5254</v>
      </c>
      <c r="E2745" s="14">
        <v>0</v>
      </c>
      <c r="F2745" s="15">
        <v>900</v>
      </c>
      <c r="G2745" s="16">
        <f t="shared" si="100"/>
        <v>0</v>
      </c>
    </row>
    <row r="2746" spans="1:7" hidden="1" outlineLevel="1" x14ac:dyDescent="0.3">
      <c r="A2746" s="13" t="s">
        <v>5255</v>
      </c>
      <c r="B2746" s="13" t="s">
        <v>18</v>
      </c>
      <c r="C2746" s="13" t="s">
        <v>223</v>
      </c>
      <c r="D2746" s="32" t="s">
        <v>5256</v>
      </c>
      <c r="E2746" s="14">
        <v>0</v>
      </c>
      <c r="F2746" s="15">
        <v>14000</v>
      </c>
      <c r="G2746" s="16">
        <f t="shared" si="100"/>
        <v>0</v>
      </c>
    </row>
    <row r="2747" spans="1:7" hidden="1" outlineLevel="1" x14ac:dyDescent="0.3">
      <c r="A2747" s="13" t="s">
        <v>5257</v>
      </c>
      <c r="B2747" s="13" t="s">
        <v>18</v>
      </c>
      <c r="C2747" s="13" t="s">
        <v>223</v>
      </c>
      <c r="D2747" s="32" t="s">
        <v>5258</v>
      </c>
      <c r="E2747" s="14">
        <v>0</v>
      </c>
      <c r="F2747" s="15">
        <v>18000</v>
      </c>
      <c r="G2747" s="16">
        <f t="shared" si="100"/>
        <v>0</v>
      </c>
    </row>
    <row r="2748" spans="1:7" hidden="1" outlineLevel="1" x14ac:dyDescent="0.3">
      <c r="A2748" s="13" t="s">
        <v>5259</v>
      </c>
      <c r="B2748" s="13" t="s">
        <v>18</v>
      </c>
      <c r="C2748" s="13" t="s">
        <v>223</v>
      </c>
      <c r="D2748" s="32" t="s">
        <v>5260</v>
      </c>
      <c r="E2748" s="14">
        <v>0</v>
      </c>
      <c r="F2748" s="15">
        <v>27500</v>
      </c>
      <c r="G2748" s="16">
        <f t="shared" si="100"/>
        <v>0</v>
      </c>
    </row>
    <row r="2749" spans="1:7" hidden="1" outlineLevel="1" x14ac:dyDescent="0.3">
      <c r="A2749" s="13" t="s">
        <v>5261</v>
      </c>
      <c r="B2749" s="13" t="s">
        <v>18</v>
      </c>
      <c r="C2749" s="13" t="s">
        <v>223</v>
      </c>
      <c r="D2749" s="32" t="s">
        <v>5262</v>
      </c>
      <c r="E2749" s="14">
        <v>0</v>
      </c>
      <c r="F2749" s="15">
        <v>26000</v>
      </c>
      <c r="G2749" s="16">
        <f t="shared" si="100"/>
        <v>0</v>
      </c>
    </row>
    <row r="2750" spans="1:7" hidden="1" outlineLevel="1" x14ac:dyDescent="0.3">
      <c r="A2750" s="13" t="s">
        <v>5263</v>
      </c>
      <c r="B2750" s="13" t="s">
        <v>18</v>
      </c>
      <c r="C2750" s="13" t="s">
        <v>223</v>
      </c>
      <c r="D2750" s="32" t="s">
        <v>5264</v>
      </c>
      <c r="E2750" s="14">
        <v>0</v>
      </c>
      <c r="F2750" s="15">
        <v>29500</v>
      </c>
      <c r="G2750" s="16">
        <f t="shared" si="100"/>
        <v>0</v>
      </c>
    </row>
    <row r="2751" spans="1:7" hidden="1" outlineLevel="1" x14ac:dyDescent="0.3">
      <c r="A2751" s="13" t="s">
        <v>5265</v>
      </c>
      <c r="B2751" s="13" t="s">
        <v>18</v>
      </c>
      <c r="C2751" s="13" t="s">
        <v>223</v>
      </c>
      <c r="D2751" s="32" t="s">
        <v>5266</v>
      </c>
      <c r="E2751" s="14">
        <v>0</v>
      </c>
      <c r="F2751" s="15">
        <v>24500</v>
      </c>
      <c r="G2751" s="16">
        <f t="shared" si="100"/>
        <v>0</v>
      </c>
    </row>
    <row r="2752" spans="1:7" hidden="1" outlineLevel="1" x14ac:dyDescent="0.3">
      <c r="A2752" s="13" t="s">
        <v>5267</v>
      </c>
      <c r="B2752" s="13" t="s">
        <v>18</v>
      </c>
      <c r="C2752" s="13" t="s">
        <v>223</v>
      </c>
      <c r="D2752" s="32" t="s">
        <v>5268</v>
      </c>
      <c r="E2752" s="14">
        <v>0</v>
      </c>
      <c r="F2752" s="15">
        <v>26000</v>
      </c>
      <c r="G2752" s="16">
        <f t="shared" si="100"/>
        <v>0</v>
      </c>
    </row>
    <row r="2753" spans="1:7" hidden="1" outlineLevel="1" x14ac:dyDescent="0.3">
      <c r="A2753" s="13" t="s">
        <v>5269</v>
      </c>
      <c r="B2753" s="13" t="s">
        <v>18</v>
      </c>
      <c r="C2753" s="13" t="s">
        <v>223</v>
      </c>
      <c r="D2753" s="32" t="s">
        <v>5270</v>
      </c>
      <c r="E2753" s="14">
        <v>0</v>
      </c>
      <c r="F2753" s="15">
        <v>29500</v>
      </c>
      <c r="G2753" s="16">
        <f t="shared" si="100"/>
        <v>0</v>
      </c>
    </row>
    <row r="2754" spans="1:7" hidden="1" outlineLevel="1" x14ac:dyDescent="0.3">
      <c r="A2754" s="13" t="s">
        <v>5271</v>
      </c>
      <c r="B2754" s="13" t="s">
        <v>18</v>
      </c>
      <c r="C2754" s="13" t="s">
        <v>223</v>
      </c>
      <c r="D2754" s="32" t="s">
        <v>5272</v>
      </c>
      <c r="E2754" s="14">
        <v>0</v>
      </c>
      <c r="F2754" s="15">
        <v>18000</v>
      </c>
      <c r="G2754" s="16">
        <f t="shared" si="100"/>
        <v>0</v>
      </c>
    </row>
    <row r="2755" spans="1:7" hidden="1" outlineLevel="1" x14ac:dyDescent="0.3">
      <c r="A2755" s="13" t="s">
        <v>5273</v>
      </c>
      <c r="B2755" s="13" t="s">
        <v>18</v>
      </c>
      <c r="C2755" s="13" t="s">
        <v>223</v>
      </c>
      <c r="D2755" s="32" t="s">
        <v>5274</v>
      </c>
      <c r="E2755" s="14">
        <v>0</v>
      </c>
      <c r="F2755" s="15">
        <v>16000</v>
      </c>
      <c r="G2755" s="16">
        <f t="shared" si="100"/>
        <v>0</v>
      </c>
    </row>
    <row r="2756" spans="1:7" hidden="1" outlineLevel="1" x14ac:dyDescent="0.3">
      <c r="A2756" s="13" t="s">
        <v>5275</v>
      </c>
      <c r="B2756" s="13" t="s">
        <v>18</v>
      </c>
      <c r="C2756" s="13" t="s">
        <v>223</v>
      </c>
      <c r="D2756" s="32" t="s">
        <v>5276</v>
      </c>
      <c r="E2756" s="14">
        <v>0</v>
      </c>
      <c r="F2756" s="15">
        <v>21000</v>
      </c>
      <c r="G2756" s="16">
        <f t="shared" si="100"/>
        <v>0</v>
      </c>
    </row>
    <row r="2757" spans="1:7" hidden="1" outlineLevel="1" x14ac:dyDescent="0.3">
      <c r="A2757" s="13" t="s">
        <v>5277</v>
      </c>
      <c r="B2757" s="13" t="s">
        <v>18</v>
      </c>
      <c r="C2757" s="13" t="s">
        <v>223</v>
      </c>
      <c r="D2757" s="32" t="s">
        <v>5278</v>
      </c>
      <c r="E2757" s="14">
        <v>0</v>
      </c>
      <c r="F2757" s="15">
        <v>1200</v>
      </c>
      <c r="G2757" s="16">
        <f t="shared" si="100"/>
        <v>0</v>
      </c>
    </row>
    <row r="2758" spans="1:7" hidden="1" outlineLevel="1" x14ac:dyDescent="0.3">
      <c r="A2758" s="13" t="s">
        <v>5279</v>
      </c>
      <c r="B2758" s="13" t="s">
        <v>18</v>
      </c>
      <c r="C2758" s="13" t="s">
        <v>223</v>
      </c>
      <c r="D2758" s="32" t="s">
        <v>5280</v>
      </c>
      <c r="E2758" s="14">
        <v>0</v>
      </c>
      <c r="F2758" s="15">
        <v>2200</v>
      </c>
      <c r="G2758" s="16">
        <f t="shared" si="100"/>
        <v>0</v>
      </c>
    </row>
    <row r="2759" spans="1:7" hidden="1" outlineLevel="1" x14ac:dyDescent="0.3">
      <c r="A2759" s="13" t="s">
        <v>5281</v>
      </c>
      <c r="B2759" s="13" t="s">
        <v>18</v>
      </c>
      <c r="C2759" s="13" t="s">
        <v>223</v>
      </c>
      <c r="D2759" s="32" t="s">
        <v>5282</v>
      </c>
      <c r="E2759" s="14">
        <v>0</v>
      </c>
      <c r="F2759" s="15">
        <v>3051</v>
      </c>
      <c r="G2759" s="16">
        <f t="shared" si="100"/>
        <v>0</v>
      </c>
    </row>
    <row r="2760" spans="1:7" hidden="1" outlineLevel="1" x14ac:dyDescent="0.3">
      <c r="A2760" s="13" t="s">
        <v>5283</v>
      </c>
      <c r="B2760" s="13" t="s">
        <v>18</v>
      </c>
      <c r="C2760" s="13" t="s">
        <v>223</v>
      </c>
      <c r="D2760" s="32" t="s">
        <v>5284</v>
      </c>
      <c r="E2760" s="14">
        <v>0</v>
      </c>
      <c r="F2760" s="15">
        <v>26000</v>
      </c>
      <c r="G2760" s="16">
        <f t="shared" si="100"/>
        <v>0</v>
      </c>
    </row>
    <row r="2761" spans="1:7" hidden="1" outlineLevel="1" x14ac:dyDescent="0.3">
      <c r="A2761" s="13" t="s">
        <v>5285</v>
      </c>
      <c r="B2761" s="13" t="s">
        <v>18</v>
      </c>
      <c r="C2761" s="13" t="s">
        <v>223</v>
      </c>
      <c r="D2761" s="32" t="s">
        <v>5286</v>
      </c>
      <c r="E2761" s="14">
        <v>0</v>
      </c>
      <c r="F2761" s="15">
        <v>27500</v>
      </c>
      <c r="G2761" s="16">
        <f t="shared" ref="G2761:G2789" si="101">ROUND(E2761*F2761,0)</f>
        <v>0</v>
      </c>
    </row>
    <row r="2762" spans="1:7" hidden="1" outlineLevel="1" x14ac:dyDescent="0.3">
      <c r="A2762" s="13" t="s">
        <v>5287</v>
      </c>
      <c r="B2762" s="13" t="s">
        <v>18</v>
      </c>
      <c r="C2762" s="13" t="s">
        <v>223</v>
      </c>
      <c r="D2762" s="32" t="s">
        <v>5288</v>
      </c>
      <c r="E2762" s="14">
        <v>0</v>
      </c>
      <c r="F2762" s="15">
        <v>12000</v>
      </c>
      <c r="G2762" s="16">
        <f t="shared" si="101"/>
        <v>0</v>
      </c>
    </row>
    <row r="2763" spans="1:7" hidden="1" outlineLevel="1" x14ac:dyDescent="0.3">
      <c r="A2763" s="13" t="s">
        <v>5289</v>
      </c>
      <c r="B2763" s="13" t="s">
        <v>18</v>
      </c>
      <c r="C2763" s="13" t="s">
        <v>223</v>
      </c>
      <c r="D2763" s="32" t="s">
        <v>5290</v>
      </c>
      <c r="E2763" s="14">
        <v>0</v>
      </c>
      <c r="F2763" s="15">
        <v>2000</v>
      </c>
      <c r="G2763" s="16">
        <f t="shared" si="101"/>
        <v>0</v>
      </c>
    </row>
    <row r="2764" spans="1:7" hidden="1" outlineLevel="1" x14ac:dyDescent="0.3">
      <c r="A2764" s="13" t="s">
        <v>5291</v>
      </c>
      <c r="B2764" s="13" t="s">
        <v>18</v>
      </c>
      <c r="C2764" s="13" t="s">
        <v>223</v>
      </c>
      <c r="D2764" s="32" t="s">
        <v>5292</v>
      </c>
      <c r="E2764" s="14">
        <v>0</v>
      </c>
      <c r="F2764" s="15">
        <v>1300</v>
      </c>
      <c r="G2764" s="16">
        <f t="shared" si="101"/>
        <v>0</v>
      </c>
    </row>
    <row r="2765" spans="1:7" hidden="1" outlineLevel="1" x14ac:dyDescent="0.3">
      <c r="A2765" s="13" t="s">
        <v>5293</v>
      </c>
      <c r="B2765" s="13" t="s">
        <v>18</v>
      </c>
      <c r="C2765" s="13" t="s">
        <v>223</v>
      </c>
      <c r="D2765" s="32" t="s">
        <v>5294</v>
      </c>
      <c r="E2765" s="14">
        <v>0</v>
      </c>
      <c r="F2765" s="15">
        <v>1200</v>
      </c>
      <c r="G2765" s="16">
        <f t="shared" si="101"/>
        <v>0</v>
      </c>
    </row>
    <row r="2766" spans="1:7" hidden="1" outlineLevel="1" x14ac:dyDescent="0.3">
      <c r="A2766" s="13" t="s">
        <v>5295</v>
      </c>
      <c r="B2766" s="13" t="s">
        <v>18</v>
      </c>
      <c r="C2766" s="13" t="s">
        <v>223</v>
      </c>
      <c r="D2766" s="32" t="s">
        <v>5296</v>
      </c>
      <c r="E2766" s="14">
        <v>0</v>
      </c>
      <c r="F2766" s="15">
        <v>1000</v>
      </c>
      <c r="G2766" s="16">
        <f t="shared" si="101"/>
        <v>0</v>
      </c>
    </row>
    <row r="2767" spans="1:7" hidden="1" outlineLevel="1" x14ac:dyDescent="0.3">
      <c r="A2767" s="13" t="s">
        <v>5297</v>
      </c>
      <c r="B2767" s="13" t="s">
        <v>18</v>
      </c>
      <c r="C2767" s="13" t="s">
        <v>206</v>
      </c>
      <c r="D2767" s="32" t="s">
        <v>5298</v>
      </c>
      <c r="E2767" s="14">
        <v>0</v>
      </c>
      <c r="F2767" s="15">
        <v>800</v>
      </c>
      <c r="G2767" s="16">
        <f t="shared" si="101"/>
        <v>0</v>
      </c>
    </row>
    <row r="2768" spans="1:7" hidden="1" outlineLevel="1" x14ac:dyDescent="0.3">
      <c r="A2768" s="13" t="s">
        <v>5299</v>
      </c>
      <c r="B2768" s="13" t="s">
        <v>18</v>
      </c>
      <c r="C2768" s="13" t="s">
        <v>206</v>
      </c>
      <c r="D2768" s="32" t="s">
        <v>5300</v>
      </c>
      <c r="E2768" s="14">
        <v>0</v>
      </c>
      <c r="F2768" s="15">
        <v>500</v>
      </c>
      <c r="G2768" s="16">
        <f t="shared" si="101"/>
        <v>0</v>
      </c>
    </row>
    <row r="2769" spans="1:7" hidden="1" outlineLevel="1" x14ac:dyDescent="0.3">
      <c r="A2769" s="13" t="s">
        <v>5301</v>
      </c>
      <c r="B2769" s="13" t="s">
        <v>18</v>
      </c>
      <c r="C2769" s="13" t="s">
        <v>223</v>
      </c>
      <c r="D2769" s="32" t="s">
        <v>5302</v>
      </c>
      <c r="E2769" s="14">
        <v>0</v>
      </c>
      <c r="F2769" s="15">
        <v>24000</v>
      </c>
      <c r="G2769" s="16">
        <f t="shared" si="101"/>
        <v>0</v>
      </c>
    </row>
    <row r="2770" spans="1:7" hidden="1" outlineLevel="1" x14ac:dyDescent="0.3">
      <c r="A2770" s="13" t="s">
        <v>5303</v>
      </c>
      <c r="B2770" s="13" t="s">
        <v>18</v>
      </c>
      <c r="C2770" s="13" t="s">
        <v>223</v>
      </c>
      <c r="D2770" s="32" t="s">
        <v>5304</v>
      </c>
      <c r="E2770" s="14">
        <v>0</v>
      </c>
      <c r="F2770" s="15">
        <v>24000</v>
      </c>
      <c r="G2770" s="16">
        <f t="shared" si="101"/>
        <v>0</v>
      </c>
    </row>
    <row r="2771" spans="1:7" hidden="1" outlineLevel="1" x14ac:dyDescent="0.3">
      <c r="A2771" s="13" t="s">
        <v>5305</v>
      </c>
      <c r="B2771" s="13" t="s">
        <v>18</v>
      </c>
      <c r="C2771" s="13" t="s">
        <v>223</v>
      </c>
      <c r="D2771" s="32" t="s">
        <v>5306</v>
      </c>
      <c r="E2771" s="14">
        <v>0</v>
      </c>
      <c r="F2771" s="15">
        <v>27000</v>
      </c>
      <c r="G2771" s="16">
        <f t="shared" si="101"/>
        <v>0</v>
      </c>
    </row>
    <row r="2772" spans="1:7" hidden="1" outlineLevel="1" x14ac:dyDescent="0.3">
      <c r="A2772" s="13" t="s">
        <v>5307</v>
      </c>
      <c r="B2772" s="13" t="s">
        <v>18</v>
      </c>
      <c r="C2772" s="13" t="s">
        <v>223</v>
      </c>
      <c r="D2772" s="32" t="s">
        <v>5308</v>
      </c>
      <c r="E2772" s="14">
        <v>0</v>
      </c>
      <c r="F2772" s="15">
        <v>30000</v>
      </c>
      <c r="G2772" s="16">
        <f t="shared" si="101"/>
        <v>0</v>
      </c>
    </row>
    <row r="2773" spans="1:7" hidden="1" outlineLevel="1" x14ac:dyDescent="0.3">
      <c r="A2773" s="13" t="s">
        <v>5309</v>
      </c>
      <c r="B2773" s="13" t="s">
        <v>18</v>
      </c>
      <c r="C2773" s="13" t="s">
        <v>223</v>
      </c>
      <c r="D2773" s="32" t="s">
        <v>5310</v>
      </c>
      <c r="E2773" s="14">
        <v>0</v>
      </c>
      <c r="F2773" s="15">
        <v>33000</v>
      </c>
      <c r="G2773" s="16">
        <f t="shared" si="101"/>
        <v>0</v>
      </c>
    </row>
    <row r="2774" spans="1:7" hidden="1" outlineLevel="1" x14ac:dyDescent="0.3">
      <c r="A2774" s="13" t="s">
        <v>5311</v>
      </c>
      <c r="B2774" s="13" t="s">
        <v>18</v>
      </c>
      <c r="C2774" s="13" t="s">
        <v>223</v>
      </c>
      <c r="D2774" s="32" t="s">
        <v>5312</v>
      </c>
      <c r="E2774" s="14">
        <v>0</v>
      </c>
      <c r="F2774" s="15">
        <v>12000</v>
      </c>
      <c r="G2774" s="16">
        <f t="shared" si="101"/>
        <v>0</v>
      </c>
    </row>
    <row r="2775" spans="1:7" hidden="1" outlineLevel="1" x14ac:dyDescent="0.3">
      <c r="A2775" s="13" t="s">
        <v>5313</v>
      </c>
      <c r="B2775" s="13" t="s">
        <v>18</v>
      </c>
      <c r="C2775" s="13" t="s">
        <v>223</v>
      </c>
      <c r="D2775" s="32" t="s">
        <v>5314</v>
      </c>
      <c r="E2775" s="14">
        <v>0</v>
      </c>
      <c r="F2775" s="15">
        <v>18000</v>
      </c>
      <c r="G2775" s="16">
        <f t="shared" si="101"/>
        <v>0</v>
      </c>
    </row>
    <row r="2776" spans="1:7" hidden="1" outlineLevel="1" x14ac:dyDescent="0.3">
      <c r="A2776" s="13" t="s">
        <v>5315</v>
      </c>
      <c r="B2776" s="13" t="s">
        <v>18</v>
      </c>
      <c r="C2776" s="13" t="s">
        <v>223</v>
      </c>
      <c r="D2776" s="32" t="s">
        <v>5316</v>
      </c>
      <c r="E2776" s="14">
        <v>0</v>
      </c>
      <c r="F2776" s="15">
        <v>27000</v>
      </c>
      <c r="G2776" s="16">
        <f t="shared" si="101"/>
        <v>0</v>
      </c>
    </row>
    <row r="2777" spans="1:7" hidden="1" outlineLevel="1" x14ac:dyDescent="0.3">
      <c r="A2777" s="13" t="s">
        <v>5317</v>
      </c>
      <c r="B2777" s="13" t="s">
        <v>18</v>
      </c>
      <c r="C2777" s="13" t="s">
        <v>223</v>
      </c>
      <c r="D2777" s="32" t="s">
        <v>5318</v>
      </c>
      <c r="E2777" s="14">
        <v>0</v>
      </c>
      <c r="F2777" s="15">
        <v>17000</v>
      </c>
      <c r="G2777" s="16">
        <f t="shared" si="101"/>
        <v>0</v>
      </c>
    </row>
    <row r="2778" spans="1:7" hidden="1" outlineLevel="1" x14ac:dyDescent="0.3">
      <c r="A2778" s="13" t="s">
        <v>5319</v>
      </c>
      <c r="B2778" s="13" t="s">
        <v>18</v>
      </c>
      <c r="C2778" s="13" t="s">
        <v>223</v>
      </c>
      <c r="D2778" s="32" t="s">
        <v>5320</v>
      </c>
      <c r="E2778" s="14">
        <v>0</v>
      </c>
      <c r="F2778" s="15">
        <v>37000</v>
      </c>
      <c r="G2778" s="16">
        <f t="shared" si="101"/>
        <v>0</v>
      </c>
    </row>
    <row r="2779" spans="1:7" hidden="1" outlineLevel="1" x14ac:dyDescent="0.3">
      <c r="A2779" s="13" t="s">
        <v>5321</v>
      </c>
      <c r="B2779" s="13" t="s">
        <v>18</v>
      </c>
      <c r="C2779" s="13" t="s">
        <v>223</v>
      </c>
      <c r="D2779" s="32" t="s">
        <v>5322</v>
      </c>
      <c r="E2779" s="14">
        <v>0</v>
      </c>
      <c r="F2779" s="15">
        <v>23000</v>
      </c>
      <c r="G2779" s="16">
        <f t="shared" si="101"/>
        <v>0</v>
      </c>
    </row>
    <row r="2780" spans="1:7" hidden="1" outlineLevel="1" x14ac:dyDescent="0.3">
      <c r="A2780" s="13" t="s">
        <v>5323</v>
      </c>
      <c r="B2780" s="13" t="s">
        <v>18</v>
      </c>
      <c r="C2780" s="13" t="s">
        <v>223</v>
      </c>
      <c r="D2780" s="32" t="s">
        <v>5324</v>
      </c>
      <c r="E2780" s="14">
        <v>0</v>
      </c>
      <c r="F2780" s="15">
        <v>27000</v>
      </c>
      <c r="G2780" s="16">
        <f t="shared" si="101"/>
        <v>0</v>
      </c>
    </row>
    <row r="2781" spans="1:7" hidden="1" outlineLevel="1" x14ac:dyDescent="0.3">
      <c r="A2781" s="13" t="s">
        <v>5325</v>
      </c>
      <c r="B2781" s="13" t="s">
        <v>18</v>
      </c>
      <c r="C2781" s="13" t="s">
        <v>223</v>
      </c>
      <c r="D2781" s="32" t="s">
        <v>5326</v>
      </c>
      <c r="E2781" s="14">
        <v>0</v>
      </c>
      <c r="F2781" s="15">
        <v>32000</v>
      </c>
      <c r="G2781" s="16">
        <f t="shared" si="101"/>
        <v>0</v>
      </c>
    </row>
    <row r="2782" spans="1:7" hidden="1" outlineLevel="1" x14ac:dyDescent="0.3">
      <c r="A2782" s="13" t="s">
        <v>5327</v>
      </c>
      <c r="B2782" s="13" t="s">
        <v>18</v>
      </c>
      <c r="C2782" s="13" t="s">
        <v>223</v>
      </c>
      <c r="D2782" s="32" t="s">
        <v>5328</v>
      </c>
      <c r="E2782" s="14">
        <v>0</v>
      </c>
      <c r="F2782" s="15">
        <v>36000</v>
      </c>
      <c r="G2782" s="16">
        <f t="shared" si="101"/>
        <v>0</v>
      </c>
    </row>
    <row r="2783" spans="1:7" hidden="1" outlineLevel="1" x14ac:dyDescent="0.3">
      <c r="A2783" s="13" t="s">
        <v>5329</v>
      </c>
      <c r="B2783" s="13" t="s">
        <v>18</v>
      </c>
      <c r="C2783" s="13" t="s">
        <v>223</v>
      </c>
      <c r="D2783" s="32" t="s">
        <v>5330</v>
      </c>
      <c r="E2783" s="14">
        <v>0</v>
      </c>
      <c r="F2783" s="15">
        <v>1500</v>
      </c>
      <c r="G2783" s="16">
        <f t="shared" si="101"/>
        <v>0</v>
      </c>
    </row>
    <row r="2784" spans="1:7" hidden="1" outlineLevel="1" x14ac:dyDescent="0.3">
      <c r="A2784" s="13" t="s">
        <v>5331</v>
      </c>
      <c r="B2784" s="13" t="s">
        <v>18</v>
      </c>
      <c r="C2784" s="13" t="s">
        <v>223</v>
      </c>
      <c r="D2784" s="32" t="s">
        <v>5332</v>
      </c>
      <c r="E2784" s="14">
        <v>0</v>
      </c>
      <c r="F2784" s="15">
        <v>2800</v>
      </c>
      <c r="G2784" s="16">
        <f t="shared" si="101"/>
        <v>0</v>
      </c>
    </row>
    <row r="2785" spans="1:7" hidden="1" outlineLevel="1" x14ac:dyDescent="0.3">
      <c r="A2785" s="13" t="s">
        <v>5333</v>
      </c>
      <c r="B2785" s="13" t="s">
        <v>18</v>
      </c>
      <c r="C2785" s="13" t="s">
        <v>223</v>
      </c>
      <c r="D2785" s="32" t="s">
        <v>5334</v>
      </c>
      <c r="E2785" s="14">
        <v>0</v>
      </c>
      <c r="F2785" s="15">
        <v>4200</v>
      </c>
      <c r="G2785" s="16">
        <f t="shared" si="101"/>
        <v>0</v>
      </c>
    </row>
    <row r="2786" spans="1:7" hidden="1" outlineLevel="1" x14ac:dyDescent="0.3">
      <c r="A2786" s="13" t="s">
        <v>5335</v>
      </c>
      <c r="B2786" s="13" t="s">
        <v>18</v>
      </c>
      <c r="C2786" s="13" t="s">
        <v>223</v>
      </c>
      <c r="D2786" s="32" t="s">
        <v>5336</v>
      </c>
      <c r="E2786" s="14">
        <v>0</v>
      </c>
      <c r="F2786" s="15">
        <v>9327</v>
      </c>
      <c r="G2786" s="16">
        <f t="shared" si="101"/>
        <v>0</v>
      </c>
    </row>
    <row r="2787" spans="1:7" hidden="1" outlineLevel="1" x14ac:dyDescent="0.3">
      <c r="A2787" s="13" t="s">
        <v>5337</v>
      </c>
      <c r="B2787" s="13" t="s">
        <v>18</v>
      </c>
      <c r="C2787" s="13" t="s">
        <v>223</v>
      </c>
      <c r="D2787" s="32" t="s">
        <v>5338</v>
      </c>
      <c r="E2787" s="14">
        <v>0</v>
      </c>
      <c r="F2787" s="15">
        <v>1062</v>
      </c>
      <c r="G2787" s="16">
        <f t="shared" si="101"/>
        <v>0</v>
      </c>
    </row>
    <row r="2788" spans="1:7" hidden="1" outlineLevel="1" x14ac:dyDescent="0.3">
      <c r="A2788" s="13" t="s">
        <v>5339</v>
      </c>
      <c r="B2788" s="13" t="s">
        <v>18</v>
      </c>
      <c r="C2788" s="13" t="s">
        <v>223</v>
      </c>
      <c r="D2788" s="32" t="s">
        <v>5340</v>
      </c>
      <c r="E2788" s="14">
        <v>0</v>
      </c>
      <c r="F2788" s="15">
        <v>10432</v>
      </c>
      <c r="G2788" s="16">
        <f t="shared" si="101"/>
        <v>0</v>
      </c>
    </row>
    <row r="2789" spans="1:7" hidden="1" outlineLevel="1" x14ac:dyDescent="0.3">
      <c r="A2789" s="17"/>
      <c r="B2789" s="17"/>
      <c r="C2789" s="17"/>
      <c r="D2789" s="33" t="s">
        <v>5341</v>
      </c>
      <c r="E2789" s="14">
        <v>0</v>
      </c>
      <c r="F2789" s="15">
        <v>0</v>
      </c>
      <c r="G2789" s="18">
        <f t="shared" si="101"/>
        <v>0</v>
      </c>
    </row>
    <row r="2790" spans="1:7" s="37" customFormat="1" ht="1.05" customHeight="1" collapsed="1" x14ac:dyDescent="0.3">
      <c r="A2790" s="35"/>
      <c r="B2790" s="35"/>
      <c r="C2790" s="35"/>
      <c r="D2790" s="36"/>
      <c r="E2790" s="35"/>
      <c r="F2790" s="35"/>
      <c r="G2790" s="35"/>
    </row>
    <row r="2791" spans="1:7" hidden="1" outlineLevel="1" x14ac:dyDescent="0.3">
      <c r="A2791" s="10" t="s">
        <v>5342</v>
      </c>
      <c r="B2791" s="10" t="s">
        <v>10</v>
      </c>
      <c r="C2791" s="10" t="s">
        <v>11</v>
      </c>
      <c r="D2791" s="31" t="s">
        <v>5343</v>
      </c>
      <c r="E2791" s="11">
        <f>E2828</f>
        <v>0</v>
      </c>
      <c r="F2791" s="12">
        <f>F2828</f>
        <v>0</v>
      </c>
      <c r="G2791" s="12">
        <f>G2828</f>
        <v>0</v>
      </c>
    </row>
    <row r="2792" spans="1:7" hidden="1" outlineLevel="1" x14ac:dyDescent="0.3">
      <c r="A2792" s="13" t="s">
        <v>5344</v>
      </c>
      <c r="B2792" s="13" t="s">
        <v>18</v>
      </c>
      <c r="C2792" s="13" t="s">
        <v>223</v>
      </c>
      <c r="D2792" s="32" t="s">
        <v>5345</v>
      </c>
      <c r="E2792" s="14">
        <v>0</v>
      </c>
      <c r="F2792" s="15">
        <v>3995</v>
      </c>
      <c r="G2792" s="16">
        <f t="shared" ref="G2792:G2828" si="102">ROUND(E2792*F2792,0)</f>
        <v>0</v>
      </c>
    </row>
    <row r="2793" spans="1:7" hidden="1" outlineLevel="1" x14ac:dyDescent="0.3">
      <c r="A2793" s="13" t="s">
        <v>5346</v>
      </c>
      <c r="B2793" s="13" t="s">
        <v>18</v>
      </c>
      <c r="C2793" s="13" t="s">
        <v>223</v>
      </c>
      <c r="D2793" s="32" t="s">
        <v>5347</v>
      </c>
      <c r="E2793" s="14">
        <v>0</v>
      </c>
      <c r="F2793" s="15">
        <v>4700</v>
      </c>
      <c r="G2793" s="16">
        <f t="shared" si="102"/>
        <v>0</v>
      </c>
    </row>
    <row r="2794" spans="1:7" hidden="1" outlineLevel="1" x14ac:dyDescent="0.3">
      <c r="A2794" s="13" t="s">
        <v>5348</v>
      </c>
      <c r="B2794" s="13" t="s">
        <v>18</v>
      </c>
      <c r="C2794" s="13" t="s">
        <v>223</v>
      </c>
      <c r="D2794" s="32" t="s">
        <v>5349</v>
      </c>
      <c r="E2794" s="14">
        <v>0</v>
      </c>
      <c r="F2794" s="15">
        <v>3200</v>
      </c>
      <c r="G2794" s="16">
        <f t="shared" si="102"/>
        <v>0</v>
      </c>
    </row>
    <row r="2795" spans="1:7" hidden="1" outlineLevel="1" x14ac:dyDescent="0.3">
      <c r="A2795" s="13" t="s">
        <v>5350</v>
      </c>
      <c r="B2795" s="13" t="s">
        <v>18</v>
      </c>
      <c r="C2795" s="13" t="s">
        <v>755</v>
      </c>
      <c r="D2795" s="32" t="s">
        <v>5351</v>
      </c>
      <c r="E2795" s="14">
        <v>0</v>
      </c>
      <c r="F2795" s="15">
        <v>3314</v>
      </c>
      <c r="G2795" s="16">
        <f t="shared" si="102"/>
        <v>0</v>
      </c>
    </row>
    <row r="2796" spans="1:7" hidden="1" outlineLevel="1" x14ac:dyDescent="0.3">
      <c r="A2796" s="13" t="s">
        <v>5352</v>
      </c>
      <c r="B2796" s="13" t="s">
        <v>18</v>
      </c>
      <c r="C2796" s="13" t="s">
        <v>223</v>
      </c>
      <c r="D2796" s="32" t="s">
        <v>5353</v>
      </c>
      <c r="E2796" s="14">
        <v>0</v>
      </c>
      <c r="F2796" s="15">
        <v>2706</v>
      </c>
      <c r="G2796" s="16">
        <f t="shared" si="102"/>
        <v>0</v>
      </c>
    </row>
    <row r="2797" spans="1:7" hidden="1" outlineLevel="1" x14ac:dyDescent="0.3">
      <c r="A2797" s="13" t="s">
        <v>5354</v>
      </c>
      <c r="B2797" s="13" t="s">
        <v>18</v>
      </c>
      <c r="C2797" s="13" t="s">
        <v>223</v>
      </c>
      <c r="D2797" s="32" t="s">
        <v>5355</v>
      </c>
      <c r="E2797" s="14">
        <v>0</v>
      </c>
      <c r="F2797" s="15">
        <v>4365</v>
      </c>
      <c r="G2797" s="16">
        <f t="shared" si="102"/>
        <v>0</v>
      </c>
    </row>
    <row r="2798" spans="1:7" hidden="1" outlineLevel="1" x14ac:dyDescent="0.3">
      <c r="A2798" s="13" t="s">
        <v>5356</v>
      </c>
      <c r="B2798" s="13" t="s">
        <v>18</v>
      </c>
      <c r="C2798" s="13" t="s">
        <v>223</v>
      </c>
      <c r="D2798" s="32" t="s">
        <v>5357</v>
      </c>
      <c r="E2798" s="14">
        <v>0</v>
      </c>
      <c r="F2798" s="15">
        <v>11384</v>
      </c>
      <c r="G2798" s="16">
        <f t="shared" si="102"/>
        <v>0</v>
      </c>
    </row>
    <row r="2799" spans="1:7" hidden="1" outlineLevel="1" x14ac:dyDescent="0.3">
      <c r="A2799" s="13" t="s">
        <v>5358</v>
      </c>
      <c r="B2799" s="13" t="s">
        <v>18</v>
      </c>
      <c r="C2799" s="13" t="s">
        <v>223</v>
      </c>
      <c r="D2799" s="32" t="s">
        <v>5359</v>
      </c>
      <c r="E2799" s="14">
        <v>0</v>
      </c>
      <c r="F2799" s="15">
        <v>12135</v>
      </c>
      <c r="G2799" s="16">
        <f t="shared" si="102"/>
        <v>0</v>
      </c>
    </row>
    <row r="2800" spans="1:7" hidden="1" outlineLevel="1" x14ac:dyDescent="0.3">
      <c r="A2800" s="13" t="s">
        <v>5360</v>
      </c>
      <c r="B2800" s="13" t="s">
        <v>18</v>
      </c>
      <c r="C2800" s="13" t="s">
        <v>223</v>
      </c>
      <c r="D2800" s="32" t="s">
        <v>5361</v>
      </c>
      <c r="E2800" s="14">
        <v>0</v>
      </c>
      <c r="F2800" s="15">
        <v>10310</v>
      </c>
      <c r="G2800" s="16">
        <f t="shared" si="102"/>
        <v>0</v>
      </c>
    </row>
    <row r="2801" spans="1:7" hidden="1" outlineLevel="1" x14ac:dyDescent="0.3">
      <c r="A2801" s="13" t="s">
        <v>5362</v>
      </c>
      <c r="B2801" s="13" t="s">
        <v>18</v>
      </c>
      <c r="C2801" s="13" t="s">
        <v>223</v>
      </c>
      <c r="D2801" s="32" t="s">
        <v>5363</v>
      </c>
      <c r="E2801" s="14">
        <v>0</v>
      </c>
      <c r="F2801" s="15">
        <v>4020</v>
      </c>
      <c r="G2801" s="16">
        <f t="shared" si="102"/>
        <v>0</v>
      </c>
    </row>
    <row r="2802" spans="1:7" hidden="1" outlineLevel="1" x14ac:dyDescent="0.3">
      <c r="A2802" s="13" t="s">
        <v>5364</v>
      </c>
      <c r="B2802" s="13" t="s">
        <v>18</v>
      </c>
      <c r="C2802" s="13" t="s">
        <v>223</v>
      </c>
      <c r="D2802" s="32" t="s">
        <v>5365</v>
      </c>
      <c r="E2802" s="14">
        <v>0</v>
      </c>
      <c r="F2802" s="15">
        <v>6368</v>
      </c>
      <c r="G2802" s="16">
        <f t="shared" si="102"/>
        <v>0</v>
      </c>
    </row>
    <row r="2803" spans="1:7" hidden="1" outlineLevel="1" x14ac:dyDescent="0.3">
      <c r="A2803" s="13" t="s">
        <v>5366</v>
      </c>
      <c r="B2803" s="13" t="s">
        <v>18</v>
      </c>
      <c r="C2803" s="13" t="s">
        <v>223</v>
      </c>
      <c r="D2803" s="32" t="s">
        <v>5367</v>
      </c>
      <c r="E2803" s="14">
        <v>0</v>
      </c>
      <c r="F2803" s="15">
        <v>1890</v>
      </c>
      <c r="G2803" s="16">
        <f t="shared" si="102"/>
        <v>0</v>
      </c>
    </row>
    <row r="2804" spans="1:7" hidden="1" outlineLevel="1" x14ac:dyDescent="0.3">
      <c r="A2804" s="13" t="s">
        <v>5368</v>
      </c>
      <c r="B2804" s="13" t="s">
        <v>18</v>
      </c>
      <c r="C2804" s="13" t="s">
        <v>755</v>
      </c>
      <c r="D2804" s="32" t="s">
        <v>5369</v>
      </c>
      <c r="E2804" s="14">
        <v>0</v>
      </c>
      <c r="F2804" s="15">
        <v>248</v>
      </c>
      <c r="G2804" s="16">
        <f t="shared" si="102"/>
        <v>0</v>
      </c>
    </row>
    <row r="2805" spans="1:7" hidden="1" outlineLevel="1" x14ac:dyDescent="0.3">
      <c r="A2805" s="13" t="s">
        <v>5370</v>
      </c>
      <c r="B2805" s="13" t="s">
        <v>18</v>
      </c>
      <c r="C2805" s="13" t="s">
        <v>755</v>
      </c>
      <c r="D2805" s="32" t="s">
        <v>5371</v>
      </c>
      <c r="E2805" s="14">
        <v>0</v>
      </c>
      <c r="F2805" s="15">
        <v>548</v>
      </c>
      <c r="G2805" s="16">
        <f t="shared" si="102"/>
        <v>0</v>
      </c>
    </row>
    <row r="2806" spans="1:7" hidden="1" outlineLevel="1" x14ac:dyDescent="0.3">
      <c r="A2806" s="13" t="s">
        <v>5372</v>
      </c>
      <c r="B2806" s="13" t="s">
        <v>18</v>
      </c>
      <c r="C2806" s="13" t="s">
        <v>755</v>
      </c>
      <c r="D2806" s="32" t="s">
        <v>5373</v>
      </c>
      <c r="E2806" s="14">
        <v>0</v>
      </c>
      <c r="F2806" s="15">
        <v>959</v>
      </c>
      <c r="G2806" s="16">
        <f t="shared" si="102"/>
        <v>0</v>
      </c>
    </row>
    <row r="2807" spans="1:7" hidden="1" outlineLevel="1" x14ac:dyDescent="0.3">
      <c r="A2807" s="13" t="s">
        <v>5374</v>
      </c>
      <c r="B2807" s="13" t="s">
        <v>18</v>
      </c>
      <c r="C2807" s="13" t="s">
        <v>755</v>
      </c>
      <c r="D2807" s="32" t="s">
        <v>5375</v>
      </c>
      <c r="E2807" s="14">
        <v>0</v>
      </c>
      <c r="F2807" s="15">
        <v>501</v>
      </c>
      <c r="G2807" s="16">
        <f t="shared" si="102"/>
        <v>0</v>
      </c>
    </row>
    <row r="2808" spans="1:7" hidden="1" outlineLevel="1" x14ac:dyDescent="0.3">
      <c r="A2808" s="13" t="s">
        <v>5376</v>
      </c>
      <c r="B2808" s="13" t="s">
        <v>18</v>
      </c>
      <c r="C2808" s="13" t="s">
        <v>755</v>
      </c>
      <c r="D2808" s="32" t="s">
        <v>5377</v>
      </c>
      <c r="E2808" s="14">
        <v>0</v>
      </c>
      <c r="F2808" s="15">
        <v>454</v>
      </c>
      <c r="G2808" s="16">
        <f t="shared" si="102"/>
        <v>0</v>
      </c>
    </row>
    <row r="2809" spans="1:7" hidden="1" outlineLevel="1" x14ac:dyDescent="0.3">
      <c r="A2809" s="13" t="s">
        <v>5378</v>
      </c>
      <c r="B2809" s="13" t="s">
        <v>18</v>
      </c>
      <c r="C2809" s="13" t="s">
        <v>755</v>
      </c>
      <c r="D2809" s="32" t="s">
        <v>5379</v>
      </c>
      <c r="E2809" s="14">
        <v>0</v>
      </c>
      <c r="F2809" s="15">
        <v>443</v>
      </c>
      <c r="G2809" s="16">
        <f t="shared" si="102"/>
        <v>0</v>
      </c>
    </row>
    <row r="2810" spans="1:7" hidden="1" outlineLevel="1" x14ac:dyDescent="0.3">
      <c r="A2810" s="13" t="s">
        <v>5380</v>
      </c>
      <c r="B2810" s="13" t="s">
        <v>18</v>
      </c>
      <c r="C2810" s="13" t="s">
        <v>223</v>
      </c>
      <c r="D2810" s="32" t="s">
        <v>5381</v>
      </c>
      <c r="E2810" s="14">
        <v>0</v>
      </c>
      <c r="F2810" s="15">
        <v>2260</v>
      </c>
      <c r="G2810" s="16">
        <f t="shared" si="102"/>
        <v>0</v>
      </c>
    </row>
    <row r="2811" spans="1:7" hidden="1" outlineLevel="1" x14ac:dyDescent="0.3">
      <c r="A2811" s="13" t="s">
        <v>5382</v>
      </c>
      <c r="B2811" s="13" t="s">
        <v>18</v>
      </c>
      <c r="C2811" s="13" t="s">
        <v>223</v>
      </c>
      <c r="D2811" s="32" t="s">
        <v>5383</v>
      </c>
      <c r="E2811" s="14">
        <v>0</v>
      </c>
      <c r="F2811" s="15">
        <v>750</v>
      </c>
      <c r="G2811" s="16">
        <f t="shared" si="102"/>
        <v>0</v>
      </c>
    </row>
    <row r="2812" spans="1:7" hidden="1" outlineLevel="1" x14ac:dyDescent="0.3">
      <c r="A2812" s="13" t="s">
        <v>5384</v>
      </c>
      <c r="B2812" s="13" t="s">
        <v>18</v>
      </c>
      <c r="C2812" s="13" t="s">
        <v>223</v>
      </c>
      <c r="D2812" s="32" t="s">
        <v>5385</v>
      </c>
      <c r="E2812" s="14">
        <v>0</v>
      </c>
      <c r="F2812" s="15">
        <v>2706</v>
      </c>
      <c r="G2812" s="16">
        <f t="shared" si="102"/>
        <v>0</v>
      </c>
    </row>
    <row r="2813" spans="1:7" hidden="1" outlineLevel="1" x14ac:dyDescent="0.3">
      <c r="A2813" s="13" t="s">
        <v>5386</v>
      </c>
      <c r="B2813" s="13" t="s">
        <v>18</v>
      </c>
      <c r="C2813" s="13" t="s">
        <v>223</v>
      </c>
      <c r="D2813" s="32" t="s">
        <v>5387</v>
      </c>
      <c r="E2813" s="14">
        <v>0</v>
      </c>
      <c r="F2813" s="15">
        <v>2070</v>
      </c>
      <c r="G2813" s="16">
        <f t="shared" si="102"/>
        <v>0</v>
      </c>
    </row>
    <row r="2814" spans="1:7" hidden="1" outlineLevel="1" x14ac:dyDescent="0.3">
      <c r="A2814" s="13" t="s">
        <v>5388</v>
      </c>
      <c r="B2814" s="13" t="s">
        <v>18</v>
      </c>
      <c r="C2814" s="13" t="s">
        <v>223</v>
      </c>
      <c r="D2814" s="32" t="s">
        <v>5389</v>
      </c>
      <c r="E2814" s="14">
        <v>0</v>
      </c>
      <c r="F2814" s="15">
        <v>6260</v>
      </c>
      <c r="G2814" s="16">
        <f t="shared" si="102"/>
        <v>0</v>
      </c>
    </row>
    <row r="2815" spans="1:7" hidden="1" outlineLevel="1" x14ac:dyDescent="0.3">
      <c r="A2815" s="13" t="s">
        <v>5390</v>
      </c>
      <c r="B2815" s="13" t="s">
        <v>18</v>
      </c>
      <c r="C2815" s="13" t="s">
        <v>223</v>
      </c>
      <c r="D2815" s="32" t="s">
        <v>5391</v>
      </c>
      <c r="E2815" s="14">
        <v>0</v>
      </c>
      <c r="F2815" s="15">
        <v>2750</v>
      </c>
      <c r="G2815" s="16">
        <f t="shared" si="102"/>
        <v>0</v>
      </c>
    </row>
    <row r="2816" spans="1:7" hidden="1" outlineLevel="1" x14ac:dyDescent="0.3">
      <c r="A2816" s="13" t="s">
        <v>5392</v>
      </c>
      <c r="B2816" s="13" t="s">
        <v>18</v>
      </c>
      <c r="C2816" s="13" t="s">
        <v>223</v>
      </c>
      <c r="D2816" s="32" t="s">
        <v>5393</v>
      </c>
      <c r="E2816" s="14">
        <v>0</v>
      </c>
      <c r="F2816" s="15">
        <v>3240</v>
      </c>
      <c r="G2816" s="16">
        <f t="shared" si="102"/>
        <v>0</v>
      </c>
    </row>
    <row r="2817" spans="1:7" hidden="1" outlineLevel="1" x14ac:dyDescent="0.3">
      <c r="A2817" s="13" t="s">
        <v>5394</v>
      </c>
      <c r="B2817" s="13" t="s">
        <v>18</v>
      </c>
      <c r="C2817" s="13" t="s">
        <v>223</v>
      </c>
      <c r="D2817" s="32" t="s">
        <v>5395</v>
      </c>
      <c r="E2817" s="14">
        <v>0</v>
      </c>
      <c r="F2817" s="15">
        <v>3240</v>
      </c>
      <c r="G2817" s="16">
        <f t="shared" si="102"/>
        <v>0</v>
      </c>
    </row>
    <row r="2818" spans="1:7" hidden="1" outlineLevel="1" x14ac:dyDescent="0.3">
      <c r="A2818" s="13" t="s">
        <v>5396</v>
      </c>
      <c r="B2818" s="13" t="s">
        <v>18</v>
      </c>
      <c r="C2818" s="13" t="s">
        <v>223</v>
      </c>
      <c r="D2818" s="32" t="s">
        <v>5397</v>
      </c>
      <c r="E2818" s="14">
        <v>0</v>
      </c>
      <c r="F2818" s="15">
        <v>1866</v>
      </c>
      <c r="G2818" s="16">
        <f t="shared" si="102"/>
        <v>0</v>
      </c>
    </row>
    <row r="2819" spans="1:7" hidden="1" outlineLevel="1" x14ac:dyDescent="0.3">
      <c r="A2819" s="13" t="s">
        <v>5398</v>
      </c>
      <c r="B2819" s="13" t="s">
        <v>18</v>
      </c>
      <c r="C2819" s="13" t="s">
        <v>223</v>
      </c>
      <c r="D2819" s="32" t="s">
        <v>5399</v>
      </c>
      <c r="E2819" s="14">
        <v>0</v>
      </c>
      <c r="F2819" s="15">
        <v>2490</v>
      </c>
      <c r="G2819" s="16">
        <f t="shared" si="102"/>
        <v>0</v>
      </c>
    </row>
    <row r="2820" spans="1:7" hidden="1" outlineLevel="1" x14ac:dyDescent="0.3">
      <c r="A2820" s="13" t="s">
        <v>5400</v>
      </c>
      <c r="B2820" s="13" t="s">
        <v>18</v>
      </c>
      <c r="C2820" s="13" t="s">
        <v>223</v>
      </c>
      <c r="D2820" s="32" t="s">
        <v>5345</v>
      </c>
      <c r="E2820" s="14">
        <v>0</v>
      </c>
      <c r="F2820" s="15">
        <v>3995</v>
      </c>
      <c r="G2820" s="16">
        <f t="shared" si="102"/>
        <v>0</v>
      </c>
    </row>
    <row r="2821" spans="1:7" hidden="1" outlineLevel="1" x14ac:dyDescent="0.3">
      <c r="A2821" s="13" t="s">
        <v>5401</v>
      </c>
      <c r="B2821" s="13" t="s">
        <v>18</v>
      </c>
      <c r="C2821" s="13" t="s">
        <v>223</v>
      </c>
      <c r="D2821" s="32" t="s">
        <v>5402</v>
      </c>
      <c r="E2821" s="14">
        <v>0</v>
      </c>
      <c r="F2821" s="15">
        <v>3626</v>
      </c>
      <c r="G2821" s="16">
        <f t="shared" si="102"/>
        <v>0</v>
      </c>
    </row>
    <row r="2822" spans="1:7" hidden="1" outlineLevel="1" x14ac:dyDescent="0.3">
      <c r="A2822" s="13" t="s">
        <v>5403</v>
      </c>
      <c r="B2822" s="13" t="s">
        <v>18</v>
      </c>
      <c r="C2822" s="13" t="s">
        <v>223</v>
      </c>
      <c r="D2822" s="32" t="s">
        <v>5404</v>
      </c>
      <c r="E2822" s="14">
        <v>0</v>
      </c>
      <c r="F2822" s="15">
        <v>92400</v>
      </c>
      <c r="G2822" s="16">
        <f t="shared" si="102"/>
        <v>0</v>
      </c>
    </row>
    <row r="2823" spans="1:7" hidden="1" outlineLevel="1" x14ac:dyDescent="0.3">
      <c r="A2823" s="13" t="s">
        <v>5405</v>
      </c>
      <c r="B2823" s="13" t="s">
        <v>18</v>
      </c>
      <c r="C2823" s="13" t="s">
        <v>223</v>
      </c>
      <c r="D2823" s="32" t="s">
        <v>5406</v>
      </c>
      <c r="E2823" s="14">
        <v>0</v>
      </c>
      <c r="F2823" s="15">
        <v>1100</v>
      </c>
      <c r="G2823" s="16">
        <f t="shared" si="102"/>
        <v>0</v>
      </c>
    </row>
    <row r="2824" spans="1:7" hidden="1" outlineLevel="1" x14ac:dyDescent="0.3">
      <c r="A2824" s="13" t="s">
        <v>5407</v>
      </c>
      <c r="B2824" s="13" t="s">
        <v>18</v>
      </c>
      <c r="C2824" s="13" t="s">
        <v>223</v>
      </c>
      <c r="D2824" s="32" t="s">
        <v>5408</v>
      </c>
      <c r="E2824" s="14">
        <v>0</v>
      </c>
      <c r="F2824" s="15">
        <v>570</v>
      </c>
      <c r="G2824" s="16">
        <f t="shared" si="102"/>
        <v>0</v>
      </c>
    </row>
    <row r="2825" spans="1:7" hidden="1" outlineLevel="1" x14ac:dyDescent="0.3">
      <c r="A2825" s="13" t="s">
        <v>5409</v>
      </c>
      <c r="B2825" s="13" t="s">
        <v>18</v>
      </c>
      <c r="C2825" s="13" t="s">
        <v>223</v>
      </c>
      <c r="D2825" s="32" t="s">
        <v>5410</v>
      </c>
      <c r="E2825" s="14">
        <v>0</v>
      </c>
      <c r="F2825" s="15">
        <v>75900</v>
      </c>
      <c r="G2825" s="16">
        <f t="shared" si="102"/>
        <v>0</v>
      </c>
    </row>
    <row r="2826" spans="1:7" hidden="1" outlineLevel="1" x14ac:dyDescent="0.3">
      <c r="A2826" s="13" t="s">
        <v>5411</v>
      </c>
      <c r="B2826" s="13" t="s">
        <v>18</v>
      </c>
      <c r="C2826" s="13" t="s">
        <v>755</v>
      </c>
      <c r="D2826" s="32" t="s">
        <v>5412</v>
      </c>
      <c r="E2826" s="14">
        <v>0</v>
      </c>
      <c r="F2826" s="15">
        <v>2250</v>
      </c>
      <c r="G2826" s="16">
        <f t="shared" si="102"/>
        <v>0</v>
      </c>
    </row>
    <row r="2827" spans="1:7" hidden="1" outlineLevel="1" x14ac:dyDescent="0.3">
      <c r="A2827" s="13" t="s">
        <v>5413</v>
      </c>
      <c r="B2827" s="13" t="s">
        <v>18</v>
      </c>
      <c r="C2827" s="13" t="s">
        <v>223</v>
      </c>
      <c r="D2827" s="32" t="s">
        <v>5414</v>
      </c>
      <c r="E2827" s="14">
        <v>0</v>
      </c>
      <c r="F2827" s="15">
        <v>42290</v>
      </c>
      <c r="G2827" s="16">
        <f t="shared" si="102"/>
        <v>0</v>
      </c>
    </row>
    <row r="2828" spans="1:7" hidden="1" outlineLevel="1" x14ac:dyDescent="0.3">
      <c r="A2828" s="17"/>
      <c r="B2828" s="17"/>
      <c r="C2828" s="17"/>
      <c r="D2828" s="33" t="s">
        <v>5415</v>
      </c>
      <c r="E2828" s="14">
        <v>0</v>
      </c>
      <c r="F2828" s="15">
        <v>0</v>
      </c>
      <c r="G2828" s="18">
        <f t="shared" si="102"/>
        <v>0</v>
      </c>
    </row>
    <row r="2829" spans="1:7" s="37" customFormat="1" ht="1.05" customHeight="1" collapsed="1" x14ac:dyDescent="0.3">
      <c r="A2829" s="35"/>
      <c r="B2829" s="35"/>
      <c r="C2829" s="35"/>
      <c r="D2829" s="36"/>
      <c r="E2829" s="35"/>
      <c r="F2829" s="35"/>
      <c r="G2829" s="35"/>
    </row>
    <row r="2830" spans="1:7" hidden="1" outlineLevel="1" x14ac:dyDescent="0.3">
      <c r="A2830" s="10" t="s">
        <v>5416</v>
      </c>
      <c r="B2830" s="10" t="s">
        <v>10</v>
      </c>
      <c r="C2830" s="10" t="s">
        <v>11</v>
      </c>
      <c r="D2830" s="31" t="s">
        <v>5417</v>
      </c>
      <c r="E2830" s="11">
        <f>E2901</f>
        <v>0</v>
      </c>
      <c r="F2830" s="12">
        <f>F2901</f>
        <v>0</v>
      </c>
      <c r="G2830" s="12">
        <f>G2901</f>
        <v>0</v>
      </c>
    </row>
    <row r="2831" spans="1:7" hidden="1" outlineLevel="1" x14ac:dyDescent="0.3">
      <c r="A2831" s="13" t="s">
        <v>5418</v>
      </c>
      <c r="B2831" s="13" t="s">
        <v>18</v>
      </c>
      <c r="C2831" s="13" t="s">
        <v>223</v>
      </c>
      <c r="D2831" s="32" t="s">
        <v>5419</v>
      </c>
      <c r="E2831" s="14">
        <v>0</v>
      </c>
      <c r="F2831" s="15">
        <v>3790</v>
      </c>
      <c r="G2831" s="16">
        <f t="shared" ref="G2831:G2862" si="103">ROUND(E2831*F2831,0)</f>
        <v>0</v>
      </c>
    </row>
    <row r="2832" spans="1:7" hidden="1" outlineLevel="1" x14ac:dyDescent="0.3">
      <c r="A2832" s="13" t="s">
        <v>5420</v>
      </c>
      <c r="B2832" s="13" t="s">
        <v>18</v>
      </c>
      <c r="C2832" s="13" t="s">
        <v>223</v>
      </c>
      <c r="D2832" s="32" t="s">
        <v>5421</v>
      </c>
      <c r="E2832" s="14">
        <v>0</v>
      </c>
      <c r="F2832" s="15">
        <v>1190</v>
      </c>
      <c r="G2832" s="16">
        <f t="shared" si="103"/>
        <v>0</v>
      </c>
    </row>
    <row r="2833" spans="1:7" hidden="1" outlineLevel="1" x14ac:dyDescent="0.3">
      <c r="A2833" s="13" t="s">
        <v>5422</v>
      </c>
      <c r="B2833" s="13" t="s">
        <v>18</v>
      </c>
      <c r="C2833" s="13" t="s">
        <v>223</v>
      </c>
      <c r="D2833" s="32" t="s">
        <v>5423</v>
      </c>
      <c r="E2833" s="14">
        <v>0</v>
      </c>
      <c r="F2833" s="15">
        <v>18848</v>
      </c>
      <c r="G2833" s="16">
        <f t="shared" si="103"/>
        <v>0</v>
      </c>
    </row>
    <row r="2834" spans="1:7" hidden="1" outlineLevel="1" x14ac:dyDescent="0.3">
      <c r="A2834" s="13" t="s">
        <v>5424</v>
      </c>
      <c r="B2834" s="13" t="s">
        <v>18</v>
      </c>
      <c r="C2834" s="13" t="s">
        <v>223</v>
      </c>
      <c r="D2834" s="32" t="s">
        <v>5425</v>
      </c>
      <c r="E2834" s="14">
        <v>0</v>
      </c>
      <c r="F2834" s="15">
        <v>3350</v>
      </c>
      <c r="G2834" s="16">
        <f t="shared" si="103"/>
        <v>0</v>
      </c>
    </row>
    <row r="2835" spans="1:7" hidden="1" outlineLevel="1" x14ac:dyDescent="0.3">
      <c r="A2835" s="13" t="s">
        <v>5426</v>
      </c>
      <c r="B2835" s="13" t="s">
        <v>18</v>
      </c>
      <c r="C2835" s="13" t="s">
        <v>223</v>
      </c>
      <c r="D2835" s="32" t="s">
        <v>5427</v>
      </c>
      <c r="E2835" s="14">
        <v>0</v>
      </c>
      <c r="F2835" s="15">
        <v>30040</v>
      </c>
      <c r="G2835" s="16">
        <f t="shared" si="103"/>
        <v>0</v>
      </c>
    </row>
    <row r="2836" spans="1:7" hidden="1" outlineLevel="1" x14ac:dyDescent="0.3">
      <c r="A2836" s="13" t="s">
        <v>5428</v>
      </c>
      <c r="B2836" s="13" t="s">
        <v>18</v>
      </c>
      <c r="C2836" s="13" t="s">
        <v>223</v>
      </c>
      <c r="D2836" s="32" t="s">
        <v>5429</v>
      </c>
      <c r="E2836" s="14">
        <v>0</v>
      </c>
      <c r="F2836" s="15">
        <v>7800</v>
      </c>
      <c r="G2836" s="16">
        <f t="shared" si="103"/>
        <v>0</v>
      </c>
    </row>
    <row r="2837" spans="1:7" hidden="1" outlineLevel="1" x14ac:dyDescent="0.3">
      <c r="A2837" s="13" t="s">
        <v>5430</v>
      </c>
      <c r="B2837" s="13" t="s">
        <v>18</v>
      </c>
      <c r="C2837" s="13" t="s">
        <v>223</v>
      </c>
      <c r="D2837" s="32" t="s">
        <v>5431</v>
      </c>
      <c r="E2837" s="14">
        <v>0</v>
      </c>
      <c r="F2837" s="15">
        <v>7930</v>
      </c>
      <c r="G2837" s="16">
        <f t="shared" si="103"/>
        <v>0</v>
      </c>
    </row>
    <row r="2838" spans="1:7" hidden="1" outlineLevel="1" x14ac:dyDescent="0.3">
      <c r="A2838" s="13" t="s">
        <v>5432</v>
      </c>
      <c r="B2838" s="13" t="s">
        <v>18</v>
      </c>
      <c r="C2838" s="13" t="s">
        <v>223</v>
      </c>
      <c r="D2838" s="32" t="s">
        <v>5433</v>
      </c>
      <c r="E2838" s="14">
        <v>0</v>
      </c>
      <c r="F2838" s="15">
        <v>402</v>
      </c>
      <c r="G2838" s="16">
        <f t="shared" si="103"/>
        <v>0</v>
      </c>
    </row>
    <row r="2839" spans="1:7" hidden="1" outlineLevel="1" x14ac:dyDescent="0.3">
      <c r="A2839" s="13" t="s">
        <v>5434</v>
      </c>
      <c r="B2839" s="13" t="s">
        <v>18</v>
      </c>
      <c r="C2839" s="13" t="s">
        <v>223</v>
      </c>
      <c r="D2839" s="32" t="s">
        <v>5435</v>
      </c>
      <c r="E2839" s="14">
        <v>0</v>
      </c>
      <c r="F2839" s="15">
        <v>12590</v>
      </c>
      <c r="G2839" s="16">
        <f t="shared" si="103"/>
        <v>0</v>
      </c>
    </row>
    <row r="2840" spans="1:7" hidden="1" outlineLevel="1" x14ac:dyDescent="0.3">
      <c r="A2840" s="13" t="s">
        <v>5436</v>
      </c>
      <c r="B2840" s="13" t="s">
        <v>18</v>
      </c>
      <c r="C2840" s="13" t="s">
        <v>223</v>
      </c>
      <c r="D2840" s="32" t="s">
        <v>5437</v>
      </c>
      <c r="E2840" s="14">
        <v>0</v>
      </c>
      <c r="F2840" s="15">
        <v>5390</v>
      </c>
      <c r="G2840" s="16">
        <f t="shared" si="103"/>
        <v>0</v>
      </c>
    </row>
    <row r="2841" spans="1:7" hidden="1" outlineLevel="1" x14ac:dyDescent="0.3">
      <c r="A2841" s="13" t="s">
        <v>5438</v>
      </c>
      <c r="B2841" s="13" t="s">
        <v>18</v>
      </c>
      <c r="C2841" s="13" t="s">
        <v>223</v>
      </c>
      <c r="D2841" s="32" t="s">
        <v>5439</v>
      </c>
      <c r="E2841" s="14">
        <v>0</v>
      </c>
      <c r="F2841" s="15">
        <v>1750</v>
      </c>
      <c r="G2841" s="16">
        <f t="shared" si="103"/>
        <v>0</v>
      </c>
    </row>
    <row r="2842" spans="1:7" hidden="1" outlineLevel="1" x14ac:dyDescent="0.3">
      <c r="A2842" s="13" t="s">
        <v>5440</v>
      </c>
      <c r="B2842" s="13" t="s">
        <v>18</v>
      </c>
      <c r="C2842" s="13" t="s">
        <v>223</v>
      </c>
      <c r="D2842" s="32" t="s">
        <v>5441</v>
      </c>
      <c r="E2842" s="14">
        <v>0</v>
      </c>
      <c r="F2842" s="15">
        <v>5730</v>
      </c>
      <c r="G2842" s="16">
        <f t="shared" si="103"/>
        <v>0</v>
      </c>
    </row>
    <row r="2843" spans="1:7" hidden="1" outlineLevel="1" x14ac:dyDescent="0.3">
      <c r="A2843" s="13" t="s">
        <v>5442</v>
      </c>
      <c r="B2843" s="13" t="s">
        <v>18</v>
      </c>
      <c r="C2843" s="13" t="s">
        <v>223</v>
      </c>
      <c r="D2843" s="32" t="s">
        <v>5443</v>
      </c>
      <c r="E2843" s="14">
        <v>0</v>
      </c>
      <c r="F2843" s="15">
        <v>4370</v>
      </c>
      <c r="G2843" s="16">
        <f t="shared" si="103"/>
        <v>0</v>
      </c>
    </row>
    <row r="2844" spans="1:7" hidden="1" outlineLevel="1" x14ac:dyDescent="0.3">
      <c r="A2844" s="13" t="s">
        <v>5444</v>
      </c>
      <c r="B2844" s="13" t="s">
        <v>18</v>
      </c>
      <c r="C2844" s="13" t="s">
        <v>223</v>
      </c>
      <c r="D2844" s="32" t="s">
        <v>5445</v>
      </c>
      <c r="E2844" s="14">
        <v>0</v>
      </c>
      <c r="F2844" s="15">
        <v>4052</v>
      </c>
      <c r="G2844" s="16">
        <f t="shared" si="103"/>
        <v>0</v>
      </c>
    </row>
    <row r="2845" spans="1:7" hidden="1" outlineLevel="1" x14ac:dyDescent="0.3">
      <c r="A2845" s="13" t="s">
        <v>5446</v>
      </c>
      <c r="B2845" s="13" t="s">
        <v>18</v>
      </c>
      <c r="C2845" s="13" t="s">
        <v>223</v>
      </c>
      <c r="D2845" s="32" t="s">
        <v>5447</v>
      </c>
      <c r="E2845" s="14">
        <v>0</v>
      </c>
      <c r="F2845" s="15">
        <v>4408</v>
      </c>
      <c r="G2845" s="16">
        <f t="shared" si="103"/>
        <v>0</v>
      </c>
    </row>
    <row r="2846" spans="1:7" hidden="1" outlineLevel="1" x14ac:dyDescent="0.3">
      <c r="A2846" s="13" t="s">
        <v>5448</v>
      </c>
      <c r="B2846" s="13" t="s">
        <v>18</v>
      </c>
      <c r="C2846" s="13" t="s">
        <v>223</v>
      </c>
      <c r="D2846" s="32" t="s">
        <v>5449</v>
      </c>
      <c r="E2846" s="14">
        <v>0</v>
      </c>
      <c r="F2846" s="15">
        <v>6503</v>
      </c>
      <c r="G2846" s="16">
        <f t="shared" si="103"/>
        <v>0</v>
      </c>
    </row>
    <row r="2847" spans="1:7" hidden="1" outlineLevel="1" x14ac:dyDescent="0.3">
      <c r="A2847" s="13" t="s">
        <v>5450</v>
      </c>
      <c r="B2847" s="13" t="s">
        <v>18</v>
      </c>
      <c r="C2847" s="13" t="s">
        <v>223</v>
      </c>
      <c r="D2847" s="32" t="s">
        <v>5451</v>
      </c>
      <c r="E2847" s="14">
        <v>0</v>
      </c>
      <c r="F2847" s="15">
        <v>8115</v>
      </c>
      <c r="G2847" s="16">
        <f t="shared" si="103"/>
        <v>0</v>
      </c>
    </row>
    <row r="2848" spans="1:7" hidden="1" outlineLevel="1" x14ac:dyDescent="0.3">
      <c r="A2848" s="13" t="s">
        <v>5452</v>
      </c>
      <c r="B2848" s="13" t="s">
        <v>18</v>
      </c>
      <c r="C2848" s="13" t="s">
        <v>223</v>
      </c>
      <c r="D2848" s="32" t="s">
        <v>5453</v>
      </c>
      <c r="E2848" s="14">
        <v>0</v>
      </c>
      <c r="F2848" s="15">
        <v>4940</v>
      </c>
      <c r="G2848" s="16">
        <f t="shared" si="103"/>
        <v>0</v>
      </c>
    </row>
    <row r="2849" spans="1:7" hidden="1" outlineLevel="1" x14ac:dyDescent="0.3">
      <c r="A2849" s="13" t="s">
        <v>5454</v>
      </c>
      <c r="B2849" s="13" t="s">
        <v>18</v>
      </c>
      <c r="C2849" s="13" t="s">
        <v>223</v>
      </c>
      <c r="D2849" s="32" t="s">
        <v>5455</v>
      </c>
      <c r="E2849" s="14">
        <v>0</v>
      </c>
      <c r="F2849" s="15">
        <v>399</v>
      </c>
      <c r="G2849" s="16">
        <f t="shared" si="103"/>
        <v>0</v>
      </c>
    </row>
    <row r="2850" spans="1:7" hidden="1" outlineLevel="1" x14ac:dyDescent="0.3">
      <c r="A2850" s="13" t="s">
        <v>5456</v>
      </c>
      <c r="B2850" s="13" t="s">
        <v>18</v>
      </c>
      <c r="C2850" s="13" t="s">
        <v>223</v>
      </c>
      <c r="D2850" s="32" t="s">
        <v>5457</v>
      </c>
      <c r="E2850" s="14">
        <v>0</v>
      </c>
      <c r="F2850" s="15">
        <v>3650</v>
      </c>
      <c r="G2850" s="16">
        <f t="shared" si="103"/>
        <v>0</v>
      </c>
    </row>
    <row r="2851" spans="1:7" hidden="1" outlineLevel="1" x14ac:dyDescent="0.3">
      <c r="A2851" s="13" t="s">
        <v>5458</v>
      </c>
      <c r="B2851" s="13" t="s">
        <v>18</v>
      </c>
      <c r="C2851" s="13" t="s">
        <v>223</v>
      </c>
      <c r="D2851" s="32" t="s">
        <v>5459</v>
      </c>
      <c r="E2851" s="14">
        <v>0</v>
      </c>
      <c r="F2851" s="15">
        <v>5100</v>
      </c>
      <c r="G2851" s="16">
        <f t="shared" si="103"/>
        <v>0</v>
      </c>
    </row>
    <row r="2852" spans="1:7" hidden="1" outlineLevel="1" x14ac:dyDescent="0.3">
      <c r="A2852" s="13" t="s">
        <v>5460</v>
      </c>
      <c r="B2852" s="13" t="s">
        <v>18</v>
      </c>
      <c r="C2852" s="13" t="s">
        <v>223</v>
      </c>
      <c r="D2852" s="32" t="s">
        <v>5461</v>
      </c>
      <c r="E2852" s="14">
        <v>0</v>
      </c>
      <c r="F2852" s="15">
        <v>5150</v>
      </c>
      <c r="G2852" s="16">
        <f t="shared" si="103"/>
        <v>0</v>
      </c>
    </row>
    <row r="2853" spans="1:7" hidden="1" outlineLevel="1" x14ac:dyDescent="0.3">
      <c r="A2853" s="13" t="s">
        <v>5462</v>
      </c>
      <c r="B2853" s="13" t="s">
        <v>18</v>
      </c>
      <c r="C2853" s="13" t="s">
        <v>223</v>
      </c>
      <c r="D2853" s="32" t="s">
        <v>5463</v>
      </c>
      <c r="E2853" s="14">
        <v>0</v>
      </c>
      <c r="F2853" s="15">
        <v>4400</v>
      </c>
      <c r="G2853" s="16">
        <f t="shared" si="103"/>
        <v>0</v>
      </c>
    </row>
    <row r="2854" spans="1:7" hidden="1" outlineLevel="1" x14ac:dyDescent="0.3">
      <c r="A2854" s="13" t="s">
        <v>5464</v>
      </c>
      <c r="B2854" s="13" t="s">
        <v>18</v>
      </c>
      <c r="C2854" s="13" t="s">
        <v>223</v>
      </c>
      <c r="D2854" s="32" t="s">
        <v>5465</v>
      </c>
      <c r="E2854" s="14">
        <v>0</v>
      </c>
      <c r="F2854" s="15">
        <v>7420</v>
      </c>
      <c r="G2854" s="16">
        <f t="shared" si="103"/>
        <v>0</v>
      </c>
    </row>
    <row r="2855" spans="1:7" hidden="1" outlineLevel="1" x14ac:dyDescent="0.3">
      <c r="A2855" s="13" t="s">
        <v>5466</v>
      </c>
      <c r="B2855" s="13" t="s">
        <v>18</v>
      </c>
      <c r="C2855" s="13" t="s">
        <v>223</v>
      </c>
      <c r="D2855" s="32" t="s">
        <v>5467</v>
      </c>
      <c r="E2855" s="14">
        <v>0</v>
      </c>
      <c r="F2855" s="15">
        <v>7424</v>
      </c>
      <c r="G2855" s="16">
        <f t="shared" si="103"/>
        <v>0</v>
      </c>
    </row>
    <row r="2856" spans="1:7" hidden="1" outlineLevel="1" x14ac:dyDescent="0.3">
      <c r="A2856" s="13" t="s">
        <v>5468</v>
      </c>
      <c r="B2856" s="13" t="s">
        <v>18</v>
      </c>
      <c r="C2856" s="13" t="s">
        <v>223</v>
      </c>
      <c r="D2856" s="32" t="s">
        <v>5469</v>
      </c>
      <c r="E2856" s="14">
        <v>0</v>
      </c>
      <c r="F2856" s="15">
        <v>3970</v>
      </c>
      <c r="G2856" s="16">
        <f t="shared" si="103"/>
        <v>0</v>
      </c>
    </row>
    <row r="2857" spans="1:7" hidden="1" outlineLevel="1" x14ac:dyDescent="0.3">
      <c r="A2857" s="13" t="s">
        <v>5470</v>
      </c>
      <c r="B2857" s="13" t="s">
        <v>18</v>
      </c>
      <c r="C2857" s="13" t="s">
        <v>223</v>
      </c>
      <c r="D2857" s="32" t="s">
        <v>5471</v>
      </c>
      <c r="E2857" s="14">
        <v>0</v>
      </c>
      <c r="F2857" s="15">
        <v>7770</v>
      </c>
      <c r="G2857" s="16">
        <f t="shared" si="103"/>
        <v>0</v>
      </c>
    </row>
    <row r="2858" spans="1:7" hidden="1" outlineLevel="1" x14ac:dyDescent="0.3">
      <c r="A2858" s="13" t="s">
        <v>5472</v>
      </c>
      <c r="B2858" s="13" t="s">
        <v>18</v>
      </c>
      <c r="C2858" s="13" t="s">
        <v>223</v>
      </c>
      <c r="D2858" s="32" t="s">
        <v>5473</v>
      </c>
      <c r="E2858" s="14">
        <v>0</v>
      </c>
      <c r="F2858" s="15">
        <v>2080</v>
      </c>
      <c r="G2858" s="16">
        <f t="shared" si="103"/>
        <v>0</v>
      </c>
    </row>
    <row r="2859" spans="1:7" hidden="1" outlineLevel="1" x14ac:dyDescent="0.3">
      <c r="A2859" s="13" t="s">
        <v>5474</v>
      </c>
      <c r="B2859" s="13" t="s">
        <v>18</v>
      </c>
      <c r="C2859" s="13" t="s">
        <v>223</v>
      </c>
      <c r="D2859" s="32" t="s">
        <v>5475</v>
      </c>
      <c r="E2859" s="14">
        <v>0</v>
      </c>
      <c r="F2859" s="15">
        <v>6390</v>
      </c>
      <c r="G2859" s="16">
        <f t="shared" si="103"/>
        <v>0</v>
      </c>
    </row>
    <row r="2860" spans="1:7" hidden="1" outlineLevel="1" x14ac:dyDescent="0.3">
      <c r="A2860" s="13" t="s">
        <v>5476</v>
      </c>
      <c r="B2860" s="13" t="s">
        <v>18</v>
      </c>
      <c r="C2860" s="13" t="s">
        <v>223</v>
      </c>
      <c r="D2860" s="32" t="s">
        <v>5477</v>
      </c>
      <c r="E2860" s="14">
        <v>0</v>
      </c>
      <c r="F2860" s="15">
        <v>8650</v>
      </c>
      <c r="G2860" s="16">
        <f t="shared" si="103"/>
        <v>0</v>
      </c>
    </row>
    <row r="2861" spans="1:7" hidden="1" outlineLevel="1" x14ac:dyDescent="0.3">
      <c r="A2861" s="13" t="s">
        <v>5478</v>
      </c>
      <c r="B2861" s="13" t="s">
        <v>18</v>
      </c>
      <c r="C2861" s="13" t="s">
        <v>223</v>
      </c>
      <c r="D2861" s="32" t="s">
        <v>5479</v>
      </c>
      <c r="E2861" s="14">
        <v>0</v>
      </c>
      <c r="F2861" s="15">
        <v>2650</v>
      </c>
      <c r="G2861" s="16">
        <f t="shared" si="103"/>
        <v>0</v>
      </c>
    </row>
    <row r="2862" spans="1:7" hidden="1" outlineLevel="1" x14ac:dyDescent="0.3">
      <c r="A2862" s="13" t="s">
        <v>5480</v>
      </c>
      <c r="B2862" s="13" t="s">
        <v>18</v>
      </c>
      <c r="C2862" s="13" t="s">
        <v>223</v>
      </c>
      <c r="D2862" s="32" t="s">
        <v>5481</v>
      </c>
      <c r="E2862" s="14">
        <v>0</v>
      </c>
      <c r="F2862" s="15">
        <v>3900</v>
      </c>
      <c r="G2862" s="16">
        <f t="shared" si="103"/>
        <v>0</v>
      </c>
    </row>
    <row r="2863" spans="1:7" hidden="1" outlineLevel="1" x14ac:dyDescent="0.3">
      <c r="A2863" s="13" t="s">
        <v>5482</v>
      </c>
      <c r="B2863" s="13" t="s">
        <v>18</v>
      </c>
      <c r="C2863" s="13" t="s">
        <v>223</v>
      </c>
      <c r="D2863" s="32" t="s">
        <v>5483</v>
      </c>
      <c r="E2863" s="14">
        <v>0</v>
      </c>
      <c r="F2863" s="15">
        <v>5720</v>
      </c>
      <c r="G2863" s="16">
        <f t="shared" ref="G2863:G2894" si="104">ROUND(E2863*F2863,0)</f>
        <v>0</v>
      </c>
    </row>
    <row r="2864" spans="1:7" hidden="1" outlineLevel="1" x14ac:dyDescent="0.3">
      <c r="A2864" s="13" t="s">
        <v>5484</v>
      </c>
      <c r="B2864" s="13" t="s">
        <v>18</v>
      </c>
      <c r="C2864" s="13" t="s">
        <v>223</v>
      </c>
      <c r="D2864" s="32" t="s">
        <v>5485</v>
      </c>
      <c r="E2864" s="14">
        <v>0</v>
      </c>
      <c r="F2864" s="15">
        <v>5950</v>
      </c>
      <c r="G2864" s="16">
        <f t="shared" si="104"/>
        <v>0</v>
      </c>
    </row>
    <row r="2865" spans="1:7" hidden="1" outlineLevel="1" x14ac:dyDescent="0.3">
      <c r="A2865" s="13" t="s">
        <v>5486</v>
      </c>
      <c r="B2865" s="13" t="s">
        <v>18</v>
      </c>
      <c r="C2865" s="13" t="s">
        <v>223</v>
      </c>
      <c r="D2865" s="32" t="s">
        <v>5487</v>
      </c>
      <c r="E2865" s="14">
        <v>0</v>
      </c>
      <c r="F2865" s="15">
        <v>7450</v>
      </c>
      <c r="G2865" s="16">
        <f t="shared" si="104"/>
        <v>0</v>
      </c>
    </row>
    <row r="2866" spans="1:7" hidden="1" outlineLevel="1" x14ac:dyDescent="0.3">
      <c r="A2866" s="13" t="s">
        <v>5488</v>
      </c>
      <c r="B2866" s="13" t="s">
        <v>18</v>
      </c>
      <c r="C2866" s="13" t="s">
        <v>223</v>
      </c>
      <c r="D2866" s="32" t="s">
        <v>5489</v>
      </c>
      <c r="E2866" s="14">
        <v>0</v>
      </c>
      <c r="F2866" s="15">
        <v>4750</v>
      </c>
      <c r="G2866" s="16">
        <f t="shared" si="104"/>
        <v>0</v>
      </c>
    </row>
    <row r="2867" spans="1:7" hidden="1" outlineLevel="1" x14ac:dyDescent="0.3">
      <c r="A2867" s="13" t="s">
        <v>5490</v>
      </c>
      <c r="B2867" s="13" t="s">
        <v>18</v>
      </c>
      <c r="C2867" s="13" t="s">
        <v>223</v>
      </c>
      <c r="D2867" s="32" t="s">
        <v>5491</v>
      </c>
      <c r="E2867" s="14">
        <v>0</v>
      </c>
      <c r="F2867" s="15">
        <v>3820</v>
      </c>
      <c r="G2867" s="16">
        <f t="shared" si="104"/>
        <v>0</v>
      </c>
    </row>
    <row r="2868" spans="1:7" hidden="1" outlineLevel="1" x14ac:dyDescent="0.3">
      <c r="A2868" s="13" t="s">
        <v>5492</v>
      </c>
      <c r="B2868" s="13" t="s">
        <v>18</v>
      </c>
      <c r="C2868" s="13" t="s">
        <v>223</v>
      </c>
      <c r="D2868" s="32" t="s">
        <v>5493</v>
      </c>
      <c r="E2868" s="14">
        <v>0</v>
      </c>
      <c r="F2868" s="15">
        <v>2810</v>
      </c>
      <c r="G2868" s="16">
        <f t="shared" si="104"/>
        <v>0</v>
      </c>
    </row>
    <row r="2869" spans="1:7" hidden="1" outlineLevel="1" x14ac:dyDescent="0.3">
      <c r="A2869" s="13" t="s">
        <v>5494</v>
      </c>
      <c r="B2869" s="13" t="s">
        <v>18</v>
      </c>
      <c r="C2869" s="13" t="s">
        <v>223</v>
      </c>
      <c r="D2869" s="32" t="s">
        <v>5495</v>
      </c>
      <c r="E2869" s="14">
        <v>0</v>
      </c>
      <c r="F2869" s="15">
        <v>4400</v>
      </c>
      <c r="G2869" s="16">
        <f t="shared" si="104"/>
        <v>0</v>
      </c>
    </row>
    <row r="2870" spans="1:7" hidden="1" outlineLevel="1" x14ac:dyDescent="0.3">
      <c r="A2870" s="13" t="s">
        <v>5496</v>
      </c>
      <c r="B2870" s="13" t="s">
        <v>18</v>
      </c>
      <c r="C2870" s="13" t="s">
        <v>223</v>
      </c>
      <c r="D2870" s="32" t="s">
        <v>5497</v>
      </c>
      <c r="E2870" s="14">
        <v>0</v>
      </c>
      <c r="F2870" s="15">
        <v>5570</v>
      </c>
      <c r="G2870" s="16">
        <f t="shared" si="104"/>
        <v>0</v>
      </c>
    </row>
    <row r="2871" spans="1:7" hidden="1" outlineLevel="1" x14ac:dyDescent="0.3">
      <c r="A2871" s="13" t="s">
        <v>5498</v>
      </c>
      <c r="B2871" s="13" t="s">
        <v>18</v>
      </c>
      <c r="C2871" s="13" t="s">
        <v>223</v>
      </c>
      <c r="D2871" s="32" t="s">
        <v>5499</v>
      </c>
      <c r="E2871" s="14">
        <v>0</v>
      </c>
      <c r="F2871" s="15">
        <v>2960</v>
      </c>
      <c r="G2871" s="16">
        <f t="shared" si="104"/>
        <v>0</v>
      </c>
    </row>
    <row r="2872" spans="1:7" hidden="1" outlineLevel="1" x14ac:dyDescent="0.3">
      <c r="A2872" s="13" t="s">
        <v>5500</v>
      </c>
      <c r="B2872" s="13" t="s">
        <v>18</v>
      </c>
      <c r="C2872" s="13" t="s">
        <v>223</v>
      </c>
      <c r="D2872" s="32" t="s">
        <v>5501</v>
      </c>
      <c r="E2872" s="14">
        <v>0</v>
      </c>
      <c r="F2872" s="15">
        <v>5331</v>
      </c>
      <c r="G2872" s="16">
        <f t="shared" si="104"/>
        <v>0</v>
      </c>
    </row>
    <row r="2873" spans="1:7" hidden="1" outlineLevel="1" x14ac:dyDescent="0.3">
      <c r="A2873" s="13" t="s">
        <v>5502</v>
      </c>
      <c r="B2873" s="13" t="s">
        <v>18</v>
      </c>
      <c r="C2873" s="13" t="s">
        <v>223</v>
      </c>
      <c r="D2873" s="32" t="s">
        <v>5503</v>
      </c>
      <c r="E2873" s="14">
        <v>0</v>
      </c>
      <c r="F2873" s="15">
        <v>5076</v>
      </c>
      <c r="G2873" s="16">
        <f t="shared" si="104"/>
        <v>0</v>
      </c>
    </row>
    <row r="2874" spans="1:7" hidden="1" outlineLevel="1" x14ac:dyDescent="0.3">
      <c r="A2874" s="13" t="s">
        <v>5504</v>
      </c>
      <c r="B2874" s="13" t="s">
        <v>18</v>
      </c>
      <c r="C2874" s="13" t="s">
        <v>223</v>
      </c>
      <c r="D2874" s="32" t="s">
        <v>5505</v>
      </c>
      <c r="E2874" s="14">
        <v>0</v>
      </c>
      <c r="F2874" s="15">
        <v>6220</v>
      </c>
      <c r="G2874" s="16">
        <f t="shared" si="104"/>
        <v>0</v>
      </c>
    </row>
    <row r="2875" spans="1:7" hidden="1" outlineLevel="1" x14ac:dyDescent="0.3">
      <c r="A2875" s="13" t="s">
        <v>5506</v>
      </c>
      <c r="B2875" s="13" t="s">
        <v>18</v>
      </c>
      <c r="C2875" s="13" t="s">
        <v>223</v>
      </c>
      <c r="D2875" s="32" t="s">
        <v>5507</v>
      </c>
      <c r="E2875" s="14">
        <v>0</v>
      </c>
      <c r="F2875" s="15">
        <v>7949</v>
      </c>
      <c r="G2875" s="16">
        <f t="shared" si="104"/>
        <v>0</v>
      </c>
    </row>
    <row r="2876" spans="1:7" hidden="1" outlineLevel="1" x14ac:dyDescent="0.3">
      <c r="A2876" s="13" t="s">
        <v>5508</v>
      </c>
      <c r="B2876" s="13" t="s">
        <v>18</v>
      </c>
      <c r="C2876" s="13" t="s">
        <v>223</v>
      </c>
      <c r="D2876" s="32" t="s">
        <v>5509</v>
      </c>
      <c r="E2876" s="14">
        <v>0</v>
      </c>
      <c r="F2876" s="15">
        <v>12703</v>
      </c>
      <c r="G2876" s="16">
        <f t="shared" si="104"/>
        <v>0</v>
      </c>
    </row>
    <row r="2877" spans="1:7" hidden="1" outlineLevel="1" x14ac:dyDescent="0.3">
      <c r="A2877" s="13" t="s">
        <v>5510</v>
      </c>
      <c r="B2877" s="13" t="s">
        <v>18</v>
      </c>
      <c r="C2877" s="13" t="s">
        <v>223</v>
      </c>
      <c r="D2877" s="32" t="s">
        <v>5511</v>
      </c>
      <c r="E2877" s="14">
        <v>0</v>
      </c>
      <c r="F2877" s="15">
        <v>8856</v>
      </c>
      <c r="G2877" s="16">
        <f t="shared" si="104"/>
        <v>0</v>
      </c>
    </row>
    <row r="2878" spans="1:7" hidden="1" outlineLevel="1" x14ac:dyDescent="0.3">
      <c r="A2878" s="13" t="s">
        <v>5512</v>
      </c>
      <c r="B2878" s="13" t="s">
        <v>18</v>
      </c>
      <c r="C2878" s="13" t="s">
        <v>223</v>
      </c>
      <c r="D2878" s="32" t="s">
        <v>5513</v>
      </c>
      <c r="E2878" s="14">
        <v>0</v>
      </c>
      <c r="F2878" s="15">
        <v>5200</v>
      </c>
      <c r="G2878" s="16">
        <f t="shared" si="104"/>
        <v>0</v>
      </c>
    </row>
    <row r="2879" spans="1:7" hidden="1" outlineLevel="1" x14ac:dyDescent="0.3">
      <c r="A2879" s="13" t="s">
        <v>5514</v>
      </c>
      <c r="B2879" s="13" t="s">
        <v>18</v>
      </c>
      <c r="C2879" s="13" t="s">
        <v>223</v>
      </c>
      <c r="D2879" s="32" t="s">
        <v>5515</v>
      </c>
      <c r="E2879" s="14">
        <v>0</v>
      </c>
      <c r="F2879" s="15">
        <v>3996</v>
      </c>
      <c r="G2879" s="16">
        <f t="shared" si="104"/>
        <v>0</v>
      </c>
    </row>
    <row r="2880" spans="1:7" hidden="1" outlineLevel="1" x14ac:dyDescent="0.3">
      <c r="A2880" s="13" t="s">
        <v>5516</v>
      </c>
      <c r="B2880" s="13" t="s">
        <v>18</v>
      </c>
      <c r="C2880" s="13" t="s">
        <v>223</v>
      </c>
      <c r="D2880" s="32" t="s">
        <v>5517</v>
      </c>
      <c r="E2880" s="14">
        <v>0</v>
      </c>
      <c r="F2880" s="15">
        <v>3948</v>
      </c>
      <c r="G2880" s="16">
        <f t="shared" si="104"/>
        <v>0</v>
      </c>
    </row>
    <row r="2881" spans="1:7" hidden="1" outlineLevel="1" x14ac:dyDescent="0.3">
      <c r="A2881" s="13" t="s">
        <v>5518</v>
      </c>
      <c r="B2881" s="13" t="s">
        <v>18</v>
      </c>
      <c r="C2881" s="13" t="s">
        <v>223</v>
      </c>
      <c r="D2881" s="32" t="s">
        <v>5519</v>
      </c>
      <c r="E2881" s="14">
        <v>0</v>
      </c>
      <c r="F2881" s="15">
        <v>4620</v>
      </c>
      <c r="G2881" s="16">
        <f t="shared" si="104"/>
        <v>0</v>
      </c>
    </row>
    <row r="2882" spans="1:7" hidden="1" outlineLevel="1" x14ac:dyDescent="0.3">
      <c r="A2882" s="13" t="s">
        <v>5520</v>
      </c>
      <c r="B2882" s="13" t="s">
        <v>18</v>
      </c>
      <c r="C2882" s="13" t="s">
        <v>223</v>
      </c>
      <c r="D2882" s="32" t="s">
        <v>5521</v>
      </c>
      <c r="E2882" s="14">
        <v>0</v>
      </c>
      <c r="F2882" s="15">
        <v>5475</v>
      </c>
      <c r="G2882" s="16">
        <f t="shared" si="104"/>
        <v>0</v>
      </c>
    </row>
    <row r="2883" spans="1:7" hidden="1" outlineLevel="1" x14ac:dyDescent="0.3">
      <c r="A2883" s="13" t="s">
        <v>5522</v>
      </c>
      <c r="B2883" s="13" t="s">
        <v>18</v>
      </c>
      <c r="C2883" s="13" t="s">
        <v>223</v>
      </c>
      <c r="D2883" s="32" t="s">
        <v>5523</v>
      </c>
      <c r="E2883" s="14">
        <v>0</v>
      </c>
      <c r="F2883" s="15">
        <v>15552</v>
      </c>
      <c r="G2883" s="16">
        <f t="shared" si="104"/>
        <v>0</v>
      </c>
    </row>
    <row r="2884" spans="1:7" hidden="1" outlineLevel="1" x14ac:dyDescent="0.3">
      <c r="A2884" s="13" t="s">
        <v>5524</v>
      </c>
      <c r="B2884" s="13" t="s">
        <v>18</v>
      </c>
      <c r="C2884" s="13" t="s">
        <v>223</v>
      </c>
      <c r="D2884" s="32" t="s">
        <v>5525</v>
      </c>
      <c r="E2884" s="14">
        <v>0</v>
      </c>
      <c r="F2884" s="15">
        <v>4229</v>
      </c>
      <c r="G2884" s="16">
        <f t="shared" si="104"/>
        <v>0</v>
      </c>
    </row>
    <row r="2885" spans="1:7" hidden="1" outlineLevel="1" x14ac:dyDescent="0.3">
      <c r="A2885" s="13" t="s">
        <v>5526</v>
      </c>
      <c r="B2885" s="13" t="s">
        <v>18</v>
      </c>
      <c r="C2885" s="13" t="s">
        <v>223</v>
      </c>
      <c r="D2885" s="32" t="s">
        <v>5527</v>
      </c>
      <c r="E2885" s="14">
        <v>0</v>
      </c>
      <c r="F2885" s="15">
        <v>1940</v>
      </c>
      <c r="G2885" s="16">
        <f t="shared" si="104"/>
        <v>0</v>
      </c>
    </row>
    <row r="2886" spans="1:7" hidden="1" outlineLevel="1" x14ac:dyDescent="0.3">
      <c r="A2886" s="13" t="s">
        <v>5528</v>
      </c>
      <c r="B2886" s="13" t="s">
        <v>18</v>
      </c>
      <c r="C2886" s="13" t="s">
        <v>223</v>
      </c>
      <c r="D2886" s="32" t="s">
        <v>5529</v>
      </c>
      <c r="E2886" s="14">
        <v>0</v>
      </c>
      <c r="F2886" s="15">
        <v>4320</v>
      </c>
      <c r="G2886" s="16">
        <f t="shared" si="104"/>
        <v>0</v>
      </c>
    </row>
    <row r="2887" spans="1:7" hidden="1" outlineLevel="1" x14ac:dyDescent="0.3">
      <c r="A2887" s="13" t="s">
        <v>5530</v>
      </c>
      <c r="B2887" s="13" t="s">
        <v>18</v>
      </c>
      <c r="C2887" s="13" t="s">
        <v>223</v>
      </c>
      <c r="D2887" s="32" t="s">
        <v>5531</v>
      </c>
      <c r="E2887" s="14">
        <v>0</v>
      </c>
      <c r="F2887" s="15">
        <v>3590</v>
      </c>
      <c r="G2887" s="16">
        <f t="shared" si="104"/>
        <v>0</v>
      </c>
    </row>
    <row r="2888" spans="1:7" hidden="1" outlineLevel="1" x14ac:dyDescent="0.3">
      <c r="A2888" s="13" t="s">
        <v>5532</v>
      </c>
      <c r="B2888" s="13" t="s">
        <v>18</v>
      </c>
      <c r="C2888" s="13" t="s">
        <v>223</v>
      </c>
      <c r="D2888" s="32" t="s">
        <v>5533</v>
      </c>
      <c r="E2888" s="14">
        <v>0</v>
      </c>
      <c r="F2888" s="15">
        <v>2900</v>
      </c>
      <c r="G2888" s="16">
        <f t="shared" si="104"/>
        <v>0</v>
      </c>
    </row>
    <row r="2889" spans="1:7" hidden="1" outlineLevel="1" x14ac:dyDescent="0.3">
      <c r="A2889" s="13" t="s">
        <v>5534</v>
      </c>
      <c r="B2889" s="13" t="s">
        <v>18</v>
      </c>
      <c r="C2889" s="13" t="s">
        <v>223</v>
      </c>
      <c r="D2889" s="32" t="s">
        <v>5535</v>
      </c>
      <c r="E2889" s="14">
        <v>0</v>
      </c>
      <c r="F2889" s="15">
        <v>4873</v>
      </c>
      <c r="G2889" s="16">
        <f t="shared" si="104"/>
        <v>0</v>
      </c>
    </row>
    <row r="2890" spans="1:7" hidden="1" outlineLevel="1" x14ac:dyDescent="0.3">
      <c r="A2890" s="13" t="s">
        <v>5536</v>
      </c>
      <c r="B2890" s="13" t="s">
        <v>18</v>
      </c>
      <c r="C2890" s="13" t="s">
        <v>223</v>
      </c>
      <c r="D2890" s="32" t="s">
        <v>5537</v>
      </c>
      <c r="E2890" s="14">
        <v>0</v>
      </c>
      <c r="F2890" s="15">
        <v>3200</v>
      </c>
      <c r="G2890" s="16">
        <f t="shared" si="104"/>
        <v>0</v>
      </c>
    </row>
    <row r="2891" spans="1:7" hidden="1" outlineLevel="1" x14ac:dyDescent="0.3">
      <c r="A2891" s="13" t="s">
        <v>5538</v>
      </c>
      <c r="B2891" s="13" t="s">
        <v>18</v>
      </c>
      <c r="C2891" s="13" t="s">
        <v>223</v>
      </c>
      <c r="D2891" s="32" t="s">
        <v>5539</v>
      </c>
      <c r="E2891" s="14">
        <v>0</v>
      </c>
      <c r="F2891" s="15">
        <v>6450</v>
      </c>
      <c r="G2891" s="16">
        <f t="shared" si="104"/>
        <v>0</v>
      </c>
    </row>
    <row r="2892" spans="1:7" hidden="1" outlineLevel="1" x14ac:dyDescent="0.3">
      <c r="A2892" s="13" t="s">
        <v>5540</v>
      </c>
      <c r="B2892" s="13" t="s">
        <v>18</v>
      </c>
      <c r="C2892" s="13" t="s">
        <v>223</v>
      </c>
      <c r="D2892" s="32" t="s">
        <v>5541</v>
      </c>
      <c r="E2892" s="14">
        <v>0</v>
      </c>
      <c r="F2892" s="15">
        <v>3350</v>
      </c>
      <c r="G2892" s="16">
        <f t="shared" si="104"/>
        <v>0</v>
      </c>
    </row>
    <row r="2893" spans="1:7" hidden="1" outlineLevel="1" x14ac:dyDescent="0.3">
      <c r="A2893" s="13" t="s">
        <v>5542</v>
      </c>
      <c r="B2893" s="13" t="s">
        <v>18</v>
      </c>
      <c r="C2893" s="13" t="s">
        <v>223</v>
      </c>
      <c r="D2893" s="32" t="s">
        <v>5543</v>
      </c>
      <c r="E2893" s="14">
        <v>0</v>
      </c>
      <c r="F2893" s="15">
        <v>6500</v>
      </c>
      <c r="G2893" s="16">
        <f t="shared" si="104"/>
        <v>0</v>
      </c>
    </row>
    <row r="2894" spans="1:7" hidden="1" outlineLevel="1" x14ac:dyDescent="0.3">
      <c r="A2894" s="13" t="s">
        <v>5544</v>
      </c>
      <c r="B2894" s="13" t="s">
        <v>18</v>
      </c>
      <c r="C2894" s="13" t="s">
        <v>223</v>
      </c>
      <c r="D2894" s="32" t="s">
        <v>5545</v>
      </c>
      <c r="E2894" s="14">
        <v>0</v>
      </c>
      <c r="F2894" s="15">
        <v>8300</v>
      </c>
      <c r="G2894" s="16">
        <f t="shared" si="104"/>
        <v>0</v>
      </c>
    </row>
    <row r="2895" spans="1:7" hidden="1" outlineLevel="1" x14ac:dyDescent="0.3">
      <c r="A2895" s="13" t="s">
        <v>5546</v>
      </c>
      <c r="B2895" s="13" t="s">
        <v>18</v>
      </c>
      <c r="C2895" s="13" t="s">
        <v>223</v>
      </c>
      <c r="D2895" s="32" t="s">
        <v>5547</v>
      </c>
      <c r="E2895" s="14">
        <v>0</v>
      </c>
      <c r="F2895" s="15">
        <v>6900</v>
      </c>
      <c r="G2895" s="16">
        <f t="shared" ref="G2895:G2901" si="105">ROUND(E2895*F2895,0)</f>
        <v>0</v>
      </c>
    </row>
    <row r="2896" spans="1:7" hidden="1" outlineLevel="1" x14ac:dyDescent="0.3">
      <c r="A2896" s="13" t="s">
        <v>5548</v>
      </c>
      <c r="B2896" s="13" t="s">
        <v>18</v>
      </c>
      <c r="C2896" s="13" t="s">
        <v>223</v>
      </c>
      <c r="D2896" s="32" t="s">
        <v>5549</v>
      </c>
      <c r="E2896" s="14">
        <v>0</v>
      </c>
      <c r="F2896" s="15">
        <v>8000</v>
      </c>
      <c r="G2896" s="16">
        <f t="shared" si="105"/>
        <v>0</v>
      </c>
    </row>
    <row r="2897" spans="1:7" hidden="1" outlineLevel="1" x14ac:dyDescent="0.3">
      <c r="A2897" s="13" t="s">
        <v>5550</v>
      </c>
      <c r="B2897" s="13" t="s">
        <v>18</v>
      </c>
      <c r="C2897" s="13" t="s">
        <v>223</v>
      </c>
      <c r="D2897" s="32" t="s">
        <v>5551</v>
      </c>
      <c r="E2897" s="14">
        <v>0</v>
      </c>
      <c r="F2897" s="15">
        <v>11550</v>
      </c>
      <c r="G2897" s="16">
        <f t="shared" si="105"/>
        <v>0</v>
      </c>
    </row>
    <row r="2898" spans="1:7" hidden="1" outlineLevel="1" x14ac:dyDescent="0.3">
      <c r="A2898" s="13" t="s">
        <v>5552</v>
      </c>
      <c r="B2898" s="13" t="s">
        <v>18</v>
      </c>
      <c r="C2898" s="13" t="s">
        <v>223</v>
      </c>
      <c r="D2898" s="32" t="s">
        <v>5553</v>
      </c>
      <c r="E2898" s="14">
        <v>0</v>
      </c>
      <c r="F2898" s="15">
        <v>4800</v>
      </c>
      <c r="G2898" s="16">
        <f t="shared" si="105"/>
        <v>0</v>
      </c>
    </row>
    <row r="2899" spans="1:7" hidden="1" outlineLevel="1" x14ac:dyDescent="0.3">
      <c r="A2899" s="13" t="s">
        <v>5554</v>
      </c>
      <c r="B2899" s="13" t="s">
        <v>18</v>
      </c>
      <c r="C2899" s="13" t="s">
        <v>223</v>
      </c>
      <c r="D2899" s="32" t="s">
        <v>5555</v>
      </c>
      <c r="E2899" s="14">
        <v>0</v>
      </c>
      <c r="F2899" s="15">
        <v>3400</v>
      </c>
      <c r="G2899" s="16">
        <f t="shared" si="105"/>
        <v>0</v>
      </c>
    </row>
    <row r="2900" spans="1:7" hidden="1" outlineLevel="1" x14ac:dyDescent="0.3">
      <c r="A2900" s="13" t="s">
        <v>5556</v>
      </c>
      <c r="B2900" s="13" t="s">
        <v>18</v>
      </c>
      <c r="C2900" s="13" t="s">
        <v>223</v>
      </c>
      <c r="D2900" s="32" t="s">
        <v>5557</v>
      </c>
      <c r="E2900" s="14">
        <v>0</v>
      </c>
      <c r="F2900" s="15">
        <v>2490</v>
      </c>
      <c r="G2900" s="16">
        <f t="shared" si="105"/>
        <v>0</v>
      </c>
    </row>
    <row r="2901" spans="1:7" hidden="1" outlineLevel="1" x14ac:dyDescent="0.3">
      <c r="A2901" s="17"/>
      <c r="B2901" s="17"/>
      <c r="C2901" s="17"/>
      <c r="D2901" s="33" t="s">
        <v>5558</v>
      </c>
      <c r="E2901" s="14">
        <v>0</v>
      </c>
      <c r="F2901" s="15">
        <v>0</v>
      </c>
      <c r="G2901" s="18">
        <f t="shared" si="105"/>
        <v>0</v>
      </c>
    </row>
    <row r="2902" spans="1:7" s="37" customFormat="1" ht="1.05" customHeight="1" collapsed="1" x14ac:dyDescent="0.3">
      <c r="A2902" s="35"/>
      <c r="B2902" s="35"/>
      <c r="C2902" s="35"/>
      <c r="D2902" s="36"/>
      <c r="E2902" s="35"/>
      <c r="F2902" s="35"/>
      <c r="G2902" s="35"/>
    </row>
    <row r="2903" spans="1:7" hidden="1" outlineLevel="1" x14ac:dyDescent="0.3">
      <c r="A2903" s="10" t="s">
        <v>5559</v>
      </c>
      <c r="B2903" s="10" t="s">
        <v>10</v>
      </c>
      <c r="C2903" s="10" t="s">
        <v>11</v>
      </c>
      <c r="D2903" s="31" t="s">
        <v>5560</v>
      </c>
      <c r="E2903" s="11">
        <f>E3002</f>
        <v>0</v>
      </c>
      <c r="F2903" s="12">
        <f>F3002</f>
        <v>0</v>
      </c>
      <c r="G2903" s="12">
        <f>G3002</f>
        <v>0</v>
      </c>
    </row>
    <row r="2904" spans="1:7" hidden="1" outlineLevel="1" x14ac:dyDescent="0.3">
      <c r="A2904" s="13" t="s">
        <v>5561</v>
      </c>
      <c r="B2904" s="13" t="s">
        <v>18</v>
      </c>
      <c r="C2904" s="13" t="s">
        <v>206</v>
      </c>
      <c r="D2904" s="32" t="s">
        <v>5562</v>
      </c>
      <c r="E2904" s="14">
        <v>0</v>
      </c>
      <c r="F2904" s="15">
        <v>189</v>
      </c>
      <c r="G2904" s="16">
        <f t="shared" ref="G2904:G2935" si="106">ROUND(E2904*F2904,0)</f>
        <v>0</v>
      </c>
    </row>
    <row r="2905" spans="1:7" hidden="1" outlineLevel="1" x14ac:dyDescent="0.3">
      <c r="A2905" s="13" t="s">
        <v>5563</v>
      </c>
      <c r="B2905" s="13" t="s">
        <v>18</v>
      </c>
      <c r="C2905" s="13" t="s">
        <v>755</v>
      </c>
      <c r="D2905" s="32" t="s">
        <v>5564</v>
      </c>
      <c r="E2905" s="14">
        <v>0</v>
      </c>
      <c r="F2905" s="15">
        <v>1430</v>
      </c>
      <c r="G2905" s="16">
        <f t="shared" si="106"/>
        <v>0</v>
      </c>
    </row>
    <row r="2906" spans="1:7" hidden="1" outlineLevel="1" x14ac:dyDescent="0.3">
      <c r="A2906" s="13" t="s">
        <v>5565</v>
      </c>
      <c r="B2906" s="13" t="s">
        <v>18</v>
      </c>
      <c r="C2906" s="13" t="s">
        <v>223</v>
      </c>
      <c r="D2906" s="32" t="s">
        <v>5566</v>
      </c>
      <c r="E2906" s="14">
        <v>0</v>
      </c>
      <c r="F2906" s="15">
        <v>3985</v>
      </c>
      <c r="G2906" s="16">
        <f t="shared" si="106"/>
        <v>0</v>
      </c>
    </row>
    <row r="2907" spans="1:7" hidden="1" outlineLevel="1" x14ac:dyDescent="0.3">
      <c r="A2907" s="13" t="s">
        <v>5567</v>
      </c>
      <c r="B2907" s="13" t="s">
        <v>18</v>
      </c>
      <c r="C2907" s="13" t="s">
        <v>223</v>
      </c>
      <c r="D2907" s="32" t="s">
        <v>5568</v>
      </c>
      <c r="E2907" s="14">
        <v>0</v>
      </c>
      <c r="F2907" s="15">
        <v>6500</v>
      </c>
      <c r="G2907" s="16">
        <f t="shared" si="106"/>
        <v>0</v>
      </c>
    </row>
    <row r="2908" spans="1:7" hidden="1" outlineLevel="1" x14ac:dyDescent="0.3">
      <c r="A2908" s="13" t="s">
        <v>5569</v>
      </c>
      <c r="B2908" s="13" t="s">
        <v>18</v>
      </c>
      <c r="C2908" s="13" t="s">
        <v>223</v>
      </c>
      <c r="D2908" s="32" t="s">
        <v>5570</v>
      </c>
      <c r="E2908" s="14">
        <v>0</v>
      </c>
      <c r="F2908" s="15">
        <v>6500</v>
      </c>
      <c r="G2908" s="16">
        <f t="shared" si="106"/>
        <v>0</v>
      </c>
    </row>
    <row r="2909" spans="1:7" hidden="1" outlineLevel="1" x14ac:dyDescent="0.3">
      <c r="A2909" s="13" t="s">
        <v>5571</v>
      </c>
      <c r="B2909" s="13" t="s">
        <v>18</v>
      </c>
      <c r="C2909" s="13" t="s">
        <v>223</v>
      </c>
      <c r="D2909" s="32" t="s">
        <v>5572</v>
      </c>
      <c r="E2909" s="14">
        <v>0</v>
      </c>
      <c r="F2909" s="15">
        <v>5880</v>
      </c>
      <c r="G2909" s="16">
        <f t="shared" si="106"/>
        <v>0</v>
      </c>
    </row>
    <row r="2910" spans="1:7" hidden="1" outlineLevel="1" x14ac:dyDescent="0.3">
      <c r="A2910" s="13" t="s">
        <v>5573</v>
      </c>
      <c r="B2910" s="13" t="s">
        <v>18</v>
      </c>
      <c r="C2910" s="13" t="s">
        <v>223</v>
      </c>
      <c r="D2910" s="32" t="s">
        <v>5574</v>
      </c>
      <c r="E2910" s="14">
        <v>0</v>
      </c>
      <c r="F2910" s="15">
        <v>6574</v>
      </c>
      <c r="G2910" s="16">
        <f t="shared" si="106"/>
        <v>0</v>
      </c>
    </row>
    <row r="2911" spans="1:7" hidden="1" outlineLevel="1" x14ac:dyDescent="0.3">
      <c r="A2911" s="13" t="s">
        <v>5575</v>
      </c>
      <c r="B2911" s="13" t="s">
        <v>18</v>
      </c>
      <c r="C2911" s="13" t="s">
        <v>206</v>
      </c>
      <c r="D2911" s="32" t="s">
        <v>5576</v>
      </c>
      <c r="E2911" s="14">
        <v>0</v>
      </c>
      <c r="F2911" s="15">
        <v>217</v>
      </c>
      <c r="G2911" s="16">
        <f t="shared" si="106"/>
        <v>0</v>
      </c>
    </row>
    <row r="2912" spans="1:7" hidden="1" outlineLevel="1" x14ac:dyDescent="0.3">
      <c r="A2912" s="13" t="s">
        <v>5577</v>
      </c>
      <c r="B2912" s="13" t="s">
        <v>18</v>
      </c>
      <c r="C2912" s="13" t="s">
        <v>223</v>
      </c>
      <c r="D2912" s="32" t="s">
        <v>5578</v>
      </c>
      <c r="E2912" s="14">
        <v>0</v>
      </c>
      <c r="F2912" s="15">
        <v>10353</v>
      </c>
      <c r="G2912" s="16">
        <f t="shared" si="106"/>
        <v>0</v>
      </c>
    </row>
    <row r="2913" spans="1:7" hidden="1" outlineLevel="1" x14ac:dyDescent="0.3">
      <c r="A2913" s="13" t="s">
        <v>5579</v>
      </c>
      <c r="B2913" s="13" t="s">
        <v>18</v>
      </c>
      <c r="C2913" s="13" t="s">
        <v>223</v>
      </c>
      <c r="D2913" s="32" t="s">
        <v>5580</v>
      </c>
      <c r="E2913" s="14">
        <v>0</v>
      </c>
      <c r="F2913" s="15">
        <v>2827</v>
      </c>
      <c r="G2913" s="16">
        <f t="shared" si="106"/>
        <v>0</v>
      </c>
    </row>
    <row r="2914" spans="1:7" hidden="1" outlineLevel="1" x14ac:dyDescent="0.3">
      <c r="A2914" s="13" t="s">
        <v>5581</v>
      </c>
      <c r="B2914" s="13" t="s">
        <v>18</v>
      </c>
      <c r="C2914" s="13" t="s">
        <v>223</v>
      </c>
      <c r="D2914" s="32" t="s">
        <v>5582</v>
      </c>
      <c r="E2914" s="14">
        <v>0</v>
      </c>
      <c r="F2914" s="15">
        <v>3452</v>
      </c>
      <c r="G2914" s="16">
        <f t="shared" si="106"/>
        <v>0</v>
      </c>
    </row>
    <row r="2915" spans="1:7" hidden="1" outlineLevel="1" x14ac:dyDescent="0.3">
      <c r="A2915" s="13" t="s">
        <v>5583</v>
      </c>
      <c r="B2915" s="13" t="s">
        <v>18</v>
      </c>
      <c r="C2915" s="13" t="s">
        <v>223</v>
      </c>
      <c r="D2915" s="32" t="s">
        <v>5584</v>
      </c>
      <c r="E2915" s="14">
        <v>0</v>
      </c>
      <c r="F2915" s="15">
        <v>4070</v>
      </c>
      <c r="G2915" s="16">
        <f t="shared" si="106"/>
        <v>0</v>
      </c>
    </row>
    <row r="2916" spans="1:7" hidden="1" outlineLevel="1" x14ac:dyDescent="0.3">
      <c r="A2916" s="13" t="s">
        <v>5585</v>
      </c>
      <c r="B2916" s="13" t="s">
        <v>18</v>
      </c>
      <c r="C2916" s="13" t="s">
        <v>223</v>
      </c>
      <c r="D2916" s="32" t="s">
        <v>5586</v>
      </c>
      <c r="E2916" s="14">
        <v>0</v>
      </c>
      <c r="F2916" s="15">
        <v>4332</v>
      </c>
      <c r="G2916" s="16">
        <f t="shared" si="106"/>
        <v>0</v>
      </c>
    </row>
    <row r="2917" spans="1:7" hidden="1" outlineLevel="1" x14ac:dyDescent="0.3">
      <c r="A2917" s="13" t="s">
        <v>5587</v>
      </c>
      <c r="B2917" s="13" t="s">
        <v>18</v>
      </c>
      <c r="C2917" s="13" t="s">
        <v>223</v>
      </c>
      <c r="D2917" s="32" t="s">
        <v>5588</v>
      </c>
      <c r="E2917" s="14">
        <v>0</v>
      </c>
      <c r="F2917" s="15">
        <v>6884</v>
      </c>
      <c r="G2917" s="16">
        <f t="shared" si="106"/>
        <v>0</v>
      </c>
    </row>
    <row r="2918" spans="1:7" hidden="1" outlineLevel="1" x14ac:dyDescent="0.3">
      <c r="A2918" s="13" t="s">
        <v>5589</v>
      </c>
      <c r="B2918" s="13" t="s">
        <v>18</v>
      </c>
      <c r="C2918" s="13" t="s">
        <v>206</v>
      </c>
      <c r="D2918" s="32" t="s">
        <v>5590</v>
      </c>
      <c r="E2918" s="14">
        <v>0</v>
      </c>
      <c r="F2918" s="15">
        <v>466</v>
      </c>
      <c r="G2918" s="16">
        <f t="shared" si="106"/>
        <v>0</v>
      </c>
    </row>
    <row r="2919" spans="1:7" hidden="1" outlineLevel="1" x14ac:dyDescent="0.3">
      <c r="A2919" s="13" t="s">
        <v>5591</v>
      </c>
      <c r="B2919" s="13" t="s">
        <v>18</v>
      </c>
      <c r="C2919" s="13" t="s">
        <v>206</v>
      </c>
      <c r="D2919" s="32" t="s">
        <v>5592</v>
      </c>
      <c r="E2919" s="14">
        <v>0</v>
      </c>
      <c r="F2919" s="15">
        <v>251</v>
      </c>
      <c r="G2919" s="16">
        <f t="shared" si="106"/>
        <v>0</v>
      </c>
    </row>
    <row r="2920" spans="1:7" hidden="1" outlineLevel="1" x14ac:dyDescent="0.3">
      <c r="A2920" s="13" t="s">
        <v>5593</v>
      </c>
      <c r="B2920" s="13" t="s">
        <v>18</v>
      </c>
      <c r="C2920" s="13" t="s">
        <v>223</v>
      </c>
      <c r="D2920" s="32" t="s">
        <v>5594</v>
      </c>
      <c r="E2920" s="14">
        <v>0</v>
      </c>
      <c r="F2920" s="15">
        <v>5250</v>
      </c>
      <c r="G2920" s="16">
        <f t="shared" si="106"/>
        <v>0</v>
      </c>
    </row>
    <row r="2921" spans="1:7" hidden="1" outlineLevel="1" x14ac:dyDescent="0.3">
      <c r="A2921" s="13" t="s">
        <v>5595</v>
      </c>
      <c r="B2921" s="13" t="s">
        <v>18</v>
      </c>
      <c r="C2921" s="13" t="s">
        <v>206</v>
      </c>
      <c r="D2921" s="32" t="s">
        <v>5596</v>
      </c>
      <c r="E2921" s="14">
        <v>0</v>
      </c>
      <c r="F2921" s="15">
        <v>754</v>
      </c>
      <c r="G2921" s="16">
        <f t="shared" si="106"/>
        <v>0</v>
      </c>
    </row>
    <row r="2922" spans="1:7" hidden="1" outlineLevel="1" x14ac:dyDescent="0.3">
      <c r="A2922" s="13" t="s">
        <v>5597</v>
      </c>
      <c r="B2922" s="13" t="s">
        <v>18</v>
      </c>
      <c r="C2922" s="13" t="s">
        <v>206</v>
      </c>
      <c r="D2922" s="32" t="s">
        <v>5598</v>
      </c>
      <c r="E2922" s="14">
        <v>0</v>
      </c>
      <c r="F2922" s="15">
        <v>561</v>
      </c>
      <c r="G2922" s="16">
        <f t="shared" si="106"/>
        <v>0</v>
      </c>
    </row>
    <row r="2923" spans="1:7" hidden="1" outlineLevel="1" x14ac:dyDescent="0.3">
      <c r="A2923" s="13" t="s">
        <v>5599</v>
      </c>
      <c r="B2923" s="13" t="s">
        <v>18</v>
      </c>
      <c r="C2923" s="13" t="s">
        <v>223</v>
      </c>
      <c r="D2923" s="32" t="s">
        <v>5600</v>
      </c>
      <c r="E2923" s="14">
        <v>0</v>
      </c>
      <c r="F2923" s="15">
        <v>4267</v>
      </c>
      <c r="G2923" s="16">
        <f t="shared" si="106"/>
        <v>0</v>
      </c>
    </row>
    <row r="2924" spans="1:7" hidden="1" outlineLevel="1" x14ac:dyDescent="0.3">
      <c r="A2924" s="13" t="s">
        <v>5601</v>
      </c>
      <c r="B2924" s="13" t="s">
        <v>18</v>
      </c>
      <c r="C2924" s="13" t="s">
        <v>223</v>
      </c>
      <c r="D2924" s="32" t="s">
        <v>5602</v>
      </c>
      <c r="E2924" s="14">
        <v>0</v>
      </c>
      <c r="F2924" s="15">
        <v>5880</v>
      </c>
      <c r="G2924" s="16">
        <f t="shared" si="106"/>
        <v>0</v>
      </c>
    </row>
    <row r="2925" spans="1:7" hidden="1" outlineLevel="1" x14ac:dyDescent="0.3">
      <c r="A2925" s="13" t="s">
        <v>5603</v>
      </c>
      <c r="B2925" s="13" t="s">
        <v>18</v>
      </c>
      <c r="C2925" s="13" t="s">
        <v>223</v>
      </c>
      <c r="D2925" s="32" t="s">
        <v>5604</v>
      </c>
      <c r="E2925" s="14">
        <v>0</v>
      </c>
      <c r="F2925" s="15">
        <v>4227</v>
      </c>
      <c r="G2925" s="16">
        <f t="shared" si="106"/>
        <v>0</v>
      </c>
    </row>
    <row r="2926" spans="1:7" hidden="1" outlineLevel="1" x14ac:dyDescent="0.3">
      <c r="A2926" s="13" t="s">
        <v>5605</v>
      </c>
      <c r="B2926" s="13" t="s">
        <v>18</v>
      </c>
      <c r="C2926" s="13" t="s">
        <v>223</v>
      </c>
      <c r="D2926" s="32" t="s">
        <v>5606</v>
      </c>
      <c r="E2926" s="14">
        <v>0</v>
      </c>
      <c r="F2926" s="15">
        <v>8362</v>
      </c>
      <c r="G2926" s="16">
        <f t="shared" si="106"/>
        <v>0</v>
      </c>
    </row>
    <row r="2927" spans="1:7" hidden="1" outlineLevel="1" x14ac:dyDescent="0.3">
      <c r="A2927" s="13" t="s">
        <v>5607</v>
      </c>
      <c r="B2927" s="13" t="s">
        <v>18</v>
      </c>
      <c r="C2927" s="13" t="s">
        <v>223</v>
      </c>
      <c r="D2927" s="32" t="s">
        <v>5608</v>
      </c>
      <c r="E2927" s="14">
        <v>0</v>
      </c>
      <c r="F2927" s="15">
        <v>5229</v>
      </c>
      <c r="G2927" s="16">
        <f t="shared" si="106"/>
        <v>0</v>
      </c>
    </row>
    <row r="2928" spans="1:7" hidden="1" outlineLevel="1" x14ac:dyDescent="0.3">
      <c r="A2928" s="13" t="s">
        <v>5609</v>
      </c>
      <c r="B2928" s="13" t="s">
        <v>18</v>
      </c>
      <c r="C2928" s="13" t="s">
        <v>223</v>
      </c>
      <c r="D2928" s="32" t="s">
        <v>5610</v>
      </c>
      <c r="E2928" s="14">
        <v>0</v>
      </c>
      <c r="F2928" s="15">
        <v>5998</v>
      </c>
      <c r="G2928" s="16">
        <f t="shared" si="106"/>
        <v>0</v>
      </c>
    </row>
    <row r="2929" spans="1:7" hidden="1" outlineLevel="1" x14ac:dyDescent="0.3">
      <c r="A2929" s="13" t="s">
        <v>5611</v>
      </c>
      <c r="B2929" s="13" t="s">
        <v>18</v>
      </c>
      <c r="C2929" s="13" t="s">
        <v>223</v>
      </c>
      <c r="D2929" s="32" t="s">
        <v>5612</v>
      </c>
      <c r="E2929" s="14">
        <v>0</v>
      </c>
      <c r="F2929" s="15">
        <v>9089</v>
      </c>
      <c r="G2929" s="16">
        <f t="shared" si="106"/>
        <v>0</v>
      </c>
    </row>
    <row r="2930" spans="1:7" hidden="1" outlineLevel="1" x14ac:dyDescent="0.3">
      <c r="A2930" s="13" t="s">
        <v>5613</v>
      </c>
      <c r="B2930" s="13" t="s">
        <v>18</v>
      </c>
      <c r="C2930" s="13" t="s">
        <v>223</v>
      </c>
      <c r="D2930" s="32" t="s">
        <v>5614</v>
      </c>
      <c r="E2930" s="14">
        <v>0</v>
      </c>
      <c r="F2930" s="15">
        <v>4443</v>
      </c>
      <c r="G2930" s="16">
        <f t="shared" si="106"/>
        <v>0</v>
      </c>
    </row>
    <row r="2931" spans="1:7" hidden="1" outlineLevel="1" x14ac:dyDescent="0.3">
      <c r="A2931" s="13" t="s">
        <v>5615</v>
      </c>
      <c r="B2931" s="13" t="s">
        <v>18</v>
      </c>
      <c r="C2931" s="13" t="s">
        <v>206</v>
      </c>
      <c r="D2931" s="32" t="s">
        <v>5616</v>
      </c>
      <c r="E2931" s="14">
        <v>0</v>
      </c>
      <c r="F2931" s="15">
        <v>533</v>
      </c>
      <c r="G2931" s="16">
        <f t="shared" si="106"/>
        <v>0</v>
      </c>
    </row>
    <row r="2932" spans="1:7" hidden="1" outlineLevel="1" x14ac:dyDescent="0.3">
      <c r="A2932" s="13" t="s">
        <v>5617</v>
      </c>
      <c r="B2932" s="13" t="s">
        <v>18</v>
      </c>
      <c r="C2932" s="13" t="s">
        <v>206</v>
      </c>
      <c r="D2932" s="32" t="s">
        <v>5618</v>
      </c>
      <c r="E2932" s="14">
        <v>0</v>
      </c>
      <c r="F2932" s="15">
        <v>356</v>
      </c>
      <c r="G2932" s="16">
        <f t="shared" si="106"/>
        <v>0</v>
      </c>
    </row>
    <row r="2933" spans="1:7" hidden="1" outlineLevel="1" x14ac:dyDescent="0.3">
      <c r="A2933" s="13" t="s">
        <v>5619</v>
      </c>
      <c r="B2933" s="13" t="s">
        <v>18</v>
      </c>
      <c r="C2933" s="13" t="s">
        <v>223</v>
      </c>
      <c r="D2933" s="32" t="s">
        <v>5620</v>
      </c>
      <c r="E2933" s="14">
        <v>0</v>
      </c>
      <c r="F2933" s="15">
        <v>3648</v>
      </c>
      <c r="G2933" s="16">
        <f t="shared" si="106"/>
        <v>0</v>
      </c>
    </row>
    <row r="2934" spans="1:7" hidden="1" outlineLevel="1" x14ac:dyDescent="0.3">
      <c r="A2934" s="13" t="s">
        <v>5621</v>
      </c>
      <c r="B2934" s="13" t="s">
        <v>18</v>
      </c>
      <c r="C2934" s="13" t="s">
        <v>223</v>
      </c>
      <c r="D2934" s="32" t="s">
        <v>5622</v>
      </c>
      <c r="E2934" s="14">
        <v>0</v>
      </c>
      <c r="F2934" s="15">
        <v>4332</v>
      </c>
      <c r="G2934" s="16">
        <f t="shared" si="106"/>
        <v>0</v>
      </c>
    </row>
    <row r="2935" spans="1:7" hidden="1" outlineLevel="1" x14ac:dyDescent="0.3">
      <c r="A2935" s="13" t="s">
        <v>5623</v>
      </c>
      <c r="B2935" s="13" t="s">
        <v>18</v>
      </c>
      <c r="C2935" s="13" t="s">
        <v>223</v>
      </c>
      <c r="D2935" s="32" t="s">
        <v>5624</v>
      </c>
      <c r="E2935" s="14">
        <v>0</v>
      </c>
      <c r="F2935" s="15">
        <v>2601</v>
      </c>
      <c r="G2935" s="16">
        <f t="shared" si="106"/>
        <v>0</v>
      </c>
    </row>
    <row r="2936" spans="1:7" hidden="1" outlineLevel="1" x14ac:dyDescent="0.3">
      <c r="A2936" s="13" t="s">
        <v>5625</v>
      </c>
      <c r="B2936" s="13" t="s">
        <v>18</v>
      </c>
      <c r="C2936" s="13" t="s">
        <v>223</v>
      </c>
      <c r="D2936" s="32" t="s">
        <v>5626</v>
      </c>
      <c r="E2936" s="14">
        <v>0</v>
      </c>
      <c r="F2936" s="15">
        <v>3971</v>
      </c>
      <c r="G2936" s="16">
        <f t="shared" ref="G2936:G2967" si="107">ROUND(E2936*F2936,0)</f>
        <v>0</v>
      </c>
    </row>
    <row r="2937" spans="1:7" hidden="1" outlineLevel="1" x14ac:dyDescent="0.3">
      <c r="A2937" s="13" t="s">
        <v>5627</v>
      </c>
      <c r="B2937" s="13" t="s">
        <v>18</v>
      </c>
      <c r="C2937" s="13" t="s">
        <v>223</v>
      </c>
      <c r="D2937" s="32" t="s">
        <v>5628</v>
      </c>
      <c r="E2937" s="14">
        <v>0</v>
      </c>
      <c r="F2937" s="15">
        <v>4712</v>
      </c>
      <c r="G2937" s="16">
        <f t="shared" si="107"/>
        <v>0</v>
      </c>
    </row>
    <row r="2938" spans="1:7" hidden="1" outlineLevel="1" x14ac:dyDescent="0.3">
      <c r="A2938" s="13" t="s">
        <v>5629</v>
      </c>
      <c r="B2938" s="13" t="s">
        <v>18</v>
      </c>
      <c r="C2938" s="13" t="s">
        <v>206</v>
      </c>
      <c r="D2938" s="32" t="s">
        <v>5630</v>
      </c>
      <c r="E2938" s="14">
        <v>0</v>
      </c>
      <c r="F2938" s="15">
        <v>1193</v>
      </c>
      <c r="G2938" s="16">
        <f t="shared" si="107"/>
        <v>0</v>
      </c>
    </row>
    <row r="2939" spans="1:7" hidden="1" outlineLevel="1" x14ac:dyDescent="0.3">
      <c r="A2939" s="13" t="s">
        <v>5631</v>
      </c>
      <c r="B2939" s="13" t="s">
        <v>18</v>
      </c>
      <c r="C2939" s="13" t="s">
        <v>223</v>
      </c>
      <c r="D2939" s="32" t="s">
        <v>5632</v>
      </c>
      <c r="E2939" s="14">
        <v>0</v>
      </c>
      <c r="F2939" s="15">
        <v>5040</v>
      </c>
      <c r="G2939" s="16">
        <f t="shared" si="107"/>
        <v>0</v>
      </c>
    </row>
    <row r="2940" spans="1:7" hidden="1" outlineLevel="1" x14ac:dyDescent="0.3">
      <c r="A2940" s="13" t="s">
        <v>5633</v>
      </c>
      <c r="B2940" s="13" t="s">
        <v>18</v>
      </c>
      <c r="C2940" s="13" t="s">
        <v>223</v>
      </c>
      <c r="D2940" s="32" t="s">
        <v>5634</v>
      </c>
      <c r="E2940" s="14">
        <v>0</v>
      </c>
      <c r="F2940" s="15">
        <v>6840</v>
      </c>
      <c r="G2940" s="16">
        <f t="shared" si="107"/>
        <v>0</v>
      </c>
    </row>
    <row r="2941" spans="1:7" hidden="1" outlineLevel="1" x14ac:dyDescent="0.3">
      <c r="A2941" s="13" t="s">
        <v>5635</v>
      </c>
      <c r="B2941" s="13" t="s">
        <v>18</v>
      </c>
      <c r="C2941" s="13" t="s">
        <v>223</v>
      </c>
      <c r="D2941" s="32" t="s">
        <v>5636</v>
      </c>
      <c r="E2941" s="14">
        <v>0</v>
      </c>
      <c r="F2941" s="15">
        <v>5129</v>
      </c>
      <c r="G2941" s="16">
        <f t="shared" si="107"/>
        <v>0</v>
      </c>
    </row>
    <row r="2942" spans="1:7" hidden="1" outlineLevel="1" x14ac:dyDescent="0.3">
      <c r="A2942" s="13" t="s">
        <v>5637</v>
      </c>
      <c r="B2942" s="13" t="s">
        <v>18</v>
      </c>
      <c r="C2942" s="13" t="s">
        <v>206</v>
      </c>
      <c r="D2942" s="32" t="s">
        <v>5638</v>
      </c>
      <c r="E2942" s="14">
        <v>0</v>
      </c>
      <c r="F2942" s="15">
        <v>644</v>
      </c>
      <c r="G2942" s="16">
        <f t="shared" si="107"/>
        <v>0</v>
      </c>
    </row>
    <row r="2943" spans="1:7" hidden="1" outlineLevel="1" x14ac:dyDescent="0.3">
      <c r="A2943" s="13" t="s">
        <v>5639</v>
      </c>
      <c r="B2943" s="13" t="s">
        <v>18</v>
      </c>
      <c r="C2943" s="13" t="s">
        <v>206</v>
      </c>
      <c r="D2943" s="32" t="s">
        <v>5640</v>
      </c>
      <c r="E2943" s="14">
        <v>0</v>
      </c>
      <c r="F2943" s="15">
        <v>342</v>
      </c>
      <c r="G2943" s="16">
        <f t="shared" si="107"/>
        <v>0</v>
      </c>
    </row>
    <row r="2944" spans="1:7" hidden="1" outlineLevel="1" x14ac:dyDescent="0.3">
      <c r="A2944" s="13" t="s">
        <v>5641</v>
      </c>
      <c r="B2944" s="13" t="s">
        <v>18</v>
      </c>
      <c r="C2944" s="13" t="s">
        <v>206</v>
      </c>
      <c r="D2944" s="32" t="s">
        <v>5642</v>
      </c>
      <c r="E2944" s="14">
        <v>0</v>
      </c>
      <c r="F2944" s="15">
        <v>263</v>
      </c>
      <c r="G2944" s="16">
        <f t="shared" si="107"/>
        <v>0</v>
      </c>
    </row>
    <row r="2945" spans="1:7" hidden="1" outlineLevel="1" x14ac:dyDescent="0.3">
      <c r="A2945" s="13" t="s">
        <v>5643</v>
      </c>
      <c r="B2945" s="13" t="s">
        <v>18</v>
      </c>
      <c r="C2945" s="13" t="s">
        <v>206</v>
      </c>
      <c r="D2945" s="32" t="s">
        <v>5644</v>
      </c>
      <c r="E2945" s="14">
        <v>0</v>
      </c>
      <c r="F2945" s="15">
        <v>276</v>
      </c>
      <c r="G2945" s="16">
        <f t="shared" si="107"/>
        <v>0</v>
      </c>
    </row>
    <row r="2946" spans="1:7" hidden="1" outlineLevel="1" x14ac:dyDescent="0.3">
      <c r="A2946" s="13" t="s">
        <v>5645</v>
      </c>
      <c r="B2946" s="13" t="s">
        <v>18</v>
      </c>
      <c r="C2946" s="13" t="s">
        <v>223</v>
      </c>
      <c r="D2946" s="32" t="s">
        <v>5646</v>
      </c>
      <c r="E2946" s="14">
        <v>0</v>
      </c>
      <c r="F2946" s="15">
        <v>6525</v>
      </c>
      <c r="G2946" s="16">
        <f t="shared" si="107"/>
        <v>0</v>
      </c>
    </row>
    <row r="2947" spans="1:7" hidden="1" outlineLevel="1" x14ac:dyDescent="0.3">
      <c r="A2947" s="13" t="s">
        <v>5647</v>
      </c>
      <c r="B2947" s="13" t="s">
        <v>18</v>
      </c>
      <c r="C2947" s="13" t="s">
        <v>206</v>
      </c>
      <c r="D2947" s="32" t="s">
        <v>5648</v>
      </c>
      <c r="E2947" s="14">
        <v>0</v>
      </c>
      <c r="F2947" s="15">
        <v>847</v>
      </c>
      <c r="G2947" s="16">
        <f t="shared" si="107"/>
        <v>0</v>
      </c>
    </row>
    <row r="2948" spans="1:7" hidden="1" outlineLevel="1" x14ac:dyDescent="0.3">
      <c r="A2948" s="13" t="s">
        <v>5649</v>
      </c>
      <c r="B2948" s="13" t="s">
        <v>18</v>
      </c>
      <c r="C2948" s="13" t="s">
        <v>206</v>
      </c>
      <c r="D2948" s="32" t="s">
        <v>5650</v>
      </c>
      <c r="E2948" s="14">
        <v>0</v>
      </c>
      <c r="F2948" s="15">
        <v>850</v>
      </c>
      <c r="G2948" s="16">
        <f t="shared" si="107"/>
        <v>0</v>
      </c>
    </row>
    <row r="2949" spans="1:7" hidden="1" outlineLevel="1" x14ac:dyDescent="0.3">
      <c r="A2949" s="13" t="s">
        <v>5651</v>
      </c>
      <c r="B2949" s="13" t="s">
        <v>18</v>
      </c>
      <c r="C2949" s="13" t="s">
        <v>206</v>
      </c>
      <c r="D2949" s="32" t="s">
        <v>5652</v>
      </c>
      <c r="E2949" s="14">
        <v>0</v>
      </c>
      <c r="F2949" s="15">
        <v>1316</v>
      </c>
      <c r="G2949" s="16">
        <f t="shared" si="107"/>
        <v>0</v>
      </c>
    </row>
    <row r="2950" spans="1:7" hidden="1" outlineLevel="1" x14ac:dyDescent="0.3">
      <c r="A2950" s="13" t="s">
        <v>5653</v>
      </c>
      <c r="B2950" s="13" t="s">
        <v>18</v>
      </c>
      <c r="C2950" s="13" t="s">
        <v>206</v>
      </c>
      <c r="D2950" s="32" t="s">
        <v>5654</v>
      </c>
      <c r="E2950" s="14">
        <v>0</v>
      </c>
      <c r="F2950" s="15">
        <v>624</v>
      </c>
      <c r="G2950" s="16">
        <f t="shared" si="107"/>
        <v>0</v>
      </c>
    </row>
    <row r="2951" spans="1:7" hidden="1" outlineLevel="1" x14ac:dyDescent="0.3">
      <c r="A2951" s="13" t="s">
        <v>5655</v>
      </c>
      <c r="B2951" s="13" t="s">
        <v>18</v>
      </c>
      <c r="C2951" s="13" t="s">
        <v>206</v>
      </c>
      <c r="D2951" s="32" t="s">
        <v>5656</v>
      </c>
      <c r="E2951" s="14">
        <v>0</v>
      </c>
      <c r="F2951" s="15">
        <v>517</v>
      </c>
      <c r="G2951" s="16">
        <f t="shared" si="107"/>
        <v>0</v>
      </c>
    </row>
    <row r="2952" spans="1:7" hidden="1" outlineLevel="1" x14ac:dyDescent="0.3">
      <c r="A2952" s="13" t="s">
        <v>5657</v>
      </c>
      <c r="B2952" s="13" t="s">
        <v>18</v>
      </c>
      <c r="C2952" s="13" t="s">
        <v>206</v>
      </c>
      <c r="D2952" s="32" t="s">
        <v>5658</v>
      </c>
      <c r="E2952" s="14">
        <v>0</v>
      </c>
      <c r="F2952" s="15">
        <v>327</v>
      </c>
      <c r="G2952" s="16">
        <f t="shared" si="107"/>
        <v>0</v>
      </c>
    </row>
    <row r="2953" spans="1:7" hidden="1" outlineLevel="1" x14ac:dyDescent="0.3">
      <c r="A2953" s="13" t="s">
        <v>5659</v>
      </c>
      <c r="B2953" s="13" t="s">
        <v>18</v>
      </c>
      <c r="C2953" s="13" t="s">
        <v>206</v>
      </c>
      <c r="D2953" s="32" t="s">
        <v>5660</v>
      </c>
      <c r="E2953" s="14">
        <v>0</v>
      </c>
      <c r="F2953" s="15">
        <v>346</v>
      </c>
      <c r="G2953" s="16">
        <f t="shared" si="107"/>
        <v>0</v>
      </c>
    </row>
    <row r="2954" spans="1:7" hidden="1" outlineLevel="1" x14ac:dyDescent="0.3">
      <c r="A2954" s="13" t="s">
        <v>5661</v>
      </c>
      <c r="B2954" s="13" t="s">
        <v>18</v>
      </c>
      <c r="C2954" s="13" t="s">
        <v>206</v>
      </c>
      <c r="D2954" s="32" t="s">
        <v>5662</v>
      </c>
      <c r="E2954" s="14">
        <v>0</v>
      </c>
      <c r="F2954" s="15">
        <v>346</v>
      </c>
      <c r="G2954" s="16">
        <f t="shared" si="107"/>
        <v>0</v>
      </c>
    </row>
    <row r="2955" spans="1:7" hidden="1" outlineLevel="1" x14ac:dyDescent="0.3">
      <c r="A2955" s="13" t="s">
        <v>5663</v>
      </c>
      <c r="B2955" s="13" t="s">
        <v>18</v>
      </c>
      <c r="C2955" s="13" t="s">
        <v>223</v>
      </c>
      <c r="D2955" s="32" t="s">
        <v>5664</v>
      </c>
      <c r="E2955" s="14">
        <v>0</v>
      </c>
      <c r="F2955" s="15">
        <v>5852</v>
      </c>
      <c r="G2955" s="16">
        <f t="shared" si="107"/>
        <v>0</v>
      </c>
    </row>
    <row r="2956" spans="1:7" hidden="1" outlineLevel="1" x14ac:dyDescent="0.3">
      <c r="A2956" s="13" t="s">
        <v>5665</v>
      </c>
      <c r="B2956" s="13" t="s">
        <v>18</v>
      </c>
      <c r="C2956" s="13" t="s">
        <v>223</v>
      </c>
      <c r="D2956" s="32" t="s">
        <v>5666</v>
      </c>
      <c r="E2956" s="14">
        <v>0</v>
      </c>
      <c r="F2956" s="15">
        <v>7100</v>
      </c>
      <c r="G2956" s="16">
        <f t="shared" si="107"/>
        <v>0</v>
      </c>
    </row>
    <row r="2957" spans="1:7" hidden="1" outlineLevel="1" x14ac:dyDescent="0.3">
      <c r="A2957" s="13" t="s">
        <v>5667</v>
      </c>
      <c r="B2957" s="13" t="s">
        <v>18</v>
      </c>
      <c r="C2957" s="13" t="s">
        <v>223</v>
      </c>
      <c r="D2957" s="32" t="s">
        <v>5668</v>
      </c>
      <c r="E2957" s="14">
        <v>0</v>
      </c>
      <c r="F2957" s="15">
        <v>5264</v>
      </c>
      <c r="G2957" s="16">
        <f t="shared" si="107"/>
        <v>0</v>
      </c>
    </row>
    <row r="2958" spans="1:7" hidden="1" outlineLevel="1" x14ac:dyDescent="0.3">
      <c r="A2958" s="13" t="s">
        <v>5669</v>
      </c>
      <c r="B2958" s="13" t="s">
        <v>18</v>
      </c>
      <c r="C2958" s="13" t="s">
        <v>223</v>
      </c>
      <c r="D2958" s="32" t="s">
        <v>5670</v>
      </c>
      <c r="E2958" s="14">
        <v>0</v>
      </c>
      <c r="F2958" s="15">
        <v>3300</v>
      </c>
      <c r="G2958" s="16">
        <f t="shared" si="107"/>
        <v>0</v>
      </c>
    </row>
    <row r="2959" spans="1:7" hidden="1" outlineLevel="1" x14ac:dyDescent="0.3">
      <c r="A2959" s="13" t="s">
        <v>5671</v>
      </c>
      <c r="B2959" s="13" t="s">
        <v>18</v>
      </c>
      <c r="C2959" s="13" t="s">
        <v>223</v>
      </c>
      <c r="D2959" s="32" t="s">
        <v>5672</v>
      </c>
      <c r="E2959" s="14">
        <v>0</v>
      </c>
      <c r="F2959" s="15">
        <v>4963</v>
      </c>
      <c r="G2959" s="16">
        <f t="shared" si="107"/>
        <v>0</v>
      </c>
    </row>
    <row r="2960" spans="1:7" hidden="1" outlineLevel="1" x14ac:dyDescent="0.3">
      <c r="A2960" s="13" t="s">
        <v>5673</v>
      </c>
      <c r="B2960" s="13" t="s">
        <v>18</v>
      </c>
      <c r="C2960" s="13" t="s">
        <v>223</v>
      </c>
      <c r="D2960" s="32" t="s">
        <v>5674</v>
      </c>
      <c r="E2960" s="14">
        <v>0</v>
      </c>
      <c r="F2960" s="15">
        <v>5100</v>
      </c>
      <c r="G2960" s="16">
        <f t="shared" si="107"/>
        <v>0</v>
      </c>
    </row>
    <row r="2961" spans="1:7" hidden="1" outlineLevel="1" x14ac:dyDescent="0.3">
      <c r="A2961" s="13" t="s">
        <v>5675</v>
      </c>
      <c r="B2961" s="13" t="s">
        <v>18</v>
      </c>
      <c r="C2961" s="13" t="s">
        <v>206</v>
      </c>
      <c r="D2961" s="32" t="s">
        <v>5676</v>
      </c>
      <c r="E2961" s="14">
        <v>0</v>
      </c>
      <c r="F2961" s="15">
        <v>422</v>
      </c>
      <c r="G2961" s="16">
        <f t="shared" si="107"/>
        <v>0</v>
      </c>
    </row>
    <row r="2962" spans="1:7" hidden="1" outlineLevel="1" x14ac:dyDescent="0.3">
      <c r="A2962" s="13" t="s">
        <v>5677</v>
      </c>
      <c r="B2962" s="13" t="s">
        <v>18</v>
      </c>
      <c r="C2962" s="13" t="s">
        <v>206</v>
      </c>
      <c r="D2962" s="32" t="s">
        <v>5678</v>
      </c>
      <c r="E2962" s="14">
        <v>0</v>
      </c>
      <c r="F2962" s="15">
        <v>673</v>
      </c>
      <c r="G2962" s="16">
        <f t="shared" si="107"/>
        <v>0</v>
      </c>
    </row>
    <row r="2963" spans="1:7" hidden="1" outlineLevel="1" x14ac:dyDescent="0.3">
      <c r="A2963" s="13" t="s">
        <v>5679</v>
      </c>
      <c r="B2963" s="13" t="s">
        <v>18</v>
      </c>
      <c r="C2963" s="13" t="s">
        <v>223</v>
      </c>
      <c r="D2963" s="32" t="s">
        <v>5680</v>
      </c>
      <c r="E2963" s="14">
        <v>0</v>
      </c>
      <c r="F2963" s="15">
        <v>4738</v>
      </c>
      <c r="G2963" s="16">
        <f t="shared" si="107"/>
        <v>0</v>
      </c>
    </row>
    <row r="2964" spans="1:7" hidden="1" outlineLevel="1" x14ac:dyDescent="0.3">
      <c r="A2964" s="13" t="s">
        <v>5681</v>
      </c>
      <c r="B2964" s="13" t="s">
        <v>18</v>
      </c>
      <c r="C2964" s="13" t="s">
        <v>223</v>
      </c>
      <c r="D2964" s="32" t="s">
        <v>5682</v>
      </c>
      <c r="E2964" s="14">
        <v>0</v>
      </c>
      <c r="F2964" s="15">
        <v>4736</v>
      </c>
      <c r="G2964" s="16">
        <f t="shared" si="107"/>
        <v>0</v>
      </c>
    </row>
    <row r="2965" spans="1:7" hidden="1" outlineLevel="1" x14ac:dyDescent="0.3">
      <c r="A2965" s="13" t="s">
        <v>5683</v>
      </c>
      <c r="B2965" s="13" t="s">
        <v>18</v>
      </c>
      <c r="C2965" s="13" t="s">
        <v>223</v>
      </c>
      <c r="D2965" s="32" t="s">
        <v>5684</v>
      </c>
      <c r="E2965" s="14">
        <v>0</v>
      </c>
      <c r="F2965" s="15">
        <v>6048</v>
      </c>
      <c r="G2965" s="16">
        <f t="shared" si="107"/>
        <v>0</v>
      </c>
    </row>
    <row r="2966" spans="1:7" hidden="1" outlineLevel="1" x14ac:dyDescent="0.3">
      <c r="A2966" s="13" t="s">
        <v>5685</v>
      </c>
      <c r="B2966" s="13" t="s">
        <v>18</v>
      </c>
      <c r="C2966" s="13" t="s">
        <v>206</v>
      </c>
      <c r="D2966" s="32" t="s">
        <v>5686</v>
      </c>
      <c r="E2966" s="14">
        <v>0</v>
      </c>
      <c r="F2966" s="15">
        <v>285</v>
      </c>
      <c r="G2966" s="16">
        <f t="shared" si="107"/>
        <v>0</v>
      </c>
    </row>
    <row r="2967" spans="1:7" hidden="1" outlineLevel="1" x14ac:dyDescent="0.3">
      <c r="A2967" s="13" t="s">
        <v>5687</v>
      </c>
      <c r="B2967" s="13" t="s">
        <v>18</v>
      </c>
      <c r="C2967" s="13" t="s">
        <v>223</v>
      </c>
      <c r="D2967" s="32" t="s">
        <v>5688</v>
      </c>
      <c r="E2967" s="14">
        <v>0</v>
      </c>
      <c r="F2967" s="15">
        <v>4510</v>
      </c>
      <c r="G2967" s="16">
        <f t="shared" si="107"/>
        <v>0</v>
      </c>
    </row>
    <row r="2968" spans="1:7" hidden="1" outlineLevel="1" x14ac:dyDescent="0.3">
      <c r="A2968" s="13" t="s">
        <v>5689</v>
      </c>
      <c r="B2968" s="13" t="s">
        <v>18</v>
      </c>
      <c r="C2968" s="13" t="s">
        <v>206</v>
      </c>
      <c r="D2968" s="32" t="s">
        <v>5690</v>
      </c>
      <c r="E2968" s="14">
        <v>0</v>
      </c>
      <c r="F2968" s="15">
        <v>844</v>
      </c>
      <c r="G2968" s="16">
        <f t="shared" ref="G2968:G2999" si="108">ROUND(E2968*F2968,0)</f>
        <v>0</v>
      </c>
    </row>
    <row r="2969" spans="1:7" hidden="1" outlineLevel="1" x14ac:dyDescent="0.3">
      <c r="A2969" s="13" t="s">
        <v>5691</v>
      </c>
      <c r="B2969" s="13" t="s">
        <v>18</v>
      </c>
      <c r="C2969" s="13" t="s">
        <v>206</v>
      </c>
      <c r="D2969" s="32" t="s">
        <v>5692</v>
      </c>
      <c r="E2969" s="14">
        <v>0</v>
      </c>
      <c r="F2969" s="15">
        <v>1245</v>
      </c>
      <c r="G2969" s="16">
        <f t="shared" si="108"/>
        <v>0</v>
      </c>
    </row>
    <row r="2970" spans="1:7" hidden="1" outlineLevel="1" x14ac:dyDescent="0.3">
      <c r="A2970" s="13" t="s">
        <v>5693</v>
      </c>
      <c r="B2970" s="13" t="s">
        <v>18</v>
      </c>
      <c r="C2970" s="13" t="s">
        <v>206</v>
      </c>
      <c r="D2970" s="32" t="s">
        <v>5694</v>
      </c>
      <c r="E2970" s="14">
        <v>0</v>
      </c>
      <c r="F2970" s="15">
        <v>668</v>
      </c>
      <c r="G2970" s="16">
        <f t="shared" si="108"/>
        <v>0</v>
      </c>
    </row>
    <row r="2971" spans="1:7" hidden="1" outlineLevel="1" x14ac:dyDescent="0.3">
      <c r="A2971" s="13" t="s">
        <v>5695</v>
      </c>
      <c r="B2971" s="13" t="s">
        <v>18</v>
      </c>
      <c r="C2971" s="13" t="s">
        <v>206</v>
      </c>
      <c r="D2971" s="32" t="s">
        <v>5696</v>
      </c>
      <c r="E2971" s="14">
        <v>0</v>
      </c>
      <c r="F2971" s="15">
        <v>198</v>
      </c>
      <c r="G2971" s="16">
        <f t="shared" si="108"/>
        <v>0</v>
      </c>
    </row>
    <row r="2972" spans="1:7" hidden="1" outlineLevel="1" x14ac:dyDescent="0.3">
      <c r="A2972" s="13" t="s">
        <v>5697</v>
      </c>
      <c r="B2972" s="13" t="s">
        <v>18</v>
      </c>
      <c r="C2972" s="13" t="s">
        <v>206</v>
      </c>
      <c r="D2972" s="32" t="s">
        <v>5698</v>
      </c>
      <c r="E2972" s="14">
        <v>0</v>
      </c>
      <c r="F2972" s="15">
        <v>190</v>
      </c>
      <c r="G2972" s="16">
        <f t="shared" si="108"/>
        <v>0</v>
      </c>
    </row>
    <row r="2973" spans="1:7" hidden="1" outlineLevel="1" x14ac:dyDescent="0.3">
      <c r="A2973" s="13" t="s">
        <v>5699</v>
      </c>
      <c r="B2973" s="13" t="s">
        <v>18</v>
      </c>
      <c r="C2973" s="13" t="s">
        <v>206</v>
      </c>
      <c r="D2973" s="32" t="s">
        <v>5700</v>
      </c>
      <c r="E2973" s="14">
        <v>0</v>
      </c>
      <c r="F2973" s="15">
        <v>233</v>
      </c>
      <c r="G2973" s="16">
        <f t="shared" si="108"/>
        <v>0</v>
      </c>
    </row>
    <row r="2974" spans="1:7" hidden="1" outlineLevel="1" x14ac:dyDescent="0.3">
      <c r="A2974" s="13" t="s">
        <v>5701</v>
      </c>
      <c r="B2974" s="13" t="s">
        <v>18</v>
      </c>
      <c r="C2974" s="13" t="s">
        <v>206</v>
      </c>
      <c r="D2974" s="32" t="s">
        <v>5702</v>
      </c>
      <c r="E2974" s="14">
        <v>0</v>
      </c>
      <c r="F2974" s="15">
        <v>280</v>
      </c>
      <c r="G2974" s="16">
        <f t="shared" si="108"/>
        <v>0</v>
      </c>
    </row>
    <row r="2975" spans="1:7" hidden="1" outlineLevel="1" x14ac:dyDescent="0.3">
      <c r="A2975" s="13" t="s">
        <v>5703</v>
      </c>
      <c r="B2975" s="13" t="s">
        <v>18</v>
      </c>
      <c r="C2975" s="13" t="s">
        <v>206</v>
      </c>
      <c r="D2975" s="32" t="s">
        <v>5704</v>
      </c>
      <c r="E2975" s="14">
        <v>0</v>
      </c>
      <c r="F2975" s="15">
        <v>112</v>
      </c>
      <c r="G2975" s="16">
        <f t="shared" si="108"/>
        <v>0</v>
      </c>
    </row>
    <row r="2976" spans="1:7" hidden="1" outlineLevel="1" x14ac:dyDescent="0.3">
      <c r="A2976" s="13" t="s">
        <v>5705</v>
      </c>
      <c r="B2976" s="13" t="s">
        <v>18</v>
      </c>
      <c r="C2976" s="13" t="s">
        <v>206</v>
      </c>
      <c r="D2976" s="32" t="s">
        <v>5706</v>
      </c>
      <c r="E2976" s="14">
        <v>0</v>
      </c>
      <c r="F2976" s="15">
        <v>134</v>
      </c>
      <c r="G2976" s="16">
        <f t="shared" si="108"/>
        <v>0</v>
      </c>
    </row>
    <row r="2977" spans="1:7" hidden="1" outlineLevel="1" x14ac:dyDescent="0.3">
      <c r="A2977" s="13" t="s">
        <v>5707</v>
      </c>
      <c r="B2977" s="13" t="s">
        <v>18</v>
      </c>
      <c r="C2977" s="13" t="s">
        <v>206</v>
      </c>
      <c r="D2977" s="32" t="s">
        <v>5708</v>
      </c>
      <c r="E2977" s="14">
        <v>0</v>
      </c>
      <c r="F2977" s="15">
        <v>157</v>
      </c>
      <c r="G2977" s="16">
        <f t="shared" si="108"/>
        <v>0</v>
      </c>
    </row>
    <row r="2978" spans="1:7" hidden="1" outlineLevel="1" x14ac:dyDescent="0.3">
      <c r="A2978" s="13" t="s">
        <v>5709</v>
      </c>
      <c r="B2978" s="13" t="s">
        <v>18</v>
      </c>
      <c r="C2978" s="13" t="s">
        <v>206</v>
      </c>
      <c r="D2978" s="32" t="s">
        <v>5710</v>
      </c>
      <c r="E2978" s="14">
        <v>0</v>
      </c>
      <c r="F2978" s="15">
        <v>188</v>
      </c>
      <c r="G2978" s="16">
        <f t="shared" si="108"/>
        <v>0</v>
      </c>
    </row>
    <row r="2979" spans="1:7" hidden="1" outlineLevel="1" x14ac:dyDescent="0.3">
      <c r="A2979" s="13" t="s">
        <v>5711</v>
      </c>
      <c r="B2979" s="13" t="s">
        <v>18</v>
      </c>
      <c r="C2979" s="13" t="s">
        <v>206</v>
      </c>
      <c r="D2979" s="32" t="s">
        <v>5712</v>
      </c>
      <c r="E2979" s="14">
        <v>0</v>
      </c>
      <c r="F2979" s="15">
        <v>569</v>
      </c>
      <c r="G2979" s="16">
        <f t="shared" si="108"/>
        <v>0</v>
      </c>
    </row>
    <row r="2980" spans="1:7" hidden="1" outlineLevel="1" x14ac:dyDescent="0.3">
      <c r="A2980" s="13" t="s">
        <v>5713</v>
      </c>
      <c r="B2980" s="13" t="s">
        <v>18</v>
      </c>
      <c r="C2980" s="13" t="s">
        <v>206</v>
      </c>
      <c r="D2980" s="32" t="s">
        <v>5714</v>
      </c>
      <c r="E2980" s="14">
        <v>0</v>
      </c>
      <c r="F2980" s="15">
        <v>829</v>
      </c>
      <c r="G2980" s="16">
        <f t="shared" si="108"/>
        <v>0</v>
      </c>
    </row>
    <row r="2981" spans="1:7" hidden="1" outlineLevel="1" x14ac:dyDescent="0.3">
      <c r="A2981" s="13" t="s">
        <v>5715</v>
      </c>
      <c r="B2981" s="13" t="s">
        <v>18</v>
      </c>
      <c r="C2981" s="13" t="s">
        <v>206</v>
      </c>
      <c r="D2981" s="32" t="s">
        <v>5716</v>
      </c>
      <c r="E2981" s="14">
        <v>0</v>
      </c>
      <c r="F2981" s="15">
        <v>436</v>
      </c>
      <c r="G2981" s="16">
        <f t="shared" si="108"/>
        <v>0</v>
      </c>
    </row>
    <row r="2982" spans="1:7" hidden="1" outlineLevel="1" x14ac:dyDescent="0.3">
      <c r="A2982" s="13" t="s">
        <v>5717</v>
      </c>
      <c r="B2982" s="13" t="s">
        <v>18</v>
      </c>
      <c r="C2982" s="13" t="s">
        <v>206</v>
      </c>
      <c r="D2982" s="32" t="s">
        <v>5718</v>
      </c>
      <c r="E2982" s="14">
        <v>0</v>
      </c>
      <c r="F2982" s="15">
        <v>323</v>
      </c>
      <c r="G2982" s="16">
        <f t="shared" si="108"/>
        <v>0</v>
      </c>
    </row>
    <row r="2983" spans="1:7" hidden="1" outlineLevel="1" x14ac:dyDescent="0.3">
      <c r="A2983" s="13" t="s">
        <v>5719</v>
      </c>
      <c r="B2983" s="13" t="s">
        <v>18</v>
      </c>
      <c r="C2983" s="13" t="s">
        <v>206</v>
      </c>
      <c r="D2983" s="32" t="s">
        <v>5720</v>
      </c>
      <c r="E2983" s="14">
        <v>0</v>
      </c>
      <c r="F2983" s="15">
        <v>271</v>
      </c>
      <c r="G2983" s="16">
        <f t="shared" si="108"/>
        <v>0</v>
      </c>
    </row>
    <row r="2984" spans="1:7" hidden="1" outlineLevel="1" x14ac:dyDescent="0.3">
      <c r="A2984" s="13" t="s">
        <v>5721</v>
      </c>
      <c r="B2984" s="13" t="s">
        <v>18</v>
      </c>
      <c r="C2984" s="13" t="s">
        <v>206</v>
      </c>
      <c r="D2984" s="32" t="s">
        <v>5722</v>
      </c>
      <c r="E2984" s="14">
        <v>0</v>
      </c>
      <c r="F2984" s="15">
        <v>182</v>
      </c>
      <c r="G2984" s="16">
        <f t="shared" si="108"/>
        <v>0</v>
      </c>
    </row>
    <row r="2985" spans="1:7" hidden="1" outlineLevel="1" x14ac:dyDescent="0.3">
      <c r="A2985" s="13" t="s">
        <v>5723</v>
      </c>
      <c r="B2985" s="13" t="s">
        <v>18</v>
      </c>
      <c r="C2985" s="13" t="s">
        <v>206</v>
      </c>
      <c r="D2985" s="32" t="s">
        <v>5724</v>
      </c>
      <c r="E2985" s="14">
        <v>0</v>
      </c>
      <c r="F2985" s="15">
        <v>136</v>
      </c>
      <c r="G2985" s="16">
        <f t="shared" si="108"/>
        <v>0</v>
      </c>
    </row>
    <row r="2986" spans="1:7" hidden="1" outlineLevel="1" x14ac:dyDescent="0.3">
      <c r="A2986" s="13" t="s">
        <v>5725</v>
      </c>
      <c r="B2986" s="13" t="s">
        <v>18</v>
      </c>
      <c r="C2986" s="13" t="s">
        <v>206</v>
      </c>
      <c r="D2986" s="32" t="s">
        <v>5726</v>
      </c>
      <c r="E2986" s="14">
        <v>0</v>
      </c>
      <c r="F2986" s="15">
        <v>163</v>
      </c>
      <c r="G2986" s="16">
        <f t="shared" si="108"/>
        <v>0</v>
      </c>
    </row>
    <row r="2987" spans="1:7" hidden="1" outlineLevel="1" x14ac:dyDescent="0.3">
      <c r="A2987" s="13" t="s">
        <v>5727</v>
      </c>
      <c r="B2987" s="13" t="s">
        <v>18</v>
      </c>
      <c r="C2987" s="13" t="s">
        <v>206</v>
      </c>
      <c r="D2987" s="32" t="s">
        <v>5728</v>
      </c>
      <c r="E2987" s="14">
        <v>0</v>
      </c>
      <c r="F2987" s="15">
        <v>132</v>
      </c>
      <c r="G2987" s="16">
        <f t="shared" si="108"/>
        <v>0</v>
      </c>
    </row>
    <row r="2988" spans="1:7" hidden="1" outlineLevel="1" x14ac:dyDescent="0.3">
      <c r="A2988" s="13" t="s">
        <v>5729</v>
      </c>
      <c r="B2988" s="13" t="s">
        <v>18</v>
      </c>
      <c r="C2988" s="13" t="s">
        <v>223</v>
      </c>
      <c r="D2988" s="32" t="s">
        <v>5730</v>
      </c>
      <c r="E2988" s="14">
        <v>0</v>
      </c>
      <c r="F2988" s="15">
        <v>4266</v>
      </c>
      <c r="G2988" s="16">
        <f t="shared" si="108"/>
        <v>0</v>
      </c>
    </row>
    <row r="2989" spans="1:7" hidden="1" outlineLevel="1" x14ac:dyDescent="0.3">
      <c r="A2989" s="13" t="s">
        <v>5731</v>
      </c>
      <c r="B2989" s="13" t="s">
        <v>18</v>
      </c>
      <c r="C2989" s="13" t="s">
        <v>206</v>
      </c>
      <c r="D2989" s="32" t="s">
        <v>5732</v>
      </c>
      <c r="E2989" s="14">
        <v>0</v>
      </c>
      <c r="F2989" s="15">
        <v>5160</v>
      </c>
      <c r="G2989" s="16">
        <f t="shared" si="108"/>
        <v>0</v>
      </c>
    </row>
    <row r="2990" spans="1:7" hidden="1" outlineLevel="1" x14ac:dyDescent="0.3">
      <c r="A2990" s="13" t="s">
        <v>5733</v>
      </c>
      <c r="B2990" s="13" t="s">
        <v>18</v>
      </c>
      <c r="C2990" s="13" t="s">
        <v>223</v>
      </c>
      <c r="D2990" s="32" t="s">
        <v>5734</v>
      </c>
      <c r="E2990" s="14">
        <v>0</v>
      </c>
      <c r="F2990" s="15">
        <v>4128</v>
      </c>
      <c r="G2990" s="16">
        <f t="shared" si="108"/>
        <v>0</v>
      </c>
    </row>
    <row r="2991" spans="1:7" hidden="1" outlineLevel="1" x14ac:dyDescent="0.3">
      <c r="A2991" s="13" t="s">
        <v>5735</v>
      </c>
      <c r="B2991" s="13" t="s">
        <v>18</v>
      </c>
      <c r="C2991" s="13" t="s">
        <v>223</v>
      </c>
      <c r="D2991" s="32" t="s">
        <v>5736</v>
      </c>
      <c r="E2991" s="14">
        <v>0</v>
      </c>
      <c r="F2991" s="15">
        <v>5710</v>
      </c>
      <c r="G2991" s="16">
        <f t="shared" si="108"/>
        <v>0</v>
      </c>
    </row>
    <row r="2992" spans="1:7" hidden="1" outlineLevel="1" x14ac:dyDescent="0.3">
      <c r="A2992" s="13" t="s">
        <v>5737</v>
      </c>
      <c r="B2992" s="13" t="s">
        <v>18</v>
      </c>
      <c r="C2992" s="13" t="s">
        <v>206</v>
      </c>
      <c r="D2992" s="32" t="s">
        <v>5738</v>
      </c>
      <c r="E2992" s="14">
        <v>0</v>
      </c>
      <c r="F2992" s="15">
        <v>148</v>
      </c>
      <c r="G2992" s="16">
        <f t="shared" si="108"/>
        <v>0</v>
      </c>
    </row>
    <row r="2993" spans="1:7" hidden="1" outlineLevel="1" x14ac:dyDescent="0.3">
      <c r="A2993" s="13" t="s">
        <v>5739</v>
      </c>
      <c r="B2993" s="13" t="s">
        <v>18</v>
      </c>
      <c r="C2993" s="13" t="s">
        <v>206</v>
      </c>
      <c r="D2993" s="32" t="s">
        <v>5740</v>
      </c>
      <c r="E2993" s="14">
        <v>0</v>
      </c>
      <c r="F2993" s="15">
        <v>158</v>
      </c>
      <c r="G2993" s="16">
        <f t="shared" si="108"/>
        <v>0</v>
      </c>
    </row>
    <row r="2994" spans="1:7" hidden="1" outlineLevel="1" x14ac:dyDescent="0.3">
      <c r="A2994" s="13" t="s">
        <v>5741</v>
      </c>
      <c r="B2994" s="13" t="s">
        <v>18</v>
      </c>
      <c r="C2994" s="13" t="s">
        <v>206</v>
      </c>
      <c r="D2994" s="32" t="s">
        <v>5742</v>
      </c>
      <c r="E2994" s="14">
        <v>0</v>
      </c>
      <c r="F2994" s="15">
        <v>560</v>
      </c>
      <c r="G2994" s="16">
        <f t="shared" si="108"/>
        <v>0</v>
      </c>
    </row>
    <row r="2995" spans="1:7" hidden="1" outlineLevel="1" x14ac:dyDescent="0.3">
      <c r="A2995" s="13" t="s">
        <v>5743</v>
      </c>
      <c r="B2995" s="13" t="s">
        <v>18</v>
      </c>
      <c r="C2995" s="13" t="s">
        <v>206</v>
      </c>
      <c r="D2995" s="32" t="s">
        <v>5744</v>
      </c>
      <c r="E2995" s="14">
        <v>0</v>
      </c>
      <c r="F2995" s="15">
        <v>427</v>
      </c>
      <c r="G2995" s="16">
        <f t="shared" si="108"/>
        <v>0</v>
      </c>
    </row>
    <row r="2996" spans="1:7" hidden="1" outlineLevel="1" x14ac:dyDescent="0.3">
      <c r="A2996" s="13" t="s">
        <v>5745</v>
      </c>
      <c r="B2996" s="13" t="s">
        <v>18</v>
      </c>
      <c r="C2996" s="13" t="s">
        <v>206</v>
      </c>
      <c r="D2996" s="32" t="s">
        <v>5746</v>
      </c>
      <c r="E2996" s="14">
        <v>0</v>
      </c>
      <c r="F2996" s="15">
        <v>852</v>
      </c>
      <c r="G2996" s="16">
        <f t="shared" si="108"/>
        <v>0</v>
      </c>
    </row>
    <row r="2997" spans="1:7" hidden="1" outlineLevel="1" x14ac:dyDescent="0.3">
      <c r="A2997" s="13" t="s">
        <v>5747</v>
      </c>
      <c r="B2997" s="13" t="s">
        <v>18</v>
      </c>
      <c r="C2997" s="13" t="s">
        <v>206</v>
      </c>
      <c r="D2997" s="32" t="s">
        <v>5748</v>
      </c>
      <c r="E2997" s="14">
        <v>0</v>
      </c>
      <c r="F2997" s="15">
        <v>623</v>
      </c>
      <c r="G2997" s="16">
        <f t="shared" si="108"/>
        <v>0</v>
      </c>
    </row>
    <row r="2998" spans="1:7" hidden="1" outlineLevel="1" x14ac:dyDescent="0.3">
      <c r="A2998" s="13" t="s">
        <v>5749</v>
      </c>
      <c r="B2998" s="13" t="s">
        <v>18</v>
      </c>
      <c r="C2998" s="13" t="s">
        <v>206</v>
      </c>
      <c r="D2998" s="32" t="s">
        <v>5750</v>
      </c>
      <c r="E2998" s="14">
        <v>0</v>
      </c>
      <c r="F2998" s="15">
        <v>1219</v>
      </c>
      <c r="G2998" s="16">
        <f t="shared" si="108"/>
        <v>0</v>
      </c>
    </row>
    <row r="2999" spans="1:7" hidden="1" outlineLevel="1" x14ac:dyDescent="0.3">
      <c r="A2999" s="13" t="s">
        <v>5751</v>
      </c>
      <c r="B2999" s="13" t="s">
        <v>18</v>
      </c>
      <c r="C2999" s="13" t="s">
        <v>206</v>
      </c>
      <c r="D2999" s="32" t="s">
        <v>5752</v>
      </c>
      <c r="E2999" s="14">
        <v>0</v>
      </c>
      <c r="F2999" s="15">
        <v>2175</v>
      </c>
      <c r="G2999" s="16">
        <f t="shared" si="108"/>
        <v>0</v>
      </c>
    </row>
    <row r="3000" spans="1:7" hidden="1" outlineLevel="1" x14ac:dyDescent="0.3">
      <c r="A3000" s="13" t="s">
        <v>5753</v>
      </c>
      <c r="B3000" s="13" t="s">
        <v>18</v>
      </c>
      <c r="C3000" s="13" t="s">
        <v>206</v>
      </c>
      <c r="D3000" s="32" t="s">
        <v>5754</v>
      </c>
      <c r="E3000" s="14">
        <v>0</v>
      </c>
      <c r="F3000" s="15">
        <v>194</v>
      </c>
      <c r="G3000" s="16">
        <f t="shared" ref="G3000:G3002" si="109">ROUND(E3000*F3000,0)</f>
        <v>0</v>
      </c>
    </row>
    <row r="3001" spans="1:7" hidden="1" outlineLevel="1" x14ac:dyDescent="0.3">
      <c r="A3001" s="13" t="s">
        <v>5755</v>
      </c>
      <c r="B3001" s="13" t="s">
        <v>18</v>
      </c>
      <c r="C3001" s="13" t="s">
        <v>206</v>
      </c>
      <c r="D3001" s="32" t="s">
        <v>5756</v>
      </c>
      <c r="E3001" s="14">
        <v>0</v>
      </c>
      <c r="F3001" s="15">
        <v>420</v>
      </c>
      <c r="G3001" s="16">
        <f t="shared" si="109"/>
        <v>0</v>
      </c>
    </row>
    <row r="3002" spans="1:7" s="37" customFormat="1" x14ac:dyDescent="0.3">
      <c r="A3002" s="38"/>
      <c r="B3002" s="38"/>
      <c r="C3002" s="38"/>
      <c r="D3002" s="39" t="s">
        <v>5757</v>
      </c>
      <c r="E3002" s="40">
        <v>0</v>
      </c>
      <c r="F3002" s="41">
        <v>0</v>
      </c>
      <c r="G3002" s="41">
        <f t="shared" si="109"/>
        <v>0</v>
      </c>
    </row>
    <row r="3003" spans="1:7" ht="1.05" customHeight="1" collapsed="1" x14ac:dyDescent="0.3">
      <c r="A3003" s="19"/>
      <c r="B3003" s="19"/>
      <c r="C3003" s="19"/>
      <c r="D3003" s="34"/>
      <c r="E3003" s="19"/>
      <c r="F3003" s="19"/>
      <c r="G3003" s="19"/>
    </row>
    <row r="3004" spans="1:7" hidden="1" outlineLevel="1" x14ac:dyDescent="0.3">
      <c r="A3004" s="10" t="s">
        <v>5758</v>
      </c>
      <c r="B3004" s="10" t="s">
        <v>10</v>
      </c>
      <c r="C3004" s="10" t="s">
        <v>11</v>
      </c>
      <c r="D3004" s="31" t="s">
        <v>5759</v>
      </c>
      <c r="E3004" s="11">
        <f>E3020</f>
        <v>0</v>
      </c>
      <c r="F3004" s="12">
        <f>F3020</f>
        <v>0</v>
      </c>
      <c r="G3004" s="12">
        <f>G3020</f>
        <v>0</v>
      </c>
    </row>
    <row r="3005" spans="1:7" hidden="1" outlineLevel="1" x14ac:dyDescent="0.3">
      <c r="A3005" s="13" t="s">
        <v>5760</v>
      </c>
      <c r="B3005" s="13" t="s">
        <v>18</v>
      </c>
      <c r="C3005" s="13" t="s">
        <v>1568</v>
      </c>
      <c r="D3005" s="32" t="s">
        <v>5761</v>
      </c>
      <c r="E3005" s="14">
        <v>0</v>
      </c>
      <c r="F3005" s="15">
        <v>1800</v>
      </c>
      <c r="G3005" s="16">
        <f t="shared" ref="G3005:G3020" si="110">ROUND(E3005*F3005,0)</f>
        <v>0</v>
      </c>
    </row>
    <row r="3006" spans="1:7" hidden="1" outlineLevel="1" x14ac:dyDescent="0.3">
      <c r="A3006" s="13" t="s">
        <v>5762</v>
      </c>
      <c r="B3006" s="13" t="s">
        <v>18</v>
      </c>
      <c r="C3006" s="13" t="s">
        <v>1568</v>
      </c>
      <c r="D3006" s="32" t="s">
        <v>5763</v>
      </c>
      <c r="E3006" s="14">
        <v>0</v>
      </c>
      <c r="F3006" s="15">
        <v>1940</v>
      </c>
      <c r="G3006" s="16">
        <f t="shared" si="110"/>
        <v>0</v>
      </c>
    </row>
    <row r="3007" spans="1:7" hidden="1" outlineLevel="1" x14ac:dyDescent="0.3">
      <c r="A3007" s="13" t="s">
        <v>5764</v>
      </c>
      <c r="B3007" s="13" t="s">
        <v>18</v>
      </c>
      <c r="C3007" s="13" t="s">
        <v>1568</v>
      </c>
      <c r="D3007" s="32" t="s">
        <v>5765</v>
      </c>
      <c r="E3007" s="14">
        <v>0</v>
      </c>
      <c r="F3007" s="15">
        <v>3295</v>
      </c>
      <c r="G3007" s="16">
        <f t="shared" si="110"/>
        <v>0</v>
      </c>
    </row>
    <row r="3008" spans="1:7" hidden="1" outlineLevel="1" x14ac:dyDescent="0.3">
      <c r="A3008" s="13" t="s">
        <v>5766</v>
      </c>
      <c r="B3008" s="13" t="s">
        <v>18</v>
      </c>
      <c r="C3008" s="13" t="s">
        <v>1568</v>
      </c>
      <c r="D3008" s="32" t="s">
        <v>5767</v>
      </c>
      <c r="E3008" s="14">
        <v>0</v>
      </c>
      <c r="F3008" s="15">
        <v>3610</v>
      </c>
      <c r="G3008" s="16">
        <f t="shared" si="110"/>
        <v>0</v>
      </c>
    </row>
    <row r="3009" spans="1:7" hidden="1" outlineLevel="1" x14ac:dyDescent="0.3">
      <c r="A3009" s="13" t="s">
        <v>5768</v>
      </c>
      <c r="B3009" s="13" t="s">
        <v>18</v>
      </c>
      <c r="C3009" s="13" t="s">
        <v>1568</v>
      </c>
      <c r="D3009" s="32" t="s">
        <v>5769</v>
      </c>
      <c r="E3009" s="14">
        <v>0</v>
      </c>
      <c r="F3009" s="15">
        <v>2675</v>
      </c>
      <c r="G3009" s="16">
        <f t="shared" si="110"/>
        <v>0</v>
      </c>
    </row>
    <row r="3010" spans="1:7" hidden="1" outlineLevel="1" x14ac:dyDescent="0.3">
      <c r="A3010" s="13" t="s">
        <v>5770</v>
      </c>
      <c r="B3010" s="13" t="s">
        <v>18</v>
      </c>
      <c r="C3010" s="13" t="s">
        <v>1568</v>
      </c>
      <c r="D3010" s="32" t="s">
        <v>5771</v>
      </c>
      <c r="E3010" s="14">
        <v>0</v>
      </c>
      <c r="F3010" s="15">
        <v>2950</v>
      </c>
      <c r="G3010" s="16">
        <f t="shared" si="110"/>
        <v>0</v>
      </c>
    </row>
    <row r="3011" spans="1:7" hidden="1" outlineLevel="1" x14ac:dyDescent="0.3">
      <c r="A3011" s="13" t="s">
        <v>5772</v>
      </c>
      <c r="B3011" s="13" t="s">
        <v>18</v>
      </c>
      <c r="C3011" s="13" t="s">
        <v>1568</v>
      </c>
      <c r="D3011" s="32" t="s">
        <v>5773</v>
      </c>
      <c r="E3011" s="14">
        <v>0</v>
      </c>
      <c r="F3011" s="15">
        <v>3250</v>
      </c>
      <c r="G3011" s="16">
        <f t="shared" si="110"/>
        <v>0</v>
      </c>
    </row>
    <row r="3012" spans="1:7" hidden="1" outlineLevel="1" x14ac:dyDescent="0.3">
      <c r="A3012" s="13" t="s">
        <v>5774</v>
      </c>
      <c r="B3012" s="13" t="s">
        <v>18</v>
      </c>
      <c r="C3012" s="13" t="s">
        <v>1568</v>
      </c>
      <c r="D3012" s="32" t="s">
        <v>5775</v>
      </c>
      <c r="E3012" s="14">
        <v>0</v>
      </c>
      <c r="F3012" s="15">
        <v>3640</v>
      </c>
      <c r="G3012" s="16">
        <f t="shared" si="110"/>
        <v>0</v>
      </c>
    </row>
    <row r="3013" spans="1:7" hidden="1" outlineLevel="1" x14ac:dyDescent="0.3">
      <c r="A3013" s="13" t="s">
        <v>5776</v>
      </c>
      <c r="B3013" s="13" t="s">
        <v>18</v>
      </c>
      <c r="C3013" s="13" t="s">
        <v>1568</v>
      </c>
      <c r="D3013" s="32" t="s">
        <v>5777</v>
      </c>
      <c r="E3013" s="14">
        <v>0</v>
      </c>
      <c r="F3013" s="15">
        <v>1215</v>
      </c>
      <c r="G3013" s="16">
        <f t="shared" si="110"/>
        <v>0</v>
      </c>
    </row>
    <row r="3014" spans="1:7" hidden="1" outlineLevel="1" x14ac:dyDescent="0.3">
      <c r="A3014" s="13" t="s">
        <v>5778</v>
      </c>
      <c r="B3014" s="13" t="s">
        <v>18</v>
      </c>
      <c r="C3014" s="13" t="s">
        <v>1568</v>
      </c>
      <c r="D3014" s="32" t="s">
        <v>5779</v>
      </c>
      <c r="E3014" s="14">
        <v>0</v>
      </c>
      <c r="F3014" s="15">
        <v>1690</v>
      </c>
      <c r="G3014" s="16">
        <f t="shared" si="110"/>
        <v>0</v>
      </c>
    </row>
    <row r="3015" spans="1:7" hidden="1" outlineLevel="1" x14ac:dyDescent="0.3">
      <c r="A3015" s="13" t="s">
        <v>5780</v>
      </c>
      <c r="B3015" s="13" t="s">
        <v>18</v>
      </c>
      <c r="C3015" s="13" t="s">
        <v>1568</v>
      </c>
      <c r="D3015" s="32" t="s">
        <v>5781</v>
      </c>
      <c r="E3015" s="14">
        <v>0</v>
      </c>
      <c r="F3015" s="15">
        <v>1730</v>
      </c>
      <c r="G3015" s="16">
        <f t="shared" si="110"/>
        <v>0</v>
      </c>
    </row>
    <row r="3016" spans="1:7" hidden="1" outlineLevel="1" x14ac:dyDescent="0.3">
      <c r="A3016" s="13" t="s">
        <v>5782</v>
      </c>
      <c r="B3016" s="13" t="s">
        <v>18</v>
      </c>
      <c r="C3016" s="13" t="s">
        <v>223</v>
      </c>
      <c r="D3016" s="32" t="s">
        <v>5783</v>
      </c>
      <c r="E3016" s="14">
        <v>0</v>
      </c>
      <c r="F3016" s="15">
        <v>6475</v>
      </c>
      <c r="G3016" s="16">
        <f t="shared" si="110"/>
        <v>0</v>
      </c>
    </row>
    <row r="3017" spans="1:7" hidden="1" outlineLevel="1" x14ac:dyDescent="0.3">
      <c r="A3017" s="13" t="s">
        <v>5784</v>
      </c>
      <c r="B3017" s="13" t="s">
        <v>18</v>
      </c>
      <c r="C3017" s="13" t="s">
        <v>1568</v>
      </c>
      <c r="D3017" s="32" t="s">
        <v>5785</v>
      </c>
      <c r="E3017" s="14">
        <v>0</v>
      </c>
      <c r="F3017" s="15">
        <v>1900</v>
      </c>
      <c r="G3017" s="16">
        <f t="shared" si="110"/>
        <v>0</v>
      </c>
    </row>
    <row r="3018" spans="1:7" hidden="1" outlineLevel="1" x14ac:dyDescent="0.3">
      <c r="A3018" s="13" t="s">
        <v>5786</v>
      </c>
      <c r="B3018" s="13" t="s">
        <v>18</v>
      </c>
      <c r="C3018" s="13" t="s">
        <v>755</v>
      </c>
      <c r="D3018" s="32" t="s">
        <v>5787</v>
      </c>
      <c r="E3018" s="14">
        <v>0</v>
      </c>
      <c r="F3018" s="15">
        <v>622</v>
      </c>
      <c r="G3018" s="16">
        <f t="shared" si="110"/>
        <v>0</v>
      </c>
    </row>
    <row r="3019" spans="1:7" hidden="1" outlineLevel="1" x14ac:dyDescent="0.3">
      <c r="A3019" s="13" t="s">
        <v>5788</v>
      </c>
      <c r="B3019" s="13" t="s">
        <v>18</v>
      </c>
      <c r="C3019" s="13" t="s">
        <v>206</v>
      </c>
      <c r="D3019" s="32" t="s">
        <v>5789</v>
      </c>
      <c r="E3019" s="14">
        <v>0</v>
      </c>
      <c r="F3019" s="15">
        <v>2400</v>
      </c>
      <c r="G3019" s="16">
        <f t="shared" si="110"/>
        <v>0</v>
      </c>
    </row>
    <row r="3020" spans="1:7" s="37" customFormat="1" x14ac:dyDescent="0.3">
      <c r="A3020" s="38"/>
      <c r="B3020" s="38"/>
      <c r="C3020" s="38"/>
      <c r="D3020" s="39" t="s">
        <v>5790</v>
      </c>
      <c r="E3020" s="40">
        <v>0</v>
      </c>
      <c r="F3020" s="41">
        <v>0</v>
      </c>
      <c r="G3020" s="41">
        <f t="shared" si="110"/>
        <v>0</v>
      </c>
    </row>
    <row r="3021" spans="1:7" ht="1.05" customHeight="1" collapsed="1" x14ac:dyDescent="0.3">
      <c r="A3021" s="19"/>
      <c r="B3021" s="19"/>
      <c r="C3021" s="19"/>
      <c r="D3021" s="34"/>
      <c r="E3021" s="19"/>
      <c r="F3021" s="19"/>
      <c r="G3021" s="19"/>
    </row>
    <row r="3022" spans="1:7" hidden="1" outlineLevel="1" x14ac:dyDescent="0.3">
      <c r="A3022" s="10" t="s">
        <v>5791</v>
      </c>
      <c r="B3022" s="10" t="s">
        <v>10</v>
      </c>
      <c r="C3022" s="10" t="s">
        <v>11</v>
      </c>
      <c r="D3022" s="31" t="s">
        <v>5792</v>
      </c>
      <c r="E3022" s="11">
        <f>E3024</f>
        <v>0</v>
      </c>
      <c r="F3022" s="12">
        <f>F3024</f>
        <v>0</v>
      </c>
      <c r="G3022" s="12">
        <f>G3024</f>
        <v>0</v>
      </c>
    </row>
    <row r="3023" spans="1:7" hidden="1" outlineLevel="1" x14ac:dyDescent="0.3">
      <c r="A3023" s="13" t="s">
        <v>5793</v>
      </c>
      <c r="B3023" s="13" t="s">
        <v>18</v>
      </c>
      <c r="C3023" s="13" t="s">
        <v>19</v>
      </c>
      <c r="D3023" s="32" t="s">
        <v>5794</v>
      </c>
      <c r="E3023" s="14">
        <v>0</v>
      </c>
      <c r="F3023" s="15">
        <v>35822</v>
      </c>
      <c r="G3023" s="16">
        <f>ROUND(E3023*F3023,0)</f>
        <v>0</v>
      </c>
    </row>
    <row r="3024" spans="1:7" s="37" customFormat="1" x14ac:dyDescent="0.3">
      <c r="A3024" s="38"/>
      <c r="B3024" s="38"/>
      <c r="C3024" s="38"/>
      <c r="D3024" s="39" t="s">
        <v>5795</v>
      </c>
      <c r="E3024" s="40">
        <v>0</v>
      </c>
      <c r="F3024" s="41">
        <v>0</v>
      </c>
      <c r="G3024" s="41">
        <f>ROUND(E3024*F3024,0)</f>
        <v>0</v>
      </c>
    </row>
    <row r="3025" spans="1:7" ht="1.05" customHeight="1" collapsed="1" x14ac:dyDescent="0.3">
      <c r="A3025" s="19"/>
      <c r="B3025" s="19"/>
      <c r="C3025" s="19"/>
      <c r="D3025" s="34"/>
      <c r="E3025" s="19"/>
      <c r="F3025" s="19"/>
      <c r="G3025" s="19"/>
    </row>
    <row r="3026" spans="1:7" hidden="1" outlineLevel="1" x14ac:dyDescent="0.3">
      <c r="A3026" s="10" t="s">
        <v>5796</v>
      </c>
      <c r="B3026" s="10" t="s">
        <v>10</v>
      </c>
      <c r="C3026" s="10" t="s">
        <v>11</v>
      </c>
      <c r="D3026" s="31" t="s">
        <v>5797</v>
      </c>
      <c r="E3026" s="11">
        <f>E3049</f>
        <v>0</v>
      </c>
      <c r="F3026" s="12">
        <f>F3049</f>
        <v>0</v>
      </c>
      <c r="G3026" s="12">
        <f>G3049</f>
        <v>0</v>
      </c>
    </row>
    <row r="3027" spans="1:7" hidden="1" outlineLevel="1" x14ac:dyDescent="0.3">
      <c r="A3027" s="13" t="s">
        <v>5798</v>
      </c>
      <c r="B3027" s="13" t="s">
        <v>18</v>
      </c>
      <c r="C3027" s="13" t="s">
        <v>223</v>
      </c>
      <c r="D3027" s="32" t="s">
        <v>5799</v>
      </c>
      <c r="E3027" s="14">
        <v>0</v>
      </c>
      <c r="F3027" s="15">
        <v>1650</v>
      </c>
      <c r="G3027" s="16">
        <f t="shared" ref="G3027:G3049" si="111">ROUND(E3027*F3027,0)</f>
        <v>0</v>
      </c>
    </row>
    <row r="3028" spans="1:7" hidden="1" outlineLevel="1" x14ac:dyDescent="0.3">
      <c r="A3028" s="13" t="s">
        <v>5800</v>
      </c>
      <c r="B3028" s="13" t="s">
        <v>18</v>
      </c>
      <c r="C3028" s="13" t="s">
        <v>223</v>
      </c>
      <c r="D3028" s="32" t="s">
        <v>5801</v>
      </c>
      <c r="E3028" s="14">
        <v>0</v>
      </c>
      <c r="F3028" s="15">
        <v>2280</v>
      </c>
      <c r="G3028" s="16">
        <f t="shared" si="111"/>
        <v>0</v>
      </c>
    </row>
    <row r="3029" spans="1:7" hidden="1" outlineLevel="1" x14ac:dyDescent="0.3">
      <c r="A3029" s="13" t="s">
        <v>5802</v>
      </c>
      <c r="B3029" s="13" t="s">
        <v>18</v>
      </c>
      <c r="C3029" s="13" t="s">
        <v>223</v>
      </c>
      <c r="D3029" s="32" t="s">
        <v>5803</v>
      </c>
      <c r="E3029" s="14">
        <v>0</v>
      </c>
      <c r="F3029" s="15">
        <v>2630</v>
      </c>
      <c r="G3029" s="16">
        <f t="shared" si="111"/>
        <v>0</v>
      </c>
    </row>
    <row r="3030" spans="1:7" hidden="1" outlineLevel="1" x14ac:dyDescent="0.3">
      <c r="A3030" s="13" t="s">
        <v>5804</v>
      </c>
      <c r="B3030" s="13" t="s">
        <v>18</v>
      </c>
      <c r="C3030" s="13" t="s">
        <v>223</v>
      </c>
      <c r="D3030" s="32" t="s">
        <v>5805</v>
      </c>
      <c r="E3030" s="14">
        <v>0</v>
      </c>
      <c r="F3030" s="15">
        <v>3200</v>
      </c>
      <c r="G3030" s="16">
        <f t="shared" si="111"/>
        <v>0</v>
      </c>
    </row>
    <row r="3031" spans="1:7" hidden="1" outlineLevel="1" x14ac:dyDescent="0.3">
      <c r="A3031" s="13" t="s">
        <v>5806</v>
      </c>
      <c r="B3031" s="13" t="s">
        <v>18</v>
      </c>
      <c r="C3031" s="13" t="s">
        <v>223</v>
      </c>
      <c r="D3031" s="32" t="s">
        <v>5807</v>
      </c>
      <c r="E3031" s="14">
        <v>0</v>
      </c>
      <c r="F3031" s="15">
        <v>4208</v>
      </c>
      <c r="G3031" s="16">
        <f t="shared" si="111"/>
        <v>0</v>
      </c>
    </row>
    <row r="3032" spans="1:7" hidden="1" outlineLevel="1" x14ac:dyDescent="0.3">
      <c r="A3032" s="13" t="s">
        <v>5808</v>
      </c>
      <c r="B3032" s="13" t="s">
        <v>18</v>
      </c>
      <c r="C3032" s="13" t="s">
        <v>223</v>
      </c>
      <c r="D3032" s="32" t="s">
        <v>5809</v>
      </c>
      <c r="E3032" s="14">
        <v>0</v>
      </c>
      <c r="F3032" s="15">
        <v>4347</v>
      </c>
      <c r="G3032" s="16">
        <f t="shared" si="111"/>
        <v>0</v>
      </c>
    </row>
    <row r="3033" spans="1:7" hidden="1" outlineLevel="1" x14ac:dyDescent="0.3">
      <c r="A3033" s="13" t="s">
        <v>5810</v>
      </c>
      <c r="B3033" s="13" t="s">
        <v>18</v>
      </c>
      <c r="C3033" s="13" t="s">
        <v>223</v>
      </c>
      <c r="D3033" s="32" t="s">
        <v>5811</v>
      </c>
      <c r="E3033" s="14">
        <v>0</v>
      </c>
      <c r="F3033" s="15">
        <v>3900</v>
      </c>
      <c r="G3033" s="16">
        <f t="shared" si="111"/>
        <v>0</v>
      </c>
    </row>
    <row r="3034" spans="1:7" hidden="1" outlineLevel="1" x14ac:dyDescent="0.3">
      <c r="A3034" s="13" t="s">
        <v>5812</v>
      </c>
      <c r="B3034" s="13" t="s">
        <v>18</v>
      </c>
      <c r="C3034" s="13" t="s">
        <v>206</v>
      </c>
      <c r="D3034" s="32" t="s">
        <v>5813</v>
      </c>
      <c r="E3034" s="14">
        <v>0</v>
      </c>
      <c r="F3034" s="15">
        <v>450</v>
      </c>
      <c r="G3034" s="16">
        <f t="shared" si="111"/>
        <v>0</v>
      </c>
    </row>
    <row r="3035" spans="1:7" hidden="1" outlineLevel="1" x14ac:dyDescent="0.3">
      <c r="A3035" s="13" t="s">
        <v>5814</v>
      </c>
      <c r="B3035" s="13" t="s">
        <v>18</v>
      </c>
      <c r="C3035" s="13" t="s">
        <v>223</v>
      </c>
      <c r="D3035" s="32" t="s">
        <v>5815</v>
      </c>
      <c r="E3035" s="14">
        <v>0</v>
      </c>
      <c r="F3035" s="15">
        <v>2460</v>
      </c>
      <c r="G3035" s="16">
        <f t="shared" si="111"/>
        <v>0</v>
      </c>
    </row>
    <row r="3036" spans="1:7" hidden="1" outlineLevel="1" x14ac:dyDescent="0.3">
      <c r="A3036" s="13" t="s">
        <v>5816</v>
      </c>
      <c r="B3036" s="13" t="s">
        <v>18</v>
      </c>
      <c r="C3036" s="13" t="s">
        <v>223</v>
      </c>
      <c r="D3036" s="32" t="s">
        <v>5817</v>
      </c>
      <c r="E3036" s="14">
        <v>0</v>
      </c>
      <c r="F3036" s="15">
        <v>2724</v>
      </c>
      <c r="G3036" s="16">
        <f t="shared" si="111"/>
        <v>0</v>
      </c>
    </row>
    <row r="3037" spans="1:7" hidden="1" outlineLevel="1" x14ac:dyDescent="0.3">
      <c r="A3037" s="13" t="s">
        <v>5818</v>
      </c>
      <c r="B3037" s="13" t="s">
        <v>18</v>
      </c>
      <c r="C3037" s="13" t="s">
        <v>206</v>
      </c>
      <c r="D3037" s="32" t="s">
        <v>5819</v>
      </c>
      <c r="E3037" s="14">
        <v>0</v>
      </c>
      <c r="F3037" s="15">
        <v>509</v>
      </c>
      <c r="G3037" s="16">
        <f t="shared" si="111"/>
        <v>0</v>
      </c>
    </row>
    <row r="3038" spans="1:7" hidden="1" outlineLevel="1" x14ac:dyDescent="0.3">
      <c r="A3038" s="13" t="s">
        <v>5820</v>
      </c>
      <c r="B3038" s="13" t="s">
        <v>18</v>
      </c>
      <c r="C3038" s="13" t="s">
        <v>5821</v>
      </c>
      <c r="D3038" s="32" t="s">
        <v>5822</v>
      </c>
      <c r="E3038" s="14">
        <v>0</v>
      </c>
      <c r="F3038" s="15">
        <v>103</v>
      </c>
      <c r="G3038" s="16">
        <f t="shared" si="111"/>
        <v>0</v>
      </c>
    </row>
    <row r="3039" spans="1:7" hidden="1" outlineLevel="1" x14ac:dyDescent="0.3">
      <c r="A3039" s="13" t="s">
        <v>5823</v>
      </c>
      <c r="B3039" s="13" t="s">
        <v>18</v>
      </c>
      <c r="C3039" s="13" t="s">
        <v>223</v>
      </c>
      <c r="D3039" s="32" t="s">
        <v>5824</v>
      </c>
      <c r="E3039" s="14">
        <v>0</v>
      </c>
      <c r="F3039" s="15">
        <v>1890</v>
      </c>
      <c r="G3039" s="16">
        <f t="shared" si="111"/>
        <v>0</v>
      </c>
    </row>
    <row r="3040" spans="1:7" hidden="1" outlineLevel="1" x14ac:dyDescent="0.3">
      <c r="A3040" s="13" t="s">
        <v>5825</v>
      </c>
      <c r="B3040" s="13" t="s">
        <v>18</v>
      </c>
      <c r="C3040" s="13" t="s">
        <v>223</v>
      </c>
      <c r="D3040" s="32" t="s">
        <v>5826</v>
      </c>
      <c r="E3040" s="14">
        <v>0</v>
      </c>
      <c r="F3040" s="15">
        <v>2460</v>
      </c>
      <c r="G3040" s="16">
        <f t="shared" si="111"/>
        <v>0</v>
      </c>
    </row>
    <row r="3041" spans="1:7" hidden="1" outlineLevel="1" x14ac:dyDescent="0.3">
      <c r="A3041" s="13" t="s">
        <v>5827</v>
      </c>
      <c r="B3041" s="13" t="s">
        <v>18</v>
      </c>
      <c r="C3041" s="13" t="s">
        <v>5821</v>
      </c>
      <c r="D3041" s="32" t="s">
        <v>5828</v>
      </c>
      <c r="E3041" s="14">
        <v>0</v>
      </c>
      <c r="F3041" s="15">
        <v>63</v>
      </c>
      <c r="G3041" s="16">
        <f t="shared" si="111"/>
        <v>0</v>
      </c>
    </row>
    <row r="3042" spans="1:7" hidden="1" outlineLevel="1" x14ac:dyDescent="0.3">
      <c r="A3042" s="13" t="s">
        <v>5829</v>
      </c>
      <c r="B3042" s="13" t="s">
        <v>18</v>
      </c>
      <c r="C3042" s="13" t="s">
        <v>223</v>
      </c>
      <c r="D3042" s="32" t="s">
        <v>5830</v>
      </c>
      <c r="E3042" s="14">
        <v>0</v>
      </c>
      <c r="F3042" s="15">
        <v>1800</v>
      </c>
      <c r="G3042" s="16">
        <f t="shared" si="111"/>
        <v>0</v>
      </c>
    </row>
    <row r="3043" spans="1:7" hidden="1" outlineLevel="1" x14ac:dyDescent="0.3">
      <c r="A3043" s="13" t="s">
        <v>5831</v>
      </c>
      <c r="B3043" s="13" t="s">
        <v>18</v>
      </c>
      <c r="C3043" s="13" t="s">
        <v>223</v>
      </c>
      <c r="D3043" s="32" t="s">
        <v>5832</v>
      </c>
      <c r="E3043" s="14">
        <v>0</v>
      </c>
      <c r="F3043" s="15">
        <v>1800</v>
      </c>
      <c r="G3043" s="16">
        <f t="shared" si="111"/>
        <v>0</v>
      </c>
    </row>
    <row r="3044" spans="1:7" hidden="1" outlineLevel="1" x14ac:dyDescent="0.3">
      <c r="A3044" s="13" t="s">
        <v>5833</v>
      </c>
      <c r="B3044" s="13" t="s">
        <v>18</v>
      </c>
      <c r="C3044" s="13" t="s">
        <v>206</v>
      </c>
      <c r="D3044" s="32" t="s">
        <v>5834</v>
      </c>
      <c r="E3044" s="14">
        <v>0</v>
      </c>
      <c r="F3044" s="15">
        <v>864</v>
      </c>
      <c r="G3044" s="16">
        <f t="shared" si="111"/>
        <v>0</v>
      </c>
    </row>
    <row r="3045" spans="1:7" hidden="1" outlineLevel="1" x14ac:dyDescent="0.3">
      <c r="A3045" s="13" t="s">
        <v>5835</v>
      </c>
      <c r="B3045" s="13" t="s">
        <v>18</v>
      </c>
      <c r="C3045" s="13" t="s">
        <v>223</v>
      </c>
      <c r="D3045" s="32" t="s">
        <v>5836</v>
      </c>
      <c r="E3045" s="14">
        <v>0</v>
      </c>
      <c r="F3045" s="15">
        <v>1890</v>
      </c>
      <c r="G3045" s="16">
        <f t="shared" si="111"/>
        <v>0</v>
      </c>
    </row>
    <row r="3046" spans="1:7" hidden="1" outlineLevel="1" x14ac:dyDescent="0.3">
      <c r="A3046" s="13" t="s">
        <v>5837</v>
      </c>
      <c r="B3046" s="13" t="s">
        <v>18</v>
      </c>
      <c r="C3046" s="13" t="s">
        <v>223</v>
      </c>
      <c r="D3046" s="32" t="s">
        <v>5838</v>
      </c>
      <c r="E3046" s="14">
        <v>0</v>
      </c>
      <c r="F3046" s="15">
        <v>1985</v>
      </c>
      <c r="G3046" s="16">
        <f t="shared" si="111"/>
        <v>0</v>
      </c>
    </row>
    <row r="3047" spans="1:7" hidden="1" outlineLevel="1" x14ac:dyDescent="0.3">
      <c r="A3047" s="13" t="s">
        <v>5839</v>
      </c>
      <c r="B3047" s="13" t="s">
        <v>18</v>
      </c>
      <c r="C3047" s="13" t="s">
        <v>223</v>
      </c>
      <c r="D3047" s="32" t="s">
        <v>5840</v>
      </c>
      <c r="E3047" s="14">
        <v>0</v>
      </c>
      <c r="F3047" s="15">
        <v>6103</v>
      </c>
      <c r="G3047" s="16">
        <f t="shared" si="111"/>
        <v>0</v>
      </c>
    </row>
    <row r="3048" spans="1:7" hidden="1" outlineLevel="1" x14ac:dyDescent="0.3">
      <c r="A3048" s="13" t="s">
        <v>5841</v>
      </c>
      <c r="B3048" s="13" t="s">
        <v>18</v>
      </c>
      <c r="C3048" s="13" t="s">
        <v>223</v>
      </c>
      <c r="D3048" s="32" t="s">
        <v>5842</v>
      </c>
      <c r="E3048" s="14">
        <v>0</v>
      </c>
      <c r="F3048" s="15">
        <v>44</v>
      </c>
      <c r="G3048" s="16">
        <f t="shared" si="111"/>
        <v>0</v>
      </c>
    </row>
    <row r="3049" spans="1:7" s="37" customFormat="1" x14ac:dyDescent="0.3">
      <c r="A3049" s="38"/>
      <c r="B3049" s="38"/>
      <c r="C3049" s="38"/>
      <c r="D3049" s="39" t="s">
        <v>5843</v>
      </c>
      <c r="E3049" s="40">
        <v>0</v>
      </c>
      <c r="F3049" s="41">
        <v>0</v>
      </c>
      <c r="G3049" s="41">
        <f t="shared" si="111"/>
        <v>0</v>
      </c>
    </row>
    <row r="3050" spans="1:7" ht="1.05" customHeight="1" collapsed="1" x14ac:dyDescent="0.3">
      <c r="A3050" s="19"/>
      <c r="B3050" s="19"/>
      <c r="C3050" s="19"/>
      <c r="D3050" s="34"/>
      <c r="E3050" s="19"/>
      <c r="F3050" s="19"/>
      <c r="G3050" s="19"/>
    </row>
    <row r="3051" spans="1:7" hidden="1" outlineLevel="1" x14ac:dyDescent="0.3">
      <c r="A3051" s="10" t="s">
        <v>5844</v>
      </c>
      <c r="B3051" s="10" t="s">
        <v>10</v>
      </c>
      <c r="C3051" s="10" t="s">
        <v>11</v>
      </c>
      <c r="D3051" s="31" t="s">
        <v>1075</v>
      </c>
      <c r="E3051" s="11">
        <f>E3103</f>
        <v>0</v>
      </c>
      <c r="F3051" s="12">
        <f>F3103</f>
        <v>0</v>
      </c>
      <c r="G3051" s="12">
        <f>G3103</f>
        <v>0</v>
      </c>
    </row>
    <row r="3052" spans="1:7" hidden="1" outlineLevel="1" x14ac:dyDescent="0.3">
      <c r="A3052" s="13" t="s">
        <v>5845</v>
      </c>
      <c r="B3052" s="13" t="s">
        <v>18</v>
      </c>
      <c r="C3052" s="13" t="s">
        <v>74</v>
      </c>
      <c r="D3052" s="32" t="s">
        <v>4242</v>
      </c>
      <c r="E3052" s="14">
        <v>0</v>
      </c>
      <c r="F3052" s="15">
        <v>660</v>
      </c>
      <c r="G3052" s="16">
        <f t="shared" ref="G3052:G3083" si="112">ROUND(E3052*F3052,0)</f>
        <v>0</v>
      </c>
    </row>
    <row r="3053" spans="1:7" hidden="1" outlineLevel="1" x14ac:dyDescent="0.3">
      <c r="A3053" s="13" t="s">
        <v>5846</v>
      </c>
      <c r="B3053" s="13" t="s">
        <v>18</v>
      </c>
      <c r="C3053" s="13" t="s">
        <v>74</v>
      </c>
      <c r="D3053" s="32" t="s">
        <v>4244</v>
      </c>
      <c r="E3053" s="14">
        <v>0</v>
      </c>
      <c r="F3053" s="15">
        <v>636</v>
      </c>
      <c r="G3053" s="16">
        <f t="shared" si="112"/>
        <v>0</v>
      </c>
    </row>
    <row r="3054" spans="1:7" hidden="1" outlineLevel="1" x14ac:dyDescent="0.3">
      <c r="A3054" s="13" t="s">
        <v>5847</v>
      </c>
      <c r="B3054" s="13" t="s">
        <v>18</v>
      </c>
      <c r="C3054" s="13" t="s">
        <v>223</v>
      </c>
      <c r="D3054" s="32" t="s">
        <v>5848</v>
      </c>
      <c r="E3054" s="14">
        <v>0</v>
      </c>
      <c r="F3054" s="15">
        <v>7759</v>
      </c>
      <c r="G3054" s="16">
        <f t="shared" si="112"/>
        <v>0</v>
      </c>
    </row>
    <row r="3055" spans="1:7" hidden="1" outlineLevel="1" x14ac:dyDescent="0.3">
      <c r="A3055" s="13" t="s">
        <v>5849</v>
      </c>
      <c r="B3055" s="13" t="s">
        <v>18</v>
      </c>
      <c r="C3055" s="13" t="s">
        <v>223</v>
      </c>
      <c r="D3055" s="32" t="s">
        <v>5850</v>
      </c>
      <c r="E3055" s="14">
        <v>0</v>
      </c>
      <c r="F3055" s="15">
        <v>9363</v>
      </c>
      <c r="G3055" s="16">
        <f t="shared" si="112"/>
        <v>0</v>
      </c>
    </row>
    <row r="3056" spans="1:7" hidden="1" outlineLevel="1" x14ac:dyDescent="0.3">
      <c r="A3056" s="13" t="s">
        <v>5851</v>
      </c>
      <c r="B3056" s="13" t="s">
        <v>18</v>
      </c>
      <c r="C3056" s="13" t="s">
        <v>223</v>
      </c>
      <c r="D3056" s="32" t="s">
        <v>5852</v>
      </c>
      <c r="E3056" s="14">
        <v>0</v>
      </c>
      <c r="F3056" s="15">
        <v>13500</v>
      </c>
      <c r="G3056" s="16">
        <f t="shared" si="112"/>
        <v>0</v>
      </c>
    </row>
    <row r="3057" spans="1:7" hidden="1" outlineLevel="1" x14ac:dyDescent="0.3">
      <c r="A3057" s="13" t="s">
        <v>5853</v>
      </c>
      <c r="B3057" s="13" t="s">
        <v>18</v>
      </c>
      <c r="C3057" s="13" t="s">
        <v>223</v>
      </c>
      <c r="D3057" s="32" t="s">
        <v>5854</v>
      </c>
      <c r="E3057" s="14">
        <v>0</v>
      </c>
      <c r="F3057" s="15">
        <v>1867</v>
      </c>
      <c r="G3057" s="16">
        <f t="shared" si="112"/>
        <v>0</v>
      </c>
    </row>
    <row r="3058" spans="1:7" hidden="1" outlineLevel="1" x14ac:dyDescent="0.3">
      <c r="A3058" s="13" t="s">
        <v>5855</v>
      </c>
      <c r="B3058" s="13" t="s">
        <v>18</v>
      </c>
      <c r="C3058" s="13" t="s">
        <v>171</v>
      </c>
      <c r="D3058" s="32" t="s">
        <v>5856</v>
      </c>
      <c r="E3058" s="14">
        <v>0</v>
      </c>
      <c r="F3058" s="15">
        <v>5600</v>
      </c>
      <c r="G3058" s="16">
        <f t="shared" si="112"/>
        <v>0</v>
      </c>
    </row>
    <row r="3059" spans="1:7" hidden="1" outlineLevel="1" x14ac:dyDescent="0.3">
      <c r="A3059" s="13" t="s">
        <v>5857</v>
      </c>
      <c r="B3059" s="13" t="s">
        <v>18</v>
      </c>
      <c r="C3059" s="13" t="s">
        <v>154</v>
      </c>
      <c r="D3059" s="32" t="s">
        <v>5858</v>
      </c>
      <c r="E3059" s="14">
        <v>0</v>
      </c>
      <c r="F3059" s="15">
        <v>4474</v>
      </c>
      <c r="G3059" s="16">
        <f t="shared" si="112"/>
        <v>0</v>
      </c>
    </row>
    <row r="3060" spans="1:7" hidden="1" outlineLevel="1" x14ac:dyDescent="0.3">
      <c r="A3060" s="13" t="s">
        <v>5859</v>
      </c>
      <c r="B3060" s="13" t="s">
        <v>18</v>
      </c>
      <c r="C3060" s="13" t="s">
        <v>3559</v>
      </c>
      <c r="D3060" s="32" t="s">
        <v>5860</v>
      </c>
      <c r="E3060" s="14">
        <v>0</v>
      </c>
      <c r="F3060" s="15">
        <v>17625</v>
      </c>
      <c r="G3060" s="16">
        <f t="shared" si="112"/>
        <v>0</v>
      </c>
    </row>
    <row r="3061" spans="1:7" hidden="1" outlineLevel="1" x14ac:dyDescent="0.3">
      <c r="A3061" s="13" t="s">
        <v>5861</v>
      </c>
      <c r="B3061" s="13" t="s">
        <v>18</v>
      </c>
      <c r="C3061" s="13" t="s">
        <v>154</v>
      </c>
      <c r="D3061" s="32" t="s">
        <v>5862</v>
      </c>
      <c r="E3061" s="14">
        <v>0</v>
      </c>
      <c r="F3061" s="15">
        <v>3846</v>
      </c>
      <c r="G3061" s="16">
        <f t="shared" si="112"/>
        <v>0</v>
      </c>
    </row>
    <row r="3062" spans="1:7" hidden="1" outlineLevel="1" x14ac:dyDescent="0.3">
      <c r="A3062" s="13" t="s">
        <v>5863</v>
      </c>
      <c r="B3062" s="13" t="s">
        <v>18</v>
      </c>
      <c r="C3062" s="13" t="s">
        <v>74</v>
      </c>
      <c r="D3062" s="32" t="s">
        <v>4246</v>
      </c>
      <c r="E3062" s="14">
        <v>0</v>
      </c>
      <c r="F3062" s="15">
        <v>269</v>
      </c>
      <c r="G3062" s="16">
        <f t="shared" si="112"/>
        <v>0</v>
      </c>
    </row>
    <row r="3063" spans="1:7" hidden="1" outlineLevel="1" x14ac:dyDescent="0.3">
      <c r="A3063" s="13" t="s">
        <v>5864</v>
      </c>
      <c r="B3063" s="13" t="s">
        <v>18</v>
      </c>
      <c r="C3063" s="13" t="s">
        <v>171</v>
      </c>
      <c r="D3063" s="32" t="s">
        <v>5865</v>
      </c>
      <c r="E3063" s="14">
        <v>0</v>
      </c>
      <c r="F3063" s="15">
        <v>1700</v>
      </c>
      <c r="G3063" s="16">
        <f t="shared" si="112"/>
        <v>0</v>
      </c>
    </row>
    <row r="3064" spans="1:7" hidden="1" outlineLevel="1" x14ac:dyDescent="0.3">
      <c r="A3064" s="13" t="s">
        <v>5866</v>
      </c>
      <c r="B3064" s="13" t="s">
        <v>18</v>
      </c>
      <c r="C3064" s="13" t="s">
        <v>223</v>
      </c>
      <c r="D3064" s="32" t="s">
        <v>5867</v>
      </c>
      <c r="E3064" s="14">
        <v>0</v>
      </c>
      <c r="F3064" s="15">
        <v>39000</v>
      </c>
      <c r="G3064" s="16">
        <f t="shared" si="112"/>
        <v>0</v>
      </c>
    </row>
    <row r="3065" spans="1:7" hidden="1" outlineLevel="1" x14ac:dyDescent="0.3">
      <c r="A3065" s="13" t="s">
        <v>5868</v>
      </c>
      <c r="B3065" s="13" t="s">
        <v>18</v>
      </c>
      <c r="C3065" s="13" t="s">
        <v>223</v>
      </c>
      <c r="D3065" s="32" t="s">
        <v>5869</v>
      </c>
      <c r="E3065" s="14">
        <v>0</v>
      </c>
      <c r="F3065" s="15">
        <v>37500</v>
      </c>
      <c r="G3065" s="16">
        <f t="shared" si="112"/>
        <v>0</v>
      </c>
    </row>
    <row r="3066" spans="1:7" hidden="1" outlineLevel="1" x14ac:dyDescent="0.3">
      <c r="A3066" s="13" t="s">
        <v>5870</v>
      </c>
      <c r="B3066" s="13" t="s">
        <v>18</v>
      </c>
      <c r="C3066" s="13" t="s">
        <v>223</v>
      </c>
      <c r="D3066" s="32" t="s">
        <v>5871</v>
      </c>
      <c r="E3066" s="14">
        <v>0</v>
      </c>
      <c r="F3066" s="15">
        <v>42200</v>
      </c>
      <c r="G3066" s="16">
        <f t="shared" si="112"/>
        <v>0</v>
      </c>
    </row>
    <row r="3067" spans="1:7" hidden="1" outlineLevel="1" x14ac:dyDescent="0.3">
      <c r="A3067" s="13" t="s">
        <v>5872</v>
      </c>
      <c r="B3067" s="13" t="s">
        <v>18</v>
      </c>
      <c r="C3067" s="13" t="s">
        <v>223</v>
      </c>
      <c r="D3067" s="32" t="s">
        <v>5873</v>
      </c>
      <c r="E3067" s="14">
        <v>0</v>
      </c>
      <c r="F3067" s="15">
        <v>44000</v>
      </c>
      <c r="G3067" s="16">
        <f t="shared" si="112"/>
        <v>0</v>
      </c>
    </row>
    <row r="3068" spans="1:7" hidden="1" outlineLevel="1" x14ac:dyDescent="0.3">
      <c r="A3068" s="13" t="s">
        <v>5874</v>
      </c>
      <c r="B3068" s="13" t="s">
        <v>18</v>
      </c>
      <c r="C3068" s="13" t="s">
        <v>223</v>
      </c>
      <c r="D3068" s="32" t="s">
        <v>5875</v>
      </c>
      <c r="E3068" s="14">
        <v>0</v>
      </c>
      <c r="F3068" s="15">
        <v>42000</v>
      </c>
      <c r="G3068" s="16">
        <f t="shared" si="112"/>
        <v>0</v>
      </c>
    </row>
    <row r="3069" spans="1:7" hidden="1" outlineLevel="1" x14ac:dyDescent="0.3">
      <c r="A3069" s="13" t="s">
        <v>5876</v>
      </c>
      <c r="B3069" s="13" t="s">
        <v>18</v>
      </c>
      <c r="C3069" s="13" t="s">
        <v>223</v>
      </c>
      <c r="D3069" s="32" t="s">
        <v>5877</v>
      </c>
      <c r="E3069" s="14">
        <v>0</v>
      </c>
      <c r="F3069" s="15">
        <v>47500</v>
      </c>
      <c r="G3069" s="16">
        <f t="shared" si="112"/>
        <v>0</v>
      </c>
    </row>
    <row r="3070" spans="1:7" hidden="1" outlineLevel="1" x14ac:dyDescent="0.3">
      <c r="A3070" s="13" t="s">
        <v>5878</v>
      </c>
      <c r="B3070" s="13" t="s">
        <v>18</v>
      </c>
      <c r="C3070" s="13" t="s">
        <v>223</v>
      </c>
      <c r="D3070" s="32" t="s">
        <v>5879</v>
      </c>
      <c r="E3070" s="14">
        <v>0</v>
      </c>
      <c r="F3070" s="15">
        <v>48000</v>
      </c>
      <c r="G3070" s="16">
        <f t="shared" si="112"/>
        <v>0</v>
      </c>
    </row>
    <row r="3071" spans="1:7" hidden="1" outlineLevel="1" x14ac:dyDescent="0.3">
      <c r="A3071" s="13" t="s">
        <v>5880</v>
      </c>
      <c r="B3071" s="13" t="s">
        <v>18</v>
      </c>
      <c r="C3071" s="13" t="s">
        <v>223</v>
      </c>
      <c r="D3071" s="32" t="s">
        <v>5881</v>
      </c>
      <c r="E3071" s="14">
        <v>0</v>
      </c>
      <c r="F3071" s="15">
        <v>46500</v>
      </c>
      <c r="G3071" s="16">
        <f t="shared" si="112"/>
        <v>0</v>
      </c>
    </row>
    <row r="3072" spans="1:7" hidden="1" outlineLevel="1" x14ac:dyDescent="0.3">
      <c r="A3072" s="13" t="s">
        <v>5882</v>
      </c>
      <c r="B3072" s="13" t="s">
        <v>18</v>
      </c>
      <c r="C3072" s="13" t="s">
        <v>223</v>
      </c>
      <c r="D3072" s="32" t="s">
        <v>5883</v>
      </c>
      <c r="E3072" s="14">
        <v>0</v>
      </c>
      <c r="F3072" s="15">
        <v>52500</v>
      </c>
      <c r="G3072" s="16">
        <f t="shared" si="112"/>
        <v>0</v>
      </c>
    </row>
    <row r="3073" spans="1:7" hidden="1" outlineLevel="1" x14ac:dyDescent="0.3">
      <c r="A3073" s="13" t="s">
        <v>5884</v>
      </c>
      <c r="B3073" s="13" t="s">
        <v>18</v>
      </c>
      <c r="C3073" s="13" t="s">
        <v>223</v>
      </c>
      <c r="D3073" s="32" t="s">
        <v>5885</v>
      </c>
      <c r="E3073" s="14">
        <v>0</v>
      </c>
      <c r="F3073" s="15">
        <v>59400</v>
      </c>
      <c r="G3073" s="16">
        <f t="shared" si="112"/>
        <v>0</v>
      </c>
    </row>
    <row r="3074" spans="1:7" hidden="1" outlineLevel="1" x14ac:dyDescent="0.3">
      <c r="A3074" s="13" t="s">
        <v>5886</v>
      </c>
      <c r="B3074" s="13" t="s">
        <v>18</v>
      </c>
      <c r="C3074" s="13" t="s">
        <v>223</v>
      </c>
      <c r="D3074" s="32" t="s">
        <v>5887</v>
      </c>
      <c r="E3074" s="14">
        <v>0</v>
      </c>
      <c r="F3074" s="15">
        <v>49400</v>
      </c>
      <c r="G3074" s="16">
        <f t="shared" si="112"/>
        <v>0</v>
      </c>
    </row>
    <row r="3075" spans="1:7" hidden="1" outlineLevel="1" x14ac:dyDescent="0.3">
      <c r="A3075" s="13" t="s">
        <v>5888</v>
      </c>
      <c r="B3075" s="13" t="s">
        <v>18</v>
      </c>
      <c r="C3075" s="13" t="s">
        <v>223</v>
      </c>
      <c r="D3075" s="32" t="s">
        <v>5889</v>
      </c>
      <c r="E3075" s="14">
        <v>0</v>
      </c>
      <c r="F3075" s="15">
        <v>26700</v>
      </c>
      <c r="G3075" s="16">
        <f t="shared" si="112"/>
        <v>0</v>
      </c>
    </row>
    <row r="3076" spans="1:7" hidden="1" outlineLevel="1" x14ac:dyDescent="0.3">
      <c r="A3076" s="13" t="s">
        <v>5890</v>
      </c>
      <c r="B3076" s="13" t="s">
        <v>18</v>
      </c>
      <c r="C3076" s="13" t="s">
        <v>223</v>
      </c>
      <c r="D3076" s="32" t="s">
        <v>5891</v>
      </c>
      <c r="E3076" s="14">
        <v>0</v>
      </c>
      <c r="F3076" s="15">
        <v>62100</v>
      </c>
      <c r="G3076" s="16">
        <f t="shared" si="112"/>
        <v>0</v>
      </c>
    </row>
    <row r="3077" spans="1:7" hidden="1" outlineLevel="1" x14ac:dyDescent="0.3">
      <c r="A3077" s="13" t="s">
        <v>5892</v>
      </c>
      <c r="B3077" s="13" t="s">
        <v>18</v>
      </c>
      <c r="C3077" s="13" t="s">
        <v>223</v>
      </c>
      <c r="D3077" s="32" t="s">
        <v>5893</v>
      </c>
      <c r="E3077" s="14">
        <v>0</v>
      </c>
      <c r="F3077" s="15">
        <v>48300</v>
      </c>
      <c r="G3077" s="16">
        <f t="shared" si="112"/>
        <v>0</v>
      </c>
    </row>
    <row r="3078" spans="1:7" hidden="1" outlineLevel="1" x14ac:dyDescent="0.3">
      <c r="A3078" s="13" t="s">
        <v>5894</v>
      </c>
      <c r="B3078" s="13" t="s">
        <v>18</v>
      </c>
      <c r="C3078" s="13" t="s">
        <v>223</v>
      </c>
      <c r="D3078" s="32" t="s">
        <v>5895</v>
      </c>
      <c r="E3078" s="14">
        <v>0</v>
      </c>
      <c r="F3078" s="15">
        <v>43200</v>
      </c>
      <c r="G3078" s="16">
        <f t="shared" si="112"/>
        <v>0</v>
      </c>
    </row>
    <row r="3079" spans="1:7" hidden="1" outlineLevel="1" x14ac:dyDescent="0.3">
      <c r="A3079" s="13" t="s">
        <v>5896</v>
      </c>
      <c r="B3079" s="13" t="s">
        <v>18</v>
      </c>
      <c r="C3079" s="13" t="s">
        <v>223</v>
      </c>
      <c r="D3079" s="32" t="s">
        <v>5897</v>
      </c>
      <c r="E3079" s="14">
        <v>0</v>
      </c>
      <c r="F3079" s="15">
        <v>8894</v>
      </c>
      <c r="G3079" s="16">
        <f t="shared" si="112"/>
        <v>0</v>
      </c>
    </row>
    <row r="3080" spans="1:7" hidden="1" outlineLevel="1" x14ac:dyDescent="0.3">
      <c r="A3080" s="13" t="s">
        <v>5898</v>
      </c>
      <c r="B3080" s="13" t="s">
        <v>18</v>
      </c>
      <c r="C3080" s="13" t="s">
        <v>3828</v>
      </c>
      <c r="D3080" s="32" t="s">
        <v>5899</v>
      </c>
      <c r="E3080" s="14">
        <v>0</v>
      </c>
      <c r="F3080" s="15">
        <v>47500</v>
      </c>
      <c r="G3080" s="16">
        <f t="shared" si="112"/>
        <v>0</v>
      </c>
    </row>
    <row r="3081" spans="1:7" hidden="1" outlineLevel="1" x14ac:dyDescent="0.3">
      <c r="A3081" s="13" t="s">
        <v>5900</v>
      </c>
      <c r="B3081" s="13" t="s">
        <v>18</v>
      </c>
      <c r="C3081" s="13" t="s">
        <v>223</v>
      </c>
      <c r="D3081" s="32" t="s">
        <v>5901</v>
      </c>
      <c r="E3081" s="14">
        <v>0</v>
      </c>
      <c r="F3081" s="15">
        <v>7215</v>
      </c>
      <c r="G3081" s="16">
        <f t="shared" si="112"/>
        <v>0</v>
      </c>
    </row>
    <row r="3082" spans="1:7" hidden="1" outlineLevel="1" x14ac:dyDescent="0.3">
      <c r="A3082" s="13" t="s">
        <v>5902</v>
      </c>
      <c r="B3082" s="13" t="s">
        <v>18</v>
      </c>
      <c r="C3082" s="13" t="s">
        <v>223</v>
      </c>
      <c r="D3082" s="32" t="s">
        <v>5903</v>
      </c>
      <c r="E3082" s="14">
        <v>0</v>
      </c>
      <c r="F3082" s="15">
        <v>7847</v>
      </c>
      <c r="G3082" s="16">
        <f t="shared" si="112"/>
        <v>0</v>
      </c>
    </row>
    <row r="3083" spans="1:7" hidden="1" outlineLevel="1" x14ac:dyDescent="0.3">
      <c r="A3083" s="13" t="s">
        <v>5904</v>
      </c>
      <c r="B3083" s="13" t="s">
        <v>18</v>
      </c>
      <c r="C3083" s="13" t="s">
        <v>223</v>
      </c>
      <c r="D3083" s="32" t="s">
        <v>5905</v>
      </c>
      <c r="E3083" s="14">
        <v>0</v>
      </c>
      <c r="F3083" s="15">
        <v>13032</v>
      </c>
      <c r="G3083" s="16">
        <f t="shared" si="112"/>
        <v>0</v>
      </c>
    </row>
    <row r="3084" spans="1:7" hidden="1" outlineLevel="1" x14ac:dyDescent="0.3">
      <c r="A3084" s="13" t="s">
        <v>5906</v>
      </c>
      <c r="B3084" s="13" t="s">
        <v>18</v>
      </c>
      <c r="C3084" s="13" t="s">
        <v>223</v>
      </c>
      <c r="D3084" s="32" t="s">
        <v>5907</v>
      </c>
      <c r="E3084" s="14">
        <v>0</v>
      </c>
      <c r="F3084" s="15">
        <v>8184</v>
      </c>
      <c r="G3084" s="16">
        <f t="shared" ref="G3084:G3103" si="113">ROUND(E3084*F3084,0)</f>
        <v>0</v>
      </c>
    </row>
    <row r="3085" spans="1:7" hidden="1" outlineLevel="1" x14ac:dyDescent="0.3">
      <c r="A3085" s="13" t="s">
        <v>5908</v>
      </c>
      <c r="B3085" s="13" t="s">
        <v>18</v>
      </c>
      <c r="C3085" s="13" t="s">
        <v>223</v>
      </c>
      <c r="D3085" s="32" t="s">
        <v>5909</v>
      </c>
      <c r="E3085" s="14">
        <v>0</v>
      </c>
      <c r="F3085" s="15">
        <v>8774</v>
      </c>
      <c r="G3085" s="16">
        <f t="shared" si="113"/>
        <v>0</v>
      </c>
    </row>
    <row r="3086" spans="1:7" hidden="1" outlineLevel="1" x14ac:dyDescent="0.3">
      <c r="A3086" s="13" t="s">
        <v>5910</v>
      </c>
      <c r="B3086" s="13" t="s">
        <v>18</v>
      </c>
      <c r="C3086" s="13" t="s">
        <v>223</v>
      </c>
      <c r="D3086" s="32" t="s">
        <v>5911</v>
      </c>
      <c r="E3086" s="14">
        <v>0</v>
      </c>
      <c r="F3086" s="15">
        <v>8554</v>
      </c>
      <c r="G3086" s="16">
        <f t="shared" si="113"/>
        <v>0</v>
      </c>
    </row>
    <row r="3087" spans="1:7" hidden="1" outlineLevel="1" x14ac:dyDescent="0.3">
      <c r="A3087" s="13" t="s">
        <v>5912</v>
      </c>
      <c r="B3087" s="13" t="s">
        <v>18</v>
      </c>
      <c r="C3087" s="13" t="s">
        <v>223</v>
      </c>
      <c r="D3087" s="32" t="s">
        <v>5913</v>
      </c>
      <c r="E3087" s="14">
        <v>0</v>
      </c>
      <c r="F3087" s="15">
        <v>8965</v>
      </c>
      <c r="G3087" s="16">
        <f t="shared" si="113"/>
        <v>0</v>
      </c>
    </row>
    <row r="3088" spans="1:7" hidden="1" outlineLevel="1" x14ac:dyDescent="0.3">
      <c r="A3088" s="13" t="s">
        <v>5914</v>
      </c>
      <c r="B3088" s="13" t="s">
        <v>18</v>
      </c>
      <c r="C3088" s="13" t="s">
        <v>223</v>
      </c>
      <c r="D3088" s="32" t="s">
        <v>5915</v>
      </c>
      <c r="E3088" s="14">
        <v>0</v>
      </c>
      <c r="F3088" s="15">
        <v>8965</v>
      </c>
      <c r="G3088" s="16">
        <f t="shared" si="113"/>
        <v>0</v>
      </c>
    </row>
    <row r="3089" spans="1:7" hidden="1" outlineLevel="1" x14ac:dyDescent="0.3">
      <c r="A3089" s="13" t="s">
        <v>5916</v>
      </c>
      <c r="B3089" s="13" t="s">
        <v>18</v>
      </c>
      <c r="C3089" s="13" t="s">
        <v>223</v>
      </c>
      <c r="D3089" s="32" t="s">
        <v>5917</v>
      </c>
      <c r="E3089" s="14">
        <v>0</v>
      </c>
      <c r="F3089" s="15">
        <v>30600</v>
      </c>
      <c r="G3089" s="16">
        <f t="shared" si="113"/>
        <v>0</v>
      </c>
    </row>
    <row r="3090" spans="1:7" hidden="1" outlineLevel="1" x14ac:dyDescent="0.3">
      <c r="A3090" s="13" t="s">
        <v>5918</v>
      </c>
      <c r="B3090" s="13" t="s">
        <v>18</v>
      </c>
      <c r="C3090" s="13" t="s">
        <v>223</v>
      </c>
      <c r="D3090" s="32" t="s">
        <v>5919</v>
      </c>
      <c r="E3090" s="14">
        <v>0</v>
      </c>
      <c r="F3090" s="15">
        <v>8394</v>
      </c>
      <c r="G3090" s="16">
        <f t="shared" si="113"/>
        <v>0</v>
      </c>
    </row>
    <row r="3091" spans="1:7" hidden="1" outlineLevel="1" x14ac:dyDescent="0.3">
      <c r="A3091" s="13" t="s">
        <v>5920</v>
      </c>
      <c r="B3091" s="13" t="s">
        <v>18</v>
      </c>
      <c r="C3091" s="13" t="s">
        <v>223</v>
      </c>
      <c r="D3091" s="32" t="s">
        <v>5921</v>
      </c>
      <c r="E3091" s="14">
        <v>0</v>
      </c>
      <c r="F3091" s="15">
        <v>27120</v>
      </c>
      <c r="G3091" s="16">
        <f t="shared" si="113"/>
        <v>0</v>
      </c>
    </row>
    <row r="3092" spans="1:7" hidden="1" outlineLevel="1" x14ac:dyDescent="0.3">
      <c r="A3092" s="13" t="s">
        <v>5922</v>
      </c>
      <c r="B3092" s="13" t="s">
        <v>18</v>
      </c>
      <c r="C3092" s="13" t="s">
        <v>223</v>
      </c>
      <c r="D3092" s="32" t="s">
        <v>5923</v>
      </c>
      <c r="E3092" s="14">
        <v>0</v>
      </c>
      <c r="F3092" s="15">
        <v>7449</v>
      </c>
      <c r="G3092" s="16">
        <f t="shared" si="113"/>
        <v>0</v>
      </c>
    </row>
    <row r="3093" spans="1:7" hidden="1" outlineLevel="1" x14ac:dyDescent="0.3">
      <c r="A3093" s="13" t="s">
        <v>5924</v>
      </c>
      <c r="B3093" s="13" t="s">
        <v>18</v>
      </c>
      <c r="C3093" s="13" t="s">
        <v>223</v>
      </c>
      <c r="D3093" s="32" t="s">
        <v>5925</v>
      </c>
      <c r="E3093" s="14">
        <v>0</v>
      </c>
      <c r="F3093" s="15">
        <v>12762</v>
      </c>
      <c r="G3093" s="16">
        <f t="shared" si="113"/>
        <v>0</v>
      </c>
    </row>
    <row r="3094" spans="1:7" hidden="1" outlineLevel="1" x14ac:dyDescent="0.3">
      <c r="A3094" s="13" t="s">
        <v>5926</v>
      </c>
      <c r="B3094" s="13" t="s">
        <v>18</v>
      </c>
      <c r="C3094" s="13" t="s">
        <v>223</v>
      </c>
      <c r="D3094" s="32" t="s">
        <v>5927</v>
      </c>
      <c r="E3094" s="14">
        <v>0</v>
      </c>
      <c r="F3094" s="15">
        <v>41098</v>
      </c>
      <c r="G3094" s="16">
        <f t="shared" si="113"/>
        <v>0</v>
      </c>
    </row>
    <row r="3095" spans="1:7" hidden="1" outlineLevel="1" x14ac:dyDescent="0.3">
      <c r="A3095" s="13" t="s">
        <v>5928</v>
      </c>
      <c r="B3095" s="13" t="s">
        <v>18</v>
      </c>
      <c r="C3095" s="13" t="s">
        <v>223</v>
      </c>
      <c r="D3095" s="32" t="s">
        <v>5929</v>
      </c>
      <c r="E3095" s="14">
        <v>0</v>
      </c>
      <c r="F3095" s="15">
        <v>8956</v>
      </c>
      <c r="G3095" s="16">
        <f t="shared" si="113"/>
        <v>0</v>
      </c>
    </row>
    <row r="3096" spans="1:7" hidden="1" outlineLevel="1" x14ac:dyDescent="0.3">
      <c r="A3096" s="13" t="s">
        <v>5930</v>
      </c>
      <c r="B3096" s="13" t="s">
        <v>18</v>
      </c>
      <c r="C3096" s="13" t="s">
        <v>223</v>
      </c>
      <c r="D3096" s="32" t="s">
        <v>5931</v>
      </c>
      <c r="E3096" s="14">
        <v>0</v>
      </c>
      <c r="F3096" s="15">
        <v>12255</v>
      </c>
      <c r="G3096" s="16">
        <f t="shared" si="113"/>
        <v>0</v>
      </c>
    </row>
    <row r="3097" spans="1:7" hidden="1" outlineLevel="1" x14ac:dyDescent="0.3">
      <c r="A3097" s="13" t="s">
        <v>5932</v>
      </c>
      <c r="B3097" s="13" t="s">
        <v>18</v>
      </c>
      <c r="C3097" s="13" t="s">
        <v>223</v>
      </c>
      <c r="D3097" s="32" t="s">
        <v>5933</v>
      </c>
      <c r="E3097" s="14">
        <v>0</v>
      </c>
      <c r="F3097" s="15">
        <v>7000</v>
      </c>
      <c r="G3097" s="16">
        <f t="shared" si="113"/>
        <v>0</v>
      </c>
    </row>
    <row r="3098" spans="1:7" hidden="1" outlineLevel="1" x14ac:dyDescent="0.3">
      <c r="A3098" s="13" t="s">
        <v>5934</v>
      </c>
      <c r="B3098" s="13" t="s">
        <v>18</v>
      </c>
      <c r="C3098" s="13" t="s">
        <v>223</v>
      </c>
      <c r="D3098" s="32" t="s">
        <v>5935</v>
      </c>
      <c r="E3098" s="14">
        <v>0</v>
      </c>
      <c r="F3098" s="15">
        <v>9987</v>
      </c>
      <c r="G3098" s="16">
        <f t="shared" si="113"/>
        <v>0</v>
      </c>
    </row>
    <row r="3099" spans="1:7" hidden="1" outlineLevel="1" x14ac:dyDescent="0.3">
      <c r="A3099" s="13" t="s">
        <v>5936</v>
      </c>
      <c r="B3099" s="13" t="s">
        <v>18</v>
      </c>
      <c r="C3099" s="13" t="s">
        <v>223</v>
      </c>
      <c r="D3099" s="32" t="s">
        <v>5937</v>
      </c>
      <c r="E3099" s="14">
        <v>0</v>
      </c>
      <c r="F3099" s="15">
        <v>6618</v>
      </c>
      <c r="G3099" s="16">
        <f t="shared" si="113"/>
        <v>0</v>
      </c>
    </row>
    <row r="3100" spans="1:7" hidden="1" outlineLevel="1" x14ac:dyDescent="0.3">
      <c r="A3100" s="13" t="s">
        <v>5938</v>
      </c>
      <c r="B3100" s="13" t="s">
        <v>18</v>
      </c>
      <c r="C3100" s="13" t="s">
        <v>223</v>
      </c>
      <c r="D3100" s="32" t="s">
        <v>5939</v>
      </c>
      <c r="E3100" s="14">
        <v>0</v>
      </c>
      <c r="F3100" s="15">
        <v>4490</v>
      </c>
      <c r="G3100" s="16">
        <f t="shared" si="113"/>
        <v>0</v>
      </c>
    </row>
    <row r="3101" spans="1:7" hidden="1" outlineLevel="1" x14ac:dyDescent="0.3">
      <c r="A3101" s="13" t="s">
        <v>5940</v>
      </c>
      <c r="B3101" s="13" t="s">
        <v>18</v>
      </c>
      <c r="C3101" s="13" t="s">
        <v>223</v>
      </c>
      <c r="D3101" s="32" t="s">
        <v>5941</v>
      </c>
      <c r="E3101" s="14">
        <v>0</v>
      </c>
      <c r="F3101" s="15">
        <v>23798</v>
      </c>
      <c r="G3101" s="16">
        <f t="shared" si="113"/>
        <v>0</v>
      </c>
    </row>
    <row r="3102" spans="1:7" hidden="1" outlineLevel="1" x14ac:dyDescent="0.3">
      <c r="A3102" s="13" t="s">
        <v>5942</v>
      </c>
      <c r="B3102" s="13" t="s">
        <v>18</v>
      </c>
      <c r="C3102" s="13" t="s">
        <v>223</v>
      </c>
      <c r="D3102" s="32" t="s">
        <v>5943</v>
      </c>
      <c r="E3102" s="14">
        <v>0</v>
      </c>
      <c r="F3102" s="15">
        <v>10905</v>
      </c>
      <c r="G3102" s="16">
        <f t="shared" si="113"/>
        <v>0</v>
      </c>
    </row>
    <row r="3103" spans="1:7" s="37" customFormat="1" x14ac:dyDescent="0.3">
      <c r="A3103" s="38"/>
      <c r="B3103" s="38"/>
      <c r="C3103" s="38"/>
      <c r="D3103" s="39" t="s">
        <v>5944</v>
      </c>
      <c r="E3103" s="40">
        <v>0</v>
      </c>
      <c r="F3103" s="41">
        <v>0</v>
      </c>
      <c r="G3103" s="41">
        <f t="shared" si="113"/>
        <v>0</v>
      </c>
    </row>
    <row r="3104" spans="1:7" ht="1.05" customHeight="1" collapsed="1" x14ac:dyDescent="0.3">
      <c r="A3104" s="19"/>
      <c r="B3104" s="19"/>
      <c r="C3104" s="19"/>
      <c r="D3104" s="34"/>
      <c r="E3104" s="19"/>
      <c r="F3104" s="19"/>
      <c r="G3104" s="19"/>
    </row>
    <row r="3105" spans="1:7" hidden="1" outlineLevel="1" x14ac:dyDescent="0.3">
      <c r="A3105" s="10" t="s">
        <v>5945</v>
      </c>
      <c r="B3105" s="10" t="s">
        <v>10</v>
      </c>
      <c r="C3105" s="10" t="s">
        <v>11</v>
      </c>
      <c r="D3105" s="31" t="s">
        <v>5946</v>
      </c>
      <c r="E3105" s="11">
        <f>E3110</f>
        <v>0</v>
      </c>
      <c r="F3105" s="12">
        <f>F3110</f>
        <v>0</v>
      </c>
      <c r="G3105" s="12">
        <f>G3110</f>
        <v>0</v>
      </c>
    </row>
    <row r="3106" spans="1:7" hidden="1" outlineLevel="1" x14ac:dyDescent="0.3">
      <c r="A3106" s="13" t="s">
        <v>5947</v>
      </c>
      <c r="B3106" s="13" t="s">
        <v>18</v>
      </c>
      <c r="C3106" s="13" t="s">
        <v>223</v>
      </c>
      <c r="D3106" s="32" t="s">
        <v>5948</v>
      </c>
      <c r="E3106" s="14">
        <v>0</v>
      </c>
      <c r="F3106" s="15">
        <v>16900</v>
      </c>
      <c r="G3106" s="16">
        <f>ROUND(E3106*F3106,0)</f>
        <v>0</v>
      </c>
    </row>
    <row r="3107" spans="1:7" hidden="1" outlineLevel="1" x14ac:dyDescent="0.3">
      <c r="A3107" s="13" t="s">
        <v>5949</v>
      </c>
      <c r="B3107" s="13" t="s">
        <v>18</v>
      </c>
      <c r="C3107" s="13" t="s">
        <v>223</v>
      </c>
      <c r="D3107" s="32" t="s">
        <v>5950</v>
      </c>
      <c r="E3107" s="14">
        <v>0</v>
      </c>
      <c r="F3107" s="15">
        <v>21700</v>
      </c>
      <c r="G3107" s="16">
        <f>ROUND(E3107*F3107,0)</f>
        <v>0</v>
      </c>
    </row>
    <row r="3108" spans="1:7" hidden="1" outlineLevel="1" x14ac:dyDescent="0.3">
      <c r="A3108" s="13" t="s">
        <v>5951</v>
      </c>
      <c r="B3108" s="13" t="s">
        <v>18</v>
      </c>
      <c r="C3108" s="13" t="s">
        <v>223</v>
      </c>
      <c r="D3108" s="32" t="s">
        <v>5952</v>
      </c>
      <c r="E3108" s="14">
        <v>0</v>
      </c>
      <c r="F3108" s="15">
        <v>30400</v>
      </c>
      <c r="G3108" s="16">
        <f>ROUND(E3108*F3108,0)</f>
        <v>0</v>
      </c>
    </row>
    <row r="3109" spans="1:7" hidden="1" outlineLevel="1" x14ac:dyDescent="0.3">
      <c r="A3109" s="13" t="s">
        <v>5953</v>
      </c>
      <c r="B3109" s="13" t="s">
        <v>18</v>
      </c>
      <c r="C3109" s="13" t="s">
        <v>223</v>
      </c>
      <c r="D3109" s="32" t="s">
        <v>5954</v>
      </c>
      <c r="E3109" s="14">
        <v>0</v>
      </c>
      <c r="F3109" s="15">
        <v>24000</v>
      </c>
      <c r="G3109" s="16">
        <f>ROUND(E3109*F3109,0)</f>
        <v>0</v>
      </c>
    </row>
    <row r="3110" spans="1:7" s="37" customFormat="1" x14ac:dyDescent="0.3">
      <c r="A3110" s="38"/>
      <c r="B3110" s="38"/>
      <c r="C3110" s="38"/>
      <c r="D3110" s="39" t="s">
        <v>5955</v>
      </c>
      <c r="E3110" s="40">
        <v>0</v>
      </c>
      <c r="F3110" s="41">
        <v>0</v>
      </c>
      <c r="G3110" s="41">
        <f>ROUND(E3110*F3110,0)</f>
        <v>0</v>
      </c>
    </row>
    <row r="3111" spans="1:7" ht="1.05" customHeight="1" x14ac:dyDescent="0.3">
      <c r="A3111" s="19"/>
      <c r="B3111" s="19"/>
      <c r="C3111" s="19"/>
      <c r="D3111" s="34"/>
      <c r="E3111" s="19"/>
      <c r="F3111" s="19"/>
      <c r="G3111" s="19"/>
    </row>
    <row r="3112" spans="1:7" x14ac:dyDescent="0.3">
      <c r="A3112" s="10" t="s">
        <v>5956</v>
      </c>
      <c r="B3112" s="10" t="s">
        <v>10</v>
      </c>
      <c r="C3112" s="10" t="s">
        <v>11</v>
      </c>
      <c r="D3112" s="31" t="s">
        <v>5957</v>
      </c>
      <c r="E3112" s="11">
        <f>E3121</f>
        <v>0</v>
      </c>
      <c r="F3112" s="12">
        <f>F3121</f>
        <v>0</v>
      </c>
      <c r="G3112" s="12">
        <f>G3121</f>
        <v>0</v>
      </c>
    </row>
    <row r="3113" spans="1:7" x14ac:dyDescent="0.3">
      <c r="A3113" s="13" t="s">
        <v>5958</v>
      </c>
      <c r="B3113" s="13" t="s">
        <v>18</v>
      </c>
      <c r="C3113" s="13" t="s">
        <v>755</v>
      </c>
      <c r="D3113" s="32" t="s">
        <v>5959</v>
      </c>
      <c r="E3113" s="14">
        <v>0</v>
      </c>
      <c r="F3113" s="15">
        <v>12090</v>
      </c>
      <c r="G3113" s="16">
        <f t="shared" ref="G3113:G3121" si="114">ROUND(E3113*F3113,0)</f>
        <v>0</v>
      </c>
    </row>
    <row r="3114" spans="1:7" x14ac:dyDescent="0.3">
      <c r="A3114" s="13" t="s">
        <v>5960</v>
      </c>
      <c r="B3114" s="13" t="s">
        <v>18</v>
      </c>
      <c r="C3114" s="13" t="s">
        <v>755</v>
      </c>
      <c r="D3114" s="32" t="s">
        <v>5961</v>
      </c>
      <c r="E3114" s="14">
        <v>0</v>
      </c>
      <c r="F3114" s="15">
        <v>6110</v>
      </c>
      <c r="G3114" s="16">
        <f t="shared" si="114"/>
        <v>0</v>
      </c>
    </row>
    <row r="3115" spans="1:7" x14ac:dyDescent="0.3">
      <c r="A3115" s="13" t="s">
        <v>5962</v>
      </c>
      <c r="B3115" s="13" t="s">
        <v>18</v>
      </c>
      <c r="C3115" s="13" t="s">
        <v>755</v>
      </c>
      <c r="D3115" s="32" t="s">
        <v>5963</v>
      </c>
      <c r="E3115" s="14">
        <v>0</v>
      </c>
      <c r="F3115" s="15">
        <v>7700</v>
      </c>
      <c r="G3115" s="16">
        <f t="shared" si="114"/>
        <v>0</v>
      </c>
    </row>
    <row r="3116" spans="1:7" x14ac:dyDescent="0.3">
      <c r="A3116" s="13" t="s">
        <v>5964</v>
      </c>
      <c r="B3116" s="13" t="s">
        <v>18</v>
      </c>
      <c r="C3116" s="13" t="s">
        <v>223</v>
      </c>
      <c r="D3116" s="32" t="s">
        <v>5965</v>
      </c>
      <c r="E3116" s="14">
        <v>0</v>
      </c>
      <c r="F3116" s="15">
        <v>17693</v>
      </c>
      <c r="G3116" s="16">
        <f t="shared" si="114"/>
        <v>0</v>
      </c>
    </row>
    <row r="3117" spans="1:7" x14ac:dyDescent="0.3">
      <c r="A3117" s="13" t="s">
        <v>5966</v>
      </c>
      <c r="B3117" s="13" t="s">
        <v>18</v>
      </c>
      <c r="C3117" s="13" t="s">
        <v>223</v>
      </c>
      <c r="D3117" s="32" t="s">
        <v>5566</v>
      </c>
      <c r="E3117" s="14">
        <v>0</v>
      </c>
      <c r="F3117" s="15">
        <v>4200</v>
      </c>
      <c r="G3117" s="16">
        <f t="shared" si="114"/>
        <v>0</v>
      </c>
    </row>
    <row r="3118" spans="1:7" x14ac:dyDescent="0.3">
      <c r="A3118" s="13" t="s">
        <v>5967</v>
      </c>
      <c r="B3118" s="13" t="s">
        <v>18</v>
      </c>
      <c r="C3118" s="13" t="s">
        <v>755</v>
      </c>
      <c r="D3118" s="32" t="s">
        <v>5968</v>
      </c>
      <c r="E3118" s="14">
        <v>0</v>
      </c>
      <c r="F3118" s="15">
        <v>6320</v>
      </c>
      <c r="G3118" s="16">
        <f t="shared" si="114"/>
        <v>0</v>
      </c>
    </row>
    <row r="3119" spans="1:7" x14ac:dyDescent="0.3">
      <c r="A3119" s="13" t="s">
        <v>5969</v>
      </c>
      <c r="B3119" s="13" t="s">
        <v>18</v>
      </c>
      <c r="C3119" s="13" t="s">
        <v>206</v>
      </c>
      <c r="D3119" s="32" t="s">
        <v>5970</v>
      </c>
      <c r="E3119" s="14">
        <v>0</v>
      </c>
      <c r="F3119" s="15">
        <v>2650</v>
      </c>
      <c r="G3119" s="16">
        <f t="shared" si="114"/>
        <v>0</v>
      </c>
    </row>
    <row r="3120" spans="1:7" x14ac:dyDescent="0.3">
      <c r="A3120" s="13" t="s">
        <v>5971</v>
      </c>
      <c r="B3120" s="13" t="s">
        <v>18</v>
      </c>
      <c r="C3120" s="13" t="s">
        <v>206</v>
      </c>
      <c r="D3120" s="32" t="s">
        <v>5972</v>
      </c>
      <c r="E3120" s="14">
        <v>0</v>
      </c>
      <c r="F3120" s="15">
        <v>12662</v>
      </c>
      <c r="G3120" s="16">
        <f t="shared" si="114"/>
        <v>0</v>
      </c>
    </row>
    <row r="3121" spans="1:7" x14ac:dyDescent="0.3">
      <c r="A3121" s="17"/>
      <c r="B3121" s="17"/>
      <c r="C3121" s="17"/>
      <c r="D3121" s="33" t="s">
        <v>5973</v>
      </c>
      <c r="E3121" s="14">
        <v>0</v>
      </c>
      <c r="F3121" s="15">
        <v>0</v>
      </c>
      <c r="G3121" s="18">
        <f t="shared" si="114"/>
        <v>0</v>
      </c>
    </row>
    <row r="3122" spans="1:7" ht="1.05" customHeight="1" x14ac:dyDescent="0.3">
      <c r="A3122" s="19"/>
      <c r="B3122" s="19"/>
      <c r="C3122" s="19"/>
      <c r="D3122" s="34"/>
      <c r="E3122" s="19"/>
      <c r="F3122" s="19"/>
      <c r="G3122" s="19"/>
    </row>
    <row r="3123" spans="1:7" x14ac:dyDescent="0.3">
      <c r="A3123" s="17"/>
      <c r="B3123" s="17"/>
      <c r="C3123" s="17"/>
      <c r="D3123" s="33" t="s">
        <v>5974</v>
      </c>
      <c r="E3123" s="14">
        <v>0</v>
      </c>
      <c r="F3123" s="15">
        <v>0</v>
      </c>
      <c r="G3123" s="18">
        <f>ROUND(E3123*F3123,0)</f>
        <v>0</v>
      </c>
    </row>
    <row r="3124" spans="1:7" ht="1.05" customHeight="1" x14ac:dyDescent="0.3">
      <c r="A3124" s="19"/>
      <c r="B3124" s="19"/>
      <c r="C3124" s="19"/>
      <c r="D3124" s="34"/>
      <c r="E3124" s="19"/>
      <c r="F3124" s="19"/>
      <c r="G3124" s="19"/>
    </row>
    <row r="3125" spans="1:7" x14ac:dyDescent="0.3">
      <c r="A3125" s="7" t="s">
        <v>5975</v>
      </c>
      <c r="B3125" s="7" t="s">
        <v>10</v>
      </c>
      <c r="C3125" s="7" t="s">
        <v>11</v>
      </c>
      <c r="D3125" s="30" t="s">
        <v>5976</v>
      </c>
      <c r="E3125" s="8">
        <f>E3562</f>
        <v>0</v>
      </c>
      <c r="F3125" s="9">
        <f>F3562</f>
        <v>0</v>
      </c>
      <c r="G3125" s="9">
        <f>G3562</f>
        <v>0</v>
      </c>
    </row>
    <row r="3126" spans="1:7" x14ac:dyDescent="0.3">
      <c r="A3126" s="10" t="s">
        <v>5977</v>
      </c>
      <c r="B3126" s="10" t="s">
        <v>10</v>
      </c>
      <c r="C3126" s="10" t="s">
        <v>11</v>
      </c>
      <c r="D3126" s="31" t="s">
        <v>5978</v>
      </c>
      <c r="E3126" s="11">
        <f>E3205</f>
        <v>0</v>
      </c>
      <c r="F3126" s="12">
        <f>F3205</f>
        <v>0</v>
      </c>
      <c r="G3126" s="12">
        <f>G3205</f>
        <v>0</v>
      </c>
    </row>
    <row r="3127" spans="1:7" x14ac:dyDescent="0.3">
      <c r="A3127" s="13" t="s">
        <v>5979</v>
      </c>
      <c r="B3127" s="13" t="s">
        <v>18</v>
      </c>
      <c r="C3127" s="13" t="s">
        <v>1568</v>
      </c>
      <c r="D3127" s="32" t="s">
        <v>5980</v>
      </c>
      <c r="E3127" s="14">
        <v>0</v>
      </c>
      <c r="F3127" s="15">
        <v>4348</v>
      </c>
      <c r="G3127" s="16">
        <f t="shared" ref="G3127:G3158" si="115">ROUND(E3127*F3127,0)</f>
        <v>0</v>
      </c>
    </row>
    <row r="3128" spans="1:7" x14ac:dyDescent="0.3">
      <c r="A3128" s="13" t="s">
        <v>5981</v>
      </c>
      <c r="B3128" s="13" t="s">
        <v>18</v>
      </c>
      <c r="C3128" s="13" t="s">
        <v>1568</v>
      </c>
      <c r="D3128" s="32" t="s">
        <v>5982</v>
      </c>
      <c r="E3128" s="14">
        <v>0</v>
      </c>
      <c r="F3128" s="15">
        <v>7203</v>
      </c>
      <c r="G3128" s="16">
        <f t="shared" si="115"/>
        <v>0</v>
      </c>
    </row>
    <row r="3129" spans="1:7" x14ac:dyDescent="0.3">
      <c r="A3129" s="13" t="s">
        <v>5983</v>
      </c>
      <c r="B3129" s="13" t="s">
        <v>18</v>
      </c>
      <c r="C3129" s="13" t="s">
        <v>1568</v>
      </c>
      <c r="D3129" s="32" t="s">
        <v>5984</v>
      </c>
      <c r="E3129" s="14">
        <v>0</v>
      </c>
      <c r="F3129" s="15">
        <v>9451</v>
      </c>
      <c r="G3129" s="16">
        <f t="shared" si="115"/>
        <v>0</v>
      </c>
    </row>
    <row r="3130" spans="1:7" x14ac:dyDescent="0.3">
      <c r="A3130" s="13" t="s">
        <v>5985</v>
      </c>
      <c r="B3130" s="13" t="s">
        <v>18</v>
      </c>
      <c r="C3130" s="13" t="s">
        <v>1568</v>
      </c>
      <c r="D3130" s="32" t="s">
        <v>5986</v>
      </c>
      <c r="E3130" s="14">
        <v>0</v>
      </c>
      <c r="F3130" s="15">
        <v>1543</v>
      </c>
      <c r="G3130" s="16">
        <f t="shared" si="115"/>
        <v>0</v>
      </c>
    </row>
    <row r="3131" spans="1:7" x14ac:dyDescent="0.3">
      <c r="A3131" s="13" t="s">
        <v>5987</v>
      </c>
      <c r="B3131" s="13" t="s">
        <v>18</v>
      </c>
      <c r="C3131" s="13" t="s">
        <v>1568</v>
      </c>
      <c r="D3131" s="32" t="s">
        <v>5988</v>
      </c>
      <c r="E3131" s="14">
        <v>0</v>
      </c>
      <c r="F3131" s="15">
        <v>1713</v>
      </c>
      <c r="G3131" s="16">
        <f t="shared" si="115"/>
        <v>0</v>
      </c>
    </row>
    <row r="3132" spans="1:7" x14ac:dyDescent="0.3">
      <c r="A3132" s="13" t="s">
        <v>5989</v>
      </c>
      <c r="B3132" s="13" t="s">
        <v>18</v>
      </c>
      <c r="C3132" s="13" t="s">
        <v>1568</v>
      </c>
      <c r="D3132" s="32" t="s">
        <v>5990</v>
      </c>
      <c r="E3132" s="14">
        <v>0</v>
      </c>
      <c r="F3132" s="15">
        <v>3896</v>
      </c>
      <c r="G3132" s="16">
        <f t="shared" si="115"/>
        <v>0</v>
      </c>
    </row>
    <row r="3133" spans="1:7" x14ac:dyDescent="0.3">
      <c r="A3133" s="13" t="s">
        <v>5991</v>
      </c>
      <c r="B3133" s="13" t="s">
        <v>18</v>
      </c>
      <c r="C3133" s="13" t="s">
        <v>206</v>
      </c>
      <c r="D3133" s="32" t="s">
        <v>5992</v>
      </c>
      <c r="E3133" s="14">
        <v>0</v>
      </c>
      <c r="F3133" s="15">
        <v>1923</v>
      </c>
      <c r="G3133" s="16">
        <f t="shared" si="115"/>
        <v>0</v>
      </c>
    </row>
    <row r="3134" spans="1:7" x14ac:dyDescent="0.3">
      <c r="A3134" s="13" t="s">
        <v>5993</v>
      </c>
      <c r="B3134" s="13" t="s">
        <v>18</v>
      </c>
      <c r="C3134" s="13" t="s">
        <v>206</v>
      </c>
      <c r="D3134" s="32" t="s">
        <v>5994</v>
      </c>
      <c r="E3134" s="14">
        <v>0</v>
      </c>
      <c r="F3134" s="15">
        <v>2564</v>
      </c>
      <c r="G3134" s="16">
        <f t="shared" si="115"/>
        <v>0</v>
      </c>
    </row>
    <row r="3135" spans="1:7" x14ac:dyDescent="0.3">
      <c r="A3135" s="13" t="s">
        <v>5995</v>
      </c>
      <c r="B3135" s="13" t="s">
        <v>18</v>
      </c>
      <c r="C3135" s="13" t="s">
        <v>206</v>
      </c>
      <c r="D3135" s="32" t="s">
        <v>5996</v>
      </c>
      <c r="E3135" s="14">
        <v>0</v>
      </c>
      <c r="F3135" s="15">
        <v>1411</v>
      </c>
      <c r="G3135" s="16">
        <f t="shared" si="115"/>
        <v>0</v>
      </c>
    </row>
    <row r="3136" spans="1:7" x14ac:dyDescent="0.3">
      <c r="A3136" s="13" t="s">
        <v>5997</v>
      </c>
      <c r="B3136" s="13" t="s">
        <v>18</v>
      </c>
      <c r="C3136" s="13" t="s">
        <v>206</v>
      </c>
      <c r="D3136" s="32" t="s">
        <v>5998</v>
      </c>
      <c r="E3136" s="14">
        <v>0</v>
      </c>
      <c r="F3136" s="15">
        <v>3132</v>
      </c>
      <c r="G3136" s="16">
        <f t="shared" si="115"/>
        <v>0</v>
      </c>
    </row>
    <row r="3137" spans="1:7" x14ac:dyDescent="0.3">
      <c r="A3137" s="13" t="s">
        <v>5999</v>
      </c>
      <c r="B3137" s="13" t="s">
        <v>18</v>
      </c>
      <c r="C3137" s="13" t="s">
        <v>206</v>
      </c>
      <c r="D3137" s="32" t="s">
        <v>6000</v>
      </c>
      <c r="E3137" s="14">
        <v>0</v>
      </c>
      <c r="F3137" s="15">
        <v>1434</v>
      </c>
      <c r="G3137" s="16">
        <f t="shared" si="115"/>
        <v>0</v>
      </c>
    </row>
    <row r="3138" spans="1:7" x14ac:dyDescent="0.3">
      <c r="A3138" s="13" t="s">
        <v>6001</v>
      </c>
      <c r="B3138" s="13" t="s">
        <v>18</v>
      </c>
      <c r="C3138" s="13" t="s">
        <v>206</v>
      </c>
      <c r="D3138" s="32" t="s">
        <v>6002</v>
      </c>
      <c r="E3138" s="14">
        <v>0</v>
      </c>
      <c r="F3138" s="15">
        <v>2152</v>
      </c>
      <c r="G3138" s="16">
        <f t="shared" si="115"/>
        <v>0</v>
      </c>
    </row>
    <row r="3139" spans="1:7" x14ac:dyDescent="0.3">
      <c r="A3139" s="13" t="s">
        <v>6003</v>
      </c>
      <c r="B3139" s="13" t="s">
        <v>18</v>
      </c>
      <c r="C3139" s="13" t="s">
        <v>206</v>
      </c>
      <c r="D3139" s="32" t="s">
        <v>6004</v>
      </c>
      <c r="E3139" s="14">
        <v>0</v>
      </c>
      <c r="F3139" s="15">
        <v>2895</v>
      </c>
      <c r="G3139" s="16">
        <f t="shared" si="115"/>
        <v>0</v>
      </c>
    </row>
    <row r="3140" spans="1:7" x14ac:dyDescent="0.3">
      <c r="A3140" s="13" t="s">
        <v>6005</v>
      </c>
      <c r="B3140" s="13" t="s">
        <v>18</v>
      </c>
      <c r="C3140" s="13" t="s">
        <v>206</v>
      </c>
      <c r="D3140" s="32" t="s">
        <v>6006</v>
      </c>
      <c r="E3140" s="14">
        <v>0</v>
      </c>
      <c r="F3140" s="15">
        <v>1556</v>
      </c>
      <c r="G3140" s="16">
        <f t="shared" si="115"/>
        <v>0</v>
      </c>
    </row>
    <row r="3141" spans="1:7" x14ac:dyDescent="0.3">
      <c r="A3141" s="13" t="s">
        <v>6007</v>
      </c>
      <c r="B3141" s="13" t="s">
        <v>18</v>
      </c>
      <c r="C3141" s="13" t="s">
        <v>206</v>
      </c>
      <c r="D3141" s="32" t="s">
        <v>6008</v>
      </c>
      <c r="E3141" s="14">
        <v>0</v>
      </c>
      <c r="F3141" s="15">
        <v>1350</v>
      </c>
      <c r="G3141" s="16">
        <f t="shared" si="115"/>
        <v>0</v>
      </c>
    </row>
    <row r="3142" spans="1:7" x14ac:dyDescent="0.3">
      <c r="A3142" s="13" t="s">
        <v>6009</v>
      </c>
      <c r="B3142" s="13" t="s">
        <v>18</v>
      </c>
      <c r="C3142" s="13" t="s">
        <v>206</v>
      </c>
      <c r="D3142" s="32" t="s">
        <v>6010</v>
      </c>
      <c r="E3142" s="14">
        <v>0</v>
      </c>
      <c r="F3142" s="15">
        <v>2025</v>
      </c>
      <c r="G3142" s="16">
        <f t="shared" si="115"/>
        <v>0</v>
      </c>
    </row>
    <row r="3143" spans="1:7" x14ac:dyDescent="0.3">
      <c r="A3143" s="13" t="s">
        <v>6011</v>
      </c>
      <c r="B3143" s="13" t="s">
        <v>18</v>
      </c>
      <c r="C3143" s="13" t="s">
        <v>206</v>
      </c>
      <c r="D3143" s="32" t="s">
        <v>6012</v>
      </c>
      <c r="E3143" s="14">
        <v>0</v>
      </c>
      <c r="F3143" s="15">
        <v>2713</v>
      </c>
      <c r="G3143" s="16">
        <f t="shared" si="115"/>
        <v>0</v>
      </c>
    </row>
    <row r="3144" spans="1:7" x14ac:dyDescent="0.3">
      <c r="A3144" s="13" t="s">
        <v>6013</v>
      </c>
      <c r="B3144" s="13" t="s">
        <v>18</v>
      </c>
      <c r="C3144" s="13" t="s">
        <v>206</v>
      </c>
      <c r="D3144" s="32" t="s">
        <v>6014</v>
      </c>
      <c r="E3144" s="14">
        <v>0</v>
      </c>
      <c r="F3144" s="15">
        <v>1559</v>
      </c>
      <c r="G3144" s="16">
        <f t="shared" si="115"/>
        <v>0</v>
      </c>
    </row>
    <row r="3145" spans="1:7" x14ac:dyDescent="0.3">
      <c r="A3145" s="13" t="s">
        <v>6015</v>
      </c>
      <c r="B3145" s="13" t="s">
        <v>18</v>
      </c>
      <c r="C3145" s="13" t="s">
        <v>206</v>
      </c>
      <c r="D3145" s="32" t="s">
        <v>6016</v>
      </c>
      <c r="E3145" s="14">
        <v>0</v>
      </c>
      <c r="F3145" s="15">
        <v>2339</v>
      </c>
      <c r="G3145" s="16">
        <f t="shared" si="115"/>
        <v>0</v>
      </c>
    </row>
    <row r="3146" spans="1:7" x14ac:dyDescent="0.3">
      <c r="A3146" s="13" t="s">
        <v>6017</v>
      </c>
      <c r="B3146" s="13" t="s">
        <v>18</v>
      </c>
      <c r="C3146" s="13" t="s">
        <v>206</v>
      </c>
      <c r="D3146" s="32" t="s">
        <v>6018</v>
      </c>
      <c r="E3146" s="14">
        <v>0</v>
      </c>
      <c r="F3146" s="15">
        <v>2334</v>
      </c>
      <c r="G3146" s="16">
        <f t="shared" si="115"/>
        <v>0</v>
      </c>
    </row>
    <row r="3147" spans="1:7" x14ac:dyDescent="0.3">
      <c r="A3147" s="13" t="s">
        <v>6019</v>
      </c>
      <c r="B3147" s="13" t="s">
        <v>18</v>
      </c>
      <c r="C3147" s="13" t="s">
        <v>206</v>
      </c>
      <c r="D3147" s="32" t="s">
        <v>6020</v>
      </c>
      <c r="E3147" s="14">
        <v>0</v>
      </c>
      <c r="F3147" s="15">
        <v>3112</v>
      </c>
      <c r="G3147" s="16">
        <f t="shared" si="115"/>
        <v>0</v>
      </c>
    </row>
    <row r="3148" spans="1:7" x14ac:dyDescent="0.3">
      <c r="A3148" s="13" t="s">
        <v>6021</v>
      </c>
      <c r="B3148" s="13" t="s">
        <v>18</v>
      </c>
      <c r="C3148" s="13" t="s">
        <v>206</v>
      </c>
      <c r="D3148" s="32" t="s">
        <v>6022</v>
      </c>
      <c r="E3148" s="14">
        <v>0</v>
      </c>
      <c r="F3148" s="15">
        <v>3509</v>
      </c>
      <c r="G3148" s="16">
        <f t="shared" si="115"/>
        <v>0</v>
      </c>
    </row>
    <row r="3149" spans="1:7" x14ac:dyDescent="0.3">
      <c r="A3149" s="13" t="s">
        <v>6023</v>
      </c>
      <c r="B3149" s="13" t="s">
        <v>18</v>
      </c>
      <c r="C3149" s="13" t="s">
        <v>206</v>
      </c>
      <c r="D3149" s="32" t="s">
        <v>6024</v>
      </c>
      <c r="E3149" s="14">
        <v>0</v>
      </c>
      <c r="F3149" s="15">
        <v>3916</v>
      </c>
      <c r="G3149" s="16">
        <f t="shared" si="115"/>
        <v>0</v>
      </c>
    </row>
    <row r="3150" spans="1:7" x14ac:dyDescent="0.3">
      <c r="A3150" s="13" t="s">
        <v>6025</v>
      </c>
      <c r="B3150" s="13" t="s">
        <v>18</v>
      </c>
      <c r="C3150" s="13" t="s">
        <v>206</v>
      </c>
      <c r="D3150" s="32" t="s">
        <v>6026</v>
      </c>
      <c r="E3150" s="14">
        <v>0</v>
      </c>
      <c r="F3150" s="15">
        <v>4886</v>
      </c>
      <c r="G3150" s="16">
        <f t="shared" si="115"/>
        <v>0</v>
      </c>
    </row>
    <row r="3151" spans="1:7" x14ac:dyDescent="0.3">
      <c r="A3151" s="13" t="s">
        <v>6027</v>
      </c>
      <c r="B3151" s="13" t="s">
        <v>18</v>
      </c>
      <c r="C3151" s="13" t="s">
        <v>206</v>
      </c>
      <c r="D3151" s="32" t="s">
        <v>6028</v>
      </c>
      <c r="E3151" s="14">
        <v>0</v>
      </c>
      <c r="F3151" s="15">
        <v>6083</v>
      </c>
      <c r="G3151" s="16">
        <f t="shared" si="115"/>
        <v>0</v>
      </c>
    </row>
    <row r="3152" spans="1:7" x14ac:dyDescent="0.3">
      <c r="A3152" s="13" t="s">
        <v>6029</v>
      </c>
      <c r="B3152" s="13" t="s">
        <v>18</v>
      </c>
      <c r="C3152" s="13" t="s">
        <v>206</v>
      </c>
      <c r="D3152" s="32" t="s">
        <v>6030</v>
      </c>
      <c r="E3152" s="14">
        <v>0</v>
      </c>
      <c r="F3152" s="15">
        <v>8102</v>
      </c>
      <c r="G3152" s="16">
        <f t="shared" si="115"/>
        <v>0</v>
      </c>
    </row>
    <row r="3153" spans="1:7" x14ac:dyDescent="0.3">
      <c r="A3153" s="13" t="s">
        <v>6031</v>
      </c>
      <c r="B3153" s="13" t="s">
        <v>18</v>
      </c>
      <c r="C3153" s="13" t="s">
        <v>206</v>
      </c>
      <c r="D3153" s="32" t="s">
        <v>6032</v>
      </c>
      <c r="E3153" s="14">
        <v>0</v>
      </c>
      <c r="F3153" s="15">
        <v>1201</v>
      </c>
      <c r="G3153" s="16">
        <f t="shared" si="115"/>
        <v>0</v>
      </c>
    </row>
    <row r="3154" spans="1:7" x14ac:dyDescent="0.3">
      <c r="A3154" s="13" t="s">
        <v>6033</v>
      </c>
      <c r="B3154" s="13" t="s">
        <v>18</v>
      </c>
      <c r="C3154" s="13" t="s">
        <v>206</v>
      </c>
      <c r="D3154" s="32" t="s">
        <v>6034</v>
      </c>
      <c r="E3154" s="14">
        <v>0</v>
      </c>
      <c r="F3154" s="15">
        <v>1201</v>
      </c>
      <c r="G3154" s="16">
        <f t="shared" si="115"/>
        <v>0</v>
      </c>
    </row>
    <row r="3155" spans="1:7" x14ac:dyDescent="0.3">
      <c r="A3155" s="13" t="s">
        <v>6035</v>
      </c>
      <c r="B3155" s="13" t="s">
        <v>18</v>
      </c>
      <c r="C3155" s="13" t="s">
        <v>206</v>
      </c>
      <c r="D3155" s="32" t="s">
        <v>6036</v>
      </c>
      <c r="E3155" s="14">
        <v>0</v>
      </c>
      <c r="F3155" s="15">
        <v>1110</v>
      </c>
      <c r="G3155" s="16">
        <f t="shared" si="115"/>
        <v>0</v>
      </c>
    </row>
    <row r="3156" spans="1:7" x14ac:dyDescent="0.3">
      <c r="A3156" s="13" t="s">
        <v>6037</v>
      </c>
      <c r="B3156" s="13" t="s">
        <v>18</v>
      </c>
      <c r="C3156" s="13" t="s">
        <v>206</v>
      </c>
      <c r="D3156" s="32" t="s">
        <v>6038</v>
      </c>
      <c r="E3156" s="14">
        <v>0</v>
      </c>
      <c r="F3156" s="15">
        <v>1110</v>
      </c>
      <c r="G3156" s="16">
        <f t="shared" si="115"/>
        <v>0</v>
      </c>
    </row>
    <row r="3157" spans="1:7" x14ac:dyDescent="0.3">
      <c r="A3157" s="13" t="s">
        <v>6039</v>
      </c>
      <c r="B3157" s="13" t="s">
        <v>18</v>
      </c>
      <c r="C3157" s="13" t="s">
        <v>1568</v>
      </c>
      <c r="D3157" s="32" t="s">
        <v>6040</v>
      </c>
      <c r="E3157" s="14">
        <v>0</v>
      </c>
      <c r="F3157" s="15">
        <v>2554</v>
      </c>
      <c r="G3157" s="16">
        <f t="shared" si="115"/>
        <v>0</v>
      </c>
    </row>
    <row r="3158" spans="1:7" x14ac:dyDescent="0.3">
      <c r="A3158" s="13" t="s">
        <v>6041</v>
      </c>
      <c r="B3158" s="13" t="s">
        <v>18</v>
      </c>
      <c r="C3158" s="13" t="s">
        <v>206</v>
      </c>
      <c r="D3158" s="32" t="s">
        <v>6042</v>
      </c>
      <c r="E3158" s="14">
        <v>0</v>
      </c>
      <c r="F3158" s="15">
        <v>2117</v>
      </c>
      <c r="G3158" s="16">
        <f t="shared" si="115"/>
        <v>0</v>
      </c>
    </row>
    <row r="3159" spans="1:7" x14ac:dyDescent="0.3">
      <c r="A3159" s="13" t="s">
        <v>6043</v>
      </c>
      <c r="B3159" s="13" t="s">
        <v>18</v>
      </c>
      <c r="C3159" s="13" t="s">
        <v>206</v>
      </c>
      <c r="D3159" s="32" t="s">
        <v>6044</v>
      </c>
      <c r="E3159" s="14">
        <v>0</v>
      </c>
      <c r="F3159" s="15">
        <v>2822</v>
      </c>
      <c r="G3159" s="16">
        <f t="shared" ref="G3159:G3190" si="116">ROUND(E3159*F3159,0)</f>
        <v>0</v>
      </c>
    </row>
    <row r="3160" spans="1:7" x14ac:dyDescent="0.3">
      <c r="A3160" s="13" t="s">
        <v>6045</v>
      </c>
      <c r="B3160" s="13" t="s">
        <v>18</v>
      </c>
      <c r="C3160" s="13" t="s">
        <v>206</v>
      </c>
      <c r="D3160" s="32" t="s">
        <v>6046</v>
      </c>
      <c r="E3160" s="14">
        <v>0</v>
      </c>
      <c r="F3160" s="15">
        <v>1902</v>
      </c>
      <c r="G3160" s="16">
        <f t="shared" si="116"/>
        <v>0</v>
      </c>
    </row>
    <row r="3161" spans="1:7" x14ac:dyDescent="0.3">
      <c r="A3161" s="13" t="s">
        <v>6047</v>
      </c>
      <c r="B3161" s="13" t="s">
        <v>18</v>
      </c>
      <c r="C3161" s="13" t="s">
        <v>206</v>
      </c>
      <c r="D3161" s="32" t="s">
        <v>6048</v>
      </c>
      <c r="E3161" s="14">
        <v>0</v>
      </c>
      <c r="F3161" s="15">
        <v>2853</v>
      </c>
      <c r="G3161" s="16">
        <f t="shared" si="116"/>
        <v>0</v>
      </c>
    </row>
    <row r="3162" spans="1:7" x14ac:dyDescent="0.3">
      <c r="A3162" s="13" t="s">
        <v>6049</v>
      </c>
      <c r="B3162" s="13" t="s">
        <v>18</v>
      </c>
      <c r="C3162" s="13" t="s">
        <v>206</v>
      </c>
      <c r="D3162" s="32" t="s">
        <v>6050</v>
      </c>
      <c r="E3162" s="14">
        <v>0</v>
      </c>
      <c r="F3162" s="15">
        <v>3804</v>
      </c>
      <c r="G3162" s="16">
        <f t="shared" si="116"/>
        <v>0</v>
      </c>
    </row>
    <row r="3163" spans="1:7" x14ac:dyDescent="0.3">
      <c r="A3163" s="13" t="s">
        <v>6051</v>
      </c>
      <c r="B3163" s="13" t="s">
        <v>18</v>
      </c>
      <c r="C3163" s="13" t="s">
        <v>206</v>
      </c>
      <c r="D3163" s="32" t="s">
        <v>6052</v>
      </c>
      <c r="E3163" s="14">
        <v>0</v>
      </c>
      <c r="F3163" s="15">
        <v>3305</v>
      </c>
      <c r="G3163" s="16">
        <f t="shared" si="116"/>
        <v>0</v>
      </c>
    </row>
    <row r="3164" spans="1:7" x14ac:dyDescent="0.3">
      <c r="A3164" s="13" t="s">
        <v>6053</v>
      </c>
      <c r="B3164" s="13" t="s">
        <v>18</v>
      </c>
      <c r="C3164" s="13" t="s">
        <v>206</v>
      </c>
      <c r="D3164" s="32" t="s">
        <v>6054</v>
      </c>
      <c r="E3164" s="14">
        <v>0</v>
      </c>
      <c r="F3164" s="15">
        <v>3305</v>
      </c>
      <c r="G3164" s="16">
        <f t="shared" si="116"/>
        <v>0</v>
      </c>
    </row>
    <row r="3165" spans="1:7" x14ac:dyDescent="0.3">
      <c r="A3165" s="13" t="s">
        <v>6055</v>
      </c>
      <c r="B3165" s="13" t="s">
        <v>18</v>
      </c>
      <c r="C3165" s="13" t="s">
        <v>206</v>
      </c>
      <c r="D3165" s="32" t="s">
        <v>6056</v>
      </c>
      <c r="E3165" s="14">
        <v>0</v>
      </c>
      <c r="F3165" s="15">
        <v>1254</v>
      </c>
      <c r="G3165" s="16">
        <f t="shared" si="116"/>
        <v>0</v>
      </c>
    </row>
    <row r="3166" spans="1:7" x14ac:dyDescent="0.3">
      <c r="A3166" s="13" t="s">
        <v>6057</v>
      </c>
      <c r="B3166" s="13" t="s">
        <v>18</v>
      </c>
      <c r="C3166" s="13" t="s">
        <v>206</v>
      </c>
      <c r="D3166" s="32" t="s">
        <v>6058</v>
      </c>
      <c r="E3166" s="14">
        <v>0</v>
      </c>
      <c r="F3166" s="15">
        <v>1282</v>
      </c>
      <c r="G3166" s="16">
        <f t="shared" si="116"/>
        <v>0</v>
      </c>
    </row>
    <row r="3167" spans="1:7" x14ac:dyDescent="0.3">
      <c r="A3167" s="13" t="s">
        <v>6059</v>
      </c>
      <c r="B3167" s="13" t="s">
        <v>18</v>
      </c>
      <c r="C3167" s="13" t="s">
        <v>206</v>
      </c>
      <c r="D3167" s="32" t="s">
        <v>6060</v>
      </c>
      <c r="E3167" s="14">
        <v>0</v>
      </c>
      <c r="F3167" s="15">
        <v>4782</v>
      </c>
      <c r="G3167" s="16">
        <f t="shared" si="116"/>
        <v>0</v>
      </c>
    </row>
    <row r="3168" spans="1:7" x14ac:dyDescent="0.3">
      <c r="A3168" s="13" t="s">
        <v>6061</v>
      </c>
      <c r="B3168" s="13" t="s">
        <v>18</v>
      </c>
      <c r="C3168" s="13" t="s">
        <v>206</v>
      </c>
      <c r="D3168" s="32" t="s">
        <v>6062</v>
      </c>
      <c r="E3168" s="14">
        <v>0</v>
      </c>
      <c r="F3168" s="15">
        <v>5162</v>
      </c>
      <c r="G3168" s="16">
        <f t="shared" si="116"/>
        <v>0</v>
      </c>
    </row>
    <row r="3169" spans="1:7" x14ac:dyDescent="0.3">
      <c r="A3169" s="13" t="s">
        <v>6063</v>
      </c>
      <c r="B3169" s="13" t="s">
        <v>18</v>
      </c>
      <c r="C3169" s="13" t="s">
        <v>206</v>
      </c>
      <c r="D3169" s="32" t="s">
        <v>6064</v>
      </c>
      <c r="E3169" s="14">
        <v>0</v>
      </c>
      <c r="F3169" s="15">
        <v>3104</v>
      </c>
      <c r="G3169" s="16">
        <f t="shared" si="116"/>
        <v>0</v>
      </c>
    </row>
    <row r="3170" spans="1:7" x14ac:dyDescent="0.3">
      <c r="A3170" s="13" t="s">
        <v>6065</v>
      </c>
      <c r="B3170" s="13" t="s">
        <v>18</v>
      </c>
      <c r="C3170" s="13" t="s">
        <v>206</v>
      </c>
      <c r="D3170" s="32" t="s">
        <v>6066</v>
      </c>
      <c r="E3170" s="14">
        <v>0</v>
      </c>
      <c r="F3170" s="15">
        <v>4330</v>
      </c>
      <c r="G3170" s="16">
        <f t="shared" si="116"/>
        <v>0</v>
      </c>
    </row>
    <row r="3171" spans="1:7" x14ac:dyDescent="0.3">
      <c r="A3171" s="13" t="s">
        <v>6067</v>
      </c>
      <c r="B3171" s="13" t="s">
        <v>18</v>
      </c>
      <c r="C3171" s="13" t="s">
        <v>206</v>
      </c>
      <c r="D3171" s="32" t="s">
        <v>6068</v>
      </c>
      <c r="E3171" s="14">
        <v>0</v>
      </c>
      <c r="F3171" s="15">
        <v>3427</v>
      </c>
      <c r="G3171" s="16">
        <f t="shared" si="116"/>
        <v>0</v>
      </c>
    </row>
    <row r="3172" spans="1:7" x14ac:dyDescent="0.3">
      <c r="A3172" s="13" t="s">
        <v>6069</v>
      </c>
      <c r="B3172" s="13" t="s">
        <v>18</v>
      </c>
      <c r="C3172" s="13" t="s">
        <v>206</v>
      </c>
      <c r="D3172" s="32" t="s">
        <v>6070</v>
      </c>
      <c r="E3172" s="14">
        <v>0</v>
      </c>
      <c r="F3172" s="15">
        <v>3919</v>
      </c>
      <c r="G3172" s="16">
        <f t="shared" si="116"/>
        <v>0</v>
      </c>
    </row>
    <row r="3173" spans="1:7" x14ac:dyDescent="0.3">
      <c r="A3173" s="13" t="s">
        <v>6071</v>
      </c>
      <c r="B3173" s="13" t="s">
        <v>18</v>
      </c>
      <c r="C3173" s="13" t="s">
        <v>206</v>
      </c>
      <c r="D3173" s="32" t="s">
        <v>6072</v>
      </c>
      <c r="E3173" s="14">
        <v>0</v>
      </c>
      <c r="F3173" s="15">
        <v>1928</v>
      </c>
      <c r="G3173" s="16">
        <f t="shared" si="116"/>
        <v>0</v>
      </c>
    </row>
    <row r="3174" spans="1:7" x14ac:dyDescent="0.3">
      <c r="A3174" s="13" t="s">
        <v>6073</v>
      </c>
      <c r="B3174" s="13" t="s">
        <v>18</v>
      </c>
      <c r="C3174" s="13" t="s">
        <v>206</v>
      </c>
      <c r="D3174" s="32" t="s">
        <v>6074</v>
      </c>
      <c r="E3174" s="14">
        <v>0</v>
      </c>
      <c r="F3174" s="15">
        <v>2424</v>
      </c>
      <c r="G3174" s="16">
        <f t="shared" si="116"/>
        <v>0</v>
      </c>
    </row>
    <row r="3175" spans="1:7" x14ac:dyDescent="0.3">
      <c r="A3175" s="13" t="s">
        <v>6075</v>
      </c>
      <c r="B3175" s="13" t="s">
        <v>18</v>
      </c>
      <c r="C3175" s="13" t="s">
        <v>206</v>
      </c>
      <c r="D3175" s="32" t="s">
        <v>6076</v>
      </c>
      <c r="E3175" s="14">
        <v>0</v>
      </c>
      <c r="F3175" s="15">
        <v>1804</v>
      </c>
      <c r="G3175" s="16">
        <f t="shared" si="116"/>
        <v>0</v>
      </c>
    </row>
    <row r="3176" spans="1:7" x14ac:dyDescent="0.3">
      <c r="A3176" s="13" t="s">
        <v>6077</v>
      </c>
      <c r="B3176" s="13" t="s">
        <v>18</v>
      </c>
      <c r="C3176" s="13" t="s">
        <v>206</v>
      </c>
      <c r="D3176" s="32" t="s">
        <v>6078</v>
      </c>
      <c r="E3176" s="14">
        <v>0</v>
      </c>
      <c r="F3176" s="15">
        <v>1784</v>
      </c>
      <c r="G3176" s="16">
        <f t="shared" si="116"/>
        <v>0</v>
      </c>
    </row>
    <row r="3177" spans="1:7" x14ac:dyDescent="0.3">
      <c r="A3177" s="13" t="s">
        <v>6079</v>
      </c>
      <c r="B3177" s="13" t="s">
        <v>18</v>
      </c>
      <c r="C3177" s="13" t="s">
        <v>206</v>
      </c>
      <c r="D3177" s="32" t="s">
        <v>6080</v>
      </c>
      <c r="E3177" s="14">
        <v>0</v>
      </c>
      <c r="F3177" s="15">
        <v>2176</v>
      </c>
      <c r="G3177" s="16">
        <f t="shared" si="116"/>
        <v>0</v>
      </c>
    </row>
    <row r="3178" spans="1:7" x14ac:dyDescent="0.3">
      <c r="A3178" s="13" t="s">
        <v>6081</v>
      </c>
      <c r="B3178" s="13" t="s">
        <v>18</v>
      </c>
      <c r="C3178" s="13" t="s">
        <v>206</v>
      </c>
      <c r="D3178" s="32" t="s">
        <v>6082</v>
      </c>
      <c r="E3178" s="14">
        <v>0</v>
      </c>
      <c r="F3178" s="15">
        <v>1972</v>
      </c>
      <c r="G3178" s="16">
        <f t="shared" si="116"/>
        <v>0</v>
      </c>
    </row>
    <row r="3179" spans="1:7" x14ac:dyDescent="0.3">
      <c r="A3179" s="13" t="s">
        <v>6083</v>
      </c>
      <c r="B3179" s="13" t="s">
        <v>18</v>
      </c>
      <c r="C3179" s="13" t="s">
        <v>206</v>
      </c>
      <c r="D3179" s="32" t="s">
        <v>6084</v>
      </c>
      <c r="E3179" s="14">
        <v>0</v>
      </c>
      <c r="F3179" s="15">
        <v>2408</v>
      </c>
      <c r="G3179" s="16">
        <f t="shared" si="116"/>
        <v>0</v>
      </c>
    </row>
    <row r="3180" spans="1:7" x14ac:dyDescent="0.3">
      <c r="A3180" s="13" t="s">
        <v>6085</v>
      </c>
      <c r="B3180" s="13" t="s">
        <v>18</v>
      </c>
      <c r="C3180" s="13" t="s">
        <v>1568</v>
      </c>
      <c r="D3180" s="32" t="s">
        <v>6086</v>
      </c>
      <c r="E3180" s="14">
        <v>0</v>
      </c>
      <c r="F3180" s="15">
        <v>6884</v>
      </c>
      <c r="G3180" s="16">
        <f t="shared" si="116"/>
        <v>0</v>
      </c>
    </row>
    <row r="3181" spans="1:7" x14ac:dyDescent="0.3">
      <c r="A3181" s="13" t="s">
        <v>6087</v>
      </c>
      <c r="B3181" s="13" t="s">
        <v>18</v>
      </c>
      <c r="C3181" s="13" t="s">
        <v>1549</v>
      </c>
      <c r="D3181" s="32" t="s">
        <v>6088</v>
      </c>
      <c r="E3181" s="14">
        <v>0</v>
      </c>
      <c r="F3181" s="15">
        <v>2275</v>
      </c>
      <c r="G3181" s="16">
        <f t="shared" si="116"/>
        <v>0</v>
      </c>
    </row>
    <row r="3182" spans="1:7" x14ac:dyDescent="0.3">
      <c r="A3182" s="13" t="s">
        <v>6089</v>
      </c>
      <c r="B3182" s="13" t="s">
        <v>18</v>
      </c>
      <c r="C3182" s="13" t="s">
        <v>1549</v>
      </c>
      <c r="D3182" s="32" t="s">
        <v>6090</v>
      </c>
      <c r="E3182" s="14">
        <v>0</v>
      </c>
      <c r="F3182" s="15">
        <v>2730</v>
      </c>
      <c r="G3182" s="16">
        <f t="shared" si="116"/>
        <v>0</v>
      </c>
    </row>
    <row r="3183" spans="1:7" x14ac:dyDescent="0.3">
      <c r="A3183" s="13" t="s">
        <v>6091</v>
      </c>
      <c r="B3183" s="13" t="s">
        <v>18</v>
      </c>
      <c r="C3183" s="13" t="s">
        <v>1549</v>
      </c>
      <c r="D3183" s="32" t="s">
        <v>6092</v>
      </c>
      <c r="E3183" s="14">
        <v>0</v>
      </c>
      <c r="F3183" s="15">
        <v>2081</v>
      </c>
      <c r="G3183" s="16">
        <f t="shared" si="116"/>
        <v>0</v>
      </c>
    </row>
    <row r="3184" spans="1:7" x14ac:dyDescent="0.3">
      <c r="A3184" s="13" t="s">
        <v>6093</v>
      </c>
      <c r="B3184" s="13" t="s">
        <v>18</v>
      </c>
      <c r="C3184" s="13" t="s">
        <v>1549</v>
      </c>
      <c r="D3184" s="32" t="s">
        <v>6094</v>
      </c>
      <c r="E3184" s="14">
        <v>0</v>
      </c>
      <c r="F3184" s="15">
        <v>2288</v>
      </c>
      <c r="G3184" s="16">
        <f t="shared" si="116"/>
        <v>0</v>
      </c>
    </row>
    <row r="3185" spans="1:7" x14ac:dyDescent="0.3">
      <c r="A3185" s="13" t="s">
        <v>6095</v>
      </c>
      <c r="B3185" s="13" t="s">
        <v>18</v>
      </c>
      <c r="C3185" s="13" t="s">
        <v>1549</v>
      </c>
      <c r="D3185" s="32" t="s">
        <v>6096</v>
      </c>
      <c r="E3185" s="14">
        <v>0</v>
      </c>
      <c r="F3185" s="15">
        <v>2033</v>
      </c>
      <c r="G3185" s="16">
        <f t="shared" si="116"/>
        <v>0</v>
      </c>
    </row>
    <row r="3186" spans="1:7" x14ac:dyDescent="0.3">
      <c r="A3186" s="13" t="s">
        <v>6097</v>
      </c>
      <c r="B3186" s="13" t="s">
        <v>18</v>
      </c>
      <c r="C3186" s="13" t="s">
        <v>1549</v>
      </c>
      <c r="D3186" s="32" t="s">
        <v>6098</v>
      </c>
      <c r="E3186" s="14">
        <v>0</v>
      </c>
      <c r="F3186" s="15">
        <v>1849</v>
      </c>
      <c r="G3186" s="16">
        <f t="shared" si="116"/>
        <v>0</v>
      </c>
    </row>
    <row r="3187" spans="1:7" x14ac:dyDescent="0.3">
      <c r="A3187" s="13" t="s">
        <v>6099</v>
      </c>
      <c r="B3187" s="13" t="s">
        <v>18</v>
      </c>
      <c r="C3187" s="13" t="s">
        <v>1549</v>
      </c>
      <c r="D3187" s="32" t="s">
        <v>6100</v>
      </c>
      <c r="E3187" s="14">
        <v>0</v>
      </c>
      <c r="F3187" s="15">
        <v>2033</v>
      </c>
      <c r="G3187" s="16">
        <f t="shared" si="116"/>
        <v>0</v>
      </c>
    </row>
    <row r="3188" spans="1:7" x14ac:dyDescent="0.3">
      <c r="A3188" s="13" t="s">
        <v>6101</v>
      </c>
      <c r="B3188" s="13" t="s">
        <v>18</v>
      </c>
      <c r="C3188" s="13" t="s">
        <v>1568</v>
      </c>
      <c r="D3188" s="32" t="s">
        <v>6102</v>
      </c>
      <c r="E3188" s="14">
        <v>0</v>
      </c>
      <c r="F3188" s="15">
        <v>1961</v>
      </c>
      <c r="G3188" s="16">
        <f t="shared" si="116"/>
        <v>0</v>
      </c>
    </row>
    <row r="3189" spans="1:7" x14ac:dyDescent="0.3">
      <c r="A3189" s="13" t="s">
        <v>6103</v>
      </c>
      <c r="B3189" s="13" t="s">
        <v>18</v>
      </c>
      <c r="C3189" s="13" t="s">
        <v>1568</v>
      </c>
      <c r="D3189" s="32" t="s">
        <v>6104</v>
      </c>
      <c r="E3189" s="14">
        <v>0</v>
      </c>
      <c r="F3189" s="15">
        <v>2334</v>
      </c>
      <c r="G3189" s="16">
        <f t="shared" si="116"/>
        <v>0</v>
      </c>
    </row>
    <row r="3190" spans="1:7" x14ac:dyDescent="0.3">
      <c r="A3190" s="13" t="s">
        <v>6105</v>
      </c>
      <c r="B3190" s="13" t="s">
        <v>18</v>
      </c>
      <c r="C3190" s="13" t="s">
        <v>1568</v>
      </c>
      <c r="D3190" s="32" t="s">
        <v>6106</v>
      </c>
      <c r="E3190" s="14">
        <v>0</v>
      </c>
      <c r="F3190" s="15">
        <v>3085</v>
      </c>
      <c r="G3190" s="16">
        <f t="shared" si="116"/>
        <v>0</v>
      </c>
    </row>
    <row r="3191" spans="1:7" x14ac:dyDescent="0.3">
      <c r="A3191" s="13" t="s">
        <v>6107</v>
      </c>
      <c r="B3191" s="13" t="s">
        <v>18</v>
      </c>
      <c r="C3191" s="13" t="s">
        <v>1568</v>
      </c>
      <c r="D3191" s="32" t="s">
        <v>6108</v>
      </c>
      <c r="E3191" s="14">
        <v>0</v>
      </c>
      <c r="F3191" s="15">
        <v>4084</v>
      </c>
      <c r="G3191" s="16">
        <f t="shared" ref="G3191:G3205" si="117">ROUND(E3191*F3191,0)</f>
        <v>0</v>
      </c>
    </row>
    <row r="3192" spans="1:7" x14ac:dyDescent="0.3">
      <c r="A3192" s="13" t="s">
        <v>6109</v>
      </c>
      <c r="B3192" s="13" t="s">
        <v>18</v>
      </c>
      <c r="C3192" s="13" t="s">
        <v>1568</v>
      </c>
      <c r="D3192" s="32" t="s">
        <v>6110</v>
      </c>
      <c r="E3192" s="14">
        <v>0</v>
      </c>
      <c r="F3192" s="15">
        <v>2873</v>
      </c>
      <c r="G3192" s="16">
        <f t="shared" si="117"/>
        <v>0</v>
      </c>
    </row>
    <row r="3193" spans="1:7" x14ac:dyDescent="0.3">
      <c r="A3193" s="13" t="s">
        <v>6111</v>
      </c>
      <c r="B3193" s="13" t="s">
        <v>18</v>
      </c>
      <c r="C3193" s="13" t="s">
        <v>1568</v>
      </c>
      <c r="D3193" s="32" t="s">
        <v>6112</v>
      </c>
      <c r="E3193" s="14">
        <v>0</v>
      </c>
      <c r="F3193" s="15">
        <v>3452</v>
      </c>
      <c r="G3193" s="16">
        <f t="shared" si="117"/>
        <v>0</v>
      </c>
    </row>
    <row r="3194" spans="1:7" x14ac:dyDescent="0.3">
      <c r="A3194" s="13" t="s">
        <v>6113</v>
      </c>
      <c r="B3194" s="13" t="s">
        <v>18</v>
      </c>
      <c r="C3194" s="13" t="s">
        <v>1568</v>
      </c>
      <c r="D3194" s="32" t="s">
        <v>6114</v>
      </c>
      <c r="E3194" s="14">
        <v>0</v>
      </c>
      <c r="F3194" s="15">
        <v>4560</v>
      </c>
      <c r="G3194" s="16">
        <f t="shared" si="117"/>
        <v>0</v>
      </c>
    </row>
    <row r="3195" spans="1:7" x14ac:dyDescent="0.3">
      <c r="A3195" s="13" t="s">
        <v>6115</v>
      </c>
      <c r="B3195" s="13" t="s">
        <v>18</v>
      </c>
      <c r="C3195" s="13" t="s">
        <v>1568</v>
      </c>
      <c r="D3195" s="32" t="s">
        <v>6116</v>
      </c>
      <c r="E3195" s="14">
        <v>0</v>
      </c>
      <c r="F3195" s="15">
        <v>2560</v>
      </c>
      <c r="G3195" s="16">
        <f t="shared" si="117"/>
        <v>0</v>
      </c>
    </row>
    <row r="3196" spans="1:7" x14ac:dyDescent="0.3">
      <c r="A3196" s="13" t="s">
        <v>6117</v>
      </c>
      <c r="B3196" s="13" t="s">
        <v>18</v>
      </c>
      <c r="C3196" s="13" t="s">
        <v>1568</v>
      </c>
      <c r="D3196" s="32" t="s">
        <v>6118</v>
      </c>
      <c r="E3196" s="14">
        <v>0</v>
      </c>
      <c r="F3196" s="15">
        <v>3375</v>
      </c>
      <c r="G3196" s="16">
        <f t="shared" si="117"/>
        <v>0</v>
      </c>
    </row>
    <row r="3197" spans="1:7" x14ac:dyDescent="0.3">
      <c r="A3197" s="13" t="s">
        <v>6119</v>
      </c>
      <c r="B3197" s="13" t="s">
        <v>18</v>
      </c>
      <c r="C3197" s="13" t="s">
        <v>1568</v>
      </c>
      <c r="D3197" s="32" t="s">
        <v>6120</v>
      </c>
      <c r="E3197" s="14">
        <v>0</v>
      </c>
      <c r="F3197" s="15">
        <v>4478</v>
      </c>
      <c r="G3197" s="16">
        <f t="shared" si="117"/>
        <v>0</v>
      </c>
    </row>
    <row r="3198" spans="1:7" x14ac:dyDescent="0.3">
      <c r="A3198" s="13" t="s">
        <v>6121</v>
      </c>
      <c r="B3198" s="13" t="s">
        <v>18</v>
      </c>
      <c r="C3198" s="13" t="s">
        <v>1568</v>
      </c>
      <c r="D3198" s="32" t="s">
        <v>6122</v>
      </c>
      <c r="E3198" s="14">
        <v>0</v>
      </c>
      <c r="F3198" s="15">
        <v>2884</v>
      </c>
      <c r="G3198" s="16">
        <f t="shared" si="117"/>
        <v>0</v>
      </c>
    </row>
    <row r="3199" spans="1:7" x14ac:dyDescent="0.3">
      <c r="A3199" s="13" t="s">
        <v>6123</v>
      </c>
      <c r="B3199" s="13" t="s">
        <v>18</v>
      </c>
      <c r="C3199" s="13" t="s">
        <v>1568</v>
      </c>
      <c r="D3199" s="32" t="s">
        <v>6124</v>
      </c>
      <c r="E3199" s="14">
        <v>0</v>
      </c>
      <c r="F3199" s="15">
        <v>3585</v>
      </c>
      <c r="G3199" s="16">
        <f t="shared" si="117"/>
        <v>0</v>
      </c>
    </row>
    <row r="3200" spans="1:7" x14ac:dyDescent="0.3">
      <c r="A3200" s="13" t="s">
        <v>6125</v>
      </c>
      <c r="B3200" s="13" t="s">
        <v>18</v>
      </c>
      <c r="C3200" s="13" t="s">
        <v>1568</v>
      </c>
      <c r="D3200" s="32" t="s">
        <v>6126</v>
      </c>
      <c r="E3200" s="14">
        <v>0</v>
      </c>
      <c r="F3200" s="15">
        <v>4776</v>
      </c>
      <c r="G3200" s="16">
        <f t="shared" si="117"/>
        <v>0</v>
      </c>
    </row>
    <row r="3201" spans="1:7" x14ac:dyDescent="0.3">
      <c r="A3201" s="13" t="s">
        <v>6127</v>
      </c>
      <c r="B3201" s="13" t="s">
        <v>18</v>
      </c>
      <c r="C3201" s="13" t="s">
        <v>1568</v>
      </c>
      <c r="D3201" s="32" t="s">
        <v>6128</v>
      </c>
      <c r="E3201" s="14">
        <v>0</v>
      </c>
      <c r="F3201" s="15">
        <v>1061</v>
      </c>
      <c r="G3201" s="16">
        <f t="shared" si="117"/>
        <v>0</v>
      </c>
    </row>
    <row r="3202" spans="1:7" x14ac:dyDescent="0.3">
      <c r="A3202" s="13" t="s">
        <v>6129</v>
      </c>
      <c r="B3202" s="13" t="s">
        <v>18</v>
      </c>
      <c r="C3202" s="13" t="s">
        <v>1568</v>
      </c>
      <c r="D3202" s="32" t="s">
        <v>6130</v>
      </c>
      <c r="E3202" s="14">
        <v>0</v>
      </c>
      <c r="F3202" s="15">
        <v>3328</v>
      </c>
      <c r="G3202" s="16">
        <f t="shared" si="117"/>
        <v>0</v>
      </c>
    </row>
    <row r="3203" spans="1:7" x14ac:dyDescent="0.3">
      <c r="A3203" s="13" t="s">
        <v>6131</v>
      </c>
      <c r="B3203" s="13" t="s">
        <v>18</v>
      </c>
      <c r="C3203" s="13" t="s">
        <v>1568</v>
      </c>
      <c r="D3203" s="32" t="s">
        <v>6132</v>
      </c>
      <c r="E3203" s="14">
        <v>0</v>
      </c>
      <c r="F3203" s="15">
        <v>4434</v>
      </c>
      <c r="G3203" s="16">
        <f t="shared" si="117"/>
        <v>0</v>
      </c>
    </row>
    <row r="3204" spans="1:7" x14ac:dyDescent="0.3">
      <c r="A3204" s="13" t="s">
        <v>6133</v>
      </c>
      <c r="B3204" s="13" t="s">
        <v>18</v>
      </c>
      <c r="C3204" s="13" t="s">
        <v>1568</v>
      </c>
      <c r="D3204" s="32" t="s">
        <v>6134</v>
      </c>
      <c r="E3204" s="14">
        <v>0</v>
      </c>
      <c r="F3204" s="15">
        <v>2873</v>
      </c>
      <c r="G3204" s="16">
        <f t="shared" si="117"/>
        <v>0</v>
      </c>
    </row>
    <row r="3205" spans="1:7" x14ac:dyDescent="0.3">
      <c r="A3205" s="17"/>
      <c r="B3205" s="17"/>
      <c r="C3205" s="17"/>
      <c r="D3205" s="33" t="s">
        <v>6135</v>
      </c>
      <c r="E3205" s="14">
        <v>0</v>
      </c>
      <c r="F3205" s="15">
        <v>0</v>
      </c>
      <c r="G3205" s="18">
        <f t="shared" si="117"/>
        <v>0</v>
      </c>
    </row>
    <row r="3206" spans="1:7" ht="1.05" customHeight="1" x14ac:dyDescent="0.3">
      <c r="A3206" s="19"/>
      <c r="B3206" s="19"/>
      <c r="C3206" s="19"/>
      <c r="D3206" s="34"/>
      <c r="E3206" s="19"/>
      <c r="F3206" s="19"/>
      <c r="G3206" s="19"/>
    </row>
    <row r="3207" spans="1:7" x14ac:dyDescent="0.3">
      <c r="A3207" s="10" t="s">
        <v>6136</v>
      </c>
      <c r="B3207" s="10" t="s">
        <v>10</v>
      </c>
      <c r="C3207" s="10" t="s">
        <v>11</v>
      </c>
      <c r="D3207" s="31" t="s">
        <v>6137</v>
      </c>
      <c r="E3207" s="11">
        <f>E3254</f>
        <v>0</v>
      </c>
      <c r="F3207" s="12">
        <f>F3254</f>
        <v>0</v>
      </c>
      <c r="G3207" s="12">
        <f>G3254</f>
        <v>0</v>
      </c>
    </row>
    <row r="3208" spans="1:7" x14ac:dyDescent="0.3">
      <c r="A3208" s="13" t="s">
        <v>6138</v>
      </c>
      <c r="B3208" s="13" t="s">
        <v>18</v>
      </c>
      <c r="C3208" s="13" t="s">
        <v>223</v>
      </c>
      <c r="D3208" s="32" t="s">
        <v>6139</v>
      </c>
      <c r="E3208" s="14">
        <v>0</v>
      </c>
      <c r="F3208" s="15">
        <v>1789</v>
      </c>
      <c r="G3208" s="16">
        <f t="shared" ref="G3208:G3254" si="118">ROUND(E3208*F3208,0)</f>
        <v>0</v>
      </c>
    </row>
    <row r="3209" spans="1:7" x14ac:dyDescent="0.3">
      <c r="A3209" s="13" t="s">
        <v>6140</v>
      </c>
      <c r="B3209" s="13" t="s">
        <v>18</v>
      </c>
      <c r="C3209" s="13" t="s">
        <v>223</v>
      </c>
      <c r="D3209" s="32" t="s">
        <v>6141</v>
      </c>
      <c r="E3209" s="14">
        <v>0</v>
      </c>
      <c r="F3209" s="15">
        <v>1935</v>
      </c>
      <c r="G3209" s="16">
        <f t="shared" si="118"/>
        <v>0</v>
      </c>
    </row>
    <row r="3210" spans="1:7" x14ac:dyDescent="0.3">
      <c r="A3210" s="13" t="s">
        <v>6142</v>
      </c>
      <c r="B3210" s="13" t="s">
        <v>18</v>
      </c>
      <c r="C3210" s="13" t="s">
        <v>223</v>
      </c>
      <c r="D3210" s="32" t="s">
        <v>6143</v>
      </c>
      <c r="E3210" s="14">
        <v>0</v>
      </c>
      <c r="F3210" s="15">
        <v>2103</v>
      </c>
      <c r="G3210" s="16">
        <f t="shared" si="118"/>
        <v>0</v>
      </c>
    </row>
    <row r="3211" spans="1:7" x14ac:dyDescent="0.3">
      <c r="A3211" s="13" t="s">
        <v>6144</v>
      </c>
      <c r="B3211" s="13" t="s">
        <v>18</v>
      </c>
      <c r="C3211" s="13" t="s">
        <v>223</v>
      </c>
      <c r="D3211" s="32" t="s">
        <v>6145</v>
      </c>
      <c r="E3211" s="14">
        <v>0</v>
      </c>
      <c r="F3211" s="15">
        <v>1641</v>
      </c>
      <c r="G3211" s="16">
        <f t="shared" si="118"/>
        <v>0</v>
      </c>
    </row>
    <row r="3212" spans="1:7" x14ac:dyDescent="0.3">
      <c r="A3212" s="13" t="s">
        <v>6146</v>
      </c>
      <c r="B3212" s="13" t="s">
        <v>18</v>
      </c>
      <c r="C3212" s="13" t="s">
        <v>223</v>
      </c>
      <c r="D3212" s="32" t="s">
        <v>6147</v>
      </c>
      <c r="E3212" s="14">
        <v>0</v>
      </c>
      <c r="F3212" s="15">
        <v>5041</v>
      </c>
      <c r="G3212" s="16">
        <f t="shared" si="118"/>
        <v>0</v>
      </c>
    </row>
    <row r="3213" spans="1:7" x14ac:dyDescent="0.3">
      <c r="A3213" s="13" t="s">
        <v>6148</v>
      </c>
      <c r="B3213" s="13" t="s">
        <v>18</v>
      </c>
      <c r="C3213" s="13" t="s">
        <v>223</v>
      </c>
      <c r="D3213" s="32" t="s">
        <v>6149</v>
      </c>
      <c r="E3213" s="14">
        <v>0</v>
      </c>
      <c r="F3213" s="15">
        <v>2425</v>
      </c>
      <c r="G3213" s="16">
        <f t="shared" si="118"/>
        <v>0</v>
      </c>
    </row>
    <row r="3214" spans="1:7" x14ac:dyDescent="0.3">
      <c r="A3214" s="13" t="s">
        <v>6150</v>
      </c>
      <c r="B3214" s="13" t="s">
        <v>18</v>
      </c>
      <c r="C3214" s="13" t="s">
        <v>223</v>
      </c>
      <c r="D3214" s="32" t="s">
        <v>6151</v>
      </c>
      <c r="E3214" s="14">
        <v>0</v>
      </c>
      <c r="F3214" s="15">
        <v>5746</v>
      </c>
      <c r="G3214" s="16">
        <f t="shared" si="118"/>
        <v>0</v>
      </c>
    </row>
    <row r="3215" spans="1:7" x14ac:dyDescent="0.3">
      <c r="A3215" s="13" t="s">
        <v>6152</v>
      </c>
      <c r="B3215" s="13" t="s">
        <v>18</v>
      </c>
      <c r="C3215" s="13" t="s">
        <v>223</v>
      </c>
      <c r="D3215" s="32" t="s">
        <v>6153</v>
      </c>
      <c r="E3215" s="14">
        <v>0</v>
      </c>
      <c r="F3215" s="15">
        <v>5493</v>
      </c>
      <c r="G3215" s="16">
        <f t="shared" si="118"/>
        <v>0</v>
      </c>
    </row>
    <row r="3216" spans="1:7" x14ac:dyDescent="0.3">
      <c r="A3216" s="13" t="s">
        <v>6154</v>
      </c>
      <c r="B3216" s="13" t="s">
        <v>18</v>
      </c>
      <c r="C3216" s="13" t="s">
        <v>223</v>
      </c>
      <c r="D3216" s="32" t="s">
        <v>6155</v>
      </c>
      <c r="E3216" s="14">
        <v>0</v>
      </c>
      <c r="F3216" s="15">
        <v>6488</v>
      </c>
      <c r="G3216" s="16">
        <f t="shared" si="118"/>
        <v>0</v>
      </c>
    </row>
    <row r="3217" spans="1:7" x14ac:dyDescent="0.3">
      <c r="A3217" s="13" t="s">
        <v>6156</v>
      </c>
      <c r="B3217" s="13" t="s">
        <v>18</v>
      </c>
      <c r="C3217" s="13" t="s">
        <v>223</v>
      </c>
      <c r="D3217" s="32" t="s">
        <v>6157</v>
      </c>
      <c r="E3217" s="14">
        <v>0</v>
      </c>
      <c r="F3217" s="15">
        <v>5980</v>
      </c>
      <c r="G3217" s="16">
        <f t="shared" si="118"/>
        <v>0</v>
      </c>
    </row>
    <row r="3218" spans="1:7" x14ac:dyDescent="0.3">
      <c r="A3218" s="13" t="s">
        <v>6158</v>
      </c>
      <c r="B3218" s="13" t="s">
        <v>18</v>
      </c>
      <c r="C3218" s="13" t="s">
        <v>223</v>
      </c>
      <c r="D3218" s="32" t="s">
        <v>6159</v>
      </c>
      <c r="E3218" s="14">
        <v>0</v>
      </c>
      <c r="F3218" s="15">
        <v>3452</v>
      </c>
      <c r="G3218" s="16">
        <f t="shared" si="118"/>
        <v>0</v>
      </c>
    </row>
    <row r="3219" spans="1:7" x14ac:dyDescent="0.3">
      <c r="A3219" s="13" t="s">
        <v>6160</v>
      </c>
      <c r="B3219" s="13" t="s">
        <v>18</v>
      </c>
      <c r="C3219" s="13" t="s">
        <v>223</v>
      </c>
      <c r="D3219" s="32" t="s">
        <v>6161</v>
      </c>
      <c r="E3219" s="14">
        <v>0</v>
      </c>
      <c r="F3219" s="15">
        <v>6462</v>
      </c>
      <c r="G3219" s="16">
        <f t="shared" si="118"/>
        <v>0</v>
      </c>
    </row>
    <row r="3220" spans="1:7" x14ac:dyDescent="0.3">
      <c r="A3220" s="13" t="s">
        <v>6162</v>
      </c>
      <c r="B3220" s="13" t="s">
        <v>18</v>
      </c>
      <c r="C3220" s="13" t="s">
        <v>223</v>
      </c>
      <c r="D3220" s="32" t="s">
        <v>6163</v>
      </c>
      <c r="E3220" s="14">
        <v>0</v>
      </c>
      <c r="F3220" s="15">
        <v>6332</v>
      </c>
      <c r="G3220" s="16">
        <f t="shared" si="118"/>
        <v>0</v>
      </c>
    </row>
    <row r="3221" spans="1:7" x14ac:dyDescent="0.3">
      <c r="A3221" s="13" t="s">
        <v>6164</v>
      </c>
      <c r="B3221" s="13" t="s">
        <v>18</v>
      </c>
      <c r="C3221" s="13" t="s">
        <v>223</v>
      </c>
      <c r="D3221" s="32" t="s">
        <v>6165</v>
      </c>
      <c r="E3221" s="14">
        <v>0</v>
      </c>
      <c r="F3221" s="15">
        <v>2425</v>
      </c>
      <c r="G3221" s="16">
        <f t="shared" si="118"/>
        <v>0</v>
      </c>
    </row>
    <row r="3222" spans="1:7" x14ac:dyDescent="0.3">
      <c r="A3222" s="13" t="s">
        <v>6166</v>
      </c>
      <c r="B3222" s="13" t="s">
        <v>18</v>
      </c>
      <c r="C3222" s="13" t="s">
        <v>223</v>
      </c>
      <c r="D3222" s="32" t="s">
        <v>6167</v>
      </c>
      <c r="E3222" s="14">
        <v>0</v>
      </c>
      <c r="F3222" s="15">
        <v>5420</v>
      </c>
      <c r="G3222" s="16">
        <f t="shared" si="118"/>
        <v>0</v>
      </c>
    </row>
    <row r="3223" spans="1:7" x14ac:dyDescent="0.3">
      <c r="A3223" s="13" t="s">
        <v>6168</v>
      </c>
      <c r="B3223" s="13" t="s">
        <v>18</v>
      </c>
      <c r="C3223" s="13" t="s">
        <v>1691</v>
      </c>
      <c r="D3223" s="32" t="s">
        <v>6169</v>
      </c>
      <c r="E3223" s="14">
        <v>0</v>
      </c>
      <c r="F3223" s="15">
        <v>1611</v>
      </c>
      <c r="G3223" s="16">
        <f t="shared" si="118"/>
        <v>0</v>
      </c>
    </row>
    <row r="3224" spans="1:7" x14ac:dyDescent="0.3">
      <c r="A3224" s="13" t="s">
        <v>6170</v>
      </c>
      <c r="B3224" s="13" t="s">
        <v>18</v>
      </c>
      <c r="C3224" s="13" t="s">
        <v>1691</v>
      </c>
      <c r="D3224" s="32" t="s">
        <v>6171</v>
      </c>
      <c r="E3224" s="14">
        <v>0</v>
      </c>
      <c r="F3224" s="15">
        <v>848</v>
      </c>
      <c r="G3224" s="16">
        <f t="shared" si="118"/>
        <v>0</v>
      </c>
    </row>
    <row r="3225" spans="1:7" x14ac:dyDescent="0.3">
      <c r="A3225" s="13" t="s">
        <v>6172</v>
      </c>
      <c r="B3225" s="13" t="s">
        <v>18</v>
      </c>
      <c r="C3225" s="13" t="s">
        <v>1691</v>
      </c>
      <c r="D3225" s="32" t="s">
        <v>6173</v>
      </c>
      <c r="E3225" s="14">
        <v>0</v>
      </c>
      <c r="F3225" s="15">
        <v>1102</v>
      </c>
      <c r="G3225" s="16">
        <f t="shared" si="118"/>
        <v>0</v>
      </c>
    </row>
    <row r="3226" spans="1:7" x14ac:dyDescent="0.3">
      <c r="A3226" s="13" t="s">
        <v>6174</v>
      </c>
      <c r="B3226" s="13" t="s">
        <v>18</v>
      </c>
      <c r="C3226" s="13" t="s">
        <v>1691</v>
      </c>
      <c r="D3226" s="32" t="s">
        <v>6175</v>
      </c>
      <c r="E3226" s="14">
        <v>0</v>
      </c>
      <c r="F3226" s="15">
        <v>1102</v>
      </c>
      <c r="G3226" s="16">
        <f t="shared" si="118"/>
        <v>0</v>
      </c>
    </row>
    <row r="3227" spans="1:7" x14ac:dyDescent="0.3">
      <c r="A3227" s="13" t="s">
        <v>6176</v>
      </c>
      <c r="B3227" s="13" t="s">
        <v>18</v>
      </c>
      <c r="C3227" s="13" t="s">
        <v>1691</v>
      </c>
      <c r="D3227" s="32" t="s">
        <v>6177</v>
      </c>
      <c r="E3227" s="14">
        <v>0</v>
      </c>
      <c r="F3227" s="15">
        <v>1441</v>
      </c>
      <c r="G3227" s="16">
        <f t="shared" si="118"/>
        <v>0</v>
      </c>
    </row>
    <row r="3228" spans="1:7" x14ac:dyDescent="0.3">
      <c r="A3228" s="13" t="s">
        <v>6178</v>
      </c>
      <c r="B3228" s="13" t="s">
        <v>18</v>
      </c>
      <c r="C3228" s="13" t="s">
        <v>1691</v>
      </c>
      <c r="D3228" s="32" t="s">
        <v>6179</v>
      </c>
      <c r="E3228" s="14">
        <v>0</v>
      </c>
      <c r="F3228" s="15">
        <v>739</v>
      </c>
      <c r="G3228" s="16">
        <f t="shared" si="118"/>
        <v>0</v>
      </c>
    </row>
    <row r="3229" spans="1:7" x14ac:dyDescent="0.3">
      <c r="A3229" s="13" t="s">
        <v>6180</v>
      </c>
      <c r="B3229" s="13" t="s">
        <v>18</v>
      </c>
      <c r="C3229" s="13" t="s">
        <v>1691</v>
      </c>
      <c r="D3229" s="32" t="s">
        <v>6181</v>
      </c>
      <c r="E3229" s="14">
        <v>0</v>
      </c>
      <c r="F3229" s="15">
        <v>1121</v>
      </c>
      <c r="G3229" s="16">
        <f t="shared" si="118"/>
        <v>0</v>
      </c>
    </row>
    <row r="3230" spans="1:7" x14ac:dyDescent="0.3">
      <c r="A3230" s="13" t="s">
        <v>6182</v>
      </c>
      <c r="B3230" s="13" t="s">
        <v>18</v>
      </c>
      <c r="C3230" s="13" t="s">
        <v>1691</v>
      </c>
      <c r="D3230" s="32" t="s">
        <v>6183</v>
      </c>
      <c r="E3230" s="14">
        <v>0</v>
      </c>
      <c r="F3230" s="15">
        <v>2484</v>
      </c>
      <c r="G3230" s="16">
        <f t="shared" si="118"/>
        <v>0</v>
      </c>
    </row>
    <row r="3231" spans="1:7" x14ac:dyDescent="0.3">
      <c r="A3231" s="13" t="s">
        <v>6184</v>
      </c>
      <c r="B3231" s="13" t="s">
        <v>18</v>
      </c>
      <c r="C3231" s="13" t="s">
        <v>1691</v>
      </c>
      <c r="D3231" s="32" t="s">
        <v>6185</v>
      </c>
      <c r="E3231" s="14">
        <v>0</v>
      </c>
      <c r="F3231" s="15">
        <v>987</v>
      </c>
      <c r="G3231" s="16">
        <f t="shared" si="118"/>
        <v>0</v>
      </c>
    </row>
    <row r="3232" spans="1:7" x14ac:dyDescent="0.3">
      <c r="A3232" s="13" t="s">
        <v>6186</v>
      </c>
      <c r="B3232" s="13" t="s">
        <v>18</v>
      </c>
      <c r="C3232" s="13" t="s">
        <v>1691</v>
      </c>
      <c r="D3232" s="32" t="s">
        <v>6187</v>
      </c>
      <c r="E3232" s="14">
        <v>0</v>
      </c>
      <c r="F3232" s="15">
        <v>1495</v>
      </c>
      <c r="G3232" s="16">
        <f t="shared" si="118"/>
        <v>0</v>
      </c>
    </row>
    <row r="3233" spans="1:7" x14ac:dyDescent="0.3">
      <c r="A3233" s="13" t="s">
        <v>6188</v>
      </c>
      <c r="B3233" s="13" t="s">
        <v>18</v>
      </c>
      <c r="C3233" s="13" t="s">
        <v>1691</v>
      </c>
      <c r="D3233" s="32" t="s">
        <v>6189</v>
      </c>
      <c r="E3233" s="14">
        <v>0</v>
      </c>
      <c r="F3233" s="15">
        <v>2094</v>
      </c>
      <c r="G3233" s="16">
        <f t="shared" si="118"/>
        <v>0</v>
      </c>
    </row>
    <row r="3234" spans="1:7" x14ac:dyDescent="0.3">
      <c r="A3234" s="13" t="s">
        <v>6190</v>
      </c>
      <c r="B3234" s="13" t="s">
        <v>18</v>
      </c>
      <c r="C3234" s="13" t="s">
        <v>223</v>
      </c>
      <c r="D3234" s="32" t="s">
        <v>6191</v>
      </c>
      <c r="E3234" s="14">
        <v>0</v>
      </c>
      <c r="F3234" s="15">
        <v>1348</v>
      </c>
      <c r="G3234" s="16">
        <f t="shared" si="118"/>
        <v>0</v>
      </c>
    </row>
    <row r="3235" spans="1:7" x14ac:dyDescent="0.3">
      <c r="A3235" s="13" t="s">
        <v>6192</v>
      </c>
      <c r="B3235" s="13" t="s">
        <v>18</v>
      </c>
      <c r="C3235" s="13" t="s">
        <v>223</v>
      </c>
      <c r="D3235" s="32" t="s">
        <v>6193</v>
      </c>
      <c r="E3235" s="14">
        <v>0</v>
      </c>
      <c r="F3235" s="15">
        <v>1551</v>
      </c>
      <c r="G3235" s="16">
        <f t="shared" si="118"/>
        <v>0</v>
      </c>
    </row>
    <row r="3236" spans="1:7" x14ac:dyDescent="0.3">
      <c r="A3236" s="13" t="s">
        <v>6194</v>
      </c>
      <c r="B3236" s="13" t="s">
        <v>18</v>
      </c>
      <c r="C3236" s="13" t="s">
        <v>223</v>
      </c>
      <c r="D3236" s="32" t="s">
        <v>6195</v>
      </c>
      <c r="E3236" s="14">
        <v>0</v>
      </c>
      <c r="F3236" s="15">
        <v>5489</v>
      </c>
      <c r="G3236" s="16">
        <f t="shared" si="118"/>
        <v>0</v>
      </c>
    </row>
    <row r="3237" spans="1:7" x14ac:dyDescent="0.3">
      <c r="A3237" s="13" t="s">
        <v>6196</v>
      </c>
      <c r="B3237" s="13" t="s">
        <v>18</v>
      </c>
      <c r="C3237" s="13" t="s">
        <v>223</v>
      </c>
      <c r="D3237" s="32" t="s">
        <v>6197</v>
      </c>
      <c r="E3237" s="14">
        <v>0</v>
      </c>
      <c r="F3237" s="15">
        <v>4126</v>
      </c>
      <c r="G3237" s="16">
        <f t="shared" si="118"/>
        <v>0</v>
      </c>
    </row>
    <row r="3238" spans="1:7" x14ac:dyDescent="0.3">
      <c r="A3238" s="13" t="s">
        <v>6198</v>
      </c>
      <c r="B3238" s="13" t="s">
        <v>18</v>
      </c>
      <c r="C3238" s="13" t="s">
        <v>223</v>
      </c>
      <c r="D3238" s="32" t="s">
        <v>6199</v>
      </c>
      <c r="E3238" s="14">
        <v>0</v>
      </c>
      <c r="F3238" s="15">
        <v>2537</v>
      </c>
      <c r="G3238" s="16">
        <f t="shared" si="118"/>
        <v>0</v>
      </c>
    </row>
    <row r="3239" spans="1:7" x14ac:dyDescent="0.3">
      <c r="A3239" s="13" t="s">
        <v>6200</v>
      </c>
      <c r="B3239" s="13" t="s">
        <v>18</v>
      </c>
      <c r="C3239" s="13" t="s">
        <v>223</v>
      </c>
      <c r="D3239" s="32" t="s">
        <v>6201</v>
      </c>
      <c r="E3239" s="14">
        <v>0</v>
      </c>
      <c r="F3239" s="15">
        <v>2193</v>
      </c>
      <c r="G3239" s="16">
        <f t="shared" si="118"/>
        <v>0</v>
      </c>
    </row>
    <row r="3240" spans="1:7" x14ac:dyDescent="0.3">
      <c r="A3240" s="13" t="s">
        <v>6202</v>
      </c>
      <c r="B3240" s="13" t="s">
        <v>18</v>
      </c>
      <c r="C3240" s="13" t="s">
        <v>74</v>
      </c>
      <c r="D3240" s="32" t="s">
        <v>6203</v>
      </c>
      <c r="E3240" s="14">
        <v>0</v>
      </c>
      <c r="F3240" s="15">
        <v>1128</v>
      </c>
      <c r="G3240" s="16">
        <f t="shared" si="118"/>
        <v>0</v>
      </c>
    </row>
    <row r="3241" spans="1:7" x14ac:dyDescent="0.3">
      <c r="A3241" s="13" t="s">
        <v>6204</v>
      </c>
      <c r="B3241" s="13" t="s">
        <v>18</v>
      </c>
      <c r="C3241" s="13" t="s">
        <v>74</v>
      </c>
      <c r="D3241" s="32" t="s">
        <v>6205</v>
      </c>
      <c r="E3241" s="14">
        <v>0</v>
      </c>
      <c r="F3241" s="15">
        <v>1000</v>
      </c>
      <c r="G3241" s="16">
        <f t="shared" si="118"/>
        <v>0</v>
      </c>
    </row>
    <row r="3242" spans="1:7" x14ac:dyDescent="0.3">
      <c r="A3242" s="13" t="s">
        <v>6206</v>
      </c>
      <c r="B3242" s="13" t="s">
        <v>18</v>
      </c>
      <c r="C3242" s="13" t="s">
        <v>206</v>
      </c>
      <c r="D3242" s="32" t="s">
        <v>6207</v>
      </c>
      <c r="E3242" s="14">
        <v>0</v>
      </c>
      <c r="F3242" s="15">
        <v>3005</v>
      </c>
      <c r="G3242" s="16">
        <f t="shared" si="118"/>
        <v>0</v>
      </c>
    </row>
    <row r="3243" spans="1:7" x14ac:dyDescent="0.3">
      <c r="A3243" s="13" t="s">
        <v>6208</v>
      </c>
      <c r="B3243" s="13" t="s">
        <v>18</v>
      </c>
      <c r="C3243" s="13" t="s">
        <v>206</v>
      </c>
      <c r="D3243" s="32" t="s">
        <v>6209</v>
      </c>
      <c r="E3243" s="14">
        <v>0</v>
      </c>
      <c r="F3243" s="15">
        <v>3757</v>
      </c>
      <c r="G3243" s="16">
        <f t="shared" si="118"/>
        <v>0</v>
      </c>
    </row>
    <row r="3244" spans="1:7" x14ac:dyDescent="0.3">
      <c r="A3244" s="13" t="s">
        <v>6210</v>
      </c>
      <c r="B3244" s="13" t="s">
        <v>18</v>
      </c>
      <c r="C3244" s="13" t="s">
        <v>206</v>
      </c>
      <c r="D3244" s="32" t="s">
        <v>6211</v>
      </c>
      <c r="E3244" s="14">
        <v>0</v>
      </c>
      <c r="F3244" s="15">
        <v>4508</v>
      </c>
      <c r="G3244" s="16">
        <f t="shared" si="118"/>
        <v>0</v>
      </c>
    </row>
    <row r="3245" spans="1:7" x14ac:dyDescent="0.3">
      <c r="A3245" s="13" t="s">
        <v>6212</v>
      </c>
      <c r="B3245" s="13" t="s">
        <v>18</v>
      </c>
      <c r="C3245" s="13" t="s">
        <v>206</v>
      </c>
      <c r="D3245" s="32" t="s">
        <v>6213</v>
      </c>
      <c r="E3245" s="14">
        <v>0</v>
      </c>
      <c r="F3245" s="15">
        <v>5538</v>
      </c>
      <c r="G3245" s="16">
        <f t="shared" si="118"/>
        <v>0</v>
      </c>
    </row>
    <row r="3246" spans="1:7" x14ac:dyDescent="0.3">
      <c r="A3246" s="13" t="s">
        <v>6214</v>
      </c>
      <c r="B3246" s="13" t="s">
        <v>18</v>
      </c>
      <c r="C3246" s="13" t="s">
        <v>223</v>
      </c>
      <c r="D3246" s="32" t="s">
        <v>6215</v>
      </c>
      <c r="E3246" s="14">
        <v>0</v>
      </c>
      <c r="F3246" s="15">
        <v>13984</v>
      </c>
      <c r="G3246" s="16">
        <f t="shared" si="118"/>
        <v>0</v>
      </c>
    </row>
    <row r="3247" spans="1:7" x14ac:dyDescent="0.3">
      <c r="A3247" s="13" t="s">
        <v>6216</v>
      </c>
      <c r="B3247" s="13" t="s">
        <v>18</v>
      </c>
      <c r="C3247" s="13" t="s">
        <v>223</v>
      </c>
      <c r="D3247" s="32" t="s">
        <v>6217</v>
      </c>
      <c r="E3247" s="14">
        <v>0</v>
      </c>
      <c r="F3247" s="15">
        <v>13027</v>
      </c>
      <c r="G3247" s="16">
        <f t="shared" si="118"/>
        <v>0</v>
      </c>
    </row>
    <row r="3248" spans="1:7" x14ac:dyDescent="0.3">
      <c r="A3248" s="13" t="s">
        <v>6218</v>
      </c>
      <c r="B3248" s="13" t="s">
        <v>18</v>
      </c>
      <c r="C3248" s="13" t="s">
        <v>223</v>
      </c>
      <c r="D3248" s="32" t="s">
        <v>6219</v>
      </c>
      <c r="E3248" s="14">
        <v>0</v>
      </c>
      <c r="F3248" s="15">
        <v>4043</v>
      </c>
      <c r="G3248" s="16">
        <f t="shared" si="118"/>
        <v>0</v>
      </c>
    </row>
    <row r="3249" spans="1:7" x14ac:dyDescent="0.3">
      <c r="A3249" s="13" t="s">
        <v>6220</v>
      </c>
      <c r="B3249" s="13" t="s">
        <v>18</v>
      </c>
      <c r="C3249" s="13" t="s">
        <v>223</v>
      </c>
      <c r="D3249" s="32" t="s">
        <v>6221</v>
      </c>
      <c r="E3249" s="14">
        <v>0</v>
      </c>
      <c r="F3249" s="15">
        <v>11691</v>
      </c>
      <c r="G3249" s="16">
        <f t="shared" si="118"/>
        <v>0</v>
      </c>
    </row>
    <row r="3250" spans="1:7" x14ac:dyDescent="0.3">
      <c r="A3250" s="13" t="s">
        <v>6222</v>
      </c>
      <c r="B3250" s="13" t="s">
        <v>18</v>
      </c>
      <c r="C3250" s="13" t="s">
        <v>223</v>
      </c>
      <c r="D3250" s="32" t="s">
        <v>6223</v>
      </c>
      <c r="E3250" s="14">
        <v>0</v>
      </c>
      <c r="F3250" s="15">
        <v>10337</v>
      </c>
      <c r="G3250" s="16">
        <f t="shared" si="118"/>
        <v>0</v>
      </c>
    </row>
    <row r="3251" spans="1:7" x14ac:dyDescent="0.3">
      <c r="A3251" s="13" t="s">
        <v>6224</v>
      </c>
      <c r="B3251" s="13" t="s">
        <v>18</v>
      </c>
      <c r="C3251" s="13" t="s">
        <v>223</v>
      </c>
      <c r="D3251" s="32" t="s">
        <v>6225</v>
      </c>
      <c r="E3251" s="14">
        <v>0</v>
      </c>
      <c r="F3251" s="15">
        <v>4387</v>
      </c>
      <c r="G3251" s="16">
        <f t="shared" si="118"/>
        <v>0</v>
      </c>
    </row>
    <row r="3252" spans="1:7" x14ac:dyDescent="0.3">
      <c r="A3252" s="13" t="s">
        <v>6226</v>
      </c>
      <c r="B3252" s="13" t="s">
        <v>18</v>
      </c>
      <c r="C3252" s="13" t="s">
        <v>223</v>
      </c>
      <c r="D3252" s="32" t="s">
        <v>6227</v>
      </c>
      <c r="E3252" s="14">
        <v>0</v>
      </c>
      <c r="F3252" s="15">
        <v>18657</v>
      </c>
      <c r="G3252" s="16">
        <f t="shared" si="118"/>
        <v>0</v>
      </c>
    </row>
    <row r="3253" spans="1:7" x14ac:dyDescent="0.3">
      <c r="A3253" s="13" t="s">
        <v>6228</v>
      </c>
      <c r="B3253" s="13" t="s">
        <v>18</v>
      </c>
      <c r="C3253" s="13" t="s">
        <v>223</v>
      </c>
      <c r="D3253" s="32" t="s">
        <v>6229</v>
      </c>
      <c r="E3253" s="14">
        <v>0</v>
      </c>
      <c r="F3253" s="15">
        <v>0</v>
      </c>
      <c r="G3253" s="16">
        <f t="shared" si="118"/>
        <v>0</v>
      </c>
    </row>
    <row r="3254" spans="1:7" x14ac:dyDescent="0.3">
      <c r="A3254" s="17"/>
      <c r="B3254" s="17"/>
      <c r="C3254" s="17"/>
      <c r="D3254" s="33" t="s">
        <v>6230</v>
      </c>
      <c r="E3254" s="14">
        <v>0</v>
      </c>
      <c r="F3254" s="15">
        <v>0</v>
      </c>
      <c r="G3254" s="18">
        <f t="shared" si="118"/>
        <v>0</v>
      </c>
    </row>
    <row r="3255" spans="1:7" ht="1.05" customHeight="1" x14ac:dyDescent="0.3">
      <c r="A3255" s="19"/>
      <c r="B3255" s="19"/>
      <c r="C3255" s="19"/>
      <c r="D3255" s="34"/>
      <c r="E3255" s="19"/>
      <c r="F3255" s="19"/>
      <c r="G3255" s="19"/>
    </row>
    <row r="3256" spans="1:7" x14ac:dyDescent="0.3">
      <c r="A3256" s="10" t="s">
        <v>6231</v>
      </c>
      <c r="B3256" s="10" t="s">
        <v>10</v>
      </c>
      <c r="C3256" s="10" t="s">
        <v>11</v>
      </c>
      <c r="D3256" s="31" t="s">
        <v>6232</v>
      </c>
      <c r="E3256" s="11">
        <f>E3277</f>
        <v>0</v>
      </c>
      <c r="F3256" s="12">
        <f>F3277</f>
        <v>0</v>
      </c>
      <c r="G3256" s="12">
        <f>G3277</f>
        <v>0</v>
      </c>
    </row>
    <row r="3257" spans="1:7" x14ac:dyDescent="0.3">
      <c r="A3257" s="13" t="s">
        <v>6233</v>
      </c>
      <c r="B3257" s="13" t="s">
        <v>18</v>
      </c>
      <c r="C3257" s="13" t="s">
        <v>206</v>
      </c>
      <c r="D3257" s="32" t="s">
        <v>6234</v>
      </c>
      <c r="E3257" s="14">
        <v>0</v>
      </c>
      <c r="F3257" s="15">
        <v>2674</v>
      </c>
      <c r="G3257" s="16">
        <f t="shared" ref="G3257:G3277" si="119">ROUND(E3257*F3257,0)</f>
        <v>0</v>
      </c>
    </row>
    <row r="3258" spans="1:7" x14ac:dyDescent="0.3">
      <c r="A3258" s="13" t="s">
        <v>6235</v>
      </c>
      <c r="B3258" s="13" t="s">
        <v>18</v>
      </c>
      <c r="C3258" s="13" t="s">
        <v>223</v>
      </c>
      <c r="D3258" s="32" t="s">
        <v>6236</v>
      </c>
      <c r="E3258" s="14">
        <v>0</v>
      </c>
      <c r="F3258" s="15">
        <v>3652</v>
      </c>
      <c r="G3258" s="16">
        <f t="shared" si="119"/>
        <v>0</v>
      </c>
    </row>
    <row r="3259" spans="1:7" x14ac:dyDescent="0.3">
      <c r="A3259" s="13" t="s">
        <v>6237</v>
      </c>
      <c r="B3259" s="13" t="s">
        <v>18</v>
      </c>
      <c r="C3259" s="13" t="s">
        <v>223</v>
      </c>
      <c r="D3259" s="32" t="s">
        <v>6238</v>
      </c>
      <c r="E3259" s="14">
        <v>0</v>
      </c>
      <c r="F3259" s="15">
        <v>2500</v>
      </c>
      <c r="G3259" s="16">
        <f t="shared" si="119"/>
        <v>0</v>
      </c>
    </row>
    <row r="3260" spans="1:7" x14ac:dyDescent="0.3">
      <c r="A3260" s="13" t="s">
        <v>6239</v>
      </c>
      <c r="B3260" s="13" t="s">
        <v>18</v>
      </c>
      <c r="C3260" s="13" t="s">
        <v>206</v>
      </c>
      <c r="D3260" s="32" t="s">
        <v>6240</v>
      </c>
      <c r="E3260" s="14">
        <v>0</v>
      </c>
      <c r="F3260" s="15">
        <v>2670</v>
      </c>
      <c r="G3260" s="16">
        <f t="shared" si="119"/>
        <v>0</v>
      </c>
    </row>
    <row r="3261" spans="1:7" x14ac:dyDescent="0.3">
      <c r="A3261" s="13" t="s">
        <v>6241</v>
      </c>
      <c r="B3261" s="13" t="s">
        <v>18</v>
      </c>
      <c r="C3261" s="13" t="s">
        <v>206</v>
      </c>
      <c r="D3261" s="32" t="s">
        <v>6242</v>
      </c>
      <c r="E3261" s="14">
        <v>0</v>
      </c>
      <c r="F3261" s="15">
        <v>4835</v>
      </c>
      <c r="G3261" s="16">
        <f t="shared" si="119"/>
        <v>0</v>
      </c>
    </row>
    <row r="3262" spans="1:7" x14ac:dyDescent="0.3">
      <c r="A3262" s="13" t="s">
        <v>6243</v>
      </c>
      <c r="B3262" s="13" t="s">
        <v>18</v>
      </c>
      <c r="C3262" s="13" t="s">
        <v>206</v>
      </c>
      <c r="D3262" s="32" t="s">
        <v>6244</v>
      </c>
      <c r="E3262" s="14">
        <v>0</v>
      </c>
      <c r="F3262" s="15">
        <v>3417</v>
      </c>
      <c r="G3262" s="16">
        <f t="shared" si="119"/>
        <v>0</v>
      </c>
    </row>
    <row r="3263" spans="1:7" x14ac:dyDescent="0.3">
      <c r="A3263" s="13" t="s">
        <v>6245</v>
      </c>
      <c r="B3263" s="13" t="s">
        <v>18</v>
      </c>
      <c r="C3263" s="13" t="s">
        <v>206</v>
      </c>
      <c r="D3263" s="32" t="s">
        <v>6246</v>
      </c>
      <c r="E3263" s="14">
        <v>0</v>
      </c>
      <c r="F3263" s="15">
        <v>5125</v>
      </c>
      <c r="G3263" s="16">
        <f t="shared" si="119"/>
        <v>0</v>
      </c>
    </row>
    <row r="3264" spans="1:7" x14ac:dyDescent="0.3">
      <c r="A3264" s="13" t="s">
        <v>6247</v>
      </c>
      <c r="B3264" s="13" t="s">
        <v>18</v>
      </c>
      <c r="C3264" s="13" t="s">
        <v>206</v>
      </c>
      <c r="D3264" s="32" t="s">
        <v>6248</v>
      </c>
      <c r="E3264" s="14">
        <v>0</v>
      </c>
      <c r="F3264" s="15">
        <v>5339</v>
      </c>
      <c r="G3264" s="16">
        <f t="shared" si="119"/>
        <v>0</v>
      </c>
    </row>
    <row r="3265" spans="1:7" x14ac:dyDescent="0.3">
      <c r="A3265" s="13" t="s">
        <v>6249</v>
      </c>
      <c r="B3265" s="13" t="s">
        <v>18</v>
      </c>
      <c r="C3265" s="13" t="s">
        <v>223</v>
      </c>
      <c r="D3265" s="32" t="s">
        <v>6250</v>
      </c>
      <c r="E3265" s="14">
        <v>0</v>
      </c>
      <c r="F3265" s="15">
        <v>2450</v>
      </c>
      <c r="G3265" s="16">
        <f t="shared" si="119"/>
        <v>0</v>
      </c>
    </row>
    <row r="3266" spans="1:7" x14ac:dyDescent="0.3">
      <c r="A3266" s="13" t="s">
        <v>6251</v>
      </c>
      <c r="B3266" s="13" t="s">
        <v>18</v>
      </c>
      <c r="C3266" s="13" t="s">
        <v>206</v>
      </c>
      <c r="D3266" s="32" t="s">
        <v>6252</v>
      </c>
      <c r="E3266" s="14">
        <v>0</v>
      </c>
      <c r="F3266" s="15">
        <v>4271</v>
      </c>
      <c r="G3266" s="16">
        <f t="shared" si="119"/>
        <v>0</v>
      </c>
    </row>
    <row r="3267" spans="1:7" x14ac:dyDescent="0.3">
      <c r="A3267" s="13" t="s">
        <v>6253</v>
      </c>
      <c r="B3267" s="13" t="s">
        <v>18</v>
      </c>
      <c r="C3267" s="13" t="s">
        <v>206</v>
      </c>
      <c r="D3267" s="32" t="s">
        <v>6254</v>
      </c>
      <c r="E3267" s="14">
        <v>0</v>
      </c>
      <c r="F3267" s="15">
        <v>5980</v>
      </c>
      <c r="G3267" s="16">
        <f t="shared" si="119"/>
        <v>0</v>
      </c>
    </row>
    <row r="3268" spans="1:7" x14ac:dyDescent="0.3">
      <c r="A3268" s="13" t="s">
        <v>6255</v>
      </c>
      <c r="B3268" s="13" t="s">
        <v>18</v>
      </c>
      <c r="C3268" s="13" t="s">
        <v>206</v>
      </c>
      <c r="D3268" s="32" t="s">
        <v>6256</v>
      </c>
      <c r="E3268" s="14">
        <v>0</v>
      </c>
      <c r="F3268" s="15">
        <v>6253</v>
      </c>
      <c r="G3268" s="16">
        <f t="shared" si="119"/>
        <v>0</v>
      </c>
    </row>
    <row r="3269" spans="1:7" x14ac:dyDescent="0.3">
      <c r="A3269" s="13" t="s">
        <v>6257</v>
      </c>
      <c r="B3269" s="13" t="s">
        <v>18</v>
      </c>
      <c r="C3269" s="13" t="s">
        <v>206</v>
      </c>
      <c r="D3269" s="32" t="s">
        <v>6258</v>
      </c>
      <c r="E3269" s="14">
        <v>0</v>
      </c>
      <c r="F3269" s="15">
        <v>5345</v>
      </c>
      <c r="G3269" s="16">
        <f t="shared" si="119"/>
        <v>0</v>
      </c>
    </row>
    <row r="3270" spans="1:7" x14ac:dyDescent="0.3">
      <c r="A3270" s="13" t="s">
        <v>6259</v>
      </c>
      <c r="B3270" s="13" t="s">
        <v>18</v>
      </c>
      <c r="C3270" s="13" t="s">
        <v>206</v>
      </c>
      <c r="D3270" s="32" t="s">
        <v>6260</v>
      </c>
      <c r="E3270" s="14">
        <v>0</v>
      </c>
      <c r="F3270" s="15">
        <v>6681</v>
      </c>
      <c r="G3270" s="16">
        <f t="shared" si="119"/>
        <v>0</v>
      </c>
    </row>
    <row r="3271" spans="1:7" x14ac:dyDescent="0.3">
      <c r="A3271" s="13" t="s">
        <v>6261</v>
      </c>
      <c r="B3271" s="13" t="s">
        <v>18</v>
      </c>
      <c r="C3271" s="13" t="s">
        <v>206</v>
      </c>
      <c r="D3271" s="32" t="s">
        <v>6262</v>
      </c>
      <c r="E3271" s="14">
        <v>0</v>
      </c>
      <c r="F3271" s="15">
        <v>8017</v>
      </c>
      <c r="G3271" s="16">
        <f t="shared" si="119"/>
        <v>0</v>
      </c>
    </row>
    <row r="3272" spans="1:7" x14ac:dyDescent="0.3">
      <c r="A3272" s="13" t="s">
        <v>6263</v>
      </c>
      <c r="B3272" s="13" t="s">
        <v>18</v>
      </c>
      <c r="C3272" s="13" t="s">
        <v>206</v>
      </c>
      <c r="D3272" s="32" t="s">
        <v>6264</v>
      </c>
      <c r="E3272" s="14">
        <v>0</v>
      </c>
      <c r="F3272" s="15">
        <v>9353</v>
      </c>
      <c r="G3272" s="16">
        <f t="shared" si="119"/>
        <v>0</v>
      </c>
    </row>
    <row r="3273" spans="1:7" x14ac:dyDescent="0.3">
      <c r="A3273" s="13" t="s">
        <v>6265</v>
      </c>
      <c r="B3273" s="13" t="s">
        <v>18</v>
      </c>
      <c r="C3273" s="13" t="s">
        <v>206</v>
      </c>
      <c r="D3273" s="32" t="s">
        <v>6266</v>
      </c>
      <c r="E3273" s="14">
        <v>0</v>
      </c>
      <c r="F3273" s="15">
        <v>5280</v>
      </c>
      <c r="G3273" s="16">
        <f t="shared" si="119"/>
        <v>0</v>
      </c>
    </row>
    <row r="3274" spans="1:7" x14ac:dyDescent="0.3">
      <c r="A3274" s="13" t="s">
        <v>6267</v>
      </c>
      <c r="B3274" s="13" t="s">
        <v>18</v>
      </c>
      <c r="C3274" s="13" t="s">
        <v>206</v>
      </c>
      <c r="D3274" s="32" t="s">
        <v>6268</v>
      </c>
      <c r="E3274" s="14">
        <v>0</v>
      </c>
      <c r="F3274" s="15">
        <v>6598</v>
      </c>
      <c r="G3274" s="16">
        <f t="shared" si="119"/>
        <v>0</v>
      </c>
    </row>
    <row r="3275" spans="1:7" x14ac:dyDescent="0.3">
      <c r="A3275" s="13" t="s">
        <v>6269</v>
      </c>
      <c r="B3275" s="13" t="s">
        <v>18</v>
      </c>
      <c r="C3275" s="13" t="s">
        <v>206</v>
      </c>
      <c r="D3275" s="32" t="s">
        <v>6270</v>
      </c>
      <c r="E3275" s="14">
        <v>0</v>
      </c>
      <c r="F3275" s="15">
        <v>7919</v>
      </c>
      <c r="G3275" s="16">
        <f t="shared" si="119"/>
        <v>0</v>
      </c>
    </row>
    <row r="3276" spans="1:7" x14ac:dyDescent="0.3">
      <c r="A3276" s="13" t="s">
        <v>6271</v>
      </c>
      <c r="B3276" s="13" t="s">
        <v>18</v>
      </c>
      <c r="C3276" s="13" t="s">
        <v>206</v>
      </c>
      <c r="D3276" s="32" t="s">
        <v>6272</v>
      </c>
      <c r="E3276" s="14">
        <v>0</v>
      </c>
      <c r="F3276" s="15">
        <v>9661</v>
      </c>
      <c r="G3276" s="16">
        <f t="shared" si="119"/>
        <v>0</v>
      </c>
    </row>
    <row r="3277" spans="1:7" x14ac:dyDescent="0.3">
      <c r="A3277" s="17"/>
      <c r="B3277" s="17"/>
      <c r="C3277" s="17"/>
      <c r="D3277" s="33" t="s">
        <v>6273</v>
      </c>
      <c r="E3277" s="14">
        <v>0</v>
      </c>
      <c r="F3277" s="15">
        <v>0</v>
      </c>
      <c r="G3277" s="18">
        <f t="shared" si="119"/>
        <v>0</v>
      </c>
    </row>
    <row r="3278" spans="1:7" ht="1.05" customHeight="1" x14ac:dyDescent="0.3">
      <c r="A3278" s="19"/>
      <c r="B3278" s="19"/>
      <c r="C3278" s="19"/>
      <c r="D3278" s="34"/>
      <c r="E3278" s="19"/>
      <c r="F3278" s="19"/>
      <c r="G3278" s="19"/>
    </row>
    <row r="3279" spans="1:7" x14ac:dyDescent="0.3">
      <c r="A3279" s="10" t="s">
        <v>6274</v>
      </c>
      <c r="B3279" s="10" t="s">
        <v>10</v>
      </c>
      <c r="C3279" s="10" t="s">
        <v>11</v>
      </c>
      <c r="D3279" s="31" t="s">
        <v>6275</v>
      </c>
      <c r="E3279" s="11">
        <f>E3289</f>
        <v>0</v>
      </c>
      <c r="F3279" s="12">
        <f>F3289</f>
        <v>0</v>
      </c>
      <c r="G3279" s="12">
        <f>G3289</f>
        <v>0</v>
      </c>
    </row>
    <row r="3280" spans="1:7" x14ac:dyDescent="0.3">
      <c r="A3280" s="13" t="s">
        <v>6276</v>
      </c>
      <c r="B3280" s="13" t="s">
        <v>18</v>
      </c>
      <c r="C3280" s="13" t="s">
        <v>223</v>
      </c>
      <c r="D3280" s="32" t="s">
        <v>6277</v>
      </c>
      <c r="E3280" s="14">
        <v>0</v>
      </c>
      <c r="F3280" s="15">
        <v>3504</v>
      </c>
      <c r="G3280" s="16">
        <f t="shared" ref="G3280:G3289" si="120">ROUND(E3280*F3280,0)</f>
        <v>0</v>
      </c>
    </row>
    <row r="3281" spans="1:7" x14ac:dyDescent="0.3">
      <c r="A3281" s="13" t="s">
        <v>6278</v>
      </c>
      <c r="B3281" s="13" t="s">
        <v>18</v>
      </c>
      <c r="C3281" s="13" t="s">
        <v>206</v>
      </c>
      <c r="D3281" s="32" t="s">
        <v>6279</v>
      </c>
      <c r="E3281" s="14">
        <v>0</v>
      </c>
      <c r="F3281" s="15">
        <v>400</v>
      </c>
      <c r="G3281" s="16">
        <f t="shared" si="120"/>
        <v>0</v>
      </c>
    </row>
    <row r="3282" spans="1:7" x14ac:dyDescent="0.3">
      <c r="A3282" s="13" t="s">
        <v>6280</v>
      </c>
      <c r="B3282" s="13" t="s">
        <v>18</v>
      </c>
      <c r="C3282" s="13" t="s">
        <v>206</v>
      </c>
      <c r="D3282" s="32" t="s">
        <v>6281</v>
      </c>
      <c r="E3282" s="14">
        <v>0</v>
      </c>
      <c r="F3282" s="15">
        <v>220</v>
      </c>
      <c r="G3282" s="16">
        <f t="shared" si="120"/>
        <v>0</v>
      </c>
    </row>
    <row r="3283" spans="1:7" x14ac:dyDescent="0.3">
      <c r="A3283" s="13" t="s">
        <v>6282</v>
      </c>
      <c r="B3283" s="13" t="s">
        <v>18</v>
      </c>
      <c r="C3283" s="13" t="s">
        <v>206</v>
      </c>
      <c r="D3283" s="32" t="s">
        <v>6283</v>
      </c>
      <c r="E3283" s="14">
        <v>0</v>
      </c>
      <c r="F3283" s="15">
        <v>150</v>
      </c>
      <c r="G3283" s="16">
        <f t="shared" si="120"/>
        <v>0</v>
      </c>
    </row>
    <row r="3284" spans="1:7" x14ac:dyDescent="0.3">
      <c r="A3284" s="13" t="s">
        <v>6284</v>
      </c>
      <c r="B3284" s="13" t="s">
        <v>18</v>
      </c>
      <c r="C3284" s="13" t="s">
        <v>206</v>
      </c>
      <c r="D3284" s="32" t="s">
        <v>6285</v>
      </c>
      <c r="E3284" s="14">
        <v>0</v>
      </c>
      <c r="F3284" s="15">
        <v>340</v>
      </c>
      <c r="G3284" s="16">
        <f t="shared" si="120"/>
        <v>0</v>
      </c>
    </row>
    <row r="3285" spans="1:7" x14ac:dyDescent="0.3">
      <c r="A3285" s="13" t="s">
        <v>6286</v>
      </c>
      <c r="B3285" s="13" t="s">
        <v>18</v>
      </c>
      <c r="C3285" s="13" t="s">
        <v>206</v>
      </c>
      <c r="D3285" s="32" t="s">
        <v>6287</v>
      </c>
      <c r="E3285" s="14">
        <v>0</v>
      </c>
      <c r="F3285" s="15">
        <v>205</v>
      </c>
      <c r="G3285" s="16">
        <f t="shared" si="120"/>
        <v>0</v>
      </c>
    </row>
    <row r="3286" spans="1:7" x14ac:dyDescent="0.3">
      <c r="A3286" s="13" t="s">
        <v>6288</v>
      </c>
      <c r="B3286" s="13" t="s">
        <v>18</v>
      </c>
      <c r="C3286" s="13" t="s">
        <v>206</v>
      </c>
      <c r="D3286" s="32" t="s">
        <v>6289</v>
      </c>
      <c r="E3286" s="14">
        <v>0</v>
      </c>
      <c r="F3286" s="15">
        <v>100</v>
      </c>
      <c r="G3286" s="16">
        <f t="shared" si="120"/>
        <v>0</v>
      </c>
    </row>
    <row r="3287" spans="1:7" x14ac:dyDescent="0.3">
      <c r="A3287" s="13" t="s">
        <v>6290</v>
      </c>
      <c r="B3287" s="13" t="s">
        <v>18</v>
      </c>
      <c r="C3287" s="13" t="s">
        <v>206</v>
      </c>
      <c r="D3287" s="32" t="s">
        <v>6291</v>
      </c>
      <c r="E3287" s="14">
        <v>0</v>
      </c>
      <c r="F3287" s="15">
        <v>120</v>
      </c>
      <c r="G3287" s="16">
        <f t="shared" si="120"/>
        <v>0</v>
      </c>
    </row>
    <row r="3288" spans="1:7" x14ac:dyDescent="0.3">
      <c r="A3288" s="13" t="s">
        <v>6292</v>
      </c>
      <c r="B3288" s="13" t="s">
        <v>18</v>
      </c>
      <c r="C3288" s="13" t="s">
        <v>206</v>
      </c>
      <c r="D3288" s="32" t="s">
        <v>6293</v>
      </c>
      <c r="E3288" s="14">
        <v>0</v>
      </c>
      <c r="F3288" s="15">
        <v>150</v>
      </c>
      <c r="G3288" s="16">
        <f t="shared" si="120"/>
        <v>0</v>
      </c>
    </row>
    <row r="3289" spans="1:7" x14ac:dyDescent="0.3">
      <c r="A3289" s="17"/>
      <c r="B3289" s="17"/>
      <c r="C3289" s="17"/>
      <c r="D3289" s="33" t="s">
        <v>6294</v>
      </c>
      <c r="E3289" s="14">
        <v>0</v>
      </c>
      <c r="F3289" s="15">
        <v>0</v>
      </c>
      <c r="G3289" s="18">
        <f t="shared" si="120"/>
        <v>0</v>
      </c>
    </row>
    <row r="3290" spans="1:7" ht="1.05" customHeight="1" x14ac:dyDescent="0.3">
      <c r="A3290" s="19"/>
      <c r="B3290" s="19"/>
      <c r="C3290" s="19"/>
      <c r="D3290" s="34"/>
      <c r="E3290" s="19"/>
      <c r="F3290" s="19"/>
      <c r="G3290" s="19"/>
    </row>
    <row r="3291" spans="1:7" x14ac:dyDescent="0.3">
      <c r="A3291" s="10" t="s">
        <v>6295</v>
      </c>
      <c r="B3291" s="10" t="s">
        <v>10</v>
      </c>
      <c r="C3291" s="10" t="s">
        <v>11</v>
      </c>
      <c r="D3291" s="31" t="s">
        <v>6296</v>
      </c>
      <c r="E3291" s="11">
        <f>E3310</f>
        <v>0</v>
      </c>
      <c r="F3291" s="12">
        <f>F3310</f>
        <v>0</v>
      </c>
      <c r="G3291" s="12">
        <f>G3310</f>
        <v>0</v>
      </c>
    </row>
    <row r="3292" spans="1:7" x14ac:dyDescent="0.3">
      <c r="A3292" s="13" t="s">
        <v>6297</v>
      </c>
      <c r="B3292" s="13" t="s">
        <v>18</v>
      </c>
      <c r="C3292" s="13" t="s">
        <v>206</v>
      </c>
      <c r="D3292" s="32" t="s">
        <v>6298</v>
      </c>
      <c r="E3292" s="14">
        <v>0</v>
      </c>
      <c r="F3292" s="15">
        <v>393</v>
      </c>
      <c r="G3292" s="16">
        <f t="shared" ref="G3292:G3310" si="121">ROUND(E3292*F3292,0)</f>
        <v>0</v>
      </c>
    </row>
    <row r="3293" spans="1:7" x14ac:dyDescent="0.3">
      <c r="A3293" s="13" t="s">
        <v>6299</v>
      </c>
      <c r="B3293" s="13" t="s">
        <v>18</v>
      </c>
      <c r="C3293" s="13" t="s">
        <v>206</v>
      </c>
      <c r="D3293" s="32" t="s">
        <v>6300</v>
      </c>
      <c r="E3293" s="14">
        <v>0</v>
      </c>
      <c r="F3293" s="15">
        <v>329</v>
      </c>
      <c r="G3293" s="16">
        <f t="shared" si="121"/>
        <v>0</v>
      </c>
    </row>
    <row r="3294" spans="1:7" x14ac:dyDescent="0.3">
      <c r="A3294" s="13" t="s">
        <v>6301</v>
      </c>
      <c r="B3294" s="13" t="s">
        <v>18</v>
      </c>
      <c r="C3294" s="13" t="s">
        <v>206</v>
      </c>
      <c r="D3294" s="32" t="s">
        <v>6302</v>
      </c>
      <c r="E3294" s="14">
        <v>0</v>
      </c>
      <c r="F3294" s="15">
        <v>409</v>
      </c>
      <c r="G3294" s="16">
        <f t="shared" si="121"/>
        <v>0</v>
      </c>
    </row>
    <row r="3295" spans="1:7" x14ac:dyDescent="0.3">
      <c r="A3295" s="13" t="s">
        <v>6303</v>
      </c>
      <c r="B3295" s="13" t="s">
        <v>18</v>
      </c>
      <c r="C3295" s="13" t="s">
        <v>206</v>
      </c>
      <c r="D3295" s="32" t="s">
        <v>6304</v>
      </c>
      <c r="E3295" s="14">
        <v>0</v>
      </c>
      <c r="F3295" s="15">
        <v>417</v>
      </c>
      <c r="G3295" s="16">
        <f t="shared" si="121"/>
        <v>0</v>
      </c>
    </row>
    <row r="3296" spans="1:7" x14ac:dyDescent="0.3">
      <c r="A3296" s="13" t="s">
        <v>6305</v>
      </c>
      <c r="B3296" s="13" t="s">
        <v>18</v>
      </c>
      <c r="C3296" s="13" t="s">
        <v>206</v>
      </c>
      <c r="D3296" s="32" t="s">
        <v>6306</v>
      </c>
      <c r="E3296" s="14">
        <v>0</v>
      </c>
      <c r="F3296" s="15">
        <v>391</v>
      </c>
      <c r="G3296" s="16">
        <f t="shared" si="121"/>
        <v>0</v>
      </c>
    </row>
    <row r="3297" spans="1:7" x14ac:dyDescent="0.3">
      <c r="A3297" s="13" t="s">
        <v>6307</v>
      </c>
      <c r="B3297" s="13" t="s">
        <v>18</v>
      </c>
      <c r="C3297" s="13" t="s">
        <v>206</v>
      </c>
      <c r="D3297" s="32" t="s">
        <v>6308</v>
      </c>
      <c r="E3297" s="14">
        <v>0</v>
      </c>
      <c r="F3297" s="15">
        <v>391</v>
      </c>
      <c r="G3297" s="16">
        <f t="shared" si="121"/>
        <v>0</v>
      </c>
    </row>
    <row r="3298" spans="1:7" x14ac:dyDescent="0.3">
      <c r="A3298" s="13" t="s">
        <v>6309</v>
      </c>
      <c r="B3298" s="13" t="s">
        <v>18</v>
      </c>
      <c r="C3298" s="13" t="s">
        <v>206</v>
      </c>
      <c r="D3298" s="32" t="s">
        <v>6310</v>
      </c>
      <c r="E3298" s="14">
        <v>0</v>
      </c>
      <c r="F3298" s="15">
        <v>344</v>
      </c>
      <c r="G3298" s="16">
        <f t="shared" si="121"/>
        <v>0</v>
      </c>
    </row>
    <row r="3299" spans="1:7" x14ac:dyDescent="0.3">
      <c r="A3299" s="13" t="s">
        <v>6311</v>
      </c>
      <c r="B3299" s="13" t="s">
        <v>18</v>
      </c>
      <c r="C3299" s="13" t="s">
        <v>206</v>
      </c>
      <c r="D3299" s="32" t="s">
        <v>6312</v>
      </c>
      <c r="E3299" s="14">
        <v>0</v>
      </c>
      <c r="F3299" s="15">
        <v>344</v>
      </c>
      <c r="G3299" s="16">
        <f t="shared" si="121"/>
        <v>0</v>
      </c>
    </row>
    <row r="3300" spans="1:7" x14ac:dyDescent="0.3">
      <c r="A3300" s="13" t="s">
        <v>6313</v>
      </c>
      <c r="B3300" s="13" t="s">
        <v>18</v>
      </c>
      <c r="C3300" s="13" t="s">
        <v>206</v>
      </c>
      <c r="D3300" s="32" t="s">
        <v>6314</v>
      </c>
      <c r="E3300" s="14">
        <v>0</v>
      </c>
      <c r="F3300" s="15">
        <v>339</v>
      </c>
      <c r="G3300" s="16">
        <f t="shared" si="121"/>
        <v>0</v>
      </c>
    </row>
    <row r="3301" spans="1:7" x14ac:dyDescent="0.3">
      <c r="A3301" s="13" t="s">
        <v>6315</v>
      </c>
      <c r="B3301" s="13" t="s">
        <v>18</v>
      </c>
      <c r="C3301" s="13" t="s">
        <v>206</v>
      </c>
      <c r="D3301" s="32" t="s">
        <v>6316</v>
      </c>
      <c r="E3301" s="14">
        <v>0</v>
      </c>
      <c r="F3301" s="15">
        <v>417</v>
      </c>
      <c r="G3301" s="16">
        <f t="shared" si="121"/>
        <v>0</v>
      </c>
    </row>
    <row r="3302" spans="1:7" x14ac:dyDescent="0.3">
      <c r="A3302" s="13" t="s">
        <v>6317</v>
      </c>
      <c r="B3302" s="13" t="s">
        <v>18</v>
      </c>
      <c r="C3302" s="13" t="s">
        <v>206</v>
      </c>
      <c r="D3302" s="32" t="s">
        <v>6318</v>
      </c>
      <c r="E3302" s="14">
        <v>0</v>
      </c>
      <c r="F3302" s="15">
        <v>393</v>
      </c>
      <c r="G3302" s="16">
        <f t="shared" si="121"/>
        <v>0</v>
      </c>
    </row>
    <row r="3303" spans="1:7" x14ac:dyDescent="0.3">
      <c r="A3303" s="13" t="s">
        <v>6319</v>
      </c>
      <c r="B3303" s="13" t="s">
        <v>18</v>
      </c>
      <c r="C3303" s="13" t="s">
        <v>206</v>
      </c>
      <c r="D3303" s="32" t="s">
        <v>6320</v>
      </c>
      <c r="E3303" s="14">
        <v>0</v>
      </c>
      <c r="F3303" s="15">
        <v>572</v>
      </c>
      <c r="G3303" s="16">
        <f t="shared" si="121"/>
        <v>0</v>
      </c>
    </row>
    <row r="3304" spans="1:7" x14ac:dyDescent="0.3">
      <c r="A3304" s="13" t="s">
        <v>6321</v>
      </c>
      <c r="B3304" s="13" t="s">
        <v>18</v>
      </c>
      <c r="C3304" s="13" t="s">
        <v>206</v>
      </c>
      <c r="D3304" s="32" t="s">
        <v>6322</v>
      </c>
      <c r="E3304" s="14">
        <v>0</v>
      </c>
      <c r="F3304" s="15">
        <v>572</v>
      </c>
      <c r="G3304" s="16">
        <f t="shared" si="121"/>
        <v>0</v>
      </c>
    </row>
    <row r="3305" spans="1:7" x14ac:dyDescent="0.3">
      <c r="A3305" s="13" t="s">
        <v>6323</v>
      </c>
      <c r="B3305" s="13" t="s">
        <v>18</v>
      </c>
      <c r="C3305" s="13" t="s">
        <v>206</v>
      </c>
      <c r="D3305" s="32" t="s">
        <v>6324</v>
      </c>
      <c r="E3305" s="14">
        <v>0</v>
      </c>
      <c r="F3305" s="15">
        <v>412</v>
      </c>
      <c r="G3305" s="16">
        <f t="shared" si="121"/>
        <v>0</v>
      </c>
    </row>
    <row r="3306" spans="1:7" x14ac:dyDescent="0.3">
      <c r="A3306" s="13" t="s">
        <v>6325</v>
      </c>
      <c r="B3306" s="13" t="s">
        <v>18</v>
      </c>
      <c r="C3306" s="13" t="s">
        <v>206</v>
      </c>
      <c r="D3306" s="32" t="s">
        <v>6326</v>
      </c>
      <c r="E3306" s="14">
        <v>0</v>
      </c>
      <c r="F3306" s="15">
        <v>601</v>
      </c>
      <c r="G3306" s="16">
        <f t="shared" si="121"/>
        <v>0</v>
      </c>
    </row>
    <row r="3307" spans="1:7" x14ac:dyDescent="0.3">
      <c r="A3307" s="13" t="s">
        <v>6327</v>
      </c>
      <c r="B3307" s="13" t="s">
        <v>18</v>
      </c>
      <c r="C3307" s="13" t="s">
        <v>206</v>
      </c>
      <c r="D3307" s="32" t="s">
        <v>6328</v>
      </c>
      <c r="E3307" s="14">
        <v>0</v>
      </c>
      <c r="F3307" s="15">
        <v>412</v>
      </c>
      <c r="G3307" s="16">
        <f t="shared" si="121"/>
        <v>0</v>
      </c>
    </row>
    <row r="3308" spans="1:7" x14ac:dyDescent="0.3">
      <c r="A3308" s="13" t="s">
        <v>6329</v>
      </c>
      <c r="B3308" s="13" t="s">
        <v>18</v>
      </c>
      <c r="C3308" s="13" t="s">
        <v>206</v>
      </c>
      <c r="D3308" s="32" t="s">
        <v>6330</v>
      </c>
      <c r="E3308" s="14">
        <v>0</v>
      </c>
      <c r="F3308" s="15">
        <v>412</v>
      </c>
      <c r="G3308" s="16">
        <f t="shared" si="121"/>
        <v>0</v>
      </c>
    </row>
    <row r="3309" spans="1:7" x14ac:dyDescent="0.3">
      <c r="A3309" s="13" t="s">
        <v>6331</v>
      </c>
      <c r="B3309" s="13" t="s">
        <v>18</v>
      </c>
      <c r="C3309" s="13" t="s">
        <v>206</v>
      </c>
      <c r="D3309" s="32" t="s">
        <v>6332</v>
      </c>
      <c r="E3309" s="14">
        <v>0</v>
      </c>
      <c r="F3309" s="15">
        <v>339</v>
      </c>
      <c r="G3309" s="16">
        <f t="shared" si="121"/>
        <v>0</v>
      </c>
    </row>
    <row r="3310" spans="1:7" x14ac:dyDescent="0.3">
      <c r="A3310" s="17"/>
      <c r="B3310" s="17"/>
      <c r="C3310" s="17"/>
      <c r="D3310" s="33" t="s">
        <v>6333</v>
      </c>
      <c r="E3310" s="14">
        <v>0</v>
      </c>
      <c r="F3310" s="15">
        <v>0</v>
      </c>
      <c r="G3310" s="18">
        <f t="shared" si="121"/>
        <v>0</v>
      </c>
    </row>
    <row r="3311" spans="1:7" ht="1.05" customHeight="1" x14ac:dyDescent="0.3">
      <c r="A3311" s="19"/>
      <c r="B3311" s="19"/>
      <c r="C3311" s="19"/>
      <c r="D3311" s="34"/>
      <c r="E3311" s="19"/>
      <c r="F3311" s="19"/>
      <c r="G3311" s="19"/>
    </row>
    <row r="3312" spans="1:7" x14ac:dyDescent="0.3">
      <c r="A3312" s="10" t="s">
        <v>6334</v>
      </c>
      <c r="B3312" s="10" t="s">
        <v>10</v>
      </c>
      <c r="C3312" s="10" t="s">
        <v>11</v>
      </c>
      <c r="D3312" s="31" t="s">
        <v>6335</v>
      </c>
      <c r="E3312" s="11">
        <f>E3316</f>
        <v>0</v>
      </c>
      <c r="F3312" s="12">
        <f>F3316</f>
        <v>0</v>
      </c>
      <c r="G3312" s="12">
        <f>G3316</f>
        <v>0</v>
      </c>
    </row>
    <row r="3313" spans="1:7" x14ac:dyDescent="0.3">
      <c r="A3313" s="13" t="s">
        <v>6336</v>
      </c>
      <c r="B3313" s="13" t="s">
        <v>18</v>
      </c>
      <c r="C3313" s="13" t="s">
        <v>206</v>
      </c>
      <c r="D3313" s="32" t="s">
        <v>6337</v>
      </c>
      <c r="E3313" s="14">
        <v>0</v>
      </c>
      <c r="F3313" s="15">
        <v>120</v>
      </c>
      <c r="G3313" s="16">
        <f>ROUND(E3313*F3313,0)</f>
        <v>0</v>
      </c>
    </row>
    <row r="3314" spans="1:7" x14ac:dyDescent="0.3">
      <c r="A3314" s="13" t="s">
        <v>6338</v>
      </c>
      <c r="B3314" s="13" t="s">
        <v>18</v>
      </c>
      <c r="C3314" s="13" t="s">
        <v>206</v>
      </c>
      <c r="D3314" s="32" t="s">
        <v>6339</v>
      </c>
      <c r="E3314" s="14">
        <v>0</v>
      </c>
      <c r="F3314" s="15">
        <v>110</v>
      </c>
      <c r="G3314" s="16">
        <f>ROUND(E3314*F3314,0)</f>
        <v>0</v>
      </c>
    </row>
    <row r="3315" spans="1:7" x14ac:dyDescent="0.3">
      <c r="A3315" s="13" t="s">
        <v>6340</v>
      </c>
      <c r="B3315" s="13" t="s">
        <v>18</v>
      </c>
      <c r="C3315" s="13" t="s">
        <v>206</v>
      </c>
      <c r="D3315" s="32" t="s">
        <v>6341</v>
      </c>
      <c r="E3315" s="14">
        <v>0</v>
      </c>
      <c r="F3315" s="15">
        <v>120</v>
      </c>
      <c r="G3315" s="16">
        <f>ROUND(E3315*F3315,0)</f>
        <v>0</v>
      </c>
    </row>
    <row r="3316" spans="1:7" x14ac:dyDescent="0.3">
      <c r="A3316" s="17"/>
      <c r="B3316" s="17"/>
      <c r="C3316" s="17"/>
      <c r="D3316" s="33" t="s">
        <v>6342</v>
      </c>
      <c r="E3316" s="14">
        <v>0</v>
      </c>
      <c r="F3316" s="15">
        <v>0</v>
      </c>
      <c r="G3316" s="18">
        <f>ROUND(E3316*F3316,0)</f>
        <v>0</v>
      </c>
    </row>
    <row r="3317" spans="1:7" ht="1.05" customHeight="1" x14ac:dyDescent="0.3">
      <c r="A3317" s="19"/>
      <c r="B3317" s="19"/>
      <c r="C3317" s="19"/>
      <c r="D3317" s="34"/>
      <c r="E3317" s="19"/>
      <c r="F3317" s="19"/>
      <c r="G3317" s="19"/>
    </row>
    <row r="3318" spans="1:7" x14ac:dyDescent="0.3">
      <c r="A3318" s="10" t="s">
        <v>6343</v>
      </c>
      <c r="B3318" s="10" t="s">
        <v>10</v>
      </c>
      <c r="C3318" s="10" t="s">
        <v>11</v>
      </c>
      <c r="D3318" s="31" t="s">
        <v>4523</v>
      </c>
      <c r="E3318" s="11">
        <f>E3387</f>
        <v>0</v>
      </c>
      <c r="F3318" s="12">
        <f>F3387</f>
        <v>0</v>
      </c>
      <c r="G3318" s="12">
        <f>G3387</f>
        <v>0</v>
      </c>
    </row>
    <row r="3319" spans="1:7" x14ac:dyDescent="0.3">
      <c r="A3319" s="13" t="s">
        <v>6344</v>
      </c>
      <c r="B3319" s="13" t="s">
        <v>18</v>
      </c>
      <c r="C3319" s="13" t="s">
        <v>74</v>
      </c>
      <c r="D3319" s="32" t="s">
        <v>6345</v>
      </c>
      <c r="E3319" s="14">
        <v>0</v>
      </c>
      <c r="F3319" s="15">
        <v>504</v>
      </c>
      <c r="G3319" s="16">
        <f t="shared" ref="G3319:G3350" si="122">ROUND(E3319*F3319,0)</f>
        <v>0</v>
      </c>
    </row>
    <row r="3320" spans="1:7" x14ac:dyDescent="0.3">
      <c r="A3320" s="13" t="s">
        <v>6346</v>
      </c>
      <c r="B3320" s="13" t="s">
        <v>18</v>
      </c>
      <c r="C3320" s="13" t="s">
        <v>206</v>
      </c>
      <c r="D3320" s="32" t="s">
        <v>6347</v>
      </c>
      <c r="E3320" s="14">
        <v>0</v>
      </c>
      <c r="F3320" s="15">
        <v>72</v>
      </c>
      <c r="G3320" s="16">
        <f t="shared" si="122"/>
        <v>0</v>
      </c>
    </row>
    <row r="3321" spans="1:7" x14ac:dyDescent="0.3">
      <c r="A3321" s="13" t="s">
        <v>6348</v>
      </c>
      <c r="B3321" s="13" t="s">
        <v>18</v>
      </c>
      <c r="C3321" s="13" t="s">
        <v>206</v>
      </c>
      <c r="D3321" s="32" t="s">
        <v>6349</v>
      </c>
      <c r="E3321" s="14">
        <v>0</v>
      </c>
      <c r="F3321" s="15">
        <v>78</v>
      </c>
      <c r="G3321" s="16">
        <f t="shared" si="122"/>
        <v>0</v>
      </c>
    </row>
    <row r="3322" spans="1:7" x14ac:dyDescent="0.3">
      <c r="A3322" s="13" t="s">
        <v>6350</v>
      </c>
      <c r="B3322" s="13" t="s">
        <v>18</v>
      </c>
      <c r="C3322" s="13" t="s">
        <v>206</v>
      </c>
      <c r="D3322" s="32" t="s">
        <v>6351</v>
      </c>
      <c r="E3322" s="14">
        <v>0</v>
      </c>
      <c r="F3322" s="15">
        <v>63</v>
      </c>
      <c r="G3322" s="16">
        <f t="shared" si="122"/>
        <v>0</v>
      </c>
    </row>
    <row r="3323" spans="1:7" x14ac:dyDescent="0.3">
      <c r="A3323" s="13" t="s">
        <v>6352</v>
      </c>
      <c r="B3323" s="13" t="s">
        <v>18</v>
      </c>
      <c r="C3323" s="13" t="s">
        <v>206</v>
      </c>
      <c r="D3323" s="32" t="s">
        <v>6353</v>
      </c>
      <c r="E3323" s="14">
        <v>0</v>
      </c>
      <c r="F3323" s="15">
        <v>108</v>
      </c>
      <c r="G3323" s="16">
        <f t="shared" si="122"/>
        <v>0</v>
      </c>
    </row>
    <row r="3324" spans="1:7" x14ac:dyDescent="0.3">
      <c r="A3324" s="13" t="s">
        <v>6354</v>
      </c>
      <c r="B3324" s="13" t="s">
        <v>18</v>
      </c>
      <c r="C3324" s="13" t="s">
        <v>206</v>
      </c>
      <c r="D3324" s="32" t="s">
        <v>6355</v>
      </c>
      <c r="E3324" s="14">
        <v>0</v>
      </c>
      <c r="F3324" s="15">
        <v>71</v>
      </c>
      <c r="G3324" s="16">
        <f t="shared" si="122"/>
        <v>0</v>
      </c>
    </row>
    <row r="3325" spans="1:7" x14ac:dyDescent="0.3">
      <c r="A3325" s="13" t="s">
        <v>6356</v>
      </c>
      <c r="B3325" s="13" t="s">
        <v>18</v>
      </c>
      <c r="C3325" s="13" t="s">
        <v>206</v>
      </c>
      <c r="D3325" s="32" t="s">
        <v>6357</v>
      </c>
      <c r="E3325" s="14">
        <v>0</v>
      </c>
      <c r="F3325" s="15">
        <v>97</v>
      </c>
      <c r="G3325" s="16">
        <f t="shared" si="122"/>
        <v>0</v>
      </c>
    </row>
    <row r="3326" spans="1:7" x14ac:dyDescent="0.3">
      <c r="A3326" s="13" t="s">
        <v>6358</v>
      </c>
      <c r="B3326" s="13" t="s">
        <v>18</v>
      </c>
      <c r="C3326" s="13" t="s">
        <v>206</v>
      </c>
      <c r="D3326" s="32" t="s">
        <v>6359</v>
      </c>
      <c r="E3326" s="14">
        <v>0</v>
      </c>
      <c r="F3326" s="15">
        <v>76</v>
      </c>
      <c r="G3326" s="16">
        <f t="shared" si="122"/>
        <v>0</v>
      </c>
    </row>
    <row r="3327" spans="1:7" x14ac:dyDescent="0.3">
      <c r="A3327" s="13" t="s">
        <v>6360</v>
      </c>
      <c r="B3327" s="13" t="s">
        <v>18</v>
      </c>
      <c r="C3327" s="13" t="s">
        <v>206</v>
      </c>
      <c r="D3327" s="32" t="s">
        <v>6361</v>
      </c>
      <c r="E3327" s="14">
        <v>0</v>
      </c>
      <c r="F3327" s="15">
        <v>8</v>
      </c>
      <c r="G3327" s="16">
        <f t="shared" si="122"/>
        <v>0</v>
      </c>
    </row>
    <row r="3328" spans="1:7" x14ac:dyDescent="0.3">
      <c r="A3328" s="13" t="s">
        <v>6362</v>
      </c>
      <c r="B3328" s="13" t="s">
        <v>18</v>
      </c>
      <c r="C3328" s="13" t="s">
        <v>228</v>
      </c>
      <c r="D3328" s="32" t="s">
        <v>6363</v>
      </c>
      <c r="E3328" s="14">
        <v>0</v>
      </c>
      <c r="F3328" s="15">
        <v>2250</v>
      </c>
      <c r="G3328" s="16">
        <f t="shared" si="122"/>
        <v>0</v>
      </c>
    </row>
    <row r="3329" spans="1:7" x14ac:dyDescent="0.3">
      <c r="A3329" s="13" t="s">
        <v>6364</v>
      </c>
      <c r="B3329" s="13" t="s">
        <v>18</v>
      </c>
      <c r="C3329" s="13" t="s">
        <v>206</v>
      </c>
      <c r="D3329" s="32" t="s">
        <v>6365</v>
      </c>
      <c r="E3329" s="14">
        <v>0</v>
      </c>
      <c r="F3329" s="15">
        <v>78</v>
      </c>
      <c r="G3329" s="16">
        <f t="shared" si="122"/>
        <v>0</v>
      </c>
    </row>
    <row r="3330" spans="1:7" x14ac:dyDescent="0.3">
      <c r="A3330" s="13" t="s">
        <v>6366</v>
      </c>
      <c r="B3330" s="13" t="s">
        <v>18</v>
      </c>
      <c r="C3330" s="13" t="s">
        <v>206</v>
      </c>
      <c r="D3330" s="32" t="s">
        <v>6367</v>
      </c>
      <c r="E3330" s="14">
        <v>0</v>
      </c>
      <c r="F3330" s="15">
        <v>99</v>
      </c>
      <c r="G3330" s="16">
        <f t="shared" si="122"/>
        <v>0</v>
      </c>
    </row>
    <row r="3331" spans="1:7" x14ac:dyDescent="0.3">
      <c r="A3331" s="13" t="s">
        <v>6368</v>
      </c>
      <c r="B3331" s="13" t="s">
        <v>18</v>
      </c>
      <c r="C3331" s="13" t="s">
        <v>206</v>
      </c>
      <c r="D3331" s="32" t="s">
        <v>6369</v>
      </c>
      <c r="E3331" s="14">
        <v>0</v>
      </c>
      <c r="F3331" s="15">
        <v>7</v>
      </c>
      <c r="G3331" s="16">
        <f t="shared" si="122"/>
        <v>0</v>
      </c>
    </row>
    <row r="3332" spans="1:7" x14ac:dyDescent="0.3">
      <c r="A3332" s="13" t="s">
        <v>6370</v>
      </c>
      <c r="B3332" s="13" t="s">
        <v>18</v>
      </c>
      <c r="C3332" s="13" t="s">
        <v>206</v>
      </c>
      <c r="D3332" s="32" t="s">
        <v>6371</v>
      </c>
      <c r="E3332" s="14">
        <v>0</v>
      </c>
      <c r="F3332" s="15">
        <v>7</v>
      </c>
      <c r="G3332" s="16">
        <f t="shared" si="122"/>
        <v>0</v>
      </c>
    </row>
    <row r="3333" spans="1:7" x14ac:dyDescent="0.3">
      <c r="A3333" s="13" t="s">
        <v>6372</v>
      </c>
      <c r="B3333" s="13" t="s">
        <v>18</v>
      </c>
      <c r="C3333" s="13" t="s">
        <v>206</v>
      </c>
      <c r="D3333" s="32" t="s">
        <v>6373</v>
      </c>
      <c r="E3333" s="14">
        <v>0</v>
      </c>
      <c r="F3333" s="15">
        <v>8</v>
      </c>
      <c r="G3333" s="16">
        <f t="shared" si="122"/>
        <v>0</v>
      </c>
    </row>
    <row r="3334" spans="1:7" x14ac:dyDescent="0.3">
      <c r="A3334" s="13" t="s">
        <v>6374</v>
      </c>
      <c r="B3334" s="13" t="s">
        <v>18</v>
      </c>
      <c r="C3334" s="13" t="s">
        <v>206</v>
      </c>
      <c r="D3334" s="32" t="s">
        <v>6375</v>
      </c>
      <c r="E3334" s="14">
        <v>0</v>
      </c>
      <c r="F3334" s="15">
        <v>4</v>
      </c>
      <c r="G3334" s="16">
        <f t="shared" si="122"/>
        <v>0</v>
      </c>
    </row>
    <row r="3335" spans="1:7" x14ac:dyDescent="0.3">
      <c r="A3335" s="13" t="s">
        <v>6376</v>
      </c>
      <c r="B3335" s="13" t="s">
        <v>18</v>
      </c>
      <c r="C3335" s="13" t="s">
        <v>206</v>
      </c>
      <c r="D3335" s="32" t="s">
        <v>6377</v>
      </c>
      <c r="E3335" s="14">
        <v>0</v>
      </c>
      <c r="F3335" s="15">
        <v>10</v>
      </c>
      <c r="G3335" s="16">
        <f t="shared" si="122"/>
        <v>0</v>
      </c>
    </row>
    <row r="3336" spans="1:7" x14ac:dyDescent="0.3">
      <c r="A3336" s="13" t="s">
        <v>6378</v>
      </c>
      <c r="B3336" s="13" t="s">
        <v>18</v>
      </c>
      <c r="C3336" s="13" t="s">
        <v>206</v>
      </c>
      <c r="D3336" s="32" t="s">
        <v>6379</v>
      </c>
      <c r="E3336" s="14">
        <v>0</v>
      </c>
      <c r="F3336" s="15">
        <v>10</v>
      </c>
      <c r="G3336" s="16">
        <f t="shared" si="122"/>
        <v>0</v>
      </c>
    </row>
    <row r="3337" spans="1:7" x14ac:dyDescent="0.3">
      <c r="A3337" s="13" t="s">
        <v>6380</v>
      </c>
      <c r="B3337" s="13" t="s">
        <v>18</v>
      </c>
      <c r="C3337" s="13" t="s">
        <v>206</v>
      </c>
      <c r="D3337" s="32" t="s">
        <v>6381</v>
      </c>
      <c r="E3337" s="14">
        <v>0</v>
      </c>
      <c r="F3337" s="15">
        <v>31</v>
      </c>
      <c r="G3337" s="16">
        <f t="shared" si="122"/>
        <v>0</v>
      </c>
    </row>
    <row r="3338" spans="1:7" x14ac:dyDescent="0.3">
      <c r="A3338" s="13" t="s">
        <v>6382</v>
      </c>
      <c r="B3338" s="13" t="s">
        <v>18</v>
      </c>
      <c r="C3338" s="13" t="s">
        <v>206</v>
      </c>
      <c r="D3338" s="32" t="s">
        <v>6383</v>
      </c>
      <c r="E3338" s="14">
        <v>0</v>
      </c>
      <c r="F3338" s="15">
        <v>35</v>
      </c>
      <c r="G3338" s="16">
        <f t="shared" si="122"/>
        <v>0</v>
      </c>
    </row>
    <row r="3339" spans="1:7" x14ac:dyDescent="0.3">
      <c r="A3339" s="13" t="s">
        <v>6384</v>
      </c>
      <c r="B3339" s="13" t="s">
        <v>18</v>
      </c>
      <c r="C3339" s="13" t="s">
        <v>206</v>
      </c>
      <c r="D3339" s="32" t="s">
        <v>6385</v>
      </c>
      <c r="E3339" s="14">
        <v>0</v>
      </c>
      <c r="F3339" s="15">
        <v>43</v>
      </c>
      <c r="G3339" s="16">
        <f t="shared" si="122"/>
        <v>0</v>
      </c>
    </row>
    <row r="3340" spans="1:7" x14ac:dyDescent="0.3">
      <c r="A3340" s="13" t="s">
        <v>6386</v>
      </c>
      <c r="B3340" s="13" t="s">
        <v>18</v>
      </c>
      <c r="C3340" s="13" t="s">
        <v>6387</v>
      </c>
      <c r="D3340" s="32" t="s">
        <v>6388</v>
      </c>
      <c r="E3340" s="14">
        <v>0</v>
      </c>
      <c r="F3340" s="15">
        <v>4212</v>
      </c>
      <c r="G3340" s="16">
        <f t="shared" si="122"/>
        <v>0</v>
      </c>
    </row>
    <row r="3341" spans="1:7" x14ac:dyDescent="0.3">
      <c r="A3341" s="13" t="s">
        <v>6389</v>
      </c>
      <c r="B3341" s="13" t="s">
        <v>18</v>
      </c>
      <c r="C3341" s="13" t="s">
        <v>6387</v>
      </c>
      <c r="D3341" s="32" t="s">
        <v>6390</v>
      </c>
      <c r="E3341" s="14">
        <v>0</v>
      </c>
      <c r="F3341" s="15">
        <v>4158</v>
      </c>
      <c r="G3341" s="16">
        <f t="shared" si="122"/>
        <v>0</v>
      </c>
    </row>
    <row r="3342" spans="1:7" x14ac:dyDescent="0.3">
      <c r="A3342" s="13" t="s">
        <v>6391</v>
      </c>
      <c r="B3342" s="13" t="s">
        <v>18</v>
      </c>
      <c r="C3342" s="13" t="s">
        <v>74</v>
      </c>
      <c r="D3342" s="32" t="s">
        <v>6392</v>
      </c>
      <c r="E3342" s="14">
        <v>0</v>
      </c>
      <c r="F3342" s="15">
        <v>1439</v>
      </c>
      <c r="G3342" s="16">
        <f t="shared" si="122"/>
        <v>0</v>
      </c>
    </row>
    <row r="3343" spans="1:7" x14ac:dyDescent="0.3">
      <c r="A3343" s="13" t="s">
        <v>6393</v>
      </c>
      <c r="B3343" s="13" t="s">
        <v>18</v>
      </c>
      <c r="C3343" s="13" t="s">
        <v>206</v>
      </c>
      <c r="D3343" s="32" t="s">
        <v>6394</v>
      </c>
      <c r="E3343" s="14">
        <v>0</v>
      </c>
      <c r="F3343" s="15">
        <v>11</v>
      </c>
      <c r="G3343" s="16">
        <f t="shared" si="122"/>
        <v>0</v>
      </c>
    </row>
    <row r="3344" spans="1:7" x14ac:dyDescent="0.3">
      <c r="A3344" s="13" t="s">
        <v>6395</v>
      </c>
      <c r="B3344" s="13" t="s">
        <v>18</v>
      </c>
      <c r="C3344" s="13" t="s">
        <v>206</v>
      </c>
      <c r="D3344" s="32" t="s">
        <v>6396</v>
      </c>
      <c r="E3344" s="14">
        <v>0</v>
      </c>
      <c r="F3344" s="15">
        <v>17</v>
      </c>
      <c r="G3344" s="16">
        <f t="shared" si="122"/>
        <v>0</v>
      </c>
    </row>
    <row r="3345" spans="1:7" x14ac:dyDescent="0.3">
      <c r="A3345" s="13" t="s">
        <v>6397</v>
      </c>
      <c r="B3345" s="13" t="s">
        <v>18</v>
      </c>
      <c r="C3345" s="13" t="s">
        <v>206</v>
      </c>
      <c r="D3345" s="32" t="s">
        <v>6398</v>
      </c>
      <c r="E3345" s="14">
        <v>0</v>
      </c>
      <c r="F3345" s="15">
        <v>21</v>
      </c>
      <c r="G3345" s="16">
        <f t="shared" si="122"/>
        <v>0</v>
      </c>
    </row>
    <row r="3346" spans="1:7" x14ac:dyDescent="0.3">
      <c r="A3346" s="13" t="s">
        <v>6399</v>
      </c>
      <c r="B3346" s="13" t="s">
        <v>18</v>
      </c>
      <c r="C3346" s="13" t="s">
        <v>206</v>
      </c>
      <c r="D3346" s="32" t="s">
        <v>6400</v>
      </c>
      <c r="E3346" s="14">
        <v>0</v>
      </c>
      <c r="F3346" s="15">
        <v>24</v>
      </c>
      <c r="G3346" s="16">
        <f t="shared" si="122"/>
        <v>0</v>
      </c>
    </row>
    <row r="3347" spans="1:7" x14ac:dyDescent="0.3">
      <c r="A3347" s="13" t="s">
        <v>6401</v>
      </c>
      <c r="B3347" s="13" t="s">
        <v>18</v>
      </c>
      <c r="C3347" s="13" t="s">
        <v>206</v>
      </c>
      <c r="D3347" s="32" t="s">
        <v>6402</v>
      </c>
      <c r="E3347" s="14">
        <v>0</v>
      </c>
      <c r="F3347" s="15">
        <v>29</v>
      </c>
      <c r="G3347" s="16">
        <f t="shared" si="122"/>
        <v>0</v>
      </c>
    </row>
    <row r="3348" spans="1:7" x14ac:dyDescent="0.3">
      <c r="A3348" s="13" t="s">
        <v>6403</v>
      </c>
      <c r="B3348" s="13" t="s">
        <v>18</v>
      </c>
      <c r="C3348" s="13" t="s">
        <v>206</v>
      </c>
      <c r="D3348" s="32" t="s">
        <v>6404</v>
      </c>
      <c r="E3348" s="14">
        <v>0</v>
      </c>
      <c r="F3348" s="15">
        <v>24</v>
      </c>
      <c r="G3348" s="16">
        <f t="shared" si="122"/>
        <v>0</v>
      </c>
    </row>
    <row r="3349" spans="1:7" x14ac:dyDescent="0.3">
      <c r="A3349" s="13" t="s">
        <v>6405</v>
      </c>
      <c r="B3349" s="13" t="s">
        <v>18</v>
      </c>
      <c r="C3349" s="13" t="s">
        <v>206</v>
      </c>
      <c r="D3349" s="32" t="s">
        <v>6406</v>
      </c>
      <c r="E3349" s="14">
        <v>0</v>
      </c>
      <c r="F3349" s="15">
        <v>15</v>
      </c>
      <c r="G3349" s="16">
        <f t="shared" si="122"/>
        <v>0</v>
      </c>
    </row>
    <row r="3350" spans="1:7" x14ac:dyDescent="0.3">
      <c r="A3350" s="13" t="s">
        <v>6407</v>
      </c>
      <c r="B3350" s="13" t="s">
        <v>18</v>
      </c>
      <c r="C3350" s="13" t="s">
        <v>206</v>
      </c>
      <c r="D3350" s="32" t="s">
        <v>6408</v>
      </c>
      <c r="E3350" s="14">
        <v>0</v>
      </c>
      <c r="F3350" s="15">
        <v>40</v>
      </c>
      <c r="G3350" s="16">
        <f t="shared" si="122"/>
        <v>0</v>
      </c>
    </row>
    <row r="3351" spans="1:7" x14ac:dyDescent="0.3">
      <c r="A3351" s="13" t="s">
        <v>6409</v>
      </c>
      <c r="B3351" s="13" t="s">
        <v>18</v>
      </c>
      <c r="C3351" s="13" t="s">
        <v>206</v>
      </c>
      <c r="D3351" s="32" t="s">
        <v>6410</v>
      </c>
      <c r="E3351" s="14">
        <v>0</v>
      </c>
      <c r="F3351" s="15">
        <v>8</v>
      </c>
      <c r="G3351" s="16">
        <f t="shared" ref="G3351:G3382" si="123">ROUND(E3351*F3351,0)</f>
        <v>0</v>
      </c>
    </row>
    <row r="3352" spans="1:7" x14ac:dyDescent="0.3">
      <c r="A3352" s="13" t="s">
        <v>6411</v>
      </c>
      <c r="B3352" s="13" t="s">
        <v>18</v>
      </c>
      <c r="C3352" s="13" t="s">
        <v>206</v>
      </c>
      <c r="D3352" s="32" t="s">
        <v>6412</v>
      </c>
      <c r="E3352" s="14">
        <v>0</v>
      </c>
      <c r="F3352" s="15">
        <v>13</v>
      </c>
      <c r="G3352" s="16">
        <f t="shared" si="123"/>
        <v>0</v>
      </c>
    </row>
    <row r="3353" spans="1:7" x14ac:dyDescent="0.3">
      <c r="A3353" s="13" t="s">
        <v>6413</v>
      </c>
      <c r="B3353" s="13" t="s">
        <v>18</v>
      </c>
      <c r="C3353" s="13" t="s">
        <v>206</v>
      </c>
      <c r="D3353" s="32" t="s">
        <v>6414</v>
      </c>
      <c r="E3353" s="14">
        <v>0</v>
      </c>
      <c r="F3353" s="15">
        <v>42</v>
      </c>
      <c r="G3353" s="16">
        <f t="shared" si="123"/>
        <v>0</v>
      </c>
    </row>
    <row r="3354" spans="1:7" x14ac:dyDescent="0.3">
      <c r="A3354" s="13" t="s">
        <v>6415</v>
      </c>
      <c r="B3354" s="13" t="s">
        <v>18</v>
      </c>
      <c r="C3354" s="13" t="s">
        <v>206</v>
      </c>
      <c r="D3354" s="32" t="s">
        <v>6416</v>
      </c>
      <c r="E3354" s="14">
        <v>0</v>
      </c>
      <c r="F3354" s="15">
        <v>50</v>
      </c>
      <c r="G3354" s="16">
        <f t="shared" si="123"/>
        <v>0</v>
      </c>
    </row>
    <row r="3355" spans="1:7" x14ac:dyDescent="0.3">
      <c r="A3355" s="13" t="s">
        <v>6417</v>
      </c>
      <c r="B3355" s="13" t="s">
        <v>18</v>
      </c>
      <c r="C3355" s="13" t="s">
        <v>206</v>
      </c>
      <c r="D3355" s="32" t="s">
        <v>6418</v>
      </c>
      <c r="E3355" s="14">
        <v>0</v>
      </c>
      <c r="F3355" s="15">
        <v>47</v>
      </c>
      <c r="G3355" s="16">
        <f t="shared" si="123"/>
        <v>0</v>
      </c>
    </row>
    <row r="3356" spans="1:7" x14ac:dyDescent="0.3">
      <c r="A3356" s="13" t="s">
        <v>6419</v>
      </c>
      <c r="B3356" s="13" t="s">
        <v>18</v>
      </c>
      <c r="C3356" s="13" t="s">
        <v>206</v>
      </c>
      <c r="D3356" s="32" t="s">
        <v>6420</v>
      </c>
      <c r="E3356" s="14">
        <v>0</v>
      </c>
      <c r="F3356" s="15">
        <v>53</v>
      </c>
      <c r="G3356" s="16">
        <f t="shared" si="123"/>
        <v>0</v>
      </c>
    </row>
    <row r="3357" spans="1:7" x14ac:dyDescent="0.3">
      <c r="A3357" s="13" t="s">
        <v>6421</v>
      </c>
      <c r="B3357" s="13" t="s">
        <v>18</v>
      </c>
      <c r="C3357" s="13" t="s">
        <v>206</v>
      </c>
      <c r="D3357" s="32" t="s">
        <v>6422</v>
      </c>
      <c r="E3357" s="14">
        <v>0</v>
      </c>
      <c r="F3357" s="15">
        <v>57</v>
      </c>
      <c r="G3357" s="16">
        <f t="shared" si="123"/>
        <v>0</v>
      </c>
    </row>
    <row r="3358" spans="1:7" x14ac:dyDescent="0.3">
      <c r="A3358" s="13" t="s">
        <v>6423</v>
      </c>
      <c r="B3358" s="13" t="s">
        <v>18</v>
      </c>
      <c r="C3358" s="13" t="s">
        <v>74</v>
      </c>
      <c r="D3358" s="32" t="s">
        <v>6424</v>
      </c>
      <c r="E3358" s="14">
        <v>0</v>
      </c>
      <c r="F3358" s="15">
        <v>1275</v>
      </c>
      <c r="G3358" s="16">
        <f t="shared" si="123"/>
        <v>0</v>
      </c>
    </row>
    <row r="3359" spans="1:7" x14ac:dyDescent="0.3">
      <c r="A3359" s="13" t="s">
        <v>6425</v>
      </c>
      <c r="B3359" s="13" t="s">
        <v>18</v>
      </c>
      <c r="C3359" s="13" t="s">
        <v>74</v>
      </c>
      <c r="D3359" s="32" t="s">
        <v>6426</v>
      </c>
      <c r="E3359" s="14">
        <v>0</v>
      </c>
      <c r="F3359" s="15">
        <v>1275</v>
      </c>
      <c r="G3359" s="16">
        <f t="shared" si="123"/>
        <v>0</v>
      </c>
    </row>
    <row r="3360" spans="1:7" x14ac:dyDescent="0.3">
      <c r="A3360" s="13" t="s">
        <v>6427</v>
      </c>
      <c r="B3360" s="13" t="s">
        <v>18</v>
      </c>
      <c r="C3360" s="13" t="s">
        <v>74</v>
      </c>
      <c r="D3360" s="32" t="s">
        <v>6428</v>
      </c>
      <c r="E3360" s="14">
        <v>0</v>
      </c>
      <c r="F3360" s="15">
        <v>1275</v>
      </c>
      <c r="G3360" s="16">
        <f t="shared" si="123"/>
        <v>0</v>
      </c>
    </row>
    <row r="3361" spans="1:7" x14ac:dyDescent="0.3">
      <c r="A3361" s="13" t="s">
        <v>6429</v>
      </c>
      <c r="B3361" s="13" t="s">
        <v>18</v>
      </c>
      <c r="C3361" s="13" t="s">
        <v>74</v>
      </c>
      <c r="D3361" s="32" t="s">
        <v>6430</v>
      </c>
      <c r="E3361" s="14">
        <v>0</v>
      </c>
      <c r="F3361" s="15">
        <v>1275</v>
      </c>
      <c r="G3361" s="16">
        <f t="shared" si="123"/>
        <v>0</v>
      </c>
    </row>
    <row r="3362" spans="1:7" x14ac:dyDescent="0.3">
      <c r="A3362" s="13" t="s">
        <v>6431</v>
      </c>
      <c r="B3362" s="13" t="s">
        <v>18</v>
      </c>
      <c r="C3362" s="13" t="s">
        <v>74</v>
      </c>
      <c r="D3362" s="32" t="s">
        <v>6432</v>
      </c>
      <c r="E3362" s="14">
        <v>0</v>
      </c>
      <c r="F3362" s="15">
        <v>695</v>
      </c>
      <c r="G3362" s="16">
        <f t="shared" si="123"/>
        <v>0</v>
      </c>
    </row>
    <row r="3363" spans="1:7" x14ac:dyDescent="0.3">
      <c r="A3363" s="13" t="s">
        <v>6433</v>
      </c>
      <c r="B3363" s="13" t="s">
        <v>18</v>
      </c>
      <c r="C3363" s="13" t="s">
        <v>206</v>
      </c>
      <c r="D3363" s="32" t="s">
        <v>6434</v>
      </c>
      <c r="E3363" s="14">
        <v>0</v>
      </c>
      <c r="F3363" s="15">
        <v>102</v>
      </c>
      <c r="G3363" s="16">
        <f t="shared" si="123"/>
        <v>0</v>
      </c>
    </row>
    <row r="3364" spans="1:7" x14ac:dyDescent="0.3">
      <c r="A3364" s="13" t="s">
        <v>6435</v>
      </c>
      <c r="B3364" s="13" t="s">
        <v>18</v>
      </c>
      <c r="C3364" s="13" t="s">
        <v>206</v>
      </c>
      <c r="D3364" s="32" t="s">
        <v>6436</v>
      </c>
      <c r="E3364" s="14">
        <v>0</v>
      </c>
      <c r="F3364" s="15">
        <v>84</v>
      </c>
      <c r="G3364" s="16">
        <f t="shared" si="123"/>
        <v>0</v>
      </c>
    </row>
    <row r="3365" spans="1:7" x14ac:dyDescent="0.3">
      <c r="A3365" s="13" t="s">
        <v>6437</v>
      </c>
      <c r="B3365" s="13" t="s">
        <v>18</v>
      </c>
      <c r="C3365" s="13" t="s">
        <v>206</v>
      </c>
      <c r="D3365" s="32" t="s">
        <v>6438</v>
      </c>
      <c r="E3365" s="14">
        <v>0</v>
      </c>
      <c r="F3365" s="15">
        <v>162</v>
      </c>
      <c r="G3365" s="16">
        <f t="shared" si="123"/>
        <v>0</v>
      </c>
    </row>
    <row r="3366" spans="1:7" x14ac:dyDescent="0.3">
      <c r="A3366" s="13" t="s">
        <v>6439</v>
      </c>
      <c r="B3366" s="13" t="s">
        <v>18</v>
      </c>
      <c r="C3366" s="13" t="s">
        <v>206</v>
      </c>
      <c r="D3366" s="32" t="s">
        <v>6440</v>
      </c>
      <c r="E3366" s="14">
        <v>0</v>
      </c>
      <c r="F3366" s="15">
        <v>111</v>
      </c>
      <c r="G3366" s="16">
        <f t="shared" si="123"/>
        <v>0</v>
      </c>
    </row>
    <row r="3367" spans="1:7" x14ac:dyDescent="0.3">
      <c r="A3367" s="13" t="s">
        <v>6441</v>
      </c>
      <c r="B3367" s="13" t="s">
        <v>18</v>
      </c>
      <c r="C3367" s="13" t="s">
        <v>206</v>
      </c>
      <c r="D3367" s="32" t="s">
        <v>6442</v>
      </c>
      <c r="E3367" s="14">
        <v>0</v>
      </c>
      <c r="F3367" s="15">
        <v>97</v>
      </c>
      <c r="G3367" s="16">
        <f t="shared" si="123"/>
        <v>0</v>
      </c>
    </row>
    <row r="3368" spans="1:7" x14ac:dyDescent="0.3">
      <c r="A3368" s="13" t="s">
        <v>6443</v>
      </c>
      <c r="B3368" s="13" t="s">
        <v>18</v>
      </c>
      <c r="C3368" s="13" t="s">
        <v>206</v>
      </c>
      <c r="D3368" s="32" t="s">
        <v>6444</v>
      </c>
      <c r="E3368" s="14">
        <v>0</v>
      </c>
      <c r="F3368" s="15">
        <v>82</v>
      </c>
      <c r="G3368" s="16">
        <f t="shared" si="123"/>
        <v>0</v>
      </c>
    </row>
    <row r="3369" spans="1:7" x14ac:dyDescent="0.3">
      <c r="A3369" s="13" t="s">
        <v>6445</v>
      </c>
      <c r="B3369" s="13" t="s">
        <v>18</v>
      </c>
      <c r="C3369" s="13" t="s">
        <v>206</v>
      </c>
      <c r="D3369" s="32" t="s">
        <v>6446</v>
      </c>
      <c r="E3369" s="14">
        <v>0</v>
      </c>
      <c r="F3369" s="15">
        <v>25</v>
      </c>
      <c r="G3369" s="16">
        <f t="shared" si="123"/>
        <v>0</v>
      </c>
    </row>
    <row r="3370" spans="1:7" x14ac:dyDescent="0.3">
      <c r="A3370" s="13" t="s">
        <v>6447</v>
      </c>
      <c r="B3370" s="13" t="s">
        <v>18</v>
      </c>
      <c r="C3370" s="13" t="s">
        <v>206</v>
      </c>
      <c r="D3370" s="32" t="s">
        <v>6448</v>
      </c>
      <c r="E3370" s="14">
        <v>0</v>
      </c>
      <c r="F3370" s="15">
        <v>41</v>
      </c>
      <c r="G3370" s="16">
        <f t="shared" si="123"/>
        <v>0</v>
      </c>
    </row>
    <row r="3371" spans="1:7" x14ac:dyDescent="0.3">
      <c r="A3371" s="13" t="s">
        <v>6449</v>
      </c>
      <c r="B3371" s="13" t="s">
        <v>18</v>
      </c>
      <c r="C3371" s="13" t="s">
        <v>206</v>
      </c>
      <c r="D3371" s="32" t="s">
        <v>6450</v>
      </c>
      <c r="E3371" s="14">
        <v>0</v>
      </c>
      <c r="F3371" s="15">
        <v>27</v>
      </c>
      <c r="G3371" s="16">
        <f t="shared" si="123"/>
        <v>0</v>
      </c>
    </row>
    <row r="3372" spans="1:7" x14ac:dyDescent="0.3">
      <c r="A3372" s="13" t="s">
        <v>6451</v>
      </c>
      <c r="B3372" s="13" t="s">
        <v>18</v>
      </c>
      <c r="C3372" s="13" t="s">
        <v>206</v>
      </c>
      <c r="D3372" s="32" t="s">
        <v>6452</v>
      </c>
      <c r="E3372" s="14">
        <v>0</v>
      </c>
      <c r="F3372" s="15">
        <v>31</v>
      </c>
      <c r="G3372" s="16">
        <f t="shared" si="123"/>
        <v>0</v>
      </c>
    </row>
    <row r="3373" spans="1:7" x14ac:dyDescent="0.3">
      <c r="A3373" s="13" t="s">
        <v>6453</v>
      </c>
      <c r="B3373" s="13" t="s">
        <v>18</v>
      </c>
      <c r="C3373" s="13" t="s">
        <v>206</v>
      </c>
      <c r="D3373" s="32" t="s">
        <v>6454</v>
      </c>
      <c r="E3373" s="14">
        <v>0</v>
      </c>
      <c r="F3373" s="15">
        <v>32</v>
      </c>
      <c r="G3373" s="16">
        <f t="shared" si="123"/>
        <v>0</v>
      </c>
    </row>
    <row r="3374" spans="1:7" x14ac:dyDescent="0.3">
      <c r="A3374" s="13" t="s">
        <v>6455</v>
      </c>
      <c r="B3374" s="13" t="s">
        <v>18</v>
      </c>
      <c r="C3374" s="13" t="s">
        <v>206</v>
      </c>
      <c r="D3374" s="32" t="s">
        <v>6456</v>
      </c>
      <c r="E3374" s="14">
        <v>0</v>
      </c>
      <c r="F3374" s="15">
        <v>55</v>
      </c>
      <c r="G3374" s="16">
        <f t="shared" si="123"/>
        <v>0</v>
      </c>
    </row>
    <row r="3375" spans="1:7" x14ac:dyDescent="0.3">
      <c r="A3375" s="13" t="s">
        <v>6457</v>
      </c>
      <c r="B3375" s="13" t="s">
        <v>18</v>
      </c>
      <c r="C3375" s="13" t="s">
        <v>206</v>
      </c>
      <c r="D3375" s="32" t="s">
        <v>6458</v>
      </c>
      <c r="E3375" s="14">
        <v>0</v>
      </c>
      <c r="F3375" s="15">
        <v>11</v>
      </c>
      <c r="G3375" s="16">
        <f t="shared" si="123"/>
        <v>0</v>
      </c>
    </row>
    <row r="3376" spans="1:7" x14ac:dyDescent="0.3">
      <c r="A3376" s="13" t="s">
        <v>6459</v>
      </c>
      <c r="B3376" s="13" t="s">
        <v>18</v>
      </c>
      <c r="C3376" s="13" t="s">
        <v>206</v>
      </c>
      <c r="D3376" s="32" t="s">
        <v>6460</v>
      </c>
      <c r="E3376" s="14">
        <v>0</v>
      </c>
      <c r="F3376" s="15">
        <v>29</v>
      </c>
      <c r="G3376" s="16">
        <f t="shared" si="123"/>
        <v>0</v>
      </c>
    </row>
    <row r="3377" spans="1:7" x14ac:dyDescent="0.3">
      <c r="A3377" s="13" t="s">
        <v>6461</v>
      </c>
      <c r="B3377" s="13" t="s">
        <v>18</v>
      </c>
      <c r="C3377" s="13" t="s">
        <v>206</v>
      </c>
      <c r="D3377" s="32" t="s">
        <v>6462</v>
      </c>
      <c r="E3377" s="14">
        <v>0</v>
      </c>
      <c r="F3377" s="15">
        <v>132</v>
      </c>
      <c r="G3377" s="16">
        <f t="shared" si="123"/>
        <v>0</v>
      </c>
    </row>
    <row r="3378" spans="1:7" x14ac:dyDescent="0.3">
      <c r="A3378" s="13" t="s">
        <v>6463</v>
      </c>
      <c r="B3378" s="13" t="s">
        <v>18</v>
      </c>
      <c r="C3378" s="13" t="s">
        <v>206</v>
      </c>
      <c r="D3378" s="32" t="s">
        <v>6464</v>
      </c>
      <c r="E3378" s="14">
        <v>0</v>
      </c>
      <c r="F3378" s="15">
        <v>82</v>
      </c>
      <c r="G3378" s="16">
        <f t="shared" si="123"/>
        <v>0</v>
      </c>
    </row>
    <row r="3379" spans="1:7" x14ac:dyDescent="0.3">
      <c r="A3379" s="13" t="s">
        <v>6465</v>
      </c>
      <c r="B3379" s="13" t="s">
        <v>18</v>
      </c>
      <c r="C3379" s="13" t="s">
        <v>206</v>
      </c>
      <c r="D3379" s="32" t="s">
        <v>6466</v>
      </c>
      <c r="E3379" s="14">
        <v>0</v>
      </c>
      <c r="F3379" s="15">
        <v>108</v>
      </c>
      <c r="G3379" s="16">
        <f t="shared" si="123"/>
        <v>0</v>
      </c>
    </row>
    <row r="3380" spans="1:7" x14ac:dyDescent="0.3">
      <c r="A3380" s="13" t="s">
        <v>6467</v>
      </c>
      <c r="B3380" s="13" t="s">
        <v>18</v>
      </c>
      <c r="C3380" s="13" t="s">
        <v>206</v>
      </c>
      <c r="D3380" s="32" t="s">
        <v>6468</v>
      </c>
      <c r="E3380" s="14">
        <v>0</v>
      </c>
      <c r="F3380" s="15">
        <v>90</v>
      </c>
      <c r="G3380" s="16">
        <f t="shared" si="123"/>
        <v>0</v>
      </c>
    </row>
    <row r="3381" spans="1:7" x14ac:dyDescent="0.3">
      <c r="A3381" s="13" t="s">
        <v>6469</v>
      </c>
      <c r="B3381" s="13" t="s">
        <v>18</v>
      </c>
      <c r="C3381" s="13" t="s">
        <v>206</v>
      </c>
      <c r="D3381" s="32" t="s">
        <v>6470</v>
      </c>
      <c r="E3381" s="14">
        <v>0</v>
      </c>
      <c r="F3381" s="15">
        <v>134</v>
      </c>
      <c r="G3381" s="16">
        <f t="shared" si="123"/>
        <v>0</v>
      </c>
    </row>
    <row r="3382" spans="1:7" x14ac:dyDescent="0.3">
      <c r="A3382" s="13" t="s">
        <v>6471</v>
      </c>
      <c r="B3382" s="13" t="s">
        <v>18</v>
      </c>
      <c r="C3382" s="13" t="s">
        <v>206</v>
      </c>
      <c r="D3382" s="32" t="s">
        <v>6472</v>
      </c>
      <c r="E3382" s="14">
        <v>0</v>
      </c>
      <c r="F3382" s="15">
        <v>186</v>
      </c>
      <c r="G3382" s="16">
        <f t="shared" si="123"/>
        <v>0</v>
      </c>
    </row>
    <row r="3383" spans="1:7" x14ac:dyDescent="0.3">
      <c r="A3383" s="13" t="s">
        <v>6473</v>
      </c>
      <c r="B3383" s="13" t="s">
        <v>18</v>
      </c>
      <c r="C3383" s="13" t="s">
        <v>206</v>
      </c>
      <c r="D3383" s="32" t="s">
        <v>6474</v>
      </c>
      <c r="E3383" s="14">
        <v>0</v>
      </c>
      <c r="F3383" s="15">
        <v>96</v>
      </c>
      <c r="G3383" s="16">
        <f t="shared" ref="G3383:G3387" si="124">ROUND(E3383*F3383,0)</f>
        <v>0</v>
      </c>
    </row>
    <row r="3384" spans="1:7" x14ac:dyDescent="0.3">
      <c r="A3384" s="13" t="s">
        <v>6475</v>
      </c>
      <c r="B3384" s="13" t="s">
        <v>18</v>
      </c>
      <c r="C3384" s="13" t="s">
        <v>206</v>
      </c>
      <c r="D3384" s="32" t="s">
        <v>6476</v>
      </c>
      <c r="E3384" s="14">
        <v>0</v>
      </c>
      <c r="F3384" s="15">
        <v>122</v>
      </c>
      <c r="G3384" s="16">
        <f t="shared" si="124"/>
        <v>0</v>
      </c>
    </row>
    <row r="3385" spans="1:7" x14ac:dyDescent="0.3">
      <c r="A3385" s="13" t="s">
        <v>6477</v>
      </c>
      <c r="B3385" s="13" t="s">
        <v>18</v>
      </c>
      <c r="C3385" s="13" t="s">
        <v>206</v>
      </c>
      <c r="D3385" s="32" t="s">
        <v>6478</v>
      </c>
      <c r="E3385" s="14">
        <v>0</v>
      </c>
      <c r="F3385" s="15">
        <v>65</v>
      </c>
      <c r="G3385" s="16">
        <f t="shared" si="124"/>
        <v>0</v>
      </c>
    </row>
    <row r="3386" spans="1:7" x14ac:dyDescent="0.3">
      <c r="A3386" s="13" t="s">
        <v>6479</v>
      </c>
      <c r="B3386" s="13" t="s">
        <v>18</v>
      </c>
      <c r="C3386" s="13" t="s">
        <v>223</v>
      </c>
      <c r="D3386" s="32" t="s">
        <v>6480</v>
      </c>
      <c r="E3386" s="14">
        <v>0</v>
      </c>
      <c r="F3386" s="15">
        <v>217</v>
      </c>
      <c r="G3386" s="16">
        <f t="shared" si="124"/>
        <v>0</v>
      </c>
    </row>
    <row r="3387" spans="1:7" x14ac:dyDescent="0.3">
      <c r="A3387" s="17"/>
      <c r="B3387" s="17"/>
      <c r="C3387" s="17"/>
      <c r="D3387" s="33" t="s">
        <v>6481</v>
      </c>
      <c r="E3387" s="14">
        <v>0</v>
      </c>
      <c r="F3387" s="15">
        <v>0</v>
      </c>
      <c r="G3387" s="18">
        <f t="shared" si="124"/>
        <v>0</v>
      </c>
    </row>
    <row r="3388" spans="1:7" ht="1.05" customHeight="1" x14ac:dyDescent="0.3">
      <c r="A3388" s="19"/>
      <c r="B3388" s="19"/>
      <c r="C3388" s="19"/>
      <c r="D3388" s="34"/>
      <c r="E3388" s="19"/>
      <c r="F3388" s="19"/>
      <c r="G3388" s="19"/>
    </row>
    <row r="3389" spans="1:7" x14ac:dyDescent="0.3">
      <c r="A3389" s="10" t="s">
        <v>6482</v>
      </c>
      <c r="B3389" s="10" t="s">
        <v>10</v>
      </c>
      <c r="C3389" s="10" t="s">
        <v>11</v>
      </c>
      <c r="D3389" s="31" t="s">
        <v>6483</v>
      </c>
      <c r="E3389" s="11">
        <f>E3407</f>
        <v>0</v>
      </c>
      <c r="F3389" s="12">
        <f>F3407</f>
        <v>0</v>
      </c>
      <c r="G3389" s="12">
        <f>G3407</f>
        <v>0</v>
      </c>
    </row>
    <row r="3390" spans="1:7" x14ac:dyDescent="0.3">
      <c r="A3390" s="13" t="s">
        <v>6484</v>
      </c>
      <c r="B3390" s="13" t="s">
        <v>18</v>
      </c>
      <c r="C3390" s="13" t="s">
        <v>1568</v>
      </c>
      <c r="D3390" s="32" t="s">
        <v>6485</v>
      </c>
      <c r="E3390" s="14">
        <v>0</v>
      </c>
      <c r="F3390" s="15">
        <v>30800</v>
      </c>
      <c r="G3390" s="16">
        <f t="shared" ref="G3390:G3407" si="125">ROUND(E3390*F3390,0)</f>
        <v>0</v>
      </c>
    </row>
    <row r="3391" spans="1:7" x14ac:dyDescent="0.3">
      <c r="A3391" s="13" t="s">
        <v>6486</v>
      </c>
      <c r="B3391" s="13" t="s">
        <v>18</v>
      </c>
      <c r="C3391" s="13" t="s">
        <v>1568</v>
      </c>
      <c r="D3391" s="32" t="s">
        <v>6487</v>
      </c>
      <c r="E3391" s="14">
        <v>0</v>
      </c>
      <c r="F3391" s="15">
        <v>37125</v>
      </c>
      <c r="G3391" s="16">
        <f t="shared" si="125"/>
        <v>0</v>
      </c>
    </row>
    <row r="3392" spans="1:7" x14ac:dyDescent="0.3">
      <c r="A3392" s="13" t="s">
        <v>6488</v>
      </c>
      <c r="B3392" s="13" t="s">
        <v>18</v>
      </c>
      <c r="C3392" s="13" t="s">
        <v>1568</v>
      </c>
      <c r="D3392" s="32" t="s">
        <v>6489</v>
      </c>
      <c r="E3392" s="14">
        <v>0</v>
      </c>
      <c r="F3392" s="15">
        <v>61600</v>
      </c>
      <c r="G3392" s="16">
        <f t="shared" si="125"/>
        <v>0</v>
      </c>
    </row>
    <row r="3393" spans="1:7" x14ac:dyDescent="0.3">
      <c r="A3393" s="13" t="s">
        <v>6490</v>
      </c>
      <c r="B3393" s="13" t="s">
        <v>18</v>
      </c>
      <c r="C3393" s="13" t="s">
        <v>1568</v>
      </c>
      <c r="D3393" s="32" t="s">
        <v>6491</v>
      </c>
      <c r="E3393" s="14">
        <v>0</v>
      </c>
      <c r="F3393" s="15">
        <v>46200</v>
      </c>
      <c r="G3393" s="16">
        <f t="shared" si="125"/>
        <v>0</v>
      </c>
    </row>
    <row r="3394" spans="1:7" x14ac:dyDescent="0.3">
      <c r="A3394" s="13" t="s">
        <v>6492</v>
      </c>
      <c r="B3394" s="13" t="s">
        <v>18</v>
      </c>
      <c r="C3394" s="13" t="s">
        <v>206</v>
      </c>
      <c r="D3394" s="32" t="s">
        <v>6493</v>
      </c>
      <c r="E3394" s="14">
        <v>0</v>
      </c>
      <c r="F3394" s="15">
        <v>41800</v>
      </c>
      <c r="G3394" s="16">
        <f t="shared" si="125"/>
        <v>0</v>
      </c>
    </row>
    <row r="3395" spans="1:7" x14ac:dyDescent="0.3">
      <c r="A3395" s="13" t="s">
        <v>6494</v>
      </c>
      <c r="B3395" s="13" t="s">
        <v>18</v>
      </c>
      <c r="C3395" s="13" t="s">
        <v>206</v>
      </c>
      <c r="D3395" s="32" t="s">
        <v>6495</v>
      </c>
      <c r="E3395" s="14">
        <v>0</v>
      </c>
      <c r="F3395" s="15">
        <v>49500</v>
      </c>
      <c r="G3395" s="16">
        <f t="shared" si="125"/>
        <v>0</v>
      </c>
    </row>
    <row r="3396" spans="1:7" x14ac:dyDescent="0.3">
      <c r="A3396" s="13" t="s">
        <v>6496</v>
      </c>
      <c r="B3396" s="13" t="s">
        <v>18</v>
      </c>
      <c r="C3396" s="13" t="s">
        <v>206</v>
      </c>
      <c r="D3396" s="32" t="s">
        <v>6497</v>
      </c>
      <c r="E3396" s="14">
        <v>0</v>
      </c>
      <c r="F3396" s="15">
        <v>77000</v>
      </c>
      <c r="G3396" s="16">
        <f t="shared" si="125"/>
        <v>0</v>
      </c>
    </row>
    <row r="3397" spans="1:7" x14ac:dyDescent="0.3">
      <c r="A3397" s="13" t="s">
        <v>6498</v>
      </c>
      <c r="B3397" s="13" t="s">
        <v>18</v>
      </c>
      <c r="C3397" s="13" t="s">
        <v>206</v>
      </c>
      <c r="D3397" s="32" t="s">
        <v>6499</v>
      </c>
      <c r="E3397" s="14">
        <v>0</v>
      </c>
      <c r="F3397" s="15">
        <v>88000</v>
      </c>
      <c r="G3397" s="16">
        <f t="shared" si="125"/>
        <v>0</v>
      </c>
    </row>
    <row r="3398" spans="1:7" x14ac:dyDescent="0.3">
      <c r="A3398" s="13" t="s">
        <v>6500</v>
      </c>
      <c r="B3398" s="13" t="s">
        <v>18</v>
      </c>
      <c r="C3398" s="13" t="s">
        <v>206</v>
      </c>
      <c r="D3398" s="32" t="s">
        <v>6501</v>
      </c>
      <c r="E3398" s="14">
        <v>0</v>
      </c>
      <c r="F3398" s="15">
        <v>143000</v>
      </c>
      <c r="G3398" s="16">
        <f t="shared" si="125"/>
        <v>0</v>
      </c>
    </row>
    <row r="3399" spans="1:7" x14ac:dyDescent="0.3">
      <c r="A3399" s="13" t="s">
        <v>6502</v>
      </c>
      <c r="B3399" s="13" t="s">
        <v>18</v>
      </c>
      <c r="C3399" s="13" t="s">
        <v>206</v>
      </c>
      <c r="D3399" s="32" t="s">
        <v>6503</v>
      </c>
      <c r="E3399" s="14">
        <v>0</v>
      </c>
      <c r="F3399" s="15">
        <v>41800</v>
      </c>
      <c r="G3399" s="16">
        <f t="shared" si="125"/>
        <v>0</v>
      </c>
    </row>
    <row r="3400" spans="1:7" x14ac:dyDescent="0.3">
      <c r="A3400" s="13" t="s">
        <v>6504</v>
      </c>
      <c r="B3400" s="13" t="s">
        <v>18</v>
      </c>
      <c r="C3400" s="13" t="s">
        <v>223</v>
      </c>
      <c r="D3400" s="32" t="s">
        <v>6505</v>
      </c>
      <c r="E3400" s="14">
        <v>0</v>
      </c>
      <c r="F3400" s="15">
        <v>14295</v>
      </c>
      <c r="G3400" s="16">
        <f t="shared" si="125"/>
        <v>0</v>
      </c>
    </row>
    <row r="3401" spans="1:7" x14ac:dyDescent="0.3">
      <c r="A3401" s="13" t="s">
        <v>6506</v>
      </c>
      <c r="B3401" s="13" t="s">
        <v>18</v>
      </c>
      <c r="C3401" s="13" t="s">
        <v>223</v>
      </c>
      <c r="D3401" s="32" t="s">
        <v>6507</v>
      </c>
      <c r="E3401" s="14">
        <v>0</v>
      </c>
      <c r="F3401" s="15">
        <v>7885</v>
      </c>
      <c r="G3401" s="16">
        <f t="shared" si="125"/>
        <v>0</v>
      </c>
    </row>
    <row r="3402" spans="1:7" x14ac:dyDescent="0.3">
      <c r="A3402" s="13" t="s">
        <v>6508</v>
      </c>
      <c r="B3402" s="13" t="s">
        <v>18</v>
      </c>
      <c r="C3402" s="13" t="s">
        <v>223</v>
      </c>
      <c r="D3402" s="32" t="s">
        <v>6509</v>
      </c>
      <c r="E3402" s="14">
        <v>0</v>
      </c>
      <c r="F3402" s="15">
        <v>8844</v>
      </c>
      <c r="G3402" s="16">
        <f t="shared" si="125"/>
        <v>0</v>
      </c>
    </row>
    <row r="3403" spans="1:7" x14ac:dyDescent="0.3">
      <c r="A3403" s="13" t="s">
        <v>6510</v>
      </c>
      <c r="B3403" s="13" t="s">
        <v>18</v>
      </c>
      <c r="C3403" s="13" t="s">
        <v>223</v>
      </c>
      <c r="D3403" s="32" t="s">
        <v>6511</v>
      </c>
      <c r="E3403" s="14">
        <v>0</v>
      </c>
      <c r="F3403" s="15">
        <v>9703</v>
      </c>
      <c r="G3403" s="16">
        <f t="shared" si="125"/>
        <v>0</v>
      </c>
    </row>
    <row r="3404" spans="1:7" x14ac:dyDescent="0.3">
      <c r="A3404" s="13" t="s">
        <v>6512</v>
      </c>
      <c r="B3404" s="13" t="s">
        <v>18</v>
      </c>
      <c r="C3404" s="13" t="s">
        <v>223</v>
      </c>
      <c r="D3404" s="32" t="s">
        <v>6513</v>
      </c>
      <c r="E3404" s="14">
        <v>0</v>
      </c>
      <c r="F3404" s="15">
        <v>8540</v>
      </c>
      <c r="G3404" s="16">
        <f t="shared" si="125"/>
        <v>0</v>
      </c>
    </row>
    <row r="3405" spans="1:7" x14ac:dyDescent="0.3">
      <c r="A3405" s="13" t="s">
        <v>6514</v>
      </c>
      <c r="B3405" s="13" t="s">
        <v>18</v>
      </c>
      <c r="C3405" s="13" t="s">
        <v>223</v>
      </c>
      <c r="D3405" s="32" t="s">
        <v>6515</v>
      </c>
      <c r="E3405" s="14">
        <v>0</v>
      </c>
      <c r="F3405" s="15">
        <v>930</v>
      </c>
      <c r="G3405" s="16">
        <f t="shared" si="125"/>
        <v>0</v>
      </c>
    </row>
    <row r="3406" spans="1:7" x14ac:dyDescent="0.3">
      <c r="A3406" s="13" t="s">
        <v>6516</v>
      </c>
      <c r="B3406" s="13" t="s">
        <v>18</v>
      </c>
      <c r="C3406" s="13" t="s">
        <v>223</v>
      </c>
      <c r="D3406" s="32" t="s">
        <v>6517</v>
      </c>
      <c r="E3406" s="14">
        <v>0</v>
      </c>
      <c r="F3406" s="15">
        <v>19145</v>
      </c>
      <c r="G3406" s="16">
        <f t="shared" si="125"/>
        <v>0</v>
      </c>
    </row>
    <row r="3407" spans="1:7" x14ac:dyDescent="0.3">
      <c r="A3407" s="17"/>
      <c r="B3407" s="17"/>
      <c r="C3407" s="17"/>
      <c r="D3407" s="33" t="s">
        <v>6518</v>
      </c>
      <c r="E3407" s="14">
        <v>0</v>
      </c>
      <c r="F3407" s="15">
        <v>0</v>
      </c>
      <c r="G3407" s="18">
        <f t="shared" si="125"/>
        <v>0</v>
      </c>
    </row>
    <row r="3408" spans="1:7" ht="1.05" customHeight="1" x14ac:dyDescent="0.3">
      <c r="A3408" s="19"/>
      <c r="B3408" s="19"/>
      <c r="C3408" s="19"/>
      <c r="D3408" s="34"/>
      <c r="E3408" s="19"/>
      <c r="F3408" s="19"/>
      <c r="G3408" s="19"/>
    </row>
    <row r="3409" spans="1:7" x14ac:dyDescent="0.3">
      <c r="A3409" s="10" t="s">
        <v>6519</v>
      </c>
      <c r="B3409" s="10" t="s">
        <v>10</v>
      </c>
      <c r="C3409" s="10" t="s">
        <v>11</v>
      </c>
      <c r="D3409" s="31" t="s">
        <v>6520</v>
      </c>
      <c r="E3409" s="21">
        <v>0</v>
      </c>
      <c r="F3409" s="22">
        <v>0</v>
      </c>
      <c r="G3409" s="12">
        <f>ROUND(E3409*F3409,0)</f>
        <v>0</v>
      </c>
    </row>
    <row r="3410" spans="1:7" x14ac:dyDescent="0.3">
      <c r="A3410" s="10" t="s">
        <v>6521</v>
      </c>
      <c r="B3410" s="10" t="s">
        <v>10</v>
      </c>
      <c r="C3410" s="10" t="s">
        <v>11</v>
      </c>
      <c r="D3410" s="31" t="s">
        <v>6522</v>
      </c>
      <c r="E3410" s="11">
        <f>E3417</f>
        <v>0</v>
      </c>
      <c r="F3410" s="12">
        <f>F3417</f>
        <v>0</v>
      </c>
      <c r="G3410" s="12">
        <f>G3417</f>
        <v>0</v>
      </c>
    </row>
    <row r="3411" spans="1:7" x14ac:dyDescent="0.3">
      <c r="A3411" s="13" t="s">
        <v>6523</v>
      </c>
      <c r="B3411" s="13" t="s">
        <v>18</v>
      </c>
      <c r="C3411" s="13" t="s">
        <v>1568</v>
      </c>
      <c r="D3411" s="32" t="s">
        <v>6524</v>
      </c>
      <c r="E3411" s="14">
        <v>0</v>
      </c>
      <c r="F3411" s="15">
        <v>295</v>
      </c>
      <c r="G3411" s="16">
        <f t="shared" ref="G3411:G3417" si="126">ROUND(E3411*F3411,0)</f>
        <v>0</v>
      </c>
    </row>
    <row r="3412" spans="1:7" x14ac:dyDescent="0.3">
      <c r="A3412" s="13" t="s">
        <v>6525</v>
      </c>
      <c r="B3412" s="13" t="s">
        <v>18</v>
      </c>
      <c r="C3412" s="13" t="s">
        <v>1568</v>
      </c>
      <c r="D3412" s="32" t="s">
        <v>6526</v>
      </c>
      <c r="E3412" s="14">
        <v>0</v>
      </c>
      <c r="F3412" s="15">
        <v>278</v>
      </c>
      <c r="G3412" s="16">
        <f t="shared" si="126"/>
        <v>0</v>
      </c>
    </row>
    <row r="3413" spans="1:7" x14ac:dyDescent="0.3">
      <c r="A3413" s="13" t="s">
        <v>6527</v>
      </c>
      <c r="B3413" s="13" t="s">
        <v>18</v>
      </c>
      <c r="C3413" s="13" t="s">
        <v>223</v>
      </c>
      <c r="D3413" s="32" t="s">
        <v>6528</v>
      </c>
      <c r="E3413" s="14">
        <v>0</v>
      </c>
      <c r="F3413" s="15">
        <v>13951</v>
      </c>
      <c r="G3413" s="16">
        <f t="shared" si="126"/>
        <v>0</v>
      </c>
    </row>
    <row r="3414" spans="1:7" x14ac:dyDescent="0.3">
      <c r="A3414" s="13" t="s">
        <v>6529</v>
      </c>
      <c r="B3414" s="13" t="s">
        <v>18</v>
      </c>
      <c r="C3414" s="13" t="s">
        <v>223</v>
      </c>
      <c r="D3414" s="32" t="s">
        <v>6530</v>
      </c>
      <c r="E3414" s="14">
        <v>0</v>
      </c>
      <c r="F3414" s="15">
        <v>13394</v>
      </c>
      <c r="G3414" s="16">
        <f t="shared" si="126"/>
        <v>0</v>
      </c>
    </row>
    <row r="3415" spans="1:7" x14ac:dyDescent="0.3">
      <c r="A3415" s="13" t="s">
        <v>6531</v>
      </c>
      <c r="B3415" s="13" t="s">
        <v>18</v>
      </c>
      <c r="C3415" s="13" t="s">
        <v>1568</v>
      </c>
      <c r="D3415" s="32" t="s">
        <v>6532</v>
      </c>
      <c r="E3415" s="14">
        <v>0</v>
      </c>
      <c r="F3415" s="15">
        <v>315</v>
      </c>
      <c r="G3415" s="16">
        <f t="shared" si="126"/>
        <v>0</v>
      </c>
    </row>
    <row r="3416" spans="1:7" x14ac:dyDescent="0.3">
      <c r="A3416" s="13" t="s">
        <v>6533</v>
      </c>
      <c r="B3416" s="13" t="s">
        <v>18</v>
      </c>
      <c r="C3416" s="13" t="s">
        <v>1568</v>
      </c>
      <c r="D3416" s="32" t="s">
        <v>6534</v>
      </c>
      <c r="E3416" s="14">
        <v>0</v>
      </c>
      <c r="F3416" s="15">
        <v>315</v>
      </c>
      <c r="G3416" s="16">
        <f t="shared" si="126"/>
        <v>0</v>
      </c>
    </row>
    <row r="3417" spans="1:7" x14ac:dyDescent="0.3">
      <c r="A3417" s="17"/>
      <c r="B3417" s="17"/>
      <c r="C3417" s="17"/>
      <c r="D3417" s="33" t="s">
        <v>6535</v>
      </c>
      <c r="E3417" s="14">
        <v>0</v>
      </c>
      <c r="F3417" s="15">
        <v>0</v>
      </c>
      <c r="G3417" s="18">
        <f t="shared" si="126"/>
        <v>0</v>
      </c>
    </row>
    <row r="3418" spans="1:7" ht="1.05" customHeight="1" x14ac:dyDescent="0.3">
      <c r="A3418" s="19"/>
      <c r="B3418" s="19"/>
      <c r="C3418" s="19"/>
      <c r="D3418" s="34"/>
      <c r="E3418" s="19"/>
      <c r="F3418" s="19"/>
      <c r="G3418" s="19"/>
    </row>
    <row r="3419" spans="1:7" x14ac:dyDescent="0.3">
      <c r="A3419" s="10" t="s">
        <v>6536</v>
      </c>
      <c r="B3419" s="10" t="s">
        <v>10</v>
      </c>
      <c r="C3419" s="10" t="s">
        <v>11</v>
      </c>
      <c r="D3419" s="31" t="s">
        <v>6537</v>
      </c>
      <c r="E3419" s="11">
        <f>E3422</f>
        <v>0</v>
      </c>
      <c r="F3419" s="12">
        <f>F3422</f>
        <v>0</v>
      </c>
      <c r="G3419" s="12">
        <f>G3422</f>
        <v>0</v>
      </c>
    </row>
    <row r="3420" spans="1:7" x14ac:dyDescent="0.3">
      <c r="A3420" s="13" t="s">
        <v>6538</v>
      </c>
      <c r="B3420" s="13" t="s">
        <v>18</v>
      </c>
      <c r="C3420" s="13" t="s">
        <v>223</v>
      </c>
      <c r="D3420" s="32" t="s">
        <v>6539</v>
      </c>
      <c r="E3420" s="14">
        <v>0</v>
      </c>
      <c r="F3420" s="15">
        <v>19068</v>
      </c>
      <c r="G3420" s="16">
        <f>ROUND(E3420*F3420,0)</f>
        <v>0</v>
      </c>
    </row>
    <row r="3421" spans="1:7" x14ac:dyDescent="0.3">
      <c r="A3421" s="13" t="s">
        <v>6540</v>
      </c>
      <c r="B3421" s="13" t="s">
        <v>18</v>
      </c>
      <c r="C3421" s="13" t="s">
        <v>223</v>
      </c>
      <c r="D3421" s="32" t="s">
        <v>6541</v>
      </c>
      <c r="E3421" s="14">
        <v>0</v>
      </c>
      <c r="F3421" s="15">
        <v>13983</v>
      </c>
      <c r="G3421" s="16">
        <f>ROUND(E3421*F3421,0)</f>
        <v>0</v>
      </c>
    </row>
    <row r="3422" spans="1:7" x14ac:dyDescent="0.3">
      <c r="A3422" s="17"/>
      <c r="B3422" s="17"/>
      <c r="C3422" s="17"/>
      <c r="D3422" s="33" t="s">
        <v>6542</v>
      </c>
      <c r="E3422" s="14">
        <v>0</v>
      </c>
      <c r="F3422" s="15">
        <v>0</v>
      </c>
      <c r="G3422" s="18">
        <f>ROUND(E3422*F3422,0)</f>
        <v>0</v>
      </c>
    </row>
    <row r="3423" spans="1:7" ht="1.05" customHeight="1" x14ac:dyDescent="0.3">
      <c r="A3423" s="19"/>
      <c r="B3423" s="19"/>
      <c r="C3423" s="19"/>
      <c r="D3423" s="34"/>
      <c r="E3423" s="19"/>
      <c r="F3423" s="19"/>
      <c r="G3423" s="19"/>
    </row>
    <row r="3424" spans="1:7" x14ac:dyDescent="0.3">
      <c r="A3424" s="10" t="s">
        <v>6543</v>
      </c>
      <c r="B3424" s="10" t="s">
        <v>10</v>
      </c>
      <c r="C3424" s="10" t="s">
        <v>11</v>
      </c>
      <c r="D3424" s="31" t="s">
        <v>6544</v>
      </c>
      <c r="E3424" s="11">
        <f>E3494</f>
        <v>0</v>
      </c>
      <c r="F3424" s="12">
        <f>F3494</f>
        <v>0</v>
      </c>
      <c r="G3424" s="12">
        <f>G3494</f>
        <v>0</v>
      </c>
    </row>
    <row r="3425" spans="1:7" x14ac:dyDescent="0.3">
      <c r="A3425" s="13" t="s">
        <v>6545</v>
      </c>
      <c r="B3425" s="13" t="s">
        <v>18</v>
      </c>
      <c r="C3425" s="13" t="s">
        <v>206</v>
      </c>
      <c r="D3425" s="32" t="s">
        <v>6546</v>
      </c>
      <c r="E3425" s="14">
        <v>0</v>
      </c>
      <c r="F3425" s="15">
        <v>186</v>
      </c>
      <c r="G3425" s="16">
        <f t="shared" ref="G3425:G3456" si="127">ROUND(E3425*F3425,0)</f>
        <v>0</v>
      </c>
    </row>
    <row r="3426" spans="1:7" x14ac:dyDescent="0.3">
      <c r="A3426" s="13" t="s">
        <v>6547</v>
      </c>
      <c r="B3426" s="13" t="s">
        <v>18</v>
      </c>
      <c r="C3426" s="13" t="s">
        <v>206</v>
      </c>
      <c r="D3426" s="32" t="s">
        <v>6548</v>
      </c>
      <c r="E3426" s="14">
        <v>0</v>
      </c>
      <c r="F3426" s="15">
        <v>8626</v>
      </c>
      <c r="G3426" s="16">
        <f t="shared" si="127"/>
        <v>0</v>
      </c>
    </row>
    <row r="3427" spans="1:7" x14ac:dyDescent="0.3">
      <c r="A3427" s="13" t="s">
        <v>6549</v>
      </c>
      <c r="B3427" s="13" t="s">
        <v>18</v>
      </c>
      <c r="C3427" s="13" t="s">
        <v>206</v>
      </c>
      <c r="D3427" s="32" t="s">
        <v>6550</v>
      </c>
      <c r="E3427" s="14">
        <v>0</v>
      </c>
      <c r="F3427" s="15">
        <v>13043</v>
      </c>
      <c r="G3427" s="16">
        <f t="shared" si="127"/>
        <v>0</v>
      </c>
    </row>
    <row r="3428" spans="1:7" x14ac:dyDescent="0.3">
      <c r="A3428" s="13" t="s">
        <v>6551</v>
      </c>
      <c r="B3428" s="13" t="s">
        <v>18</v>
      </c>
      <c r="C3428" s="13" t="s">
        <v>206</v>
      </c>
      <c r="D3428" s="32" t="s">
        <v>6552</v>
      </c>
      <c r="E3428" s="14">
        <v>0</v>
      </c>
      <c r="F3428" s="15">
        <v>15744</v>
      </c>
      <c r="G3428" s="16">
        <f t="shared" si="127"/>
        <v>0</v>
      </c>
    </row>
    <row r="3429" spans="1:7" x14ac:dyDescent="0.3">
      <c r="A3429" s="13" t="s">
        <v>6553</v>
      </c>
      <c r="B3429" s="13" t="s">
        <v>18</v>
      </c>
      <c r="C3429" s="13" t="s">
        <v>206</v>
      </c>
      <c r="D3429" s="32" t="s">
        <v>6554</v>
      </c>
      <c r="E3429" s="14">
        <v>0</v>
      </c>
      <c r="F3429" s="15">
        <v>8626</v>
      </c>
      <c r="G3429" s="16">
        <f t="shared" si="127"/>
        <v>0</v>
      </c>
    </row>
    <row r="3430" spans="1:7" x14ac:dyDescent="0.3">
      <c r="A3430" s="13" t="s">
        <v>6555</v>
      </c>
      <c r="B3430" s="13" t="s">
        <v>18</v>
      </c>
      <c r="C3430" s="13" t="s">
        <v>206</v>
      </c>
      <c r="D3430" s="32" t="s">
        <v>6556</v>
      </c>
      <c r="E3430" s="14">
        <v>0</v>
      </c>
      <c r="F3430" s="15">
        <v>15744</v>
      </c>
      <c r="G3430" s="16">
        <f t="shared" si="127"/>
        <v>0</v>
      </c>
    </row>
    <row r="3431" spans="1:7" x14ac:dyDescent="0.3">
      <c r="A3431" s="13" t="s">
        <v>6557</v>
      </c>
      <c r="B3431" s="13" t="s">
        <v>18</v>
      </c>
      <c r="C3431" s="13" t="s">
        <v>206</v>
      </c>
      <c r="D3431" s="32" t="s">
        <v>6558</v>
      </c>
      <c r="E3431" s="14">
        <v>0</v>
      </c>
      <c r="F3431" s="15">
        <v>2584</v>
      </c>
      <c r="G3431" s="16">
        <f t="shared" si="127"/>
        <v>0</v>
      </c>
    </row>
    <row r="3432" spans="1:7" x14ac:dyDescent="0.3">
      <c r="A3432" s="13" t="s">
        <v>6559</v>
      </c>
      <c r="B3432" s="13" t="s">
        <v>18</v>
      </c>
      <c r="C3432" s="13" t="s">
        <v>206</v>
      </c>
      <c r="D3432" s="32" t="s">
        <v>6560</v>
      </c>
      <c r="E3432" s="14">
        <v>0</v>
      </c>
      <c r="F3432" s="15">
        <v>208</v>
      </c>
      <c r="G3432" s="16">
        <f t="shared" si="127"/>
        <v>0</v>
      </c>
    </row>
    <row r="3433" spans="1:7" x14ac:dyDescent="0.3">
      <c r="A3433" s="13" t="s">
        <v>6561</v>
      </c>
      <c r="B3433" s="13" t="s">
        <v>18</v>
      </c>
      <c r="C3433" s="13" t="s">
        <v>206</v>
      </c>
      <c r="D3433" s="32" t="s">
        <v>6562</v>
      </c>
      <c r="E3433" s="14">
        <v>0</v>
      </c>
      <c r="F3433" s="15">
        <v>2411</v>
      </c>
      <c r="G3433" s="16">
        <f t="shared" si="127"/>
        <v>0</v>
      </c>
    </row>
    <row r="3434" spans="1:7" x14ac:dyDescent="0.3">
      <c r="A3434" s="13" t="s">
        <v>6563</v>
      </c>
      <c r="B3434" s="13" t="s">
        <v>18</v>
      </c>
      <c r="C3434" s="13" t="s">
        <v>206</v>
      </c>
      <c r="D3434" s="32" t="s">
        <v>6564</v>
      </c>
      <c r="E3434" s="14">
        <v>0</v>
      </c>
      <c r="F3434" s="15">
        <v>2411</v>
      </c>
      <c r="G3434" s="16">
        <f t="shared" si="127"/>
        <v>0</v>
      </c>
    </row>
    <row r="3435" spans="1:7" x14ac:dyDescent="0.3">
      <c r="A3435" s="13" t="s">
        <v>6565</v>
      </c>
      <c r="B3435" s="13" t="s">
        <v>18</v>
      </c>
      <c r="C3435" s="13" t="s">
        <v>206</v>
      </c>
      <c r="D3435" s="32" t="s">
        <v>6566</v>
      </c>
      <c r="E3435" s="14">
        <v>0</v>
      </c>
      <c r="F3435" s="15">
        <v>2014</v>
      </c>
      <c r="G3435" s="16">
        <f t="shared" si="127"/>
        <v>0</v>
      </c>
    </row>
    <row r="3436" spans="1:7" x14ac:dyDescent="0.3">
      <c r="A3436" s="13" t="s">
        <v>6567</v>
      </c>
      <c r="B3436" s="13" t="s">
        <v>18</v>
      </c>
      <c r="C3436" s="13" t="s">
        <v>206</v>
      </c>
      <c r="D3436" s="32" t="s">
        <v>6568</v>
      </c>
      <c r="E3436" s="14">
        <v>0</v>
      </c>
      <c r="F3436" s="15">
        <v>903</v>
      </c>
      <c r="G3436" s="16">
        <f t="shared" si="127"/>
        <v>0</v>
      </c>
    </row>
    <row r="3437" spans="1:7" x14ac:dyDescent="0.3">
      <c r="A3437" s="13" t="s">
        <v>6569</v>
      </c>
      <c r="B3437" s="13" t="s">
        <v>18</v>
      </c>
      <c r="C3437" s="13" t="s">
        <v>206</v>
      </c>
      <c r="D3437" s="32" t="s">
        <v>6570</v>
      </c>
      <c r="E3437" s="14">
        <v>0</v>
      </c>
      <c r="F3437" s="15">
        <v>3441</v>
      </c>
      <c r="G3437" s="16">
        <f t="shared" si="127"/>
        <v>0</v>
      </c>
    </row>
    <row r="3438" spans="1:7" x14ac:dyDescent="0.3">
      <c r="A3438" s="13" t="s">
        <v>6571</v>
      </c>
      <c r="B3438" s="13" t="s">
        <v>18</v>
      </c>
      <c r="C3438" s="13" t="s">
        <v>206</v>
      </c>
      <c r="D3438" s="32" t="s">
        <v>6572</v>
      </c>
      <c r="E3438" s="14">
        <v>0</v>
      </c>
      <c r="F3438" s="15">
        <v>1240</v>
      </c>
      <c r="G3438" s="16">
        <f t="shared" si="127"/>
        <v>0</v>
      </c>
    </row>
    <row r="3439" spans="1:7" x14ac:dyDescent="0.3">
      <c r="A3439" s="13" t="s">
        <v>6573</v>
      </c>
      <c r="B3439" s="13" t="s">
        <v>18</v>
      </c>
      <c r="C3439" s="13" t="s">
        <v>206</v>
      </c>
      <c r="D3439" s="32" t="s">
        <v>6574</v>
      </c>
      <c r="E3439" s="14">
        <v>0</v>
      </c>
      <c r="F3439" s="15">
        <v>5719</v>
      </c>
      <c r="G3439" s="16">
        <f t="shared" si="127"/>
        <v>0</v>
      </c>
    </row>
    <row r="3440" spans="1:7" x14ac:dyDescent="0.3">
      <c r="A3440" s="13" t="s">
        <v>6575</v>
      </c>
      <c r="B3440" s="13" t="s">
        <v>18</v>
      </c>
      <c r="C3440" s="13" t="s">
        <v>206</v>
      </c>
      <c r="D3440" s="32" t="s">
        <v>6576</v>
      </c>
      <c r="E3440" s="14">
        <v>0</v>
      </c>
      <c r="F3440" s="15">
        <v>1803</v>
      </c>
      <c r="G3440" s="16">
        <f t="shared" si="127"/>
        <v>0</v>
      </c>
    </row>
    <row r="3441" spans="1:7" x14ac:dyDescent="0.3">
      <c r="A3441" s="13" t="s">
        <v>6577</v>
      </c>
      <c r="B3441" s="13" t="s">
        <v>18</v>
      </c>
      <c r="C3441" s="13" t="s">
        <v>206</v>
      </c>
      <c r="D3441" s="32" t="s">
        <v>6578</v>
      </c>
      <c r="E3441" s="14">
        <v>0</v>
      </c>
      <c r="F3441" s="15">
        <v>2600</v>
      </c>
      <c r="G3441" s="16">
        <f t="shared" si="127"/>
        <v>0</v>
      </c>
    </row>
    <row r="3442" spans="1:7" x14ac:dyDescent="0.3">
      <c r="A3442" s="13" t="s">
        <v>6579</v>
      </c>
      <c r="B3442" s="13" t="s">
        <v>18</v>
      </c>
      <c r="C3442" s="13" t="s">
        <v>206</v>
      </c>
      <c r="D3442" s="32" t="s">
        <v>6580</v>
      </c>
      <c r="E3442" s="14">
        <v>0</v>
      </c>
      <c r="F3442" s="15">
        <v>41873</v>
      </c>
      <c r="G3442" s="16">
        <f t="shared" si="127"/>
        <v>0</v>
      </c>
    </row>
    <row r="3443" spans="1:7" x14ac:dyDescent="0.3">
      <c r="A3443" s="13" t="s">
        <v>6581</v>
      </c>
      <c r="B3443" s="13" t="s">
        <v>18</v>
      </c>
      <c r="C3443" s="13" t="s">
        <v>206</v>
      </c>
      <c r="D3443" s="32" t="s">
        <v>6582</v>
      </c>
      <c r="E3443" s="14">
        <v>0</v>
      </c>
      <c r="F3443" s="15">
        <v>34889</v>
      </c>
      <c r="G3443" s="16">
        <f t="shared" si="127"/>
        <v>0</v>
      </c>
    </row>
    <row r="3444" spans="1:7" x14ac:dyDescent="0.3">
      <c r="A3444" s="13" t="s">
        <v>6583</v>
      </c>
      <c r="B3444" s="13" t="s">
        <v>18</v>
      </c>
      <c r="C3444" s="13" t="s">
        <v>206</v>
      </c>
      <c r="D3444" s="32" t="s">
        <v>6584</v>
      </c>
      <c r="E3444" s="14">
        <v>0</v>
      </c>
      <c r="F3444" s="15">
        <v>13044</v>
      </c>
      <c r="G3444" s="16">
        <f t="shared" si="127"/>
        <v>0</v>
      </c>
    </row>
    <row r="3445" spans="1:7" x14ac:dyDescent="0.3">
      <c r="A3445" s="13" t="s">
        <v>6585</v>
      </c>
      <c r="B3445" s="13" t="s">
        <v>18</v>
      </c>
      <c r="C3445" s="13" t="s">
        <v>206</v>
      </c>
      <c r="D3445" s="32" t="s">
        <v>6586</v>
      </c>
      <c r="E3445" s="14">
        <v>0</v>
      </c>
      <c r="F3445" s="15">
        <v>376</v>
      </c>
      <c r="G3445" s="16">
        <f t="shared" si="127"/>
        <v>0</v>
      </c>
    </row>
    <row r="3446" spans="1:7" x14ac:dyDescent="0.3">
      <c r="A3446" s="13" t="s">
        <v>6587</v>
      </c>
      <c r="B3446" s="13" t="s">
        <v>18</v>
      </c>
      <c r="C3446" s="13" t="s">
        <v>206</v>
      </c>
      <c r="D3446" s="32" t="s">
        <v>6588</v>
      </c>
      <c r="E3446" s="14">
        <v>0</v>
      </c>
      <c r="F3446" s="15">
        <v>2086</v>
      </c>
      <c r="G3446" s="16">
        <f t="shared" si="127"/>
        <v>0</v>
      </c>
    </row>
    <row r="3447" spans="1:7" x14ac:dyDescent="0.3">
      <c r="A3447" s="13" t="s">
        <v>6589</v>
      </c>
      <c r="B3447" s="13" t="s">
        <v>18</v>
      </c>
      <c r="C3447" s="13" t="s">
        <v>206</v>
      </c>
      <c r="D3447" s="32" t="s">
        <v>6590</v>
      </c>
      <c r="E3447" s="14">
        <v>0</v>
      </c>
      <c r="F3447" s="15">
        <v>2251</v>
      </c>
      <c r="G3447" s="16">
        <f t="shared" si="127"/>
        <v>0</v>
      </c>
    </row>
    <row r="3448" spans="1:7" x14ac:dyDescent="0.3">
      <c r="A3448" s="13" t="s">
        <v>6591</v>
      </c>
      <c r="B3448" s="13" t="s">
        <v>18</v>
      </c>
      <c r="C3448" s="13" t="s">
        <v>206</v>
      </c>
      <c r="D3448" s="32" t="s">
        <v>6546</v>
      </c>
      <c r="E3448" s="14">
        <v>0</v>
      </c>
      <c r="F3448" s="15">
        <v>202</v>
      </c>
      <c r="G3448" s="16">
        <f t="shared" si="127"/>
        <v>0</v>
      </c>
    </row>
    <row r="3449" spans="1:7" x14ac:dyDescent="0.3">
      <c r="A3449" s="13" t="s">
        <v>6592</v>
      </c>
      <c r="B3449" s="13" t="s">
        <v>18</v>
      </c>
      <c r="C3449" s="13" t="s">
        <v>206</v>
      </c>
      <c r="D3449" s="32" t="s">
        <v>6593</v>
      </c>
      <c r="E3449" s="14">
        <v>0</v>
      </c>
      <c r="F3449" s="15">
        <v>10338</v>
      </c>
      <c r="G3449" s="16">
        <f t="shared" si="127"/>
        <v>0</v>
      </c>
    </row>
    <row r="3450" spans="1:7" x14ac:dyDescent="0.3">
      <c r="A3450" s="13" t="s">
        <v>6594</v>
      </c>
      <c r="B3450" s="13" t="s">
        <v>18</v>
      </c>
      <c r="C3450" s="13" t="s">
        <v>206</v>
      </c>
      <c r="D3450" s="32" t="s">
        <v>6595</v>
      </c>
      <c r="E3450" s="14">
        <v>0</v>
      </c>
      <c r="F3450" s="15">
        <v>19756</v>
      </c>
      <c r="G3450" s="16">
        <f t="shared" si="127"/>
        <v>0</v>
      </c>
    </row>
    <row r="3451" spans="1:7" x14ac:dyDescent="0.3">
      <c r="A3451" s="13" t="s">
        <v>6596</v>
      </c>
      <c r="B3451" s="13" t="s">
        <v>18</v>
      </c>
      <c r="C3451" s="13" t="s">
        <v>206</v>
      </c>
      <c r="D3451" s="32" t="s">
        <v>6560</v>
      </c>
      <c r="E3451" s="14">
        <v>0</v>
      </c>
      <c r="F3451" s="15">
        <v>329</v>
      </c>
      <c r="G3451" s="16">
        <f t="shared" si="127"/>
        <v>0</v>
      </c>
    </row>
    <row r="3452" spans="1:7" x14ac:dyDescent="0.3">
      <c r="A3452" s="13" t="s">
        <v>6597</v>
      </c>
      <c r="B3452" s="13" t="s">
        <v>18</v>
      </c>
      <c r="C3452" s="13" t="s">
        <v>206</v>
      </c>
      <c r="D3452" s="32" t="s">
        <v>6598</v>
      </c>
      <c r="E3452" s="14">
        <v>0</v>
      </c>
      <c r="F3452" s="15">
        <v>795</v>
      </c>
      <c r="G3452" s="16">
        <f t="shared" si="127"/>
        <v>0</v>
      </c>
    </row>
    <row r="3453" spans="1:7" x14ac:dyDescent="0.3">
      <c r="A3453" s="13" t="s">
        <v>6599</v>
      </c>
      <c r="B3453" s="13" t="s">
        <v>18</v>
      </c>
      <c r="C3453" s="13" t="s">
        <v>206</v>
      </c>
      <c r="D3453" s="32" t="s">
        <v>6582</v>
      </c>
      <c r="E3453" s="14">
        <v>0</v>
      </c>
      <c r="F3453" s="15">
        <v>34889</v>
      </c>
      <c r="G3453" s="16">
        <f t="shared" si="127"/>
        <v>0</v>
      </c>
    </row>
    <row r="3454" spans="1:7" x14ac:dyDescent="0.3">
      <c r="A3454" s="13" t="s">
        <v>6600</v>
      </c>
      <c r="B3454" s="13" t="s">
        <v>18</v>
      </c>
      <c r="C3454" s="13" t="s">
        <v>206</v>
      </c>
      <c r="D3454" s="32" t="s">
        <v>6601</v>
      </c>
      <c r="E3454" s="14">
        <v>0</v>
      </c>
      <c r="F3454" s="15">
        <v>2401</v>
      </c>
      <c r="G3454" s="16">
        <f t="shared" si="127"/>
        <v>0</v>
      </c>
    </row>
    <row r="3455" spans="1:7" x14ac:dyDescent="0.3">
      <c r="A3455" s="13" t="s">
        <v>6602</v>
      </c>
      <c r="B3455" s="13" t="s">
        <v>18</v>
      </c>
      <c r="C3455" s="13" t="s">
        <v>1568</v>
      </c>
      <c r="D3455" s="32" t="s">
        <v>6603</v>
      </c>
      <c r="E3455" s="14">
        <v>0</v>
      </c>
      <c r="F3455" s="15">
        <v>2900</v>
      </c>
      <c r="G3455" s="16">
        <f t="shared" si="127"/>
        <v>0</v>
      </c>
    </row>
    <row r="3456" spans="1:7" x14ac:dyDescent="0.3">
      <c r="A3456" s="13" t="s">
        <v>6604</v>
      </c>
      <c r="B3456" s="13" t="s">
        <v>18</v>
      </c>
      <c r="C3456" s="13" t="s">
        <v>1568</v>
      </c>
      <c r="D3456" s="32" t="s">
        <v>6605</v>
      </c>
      <c r="E3456" s="14">
        <v>0</v>
      </c>
      <c r="F3456" s="15">
        <v>4328</v>
      </c>
      <c r="G3456" s="16">
        <f t="shared" si="127"/>
        <v>0</v>
      </c>
    </row>
    <row r="3457" spans="1:7" x14ac:dyDescent="0.3">
      <c r="A3457" s="13" t="s">
        <v>6606</v>
      </c>
      <c r="B3457" s="13" t="s">
        <v>18</v>
      </c>
      <c r="C3457" s="13" t="s">
        <v>1568</v>
      </c>
      <c r="D3457" s="32" t="s">
        <v>6607</v>
      </c>
      <c r="E3457" s="14">
        <v>0</v>
      </c>
      <c r="F3457" s="15">
        <v>5095</v>
      </c>
      <c r="G3457" s="16">
        <f t="shared" ref="G3457:G3488" si="128">ROUND(E3457*F3457,0)</f>
        <v>0</v>
      </c>
    </row>
    <row r="3458" spans="1:7" x14ac:dyDescent="0.3">
      <c r="A3458" s="13" t="s">
        <v>6608</v>
      </c>
      <c r="B3458" s="13" t="s">
        <v>18</v>
      </c>
      <c r="C3458" s="13" t="s">
        <v>1568</v>
      </c>
      <c r="D3458" s="32" t="s">
        <v>6609</v>
      </c>
      <c r="E3458" s="14">
        <v>0</v>
      </c>
      <c r="F3458" s="15">
        <v>5966</v>
      </c>
      <c r="G3458" s="16">
        <f t="shared" si="128"/>
        <v>0</v>
      </c>
    </row>
    <row r="3459" spans="1:7" x14ac:dyDescent="0.3">
      <c r="A3459" s="13" t="s">
        <v>6610</v>
      </c>
      <c r="B3459" s="13" t="s">
        <v>18</v>
      </c>
      <c r="C3459" s="13" t="s">
        <v>1568</v>
      </c>
      <c r="D3459" s="32" t="s">
        <v>6611</v>
      </c>
      <c r="E3459" s="14">
        <v>0</v>
      </c>
      <c r="F3459" s="15">
        <v>6801</v>
      </c>
      <c r="G3459" s="16">
        <f t="shared" si="128"/>
        <v>0</v>
      </c>
    </row>
    <row r="3460" spans="1:7" x14ac:dyDescent="0.3">
      <c r="A3460" s="13" t="s">
        <v>6612</v>
      </c>
      <c r="B3460" s="13" t="s">
        <v>18</v>
      </c>
      <c r="C3460" s="13" t="s">
        <v>1568</v>
      </c>
      <c r="D3460" s="32" t="s">
        <v>6613</v>
      </c>
      <c r="E3460" s="14">
        <v>0</v>
      </c>
      <c r="F3460" s="15">
        <v>2872</v>
      </c>
      <c r="G3460" s="16">
        <f t="shared" si="128"/>
        <v>0</v>
      </c>
    </row>
    <row r="3461" spans="1:7" x14ac:dyDescent="0.3">
      <c r="A3461" s="13" t="s">
        <v>6614</v>
      </c>
      <c r="B3461" s="13" t="s">
        <v>18</v>
      </c>
      <c r="C3461" s="13" t="s">
        <v>1568</v>
      </c>
      <c r="D3461" s="32" t="s">
        <v>6615</v>
      </c>
      <c r="E3461" s="14">
        <v>0</v>
      </c>
      <c r="F3461" s="15">
        <v>3577</v>
      </c>
      <c r="G3461" s="16">
        <f t="shared" si="128"/>
        <v>0</v>
      </c>
    </row>
    <row r="3462" spans="1:7" x14ac:dyDescent="0.3">
      <c r="A3462" s="13" t="s">
        <v>6616</v>
      </c>
      <c r="B3462" s="13" t="s">
        <v>18</v>
      </c>
      <c r="C3462" s="13" t="s">
        <v>1568</v>
      </c>
      <c r="D3462" s="32" t="s">
        <v>6617</v>
      </c>
      <c r="E3462" s="14">
        <v>0</v>
      </c>
      <c r="F3462" s="15">
        <v>4389</v>
      </c>
      <c r="G3462" s="16">
        <f t="shared" si="128"/>
        <v>0</v>
      </c>
    </row>
    <row r="3463" spans="1:7" x14ac:dyDescent="0.3">
      <c r="A3463" s="13" t="s">
        <v>6618</v>
      </c>
      <c r="B3463" s="13" t="s">
        <v>18</v>
      </c>
      <c r="C3463" s="13" t="s">
        <v>1568</v>
      </c>
      <c r="D3463" s="32" t="s">
        <v>6619</v>
      </c>
      <c r="E3463" s="14">
        <v>0</v>
      </c>
      <c r="F3463" s="15">
        <v>4387</v>
      </c>
      <c r="G3463" s="16">
        <f t="shared" si="128"/>
        <v>0</v>
      </c>
    </row>
    <row r="3464" spans="1:7" x14ac:dyDescent="0.3">
      <c r="A3464" s="13" t="s">
        <v>6620</v>
      </c>
      <c r="B3464" s="13" t="s">
        <v>18</v>
      </c>
      <c r="C3464" s="13" t="s">
        <v>1568</v>
      </c>
      <c r="D3464" s="32" t="s">
        <v>6621</v>
      </c>
      <c r="E3464" s="14">
        <v>0</v>
      </c>
      <c r="F3464" s="15">
        <v>5002</v>
      </c>
      <c r="G3464" s="16">
        <f t="shared" si="128"/>
        <v>0</v>
      </c>
    </row>
    <row r="3465" spans="1:7" x14ac:dyDescent="0.3">
      <c r="A3465" s="13" t="s">
        <v>6622</v>
      </c>
      <c r="B3465" s="13" t="s">
        <v>18</v>
      </c>
      <c r="C3465" s="13" t="s">
        <v>1568</v>
      </c>
      <c r="D3465" s="32" t="s">
        <v>6613</v>
      </c>
      <c r="E3465" s="14">
        <v>0</v>
      </c>
      <c r="F3465" s="15">
        <v>2655</v>
      </c>
      <c r="G3465" s="16">
        <f t="shared" si="128"/>
        <v>0</v>
      </c>
    </row>
    <row r="3466" spans="1:7" x14ac:dyDescent="0.3">
      <c r="A3466" s="13" t="s">
        <v>6623</v>
      </c>
      <c r="B3466" s="13" t="s">
        <v>18</v>
      </c>
      <c r="C3466" s="13" t="s">
        <v>1568</v>
      </c>
      <c r="D3466" s="32" t="s">
        <v>6617</v>
      </c>
      <c r="E3466" s="14">
        <v>0</v>
      </c>
      <c r="F3466" s="15">
        <v>4058</v>
      </c>
      <c r="G3466" s="16">
        <f t="shared" si="128"/>
        <v>0</v>
      </c>
    </row>
    <row r="3467" spans="1:7" x14ac:dyDescent="0.3">
      <c r="A3467" s="13" t="s">
        <v>6624</v>
      </c>
      <c r="B3467" s="13" t="s">
        <v>18</v>
      </c>
      <c r="C3467" s="13" t="s">
        <v>1568</v>
      </c>
      <c r="D3467" s="32" t="s">
        <v>6625</v>
      </c>
      <c r="E3467" s="14">
        <v>0</v>
      </c>
      <c r="F3467" s="15">
        <v>5569</v>
      </c>
      <c r="G3467" s="16">
        <f t="shared" si="128"/>
        <v>0</v>
      </c>
    </row>
    <row r="3468" spans="1:7" x14ac:dyDescent="0.3">
      <c r="A3468" s="13" t="s">
        <v>6626</v>
      </c>
      <c r="B3468" s="13" t="s">
        <v>18</v>
      </c>
      <c r="C3468" s="13" t="s">
        <v>1568</v>
      </c>
      <c r="D3468" s="32" t="s">
        <v>6627</v>
      </c>
      <c r="E3468" s="14">
        <v>0</v>
      </c>
      <c r="F3468" s="15">
        <v>2576</v>
      </c>
      <c r="G3468" s="16">
        <f t="shared" si="128"/>
        <v>0</v>
      </c>
    </row>
    <row r="3469" spans="1:7" x14ac:dyDescent="0.3">
      <c r="A3469" s="13" t="s">
        <v>6628</v>
      </c>
      <c r="B3469" s="13" t="s">
        <v>18</v>
      </c>
      <c r="C3469" s="13" t="s">
        <v>1568</v>
      </c>
      <c r="D3469" s="32" t="s">
        <v>6629</v>
      </c>
      <c r="E3469" s="14">
        <v>0</v>
      </c>
      <c r="F3469" s="15">
        <v>4940</v>
      </c>
      <c r="G3469" s="16">
        <f t="shared" si="128"/>
        <v>0</v>
      </c>
    </row>
    <row r="3470" spans="1:7" x14ac:dyDescent="0.3">
      <c r="A3470" s="13" t="s">
        <v>6630</v>
      </c>
      <c r="B3470" s="13" t="s">
        <v>18</v>
      </c>
      <c r="C3470" s="13" t="s">
        <v>1568</v>
      </c>
      <c r="D3470" s="32" t="s">
        <v>6631</v>
      </c>
      <c r="E3470" s="14">
        <v>0</v>
      </c>
      <c r="F3470" s="15">
        <v>3000</v>
      </c>
      <c r="G3470" s="16">
        <f t="shared" si="128"/>
        <v>0</v>
      </c>
    </row>
    <row r="3471" spans="1:7" x14ac:dyDescent="0.3">
      <c r="A3471" s="13" t="s">
        <v>6632</v>
      </c>
      <c r="B3471" s="13" t="s">
        <v>18</v>
      </c>
      <c r="C3471" s="13" t="s">
        <v>1568</v>
      </c>
      <c r="D3471" s="32" t="s">
        <v>6633</v>
      </c>
      <c r="E3471" s="14">
        <v>0</v>
      </c>
      <c r="F3471" s="15">
        <v>3971</v>
      </c>
      <c r="G3471" s="16">
        <f t="shared" si="128"/>
        <v>0</v>
      </c>
    </row>
    <row r="3472" spans="1:7" x14ac:dyDescent="0.3">
      <c r="A3472" s="13" t="s">
        <v>6634</v>
      </c>
      <c r="B3472" s="13" t="s">
        <v>18</v>
      </c>
      <c r="C3472" s="13" t="s">
        <v>1568</v>
      </c>
      <c r="D3472" s="32" t="s">
        <v>6635</v>
      </c>
      <c r="E3472" s="14">
        <v>0</v>
      </c>
      <c r="F3472" s="15">
        <v>4491</v>
      </c>
      <c r="G3472" s="16">
        <f t="shared" si="128"/>
        <v>0</v>
      </c>
    </row>
    <row r="3473" spans="1:7" x14ac:dyDescent="0.3">
      <c r="A3473" s="13" t="s">
        <v>6636</v>
      </c>
      <c r="B3473" s="13" t="s">
        <v>18</v>
      </c>
      <c r="C3473" s="13" t="s">
        <v>1568</v>
      </c>
      <c r="D3473" s="32" t="s">
        <v>6637</v>
      </c>
      <c r="E3473" s="14">
        <v>0</v>
      </c>
      <c r="F3473" s="15">
        <v>5324</v>
      </c>
      <c r="G3473" s="16">
        <f t="shared" si="128"/>
        <v>0</v>
      </c>
    </row>
    <row r="3474" spans="1:7" x14ac:dyDescent="0.3">
      <c r="A3474" s="13" t="s">
        <v>6638</v>
      </c>
      <c r="B3474" s="13" t="s">
        <v>18</v>
      </c>
      <c r="C3474" s="13" t="s">
        <v>1568</v>
      </c>
      <c r="D3474" s="32" t="s">
        <v>6639</v>
      </c>
      <c r="E3474" s="14">
        <v>0</v>
      </c>
      <c r="F3474" s="15">
        <v>2251</v>
      </c>
      <c r="G3474" s="16">
        <f t="shared" si="128"/>
        <v>0</v>
      </c>
    </row>
    <row r="3475" spans="1:7" x14ac:dyDescent="0.3">
      <c r="A3475" s="13" t="s">
        <v>6640</v>
      </c>
      <c r="B3475" s="13" t="s">
        <v>18</v>
      </c>
      <c r="C3475" s="13" t="s">
        <v>1568</v>
      </c>
      <c r="D3475" s="32" t="s">
        <v>6641</v>
      </c>
      <c r="E3475" s="14">
        <v>0</v>
      </c>
      <c r="F3475" s="15">
        <v>2884</v>
      </c>
      <c r="G3475" s="16">
        <f t="shared" si="128"/>
        <v>0</v>
      </c>
    </row>
    <row r="3476" spans="1:7" x14ac:dyDescent="0.3">
      <c r="A3476" s="13" t="s">
        <v>6642</v>
      </c>
      <c r="B3476" s="13" t="s">
        <v>18</v>
      </c>
      <c r="C3476" s="13" t="s">
        <v>1568</v>
      </c>
      <c r="D3476" s="32" t="s">
        <v>6643</v>
      </c>
      <c r="E3476" s="14">
        <v>0</v>
      </c>
      <c r="F3476" s="15">
        <v>3411</v>
      </c>
      <c r="G3476" s="16">
        <f t="shared" si="128"/>
        <v>0</v>
      </c>
    </row>
    <row r="3477" spans="1:7" x14ac:dyDescent="0.3">
      <c r="A3477" s="13" t="s">
        <v>6644</v>
      </c>
      <c r="B3477" s="13" t="s">
        <v>18</v>
      </c>
      <c r="C3477" s="13" t="s">
        <v>1568</v>
      </c>
      <c r="D3477" s="32" t="s">
        <v>6645</v>
      </c>
      <c r="E3477" s="14">
        <v>0</v>
      </c>
      <c r="F3477" s="15">
        <v>4061</v>
      </c>
      <c r="G3477" s="16">
        <f t="shared" si="128"/>
        <v>0</v>
      </c>
    </row>
    <row r="3478" spans="1:7" x14ac:dyDescent="0.3">
      <c r="A3478" s="13" t="s">
        <v>6646</v>
      </c>
      <c r="B3478" s="13" t="s">
        <v>18</v>
      </c>
      <c r="C3478" s="13" t="s">
        <v>1568</v>
      </c>
      <c r="D3478" s="32" t="s">
        <v>6647</v>
      </c>
      <c r="E3478" s="14">
        <v>0</v>
      </c>
      <c r="F3478" s="15">
        <v>4571</v>
      </c>
      <c r="G3478" s="16">
        <f t="shared" si="128"/>
        <v>0</v>
      </c>
    </row>
    <row r="3479" spans="1:7" x14ac:dyDescent="0.3">
      <c r="A3479" s="13" t="s">
        <v>6648</v>
      </c>
      <c r="B3479" s="13" t="s">
        <v>18</v>
      </c>
      <c r="C3479" s="13" t="s">
        <v>1568</v>
      </c>
      <c r="D3479" s="32" t="s">
        <v>6649</v>
      </c>
      <c r="E3479" s="14">
        <v>0</v>
      </c>
      <c r="F3479" s="15">
        <v>2526</v>
      </c>
      <c r="G3479" s="16">
        <f t="shared" si="128"/>
        <v>0</v>
      </c>
    </row>
    <row r="3480" spans="1:7" x14ac:dyDescent="0.3">
      <c r="A3480" s="13" t="s">
        <v>6650</v>
      </c>
      <c r="B3480" s="13" t="s">
        <v>18</v>
      </c>
      <c r="C3480" s="13" t="s">
        <v>1568</v>
      </c>
      <c r="D3480" s="32" t="s">
        <v>6651</v>
      </c>
      <c r="E3480" s="14">
        <v>0</v>
      </c>
      <c r="F3480" s="15">
        <v>3195</v>
      </c>
      <c r="G3480" s="16">
        <f t="shared" si="128"/>
        <v>0</v>
      </c>
    </row>
    <row r="3481" spans="1:7" x14ac:dyDescent="0.3">
      <c r="A3481" s="13" t="s">
        <v>6652</v>
      </c>
      <c r="B3481" s="13" t="s">
        <v>18</v>
      </c>
      <c r="C3481" s="13" t="s">
        <v>1568</v>
      </c>
      <c r="D3481" s="32" t="s">
        <v>6653</v>
      </c>
      <c r="E3481" s="14">
        <v>0</v>
      </c>
      <c r="F3481" s="15">
        <v>3914</v>
      </c>
      <c r="G3481" s="16">
        <f t="shared" si="128"/>
        <v>0</v>
      </c>
    </row>
    <row r="3482" spans="1:7" x14ac:dyDescent="0.3">
      <c r="A3482" s="13" t="s">
        <v>6654</v>
      </c>
      <c r="B3482" s="13" t="s">
        <v>18</v>
      </c>
      <c r="C3482" s="13" t="s">
        <v>1568</v>
      </c>
      <c r="D3482" s="32" t="s">
        <v>6655</v>
      </c>
      <c r="E3482" s="14">
        <v>0</v>
      </c>
      <c r="F3482" s="15">
        <v>4393</v>
      </c>
      <c r="G3482" s="16">
        <f t="shared" si="128"/>
        <v>0</v>
      </c>
    </row>
    <row r="3483" spans="1:7" x14ac:dyDescent="0.3">
      <c r="A3483" s="13" t="s">
        <v>6656</v>
      </c>
      <c r="B3483" s="13" t="s">
        <v>18</v>
      </c>
      <c r="C3483" s="13" t="s">
        <v>1568</v>
      </c>
      <c r="D3483" s="32" t="s">
        <v>6657</v>
      </c>
      <c r="E3483" s="14">
        <v>0</v>
      </c>
      <c r="F3483" s="15">
        <v>5274</v>
      </c>
      <c r="G3483" s="16">
        <f t="shared" si="128"/>
        <v>0</v>
      </c>
    </row>
    <row r="3484" spans="1:7" x14ac:dyDescent="0.3">
      <c r="A3484" s="13" t="s">
        <v>6658</v>
      </c>
      <c r="B3484" s="13" t="s">
        <v>18</v>
      </c>
      <c r="C3484" s="13" t="s">
        <v>206</v>
      </c>
      <c r="D3484" s="32" t="s">
        <v>6659</v>
      </c>
      <c r="E3484" s="14">
        <v>0</v>
      </c>
      <c r="F3484" s="15">
        <v>2411</v>
      </c>
      <c r="G3484" s="16">
        <f t="shared" si="128"/>
        <v>0</v>
      </c>
    </row>
    <row r="3485" spans="1:7" x14ac:dyDescent="0.3">
      <c r="A3485" s="13" t="s">
        <v>6660</v>
      </c>
      <c r="B3485" s="13" t="s">
        <v>18</v>
      </c>
      <c r="C3485" s="13" t="s">
        <v>206</v>
      </c>
      <c r="D3485" s="32" t="s">
        <v>6661</v>
      </c>
      <c r="E3485" s="14">
        <v>0</v>
      </c>
      <c r="F3485" s="15">
        <v>2411</v>
      </c>
      <c r="G3485" s="16">
        <f t="shared" si="128"/>
        <v>0</v>
      </c>
    </row>
    <row r="3486" spans="1:7" x14ac:dyDescent="0.3">
      <c r="A3486" s="13" t="s">
        <v>6662</v>
      </c>
      <c r="B3486" s="13" t="s">
        <v>18</v>
      </c>
      <c r="C3486" s="13" t="s">
        <v>206</v>
      </c>
      <c r="D3486" s="32" t="s">
        <v>6663</v>
      </c>
      <c r="E3486" s="14">
        <v>0</v>
      </c>
      <c r="F3486" s="15">
        <v>3122</v>
      </c>
      <c r="G3486" s="16">
        <f t="shared" si="128"/>
        <v>0</v>
      </c>
    </row>
    <row r="3487" spans="1:7" x14ac:dyDescent="0.3">
      <c r="A3487" s="13" t="s">
        <v>6664</v>
      </c>
      <c r="B3487" s="13" t="s">
        <v>18</v>
      </c>
      <c r="C3487" s="13" t="s">
        <v>206</v>
      </c>
      <c r="D3487" s="32" t="s">
        <v>6665</v>
      </c>
      <c r="E3487" s="14">
        <v>0</v>
      </c>
      <c r="F3487" s="15">
        <v>1901</v>
      </c>
      <c r="G3487" s="16">
        <f t="shared" si="128"/>
        <v>0</v>
      </c>
    </row>
    <row r="3488" spans="1:7" x14ac:dyDescent="0.3">
      <c r="A3488" s="13" t="s">
        <v>6666</v>
      </c>
      <c r="B3488" s="13" t="s">
        <v>18</v>
      </c>
      <c r="C3488" s="13" t="s">
        <v>206</v>
      </c>
      <c r="D3488" s="32" t="s">
        <v>6667</v>
      </c>
      <c r="E3488" s="14">
        <v>0</v>
      </c>
      <c r="F3488" s="15">
        <v>1901</v>
      </c>
      <c r="G3488" s="16">
        <f t="shared" si="128"/>
        <v>0</v>
      </c>
    </row>
    <row r="3489" spans="1:7" x14ac:dyDescent="0.3">
      <c r="A3489" s="13" t="s">
        <v>6668</v>
      </c>
      <c r="B3489" s="13" t="s">
        <v>18</v>
      </c>
      <c r="C3489" s="13" t="s">
        <v>206</v>
      </c>
      <c r="D3489" s="32" t="s">
        <v>6669</v>
      </c>
      <c r="E3489" s="14">
        <v>0</v>
      </c>
      <c r="F3489" s="15">
        <v>2643</v>
      </c>
      <c r="G3489" s="16">
        <f t="shared" ref="G3489:G3494" si="129">ROUND(E3489*F3489,0)</f>
        <v>0</v>
      </c>
    </row>
    <row r="3490" spans="1:7" x14ac:dyDescent="0.3">
      <c r="A3490" s="13" t="s">
        <v>6670</v>
      </c>
      <c r="B3490" s="13" t="s">
        <v>18</v>
      </c>
      <c r="C3490" s="13" t="s">
        <v>206</v>
      </c>
      <c r="D3490" s="32" t="s">
        <v>6671</v>
      </c>
      <c r="E3490" s="14">
        <v>0</v>
      </c>
      <c r="F3490" s="15">
        <v>3004</v>
      </c>
      <c r="G3490" s="16">
        <f t="shared" si="129"/>
        <v>0</v>
      </c>
    </row>
    <row r="3491" spans="1:7" x14ac:dyDescent="0.3">
      <c r="A3491" s="13" t="s">
        <v>6672</v>
      </c>
      <c r="B3491" s="13" t="s">
        <v>18</v>
      </c>
      <c r="C3491" s="13" t="s">
        <v>206</v>
      </c>
      <c r="D3491" s="32" t="s">
        <v>6673</v>
      </c>
      <c r="E3491" s="14">
        <v>0</v>
      </c>
      <c r="F3491" s="15">
        <v>896</v>
      </c>
      <c r="G3491" s="16">
        <f t="shared" si="129"/>
        <v>0</v>
      </c>
    </row>
    <row r="3492" spans="1:7" x14ac:dyDescent="0.3">
      <c r="A3492" s="13" t="s">
        <v>6674</v>
      </c>
      <c r="B3492" s="13" t="s">
        <v>18</v>
      </c>
      <c r="C3492" s="13" t="s">
        <v>206</v>
      </c>
      <c r="D3492" s="32" t="s">
        <v>6675</v>
      </c>
      <c r="E3492" s="14">
        <v>0</v>
      </c>
      <c r="F3492" s="15">
        <v>1058</v>
      </c>
      <c r="G3492" s="16">
        <f t="shared" si="129"/>
        <v>0</v>
      </c>
    </row>
    <row r="3493" spans="1:7" x14ac:dyDescent="0.3">
      <c r="A3493" s="13" t="s">
        <v>6676</v>
      </c>
      <c r="B3493" s="13" t="s">
        <v>18</v>
      </c>
      <c r="C3493" s="13" t="s">
        <v>1568</v>
      </c>
      <c r="D3493" s="32" t="s">
        <v>6677</v>
      </c>
      <c r="E3493" s="14">
        <v>0</v>
      </c>
      <c r="F3493" s="15">
        <v>13000</v>
      </c>
      <c r="G3493" s="16">
        <f t="shared" si="129"/>
        <v>0</v>
      </c>
    </row>
    <row r="3494" spans="1:7" x14ac:dyDescent="0.3">
      <c r="A3494" s="17"/>
      <c r="B3494" s="17"/>
      <c r="C3494" s="17"/>
      <c r="D3494" s="33" t="s">
        <v>6678</v>
      </c>
      <c r="E3494" s="14">
        <v>0</v>
      </c>
      <c r="F3494" s="15">
        <v>0</v>
      </c>
      <c r="G3494" s="18">
        <f t="shared" si="129"/>
        <v>0</v>
      </c>
    </row>
    <row r="3495" spans="1:7" ht="1.05" customHeight="1" x14ac:dyDescent="0.3">
      <c r="A3495" s="19"/>
      <c r="B3495" s="19"/>
      <c r="C3495" s="19"/>
      <c r="D3495" s="34"/>
      <c r="E3495" s="19"/>
      <c r="F3495" s="19"/>
      <c r="G3495" s="19"/>
    </row>
    <row r="3496" spans="1:7" x14ac:dyDescent="0.3">
      <c r="A3496" s="10" t="s">
        <v>6679</v>
      </c>
      <c r="B3496" s="10" t="s">
        <v>10</v>
      </c>
      <c r="C3496" s="10" t="s">
        <v>11</v>
      </c>
      <c r="D3496" s="31" t="s">
        <v>6680</v>
      </c>
      <c r="E3496" s="11">
        <f>E3560</f>
        <v>0</v>
      </c>
      <c r="F3496" s="12">
        <f>F3560</f>
        <v>0</v>
      </c>
      <c r="G3496" s="12">
        <f>G3560</f>
        <v>0</v>
      </c>
    </row>
    <row r="3497" spans="1:7" x14ac:dyDescent="0.3">
      <c r="A3497" s="13" t="s">
        <v>6681</v>
      </c>
      <c r="B3497" s="13" t="s">
        <v>18</v>
      </c>
      <c r="C3497" s="13" t="s">
        <v>223</v>
      </c>
      <c r="D3497" s="32" t="s">
        <v>6682</v>
      </c>
      <c r="E3497" s="14">
        <v>0</v>
      </c>
      <c r="F3497" s="15">
        <v>3080</v>
      </c>
      <c r="G3497" s="16">
        <f t="shared" ref="G3497:G3528" si="130">ROUND(E3497*F3497,0)</f>
        <v>0</v>
      </c>
    </row>
    <row r="3498" spans="1:7" x14ac:dyDescent="0.3">
      <c r="A3498" s="13" t="s">
        <v>6683</v>
      </c>
      <c r="B3498" s="13" t="s">
        <v>18</v>
      </c>
      <c r="C3498" s="13" t="s">
        <v>223</v>
      </c>
      <c r="D3498" s="32" t="s">
        <v>6684</v>
      </c>
      <c r="E3498" s="14">
        <v>0</v>
      </c>
      <c r="F3498" s="15">
        <v>2705</v>
      </c>
      <c r="G3498" s="16">
        <f t="shared" si="130"/>
        <v>0</v>
      </c>
    </row>
    <row r="3499" spans="1:7" x14ac:dyDescent="0.3">
      <c r="A3499" s="13" t="s">
        <v>6685</v>
      </c>
      <c r="B3499" s="13" t="s">
        <v>18</v>
      </c>
      <c r="C3499" s="13" t="s">
        <v>223</v>
      </c>
      <c r="D3499" s="32" t="s">
        <v>6686</v>
      </c>
      <c r="E3499" s="14">
        <v>0</v>
      </c>
      <c r="F3499" s="15">
        <v>4745</v>
      </c>
      <c r="G3499" s="16">
        <f t="shared" si="130"/>
        <v>0</v>
      </c>
    </row>
    <row r="3500" spans="1:7" x14ac:dyDescent="0.3">
      <c r="A3500" s="13" t="s">
        <v>6687</v>
      </c>
      <c r="B3500" s="13" t="s">
        <v>18</v>
      </c>
      <c r="C3500" s="13" t="s">
        <v>223</v>
      </c>
      <c r="D3500" s="32" t="s">
        <v>6688</v>
      </c>
      <c r="E3500" s="14">
        <v>0</v>
      </c>
      <c r="F3500" s="15">
        <v>5940</v>
      </c>
      <c r="G3500" s="16">
        <f t="shared" si="130"/>
        <v>0</v>
      </c>
    </row>
    <row r="3501" spans="1:7" x14ac:dyDescent="0.3">
      <c r="A3501" s="13" t="s">
        <v>6689</v>
      </c>
      <c r="B3501" s="13" t="s">
        <v>18</v>
      </c>
      <c r="C3501" s="13" t="s">
        <v>223</v>
      </c>
      <c r="D3501" s="32" t="s">
        <v>6690</v>
      </c>
      <c r="E3501" s="14">
        <v>0</v>
      </c>
      <c r="F3501" s="15">
        <v>4609</v>
      </c>
      <c r="G3501" s="16">
        <f t="shared" si="130"/>
        <v>0</v>
      </c>
    </row>
    <row r="3502" spans="1:7" x14ac:dyDescent="0.3">
      <c r="A3502" s="13" t="s">
        <v>6691</v>
      </c>
      <c r="B3502" s="13" t="s">
        <v>18</v>
      </c>
      <c r="C3502" s="13" t="s">
        <v>223</v>
      </c>
      <c r="D3502" s="32" t="s">
        <v>6692</v>
      </c>
      <c r="E3502" s="14">
        <v>0</v>
      </c>
      <c r="F3502" s="15">
        <v>6120</v>
      </c>
      <c r="G3502" s="16">
        <f t="shared" si="130"/>
        <v>0</v>
      </c>
    </row>
    <row r="3503" spans="1:7" x14ac:dyDescent="0.3">
      <c r="A3503" s="13" t="s">
        <v>6693</v>
      </c>
      <c r="B3503" s="13" t="s">
        <v>18</v>
      </c>
      <c r="C3503" s="13" t="s">
        <v>223</v>
      </c>
      <c r="D3503" s="32" t="s">
        <v>6694</v>
      </c>
      <c r="E3503" s="14">
        <v>0</v>
      </c>
      <c r="F3503" s="15">
        <v>19870</v>
      </c>
      <c r="G3503" s="16">
        <f t="shared" si="130"/>
        <v>0</v>
      </c>
    </row>
    <row r="3504" spans="1:7" x14ac:dyDescent="0.3">
      <c r="A3504" s="13" t="s">
        <v>6695</v>
      </c>
      <c r="B3504" s="13" t="s">
        <v>18</v>
      </c>
      <c r="C3504" s="13" t="s">
        <v>223</v>
      </c>
      <c r="D3504" s="32" t="s">
        <v>6696</v>
      </c>
      <c r="E3504" s="14">
        <v>0</v>
      </c>
      <c r="F3504" s="15">
        <v>9923</v>
      </c>
      <c r="G3504" s="16">
        <f t="shared" si="130"/>
        <v>0</v>
      </c>
    </row>
    <row r="3505" spans="1:7" x14ac:dyDescent="0.3">
      <c r="A3505" s="13" t="s">
        <v>6697</v>
      </c>
      <c r="B3505" s="13" t="s">
        <v>18</v>
      </c>
      <c r="C3505" s="13" t="s">
        <v>223</v>
      </c>
      <c r="D3505" s="32" t="s">
        <v>6698</v>
      </c>
      <c r="E3505" s="14">
        <v>0</v>
      </c>
      <c r="F3505" s="15">
        <v>5289</v>
      </c>
      <c r="G3505" s="16">
        <f t="shared" si="130"/>
        <v>0</v>
      </c>
    </row>
    <row r="3506" spans="1:7" x14ac:dyDescent="0.3">
      <c r="A3506" s="13" t="s">
        <v>6699</v>
      </c>
      <c r="B3506" s="13" t="s">
        <v>18</v>
      </c>
      <c r="C3506" s="13" t="s">
        <v>223</v>
      </c>
      <c r="D3506" s="32" t="s">
        <v>6700</v>
      </c>
      <c r="E3506" s="14">
        <v>0</v>
      </c>
      <c r="F3506" s="15">
        <v>30780</v>
      </c>
      <c r="G3506" s="16">
        <f t="shared" si="130"/>
        <v>0</v>
      </c>
    </row>
    <row r="3507" spans="1:7" x14ac:dyDescent="0.3">
      <c r="A3507" s="13" t="s">
        <v>6701</v>
      </c>
      <c r="B3507" s="13" t="s">
        <v>18</v>
      </c>
      <c r="C3507" s="13" t="s">
        <v>223</v>
      </c>
      <c r="D3507" s="32" t="s">
        <v>6702</v>
      </c>
      <c r="E3507" s="14">
        <v>0</v>
      </c>
      <c r="F3507" s="15">
        <v>5830</v>
      </c>
      <c r="G3507" s="16">
        <f t="shared" si="130"/>
        <v>0</v>
      </c>
    </row>
    <row r="3508" spans="1:7" x14ac:dyDescent="0.3">
      <c r="A3508" s="13" t="s">
        <v>6703</v>
      </c>
      <c r="B3508" s="13" t="s">
        <v>18</v>
      </c>
      <c r="C3508" s="13" t="s">
        <v>223</v>
      </c>
      <c r="D3508" s="32" t="s">
        <v>6704</v>
      </c>
      <c r="E3508" s="14">
        <v>0</v>
      </c>
      <c r="F3508" s="15">
        <v>3400</v>
      </c>
      <c r="G3508" s="16">
        <f t="shared" si="130"/>
        <v>0</v>
      </c>
    </row>
    <row r="3509" spans="1:7" x14ac:dyDescent="0.3">
      <c r="A3509" s="13" t="s">
        <v>6705</v>
      </c>
      <c r="B3509" s="13" t="s">
        <v>18</v>
      </c>
      <c r="C3509" s="13" t="s">
        <v>223</v>
      </c>
      <c r="D3509" s="32" t="s">
        <v>6706</v>
      </c>
      <c r="E3509" s="14">
        <v>0</v>
      </c>
      <c r="F3509" s="15">
        <v>6860</v>
      </c>
      <c r="G3509" s="16">
        <f t="shared" si="130"/>
        <v>0</v>
      </c>
    </row>
    <row r="3510" spans="1:7" x14ac:dyDescent="0.3">
      <c r="A3510" s="13" t="s">
        <v>6707</v>
      </c>
      <c r="B3510" s="13" t="s">
        <v>18</v>
      </c>
      <c r="C3510" s="13" t="s">
        <v>206</v>
      </c>
      <c r="D3510" s="32" t="s">
        <v>6708</v>
      </c>
      <c r="E3510" s="14">
        <v>0</v>
      </c>
      <c r="F3510" s="15">
        <v>4704</v>
      </c>
      <c r="G3510" s="16">
        <f t="shared" si="130"/>
        <v>0</v>
      </c>
    </row>
    <row r="3511" spans="1:7" x14ac:dyDescent="0.3">
      <c r="A3511" s="13" t="s">
        <v>6709</v>
      </c>
      <c r="B3511" s="13" t="s">
        <v>18</v>
      </c>
      <c r="C3511" s="13" t="s">
        <v>223</v>
      </c>
      <c r="D3511" s="32" t="s">
        <v>6710</v>
      </c>
      <c r="E3511" s="14">
        <v>0</v>
      </c>
      <c r="F3511" s="15">
        <v>17600</v>
      </c>
      <c r="G3511" s="16">
        <f t="shared" si="130"/>
        <v>0</v>
      </c>
    </row>
    <row r="3512" spans="1:7" x14ac:dyDescent="0.3">
      <c r="A3512" s="13" t="s">
        <v>6711</v>
      </c>
      <c r="B3512" s="13" t="s">
        <v>18</v>
      </c>
      <c r="C3512" s="13" t="s">
        <v>223</v>
      </c>
      <c r="D3512" s="32" t="s">
        <v>6712</v>
      </c>
      <c r="E3512" s="14">
        <v>0</v>
      </c>
      <c r="F3512" s="15">
        <v>8670</v>
      </c>
      <c r="G3512" s="16">
        <f t="shared" si="130"/>
        <v>0</v>
      </c>
    </row>
    <row r="3513" spans="1:7" x14ac:dyDescent="0.3">
      <c r="A3513" s="13" t="s">
        <v>6713</v>
      </c>
      <c r="B3513" s="13" t="s">
        <v>18</v>
      </c>
      <c r="C3513" s="13" t="s">
        <v>223</v>
      </c>
      <c r="D3513" s="32" t="s">
        <v>6714</v>
      </c>
      <c r="E3513" s="14">
        <v>0</v>
      </c>
      <c r="F3513" s="15">
        <v>19782</v>
      </c>
      <c r="G3513" s="16">
        <f t="shared" si="130"/>
        <v>0</v>
      </c>
    </row>
    <row r="3514" spans="1:7" x14ac:dyDescent="0.3">
      <c r="A3514" s="13" t="s">
        <v>6715</v>
      </c>
      <c r="B3514" s="13" t="s">
        <v>18</v>
      </c>
      <c r="C3514" s="13" t="s">
        <v>223</v>
      </c>
      <c r="D3514" s="32" t="s">
        <v>6716</v>
      </c>
      <c r="E3514" s="14">
        <v>0</v>
      </c>
      <c r="F3514" s="15">
        <v>17000</v>
      </c>
      <c r="G3514" s="16">
        <f t="shared" si="130"/>
        <v>0</v>
      </c>
    </row>
    <row r="3515" spans="1:7" x14ac:dyDescent="0.3">
      <c r="A3515" s="13" t="s">
        <v>6717</v>
      </c>
      <c r="B3515" s="13" t="s">
        <v>18</v>
      </c>
      <c r="C3515" s="13" t="s">
        <v>223</v>
      </c>
      <c r="D3515" s="32" t="s">
        <v>6718</v>
      </c>
      <c r="E3515" s="14">
        <v>0</v>
      </c>
      <c r="F3515" s="15">
        <v>12630</v>
      </c>
      <c r="G3515" s="16">
        <f t="shared" si="130"/>
        <v>0</v>
      </c>
    </row>
    <row r="3516" spans="1:7" x14ac:dyDescent="0.3">
      <c r="A3516" s="13" t="s">
        <v>6719</v>
      </c>
      <c r="B3516" s="13" t="s">
        <v>18</v>
      </c>
      <c r="C3516" s="13" t="s">
        <v>223</v>
      </c>
      <c r="D3516" s="32" t="s">
        <v>6720</v>
      </c>
      <c r="E3516" s="14">
        <v>0</v>
      </c>
      <c r="F3516" s="15">
        <v>3769</v>
      </c>
      <c r="G3516" s="16">
        <f t="shared" si="130"/>
        <v>0</v>
      </c>
    </row>
    <row r="3517" spans="1:7" x14ac:dyDescent="0.3">
      <c r="A3517" s="13" t="s">
        <v>6721</v>
      </c>
      <c r="B3517" s="13" t="s">
        <v>18</v>
      </c>
      <c r="C3517" s="13" t="s">
        <v>223</v>
      </c>
      <c r="D3517" s="32" t="s">
        <v>6722</v>
      </c>
      <c r="E3517" s="14">
        <v>0</v>
      </c>
      <c r="F3517" s="15">
        <v>4806</v>
      </c>
      <c r="G3517" s="16">
        <f t="shared" si="130"/>
        <v>0</v>
      </c>
    </row>
    <row r="3518" spans="1:7" x14ac:dyDescent="0.3">
      <c r="A3518" s="13" t="s">
        <v>6723</v>
      </c>
      <c r="B3518" s="13" t="s">
        <v>18</v>
      </c>
      <c r="C3518" s="13" t="s">
        <v>223</v>
      </c>
      <c r="D3518" s="32" t="s">
        <v>6724</v>
      </c>
      <c r="E3518" s="14">
        <v>0</v>
      </c>
      <c r="F3518" s="15">
        <v>5296</v>
      </c>
      <c r="G3518" s="16">
        <f t="shared" si="130"/>
        <v>0</v>
      </c>
    </row>
    <row r="3519" spans="1:7" x14ac:dyDescent="0.3">
      <c r="A3519" s="13" t="s">
        <v>6725</v>
      </c>
      <c r="B3519" s="13" t="s">
        <v>18</v>
      </c>
      <c r="C3519" s="13" t="s">
        <v>223</v>
      </c>
      <c r="D3519" s="32" t="s">
        <v>6726</v>
      </c>
      <c r="E3519" s="14">
        <v>0</v>
      </c>
      <c r="F3519" s="15">
        <v>5900</v>
      </c>
      <c r="G3519" s="16">
        <f t="shared" si="130"/>
        <v>0</v>
      </c>
    </row>
    <row r="3520" spans="1:7" x14ac:dyDescent="0.3">
      <c r="A3520" s="13" t="s">
        <v>6727</v>
      </c>
      <c r="B3520" s="13" t="s">
        <v>18</v>
      </c>
      <c r="C3520" s="13" t="s">
        <v>223</v>
      </c>
      <c r="D3520" s="32" t="s">
        <v>6728</v>
      </c>
      <c r="E3520" s="14">
        <v>0</v>
      </c>
      <c r="F3520" s="15">
        <v>4715</v>
      </c>
      <c r="G3520" s="16">
        <f t="shared" si="130"/>
        <v>0</v>
      </c>
    </row>
    <row r="3521" spans="1:7" x14ac:dyDescent="0.3">
      <c r="A3521" s="13" t="s">
        <v>6729</v>
      </c>
      <c r="B3521" s="13" t="s">
        <v>18</v>
      </c>
      <c r="C3521" s="13" t="s">
        <v>223</v>
      </c>
      <c r="D3521" s="32" t="s">
        <v>6730</v>
      </c>
      <c r="E3521" s="14">
        <v>0</v>
      </c>
      <c r="F3521" s="15">
        <v>5342</v>
      </c>
      <c r="G3521" s="16">
        <f t="shared" si="130"/>
        <v>0</v>
      </c>
    </row>
    <row r="3522" spans="1:7" x14ac:dyDescent="0.3">
      <c r="A3522" s="13" t="s">
        <v>6731</v>
      </c>
      <c r="B3522" s="13" t="s">
        <v>18</v>
      </c>
      <c r="C3522" s="13" t="s">
        <v>223</v>
      </c>
      <c r="D3522" s="32" t="s">
        <v>6732</v>
      </c>
      <c r="E3522" s="14">
        <v>0</v>
      </c>
      <c r="F3522" s="15">
        <v>7310</v>
      </c>
      <c r="G3522" s="16">
        <f t="shared" si="130"/>
        <v>0</v>
      </c>
    </row>
    <row r="3523" spans="1:7" x14ac:dyDescent="0.3">
      <c r="A3523" s="13" t="s">
        <v>6733</v>
      </c>
      <c r="B3523" s="13" t="s">
        <v>18</v>
      </c>
      <c r="C3523" s="13" t="s">
        <v>223</v>
      </c>
      <c r="D3523" s="32" t="s">
        <v>6734</v>
      </c>
      <c r="E3523" s="14">
        <v>0</v>
      </c>
      <c r="F3523" s="15">
        <v>4238</v>
      </c>
      <c r="G3523" s="16">
        <f t="shared" si="130"/>
        <v>0</v>
      </c>
    </row>
    <row r="3524" spans="1:7" x14ac:dyDescent="0.3">
      <c r="A3524" s="13" t="s">
        <v>6735</v>
      </c>
      <c r="B3524" s="13" t="s">
        <v>18</v>
      </c>
      <c r="C3524" s="13" t="s">
        <v>223</v>
      </c>
      <c r="D3524" s="32" t="s">
        <v>6736</v>
      </c>
      <c r="E3524" s="14">
        <v>0</v>
      </c>
      <c r="F3524" s="15">
        <v>2683</v>
      </c>
      <c r="G3524" s="16">
        <f t="shared" si="130"/>
        <v>0</v>
      </c>
    </row>
    <row r="3525" spans="1:7" x14ac:dyDescent="0.3">
      <c r="A3525" s="13" t="s">
        <v>6737</v>
      </c>
      <c r="B3525" s="13" t="s">
        <v>18</v>
      </c>
      <c r="C3525" s="13" t="s">
        <v>223</v>
      </c>
      <c r="D3525" s="32" t="s">
        <v>6738</v>
      </c>
      <c r="E3525" s="14">
        <v>0</v>
      </c>
      <c r="F3525" s="15">
        <v>4182</v>
      </c>
      <c r="G3525" s="16">
        <f t="shared" si="130"/>
        <v>0</v>
      </c>
    </row>
    <row r="3526" spans="1:7" x14ac:dyDescent="0.3">
      <c r="A3526" s="13" t="s">
        <v>6739</v>
      </c>
      <c r="B3526" s="13" t="s">
        <v>18</v>
      </c>
      <c r="C3526" s="13" t="s">
        <v>223</v>
      </c>
      <c r="D3526" s="32" t="s">
        <v>6740</v>
      </c>
      <c r="E3526" s="14">
        <v>0</v>
      </c>
      <c r="F3526" s="15">
        <v>4132</v>
      </c>
      <c r="G3526" s="16">
        <f t="shared" si="130"/>
        <v>0</v>
      </c>
    </row>
    <row r="3527" spans="1:7" x14ac:dyDescent="0.3">
      <c r="A3527" s="13" t="s">
        <v>6741</v>
      </c>
      <c r="B3527" s="13" t="s">
        <v>18</v>
      </c>
      <c r="C3527" s="13" t="s">
        <v>223</v>
      </c>
      <c r="D3527" s="32" t="s">
        <v>6742</v>
      </c>
      <c r="E3527" s="14">
        <v>0</v>
      </c>
      <c r="F3527" s="15">
        <v>3779</v>
      </c>
      <c r="G3527" s="16">
        <f t="shared" si="130"/>
        <v>0</v>
      </c>
    </row>
    <row r="3528" spans="1:7" x14ac:dyDescent="0.3">
      <c r="A3528" s="13" t="s">
        <v>6743</v>
      </c>
      <c r="B3528" s="13" t="s">
        <v>18</v>
      </c>
      <c r="C3528" s="13" t="s">
        <v>223</v>
      </c>
      <c r="D3528" s="32" t="s">
        <v>6744</v>
      </c>
      <c r="E3528" s="14">
        <v>0</v>
      </c>
      <c r="F3528" s="15">
        <v>4715</v>
      </c>
      <c r="G3528" s="16">
        <f t="shared" si="130"/>
        <v>0</v>
      </c>
    </row>
    <row r="3529" spans="1:7" x14ac:dyDescent="0.3">
      <c r="A3529" s="13" t="s">
        <v>6745</v>
      </c>
      <c r="B3529" s="13" t="s">
        <v>18</v>
      </c>
      <c r="C3529" s="13" t="s">
        <v>223</v>
      </c>
      <c r="D3529" s="32" t="s">
        <v>6746</v>
      </c>
      <c r="E3529" s="14">
        <v>0</v>
      </c>
      <c r="F3529" s="15">
        <v>3860</v>
      </c>
      <c r="G3529" s="16">
        <f t="shared" ref="G3529:G3560" si="131">ROUND(E3529*F3529,0)</f>
        <v>0</v>
      </c>
    </row>
    <row r="3530" spans="1:7" x14ac:dyDescent="0.3">
      <c r="A3530" s="13" t="s">
        <v>6747</v>
      </c>
      <c r="B3530" s="13" t="s">
        <v>18</v>
      </c>
      <c r="C3530" s="13" t="s">
        <v>223</v>
      </c>
      <c r="D3530" s="32" t="s">
        <v>6748</v>
      </c>
      <c r="E3530" s="14">
        <v>0</v>
      </c>
      <c r="F3530" s="15">
        <v>7310</v>
      </c>
      <c r="G3530" s="16">
        <f t="shared" si="131"/>
        <v>0</v>
      </c>
    </row>
    <row r="3531" spans="1:7" x14ac:dyDescent="0.3">
      <c r="A3531" s="13" t="s">
        <v>6749</v>
      </c>
      <c r="B3531" s="13" t="s">
        <v>18</v>
      </c>
      <c r="C3531" s="13" t="s">
        <v>223</v>
      </c>
      <c r="D3531" s="32" t="s">
        <v>6750</v>
      </c>
      <c r="E3531" s="14">
        <v>0</v>
      </c>
      <c r="F3531" s="15">
        <v>3898</v>
      </c>
      <c r="G3531" s="16">
        <f t="shared" si="131"/>
        <v>0</v>
      </c>
    </row>
    <row r="3532" spans="1:7" x14ac:dyDescent="0.3">
      <c r="A3532" s="13" t="s">
        <v>6751</v>
      </c>
      <c r="B3532" s="13" t="s">
        <v>18</v>
      </c>
      <c r="C3532" s="13" t="s">
        <v>223</v>
      </c>
      <c r="D3532" s="32" t="s">
        <v>6752</v>
      </c>
      <c r="E3532" s="14">
        <v>0</v>
      </c>
      <c r="F3532" s="15">
        <v>4709</v>
      </c>
      <c r="G3532" s="16">
        <f t="shared" si="131"/>
        <v>0</v>
      </c>
    </row>
    <row r="3533" spans="1:7" x14ac:dyDescent="0.3">
      <c r="A3533" s="13" t="s">
        <v>6753</v>
      </c>
      <c r="B3533" s="13" t="s">
        <v>18</v>
      </c>
      <c r="C3533" s="13" t="s">
        <v>223</v>
      </c>
      <c r="D3533" s="32" t="s">
        <v>6754</v>
      </c>
      <c r="E3533" s="14">
        <v>0</v>
      </c>
      <c r="F3533" s="15">
        <v>5853</v>
      </c>
      <c r="G3533" s="16">
        <f t="shared" si="131"/>
        <v>0</v>
      </c>
    </row>
    <row r="3534" spans="1:7" x14ac:dyDescent="0.3">
      <c r="A3534" s="13" t="s">
        <v>6755</v>
      </c>
      <c r="B3534" s="13" t="s">
        <v>18</v>
      </c>
      <c r="C3534" s="13" t="s">
        <v>223</v>
      </c>
      <c r="D3534" s="32" t="s">
        <v>6756</v>
      </c>
      <c r="E3534" s="14">
        <v>0</v>
      </c>
      <c r="F3534" s="15">
        <v>4994</v>
      </c>
      <c r="G3534" s="16">
        <f t="shared" si="131"/>
        <v>0</v>
      </c>
    </row>
    <row r="3535" spans="1:7" x14ac:dyDescent="0.3">
      <c r="A3535" s="13" t="s">
        <v>6757</v>
      </c>
      <c r="B3535" s="13" t="s">
        <v>18</v>
      </c>
      <c r="C3535" s="13" t="s">
        <v>223</v>
      </c>
      <c r="D3535" s="32" t="s">
        <v>6758</v>
      </c>
      <c r="E3535" s="14">
        <v>0</v>
      </c>
      <c r="F3535" s="15">
        <v>6333</v>
      </c>
      <c r="G3535" s="16">
        <f t="shared" si="131"/>
        <v>0</v>
      </c>
    </row>
    <row r="3536" spans="1:7" x14ac:dyDescent="0.3">
      <c r="A3536" s="13" t="s">
        <v>6759</v>
      </c>
      <c r="B3536" s="13" t="s">
        <v>18</v>
      </c>
      <c r="C3536" s="13" t="s">
        <v>223</v>
      </c>
      <c r="D3536" s="32" t="s">
        <v>6760</v>
      </c>
      <c r="E3536" s="14">
        <v>0</v>
      </c>
      <c r="F3536" s="15">
        <v>6682</v>
      </c>
      <c r="G3536" s="16">
        <f t="shared" si="131"/>
        <v>0</v>
      </c>
    </row>
    <row r="3537" spans="1:7" x14ac:dyDescent="0.3">
      <c r="A3537" s="13" t="s">
        <v>6761</v>
      </c>
      <c r="B3537" s="13" t="s">
        <v>18</v>
      </c>
      <c r="C3537" s="13" t="s">
        <v>223</v>
      </c>
      <c r="D3537" s="32" t="s">
        <v>6762</v>
      </c>
      <c r="E3537" s="14">
        <v>0</v>
      </c>
      <c r="F3537" s="15">
        <v>10207</v>
      </c>
      <c r="G3537" s="16">
        <f t="shared" si="131"/>
        <v>0</v>
      </c>
    </row>
    <row r="3538" spans="1:7" x14ac:dyDescent="0.3">
      <c r="A3538" s="13" t="s">
        <v>6763</v>
      </c>
      <c r="B3538" s="13" t="s">
        <v>18</v>
      </c>
      <c r="C3538" s="13" t="s">
        <v>223</v>
      </c>
      <c r="D3538" s="32" t="s">
        <v>6764</v>
      </c>
      <c r="E3538" s="14">
        <v>0</v>
      </c>
      <c r="F3538" s="15">
        <v>4385</v>
      </c>
      <c r="G3538" s="16">
        <f t="shared" si="131"/>
        <v>0</v>
      </c>
    </row>
    <row r="3539" spans="1:7" x14ac:dyDescent="0.3">
      <c r="A3539" s="13" t="s">
        <v>6765</v>
      </c>
      <c r="B3539" s="13" t="s">
        <v>18</v>
      </c>
      <c r="C3539" s="13" t="s">
        <v>223</v>
      </c>
      <c r="D3539" s="32" t="s">
        <v>6766</v>
      </c>
      <c r="E3539" s="14">
        <v>0</v>
      </c>
      <c r="F3539" s="15">
        <v>5568</v>
      </c>
      <c r="G3539" s="16">
        <f t="shared" si="131"/>
        <v>0</v>
      </c>
    </row>
    <row r="3540" spans="1:7" x14ac:dyDescent="0.3">
      <c r="A3540" s="13" t="s">
        <v>6767</v>
      </c>
      <c r="B3540" s="13" t="s">
        <v>18</v>
      </c>
      <c r="C3540" s="13" t="s">
        <v>223</v>
      </c>
      <c r="D3540" s="32" t="s">
        <v>6768</v>
      </c>
      <c r="E3540" s="14">
        <v>0</v>
      </c>
      <c r="F3540" s="15">
        <v>7238</v>
      </c>
      <c r="G3540" s="16">
        <f t="shared" si="131"/>
        <v>0</v>
      </c>
    </row>
    <row r="3541" spans="1:7" x14ac:dyDescent="0.3">
      <c r="A3541" s="13" t="s">
        <v>6769</v>
      </c>
      <c r="B3541" s="13" t="s">
        <v>18</v>
      </c>
      <c r="C3541" s="13" t="s">
        <v>223</v>
      </c>
      <c r="D3541" s="32" t="s">
        <v>6770</v>
      </c>
      <c r="E3541" s="14">
        <v>0</v>
      </c>
      <c r="F3541" s="15">
        <v>9048</v>
      </c>
      <c r="G3541" s="16">
        <f t="shared" si="131"/>
        <v>0</v>
      </c>
    </row>
    <row r="3542" spans="1:7" x14ac:dyDescent="0.3">
      <c r="A3542" s="13" t="s">
        <v>6771</v>
      </c>
      <c r="B3542" s="13" t="s">
        <v>18</v>
      </c>
      <c r="C3542" s="13" t="s">
        <v>223</v>
      </c>
      <c r="D3542" s="32" t="s">
        <v>6772</v>
      </c>
      <c r="E3542" s="14">
        <v>0</v>
      </c>
      <c r="F3542" s="15">
        <v>17003</v>
      </c>
      <c r="G3542" s="16">
        <f t="shared" si="131"/>
        <v>0</v>
      </c>
    </row>
    <row r="3543" spans="1:7" x14ac:dyDescent="0.3">
      <c r="A3543" s="13" t="s">
        <v>6773</v>
      </c>
      <c r="B3543" s="13" t="s">
        <v>18</v>
      </c>
      <c r="C3543" s="13" t="s">
        <v>223</v>
      </c>
      <c r="D3543" s="32" t="s">
        <v>6774</v>
      </c>
      <c r="E3543" s="14">
        <v>0</v>
      </c>
      <c r="F3543" s="15">
        <v>18855</v>
      </c>
      <c r="G3543" s="16">
        <f t="shared" si="131"/>
        <v>0</v>
      </c>
    </row>
    <row r="3544" spans="1:7" x14ac:dyDescent="0.3">
      <c r="A3544" s="13" t="s">
        <v>6775</v>
      </c>
      <c r="B3544" s="13" t="s">
        <v>18</v>
      </c>
      <c r="C3544" s="13" t="s">
        <v>223</v>
      </c>
      <c r="D3544" s="32" t="s">
        <v>6139</v>
      </c>
      <c r="E3544" s="14">
        <v>0</v>
      </c>
      <c r="F3544" s="15">
        <v>5558</v>
      </c>
      <c r="G3544" s="16">
        <f t="shared" si="131"/>
        <v>0</v>
      </c>
    </row>
    <row r="3545" spans="1:7" x14ac:dyDescent="0.3">
      <c r="A3545" s="13" t="s">
        <v>6776</v>
      </c>
      <c r="B3545" s="13" t="s">
        <v>18</v>
      </c>
      <c r="C3545" s="13" t="s">
        <v>223</v>
      </c>
      <c r="D3545" s="32" t="s">
        <v>6777</v>
      </c>
      <c r="E3545" s="14">
        <v>0</v>
      </c>
      <c r="F3545" s="15">
        <v>4315</v>
      </c>
      <c r="G3545" s="16">
        <f t="shared" si="131"/>
        <v>0</v>
      </c>
    </row>
    <row r="3546" spans="1:7" x14ac:dyDescent="0.3">
      <c r="A3546" s="13" t="s">
        <v>6778</v>
      </c>
      <c r="B3546" s="13" t="s">
        <v>18</v>
      </c>
      <c r="C3546" s="13" t="s">
        <v>223</v>
      </c>
      <c r="D3546" s="32" t="s">
        <v>6143</v>
      </c>
      <c r="E3546" s="14">
        <v>0</v>
      </c>
      <c r="F3546" s="15">
        <v>7111</v>
      </c>
      <c r="G3546" s="16">
        <f t="shared" si="131"/>
        <v>0</v>
      </c>
    </row>
    <row r="3547" spans="1:7" x14ac:dyDescent="0.3">
      <c r="A3547" s="13" t="s">
        <v>6779</v>
      </c>
      <c r="B3547" s="13" t="s">
        <v>18</v>
      </c>
      <c r="C3547" s="13" t="s">
        <v>223</v>
      </c>
      <c r="D3547" s="32" t="s">
        <v>6145</v>
      </c>
      <c r="E3547" s="14">
        <v>0</v>
      </c>
      <c r="F3547" s="15">
        <v>5884</v>
      </c>
      <c r="G3547" s="16">
        <f t="shared" si="131"/>
        <v>0</v>
      </c>
    </row>
    <row r="3548" spans="1:7" x14ac:dyDescent="0.3">
      <c r="A3548" s="13" t="s">
        <v>6780</v>
      </c>
      <c r="B3548" s="13" t="s">
        <v>18</v>
      </c>
      <c r="C3548" s="13" t="s">
        <v>223</v>
      </c>
      <c r="D3548" s="32" t="s">
        <v>6191</v>
      </c>
      <c r="E3548" s="14">
        <v>0</v>
      </c>
      <c r="F3548" s="15">
        <v>4815</v>
      </c>
      <c r="G3548" s="16">
        <f t="shared" si="131"/>
        <v>0</v>
      </c>
    </row>
    <row r="3549" spans="1:7" x14ac:dyDescent="0.3">
      <c r="A3549" s="13" t="s">
        <v>6781</v>
      </c>
      <c r="B3549" s="13" t="s">
        <v>18</v>
      </c>
      <c r="C3549" s="13" t="s">
        <v>223</v>
      </c>
      <c r="D3549" s="32" t="s">
        <v>6193</v>
      </c>
      <c r="E3549" s="14">
        <v>0</v>
      </c>
      <c r="F3549" s="15">
        <v>4689</v>
      </c>
      <c r="G3549" s="16">
        <f t="shared" si="131"/>
        <v>0</v>
      </c>
    </row>
    <row r="3550" spans="1:7" x14ac:dyDescent="0.3">
      <c r="A3550" s="13" t="s">
        <v>6782</v>
      </c>
      <c r="B3550" s="13" t="s">
        <v>18</v>
      </c>
      <c r="C3550" s="13" t="s">
        <v>223</v>
      </c>
      <c r="D3550" s="32" t="s">
        <v>6783</v>
      </c>
      <c r="E3550" s="14">
        <v>0</v>
      </c>
      <c r="F3550" s="15">
        <v>3267</v>
      </c>
      <c r="G3550" s="16">
        <f t="shared" si="131"/>
        <v>0</v>
      </c>
    </row>
    <row r="3551" spans="1:7" x14ac:dyDescent="0.3">
      <c r="A3551" s="13" t="s">
        <v>6784</v>
      </c>
      <c r="B3551" s="13" t="s">
        <v>18</v>
      </c>
      <c r="C3551" s="13" t="s">
        <v>223</v>
      </c>
      <c r="D3551" s="32" t="s">
        <v>6785</v>
      </c>
      <c r="E3551" s="14">
        <v>0</v>
      </c>
      <c r="F3551" s="15">
        <v>3033</v>
      </c>
      <c r="G3551" s="16">
        <f t="shared" si="131"/>
        <v>0</v>
      </c>
    </row>
    <row r="3552" spans="1:7" x14ac:dyDescent="0.3">
      <c r="A3552" s="13" t="s">
        <v>6786</v>
      </c>
      <c r="B3552" s="13" t="s">
        <v>18</v>
      </c>
      <c r="C3552" s="13" t="s">
        <v>223</v>
      </c>
      <c r="D3552" s="32" t="s">
        <v>6787</v>
      </c>
      <c r="E3552" s="14">
        <v>0</v>
      </c>
      <c r="F3552" s="15">
        <v>13409</v>
      </c>
      <c r="G3552" s="16">
        <f t="shared" si="131"/>
        <v>0</v>
      </c>
    </row>
    <row r="3553" spans="1:7" x14ac:dyDescent="0.3">
      <c r="A3553" s="13" t="s">
        <v>6788</v>
      </c>
      <c r="B3553" s="13" t="s">
        <v>18</v>
      </c>
      <c r="C3553" s="13" t="s">
        <v>223</v>
      </c>
      <c r="D3553" s="32" t="s">
        <v>6789</v>
      </c>
      <c r="E3553" s="14">
        <v>0</v>
      </c>
      <c r="F3553" s="15">
        <v>5560</v>
      </c>
      <c r="G3553" s="16">
        <f t="shared" si="131"/>
        <v>0</v>
      </c>
    </row>
    <row r="3554" spans="1:7" x14ac:dyDescent="0.3">
      <c r="A3554" s="13" t="s">
        <v>6790</v>
      </c>
      <c r="B3554" s="13" t="s">
        <v>18</v>
      </c>
      <c r="C3554" s="13" t="s">
        <v>223</v>
      </c>
      <c r="D3554" s="32" t="s">
        <v>6791</v>
      </c>
      <c r="E3554" s="14">
        <v>0</v>
      </c>
      <c r="F3554" s="15">
        <v>2942</v>
      </c>
      <c r="G3554" s="16">
        <f t="shared" si="131"/>
        <v>0</v>
      </c>
    </row>
    <row r="3555" spans="1:7" x14ac:dyDescent="0.3">
      <c r="A3555" s="13" t="s">
        <v>6792</v>
      </c>
      <c r="B3555" s="13" t="s">
        <v>18</v>
      </c>
      <c r="C3555" s="13" t="s">
        <v>223</v>
      </c>
      <c r="D3555" s="32" t="s">
        <v>6793</v>
      </c>
      <c r="E3555" s="14">
        <v>0</v>
      </c>
      <c r="F3555" s="15">
        <v>10600</v>
      </c>
      <c r="G3555" s="16">
        <f t="shared" si="131"/>
        <v>0</v>
      </c>
    </row>
    <row r="3556" spans="1:7" x14ac:dyDescent="0.3">
      <c r="A3556" s="13" t="s">
        <v>6794</v>
      </c>
      <c r="B3556" s="13" t="s">
        <v>18</v>
      </c>
      <c r="C3556" s="13" t="s">
        <v>223</v>
      </c>
      <c r="D3556" s="32" t="s">
        <v>6795</v>
      </c>
      <c r="E3556" s="14">
        <v>0</v>
      </c>
      <c r="F3556" s="15">
        <v>1800</v>
      </c>
      <c r="G3556" s="16">
        <f t="shared" si="131"/>
        <v>0</v>
      </c>
    </row>
    <row r="3557" spans="1:7" x14ac:dyDescent="0.3">
      <c r="A3557" s="13" t="s">
        <v>6796</v>
      </c>
      <c r="B3557" s="13" t="s">
        <v>18</v>
      </c>
      <c r="C3557" s="13" t="s">
        <v>223</v>
      </c>
      <c r="D3557" s="32" t="s">
        <v>6797</v>
      </c>
      <c r="E3557" s="14">
        <v>0</v>
      </c>
      <c r="F3557" s="15">
        <v>700</v>
      </c>
      <c r="G3557" s="16">
        <f t="shared" si="131"/>
        <v>0</v>
      </c>
    </row>
    <row r="3558" spans="1:7" x14ac:dyDescent="0.3">
      <c r="A3558" s="13" t="s">
        <v>6798</v>
      </c>
      <c r="B3558" s="13" t="s">
        <v>18</v>
      </c>
      <c r="C3558" s="13" t="s">
        <v>223</v>
      </c>
      <c r="D3558" s="32" t="s">
        <v>6799</v>
      </c>
      <c r="E3558" s="14">
        <v>0</v>
      </c>
      <c r="F3558" s="15">
        <v>12521</v>
      </c>
      <c r="G3558" s="16">
        <f t="shared" si="131"/>
        <v>0</v>
      </c>
    </row>
    <row r="3559" spans="1:7" x14ac:dyDescent="0.3">
      <c r="A3559" s="13" t="s">
        <v>6800</v>
      </c>
      <c r="B3559" s="13" t="s">
        <v>18</v>
      </c>
      <c r="C3559" s="13" t="s">
        <v>223</v>
      </c>
      <c r="D3559" s="32" t="s">
        <v>6801</v>
      </c>
      <c r="E3559" s="14">
        <v>0</v>
      </c>
      <c r="F3559" s="15">
        <v>25000</v>
      </c>
      <c r="G3559" s="16">
        <f t="shared" si="131"/>
        <v>0</v>
      </c>
    </row>
    <row r="3560" spans="1:7" x14ac:dyDescent="0.3">
      <c r="A3560" s="17"/>
      <c r="B3560" s="17"/>
      <c r="C3560" s="17"/>
      <c r="D3560" s="33" t="s">
        <v>6802</v>
      </c>
      <c r="E3560" s="14">
        <v>0</v>
      </c>
      <c r="F3560" s="15">
        <v>0</v>
      </c>
      <c r="G3560" s="18">
        <f t="shared" si="131"/>
        <v>0</v>
      </c>
    </row>
    <row r="3561" spans="1:7" ht="1.05" customHeight="1" x14ac:dyDescent="0.3">
      <c r="A3561" s="19"/>
      <c r="B3561" s="19"/>
      <c r="C3561" s="19"/>
      <c r="D3561" s="34"/>
      <c r="E3561" s="19"/>
      <c r="F3561" s="19"/>
      <c r="G3561" s="19"/>
    </row>
    <row r="3562" spans="1:7" x14ac:dyDescent="0.3">
      <c r="A3562" s="17"/>
      <c r="B3562" s="17"/>
      <c r="C3562" s="17"/>
      <c r="D3562" s="33" t="s">
        <v>6803</v>
      </c>
      <c r="E3562" s="14">
        <v>0</v>
      </c>
      <c r="F3562" s="15">
        <v>0</v>
      </c>
      <c r="G3562" s="18">
        <f>ROUND(E3562*F3562,0)</f>
        <v>0</v>
      </c>
    </row>
    <row r="3563" spans="1:7" ht="1.05" customHeight="1" x14ac:dyDescent="0.3">
      <c r="A3563" s="19"/>
      <c r="B3563" s="19"/>
      <c r="C3563" s="19"/>
      <c r="D3563" s="34"/>
      <c r="E3563" s="19"/>
      <c r="F3563" s="19"/>
      <c r="G3563" s="19"/>
    </row>
    <row r="3564" spans="1:7" x14ac:dyDescent="0.3">
      <c r="A3564" s="7" t="s">
        <v>6804</v>
      </c>
      <c r="B3564" s="7" t="s">
        <v>10</v>
      </c>
      <c r="C3564" s="7" t="s">
        <v>11</v>
      </c>
      <c r="D3564" s="30" t="s">
        <v>6805</v>
      </c>
      <c r="E3564" s="8">
        <f>E3669</f>
        <v>0</v>
      </c>
      <c r="F3564" s="9">
        <f>F3669</f>
        <v>0</v>
      </c>
      <c r="G3564" s="9">
        <f>G3669</f>
        <v>0</v>
      </c>
    </row>
    <row r="3565" spans="1:7" x14ac:dyDescent="0.3">
      <c r="A3565" s="10" t="s">
        <v>6806</v>
      </c>
      <c r="B3565" s="10" t="s">
        <v>10</v>
      </c>
      <c r="C3565" s="10" t="s">
        <v>11</v>
      </c>
      <c r="D3565" s="31" t="s">
        <v>6807</v>
      </c>
      <c r="E3565" s="11">
        <f>E3592</f>
        <v>0</v>
      </c>
      <c r="F3565" s="12">
        <f>F3592</f>
        <v>0</v>
      </c>
      <c r="G3565" s="12">
        <f>G3592</f>
        <v>0</v>
      </c>
    </row>
    <row r="3566" spans="1:7" x14ac:dyDescent="0.3">
      <c r="A3566" s="13" t="s">
        <v>6808</v>
      </c>
      <c r="B3566" s="13" t="s">
        <v>18</v>
      </c>
      <c r="C3566" s="13" t="s">
        <v>1436</v>
      </c>
      <c r="D3566" s="32" t="s">
        <v>6809</v>
      </c>
      <c r="E3566" s="14">
        <v>0</v>
      </c>
      <c r="F3566" s="15">
        <v>3651</v>
      </c>
      <c r="G3566" s="16">
        <f t="shared" ref="G3566:G3592" si="132">ROUND(E3566*F3566,0)</f>
        <v>0</v>
      </c>
    </row>
    <row r="3567" spans="1:7" x14ac:dyDescent="0.3">
      <c r="A3567" s="13" t="s">
        <v>6810</v>
      </c>
      <c r="B3567" s="13" t="s">
        <v>18</v>
      </c>
      <c r="C3567" s="13" t="s">
        <v>206</v>
      </c>
      <c r="D3567" s="32" t="s">
        <v>6811</v>
      </c>
      <c r="E3567" s="14">
        <v>0</v>
      </c>
      <c r="F3567" s="15">
        <v>2203</v>
      </c>
      <c r="G3567" s="16">
        <f t="shared" si="132"/>
        <v>0</v>
      </c>
    </row>
    <row r="3568" spans="1:7" x14ac:dyDescent="0.3">
      <c r="A3568" s="13" t="s">
        <v>6812</v>
      </c>
      <c r="B3568" s="13" t="s">
        <v>18</v>
      </c>
      <c r="C3568" s="13" t="s">
        <v>1691</v>
      </c>
      <c r="D3568" s="32" t="s">
        <v>6813</v>
      </c>
      <c r="E3568" s="14">
        <v>0</v>
      </c>
      <c r="F3568" s="15">
        <v>1121</v>
      </c>
      <c r="G3568" s="16">
        <f t="shared" si="132"/>
        <v>0</v>
      </c>
    </row>
    <row r="3569" spans="1:7" x14ac:dyDescent="0.3">
      <c r="A3569" s="13" t="s">
        <v>6814</v>
      </c>
      <c r="B3569" s="13" t="s">
        <v>18</v>
      </c>
      <c r="C3569" s="13" t="s">
        <v>1691</v>
      </c>
      <c r="D3569" s="32" t="s">
        <v>6815</v>
      </c>
      <c r="E3569" s="14">
        <v>0</v>
      </c>
      <c r="F3569" s="15">
        <v>1570</v>
      </c>
      <c r="G3569" s="16">
        <f t="shared" si="132"/>
        <v>0</v>
      </c>
    </row>
    <row r="3570" spans="1:7" x14ac:dyDescent="0.3">
      <c r="A3570" s="13" t="s">
        <v>6816</v>
      </c>
      <c r="B3570" s="13" t="s">
        <v>18</v>
      </c>
      <c r="C3570" s="13" t="s">
        <v>1691</v>
      </c>
      <c r="D3570" s="32" t="s">
        <v>6817</v>
      </c>
      <c r="E3570" s="14">
        <v>0</v>
      </c>
      <c r="F3570" s="15">
        <v>2243</v>
      </c>
      <c r="G3570" s="16">
        <f t="shared" si="132"/>
        <v>0</v>
      </c>
    </row>
    <row r="3571" spans="1:7" x14ac:dyDescent="0.3">
      <c r="A3571" s="13" t="s">
        <v>6818</v>
      </c>
      <c r="B3571" s="13" t="s">
        <v>18</v>
      </c>
      <c r="C3571" s="13" t="s">
        <v>1691</v>
      </c>
      <c r="D3571" s="32" t="s">
        <v>6819</v>
      </c>
      <c r="E3571" s="14">
        <v>0</v>
      </c>
      <c r="F3571" s="15">
        <v>1495</v>
      </c>
      <c r="G3571" s="16">
        <f t="shared" si="132"/>
        <v>0</v>
      </c>
    </row>
    <row r="3572" spans="1:7" x14ac:dyDescent="0.3">
      <c r="A3572" s="13" t="s">
        <v>6820</v>
      </c>
      <c r="B3572" s="13" t="s">
        <v>18</v>
      </c>
      <c r="C3572" s="13" t="s">
        <v>1691</v>
      </c>
      <c r="D3572" s="32" t="s">
        <v>6821</v>
      </c>
      <c r="E3572" s="14">
        <v>0</v>
      </c>
      <c r="F3572" s="15">
        <v>2094</v>
      </c>
      <c r="G3572" s="16">
        <f t="shared" si="132"/>
        <v>0</v>
      </c>
    </row>
    <row r="3573" spans="1:7" x14ac:dyDescent="0.3">
      <c r="A3573" s="13" t="s">
        <v>6822</v>
      </c>
      <c r="B3573" s="13" t="s">
        <v>18</v>
      </c>
      <c r="C3573" s="13" t="s">
        <v>1691</v>
      </c>
      <c r="D3573" s="32" t="s">
        <v>6823</v>
      </c>
      <c r="E3573" s="14">
        <v>0</v>
      </c>
      <c r="F3573" s="15">
        <v>2990</v>
      </c>
      <c r="G3573" s="16">
        <f t="shared" si="132"/>
        <v>0</v>
      </c>
    </row>
    <row r="3574" spans="1:7" x14ac:dyDescent="0.3">
      <c r="A3574" s="13" t="s">
        <v>6824</v>
      </c>
      <c r="B3574" s="13" t="s">
        <v>18</v>
      </c>
      <c r="C3574" s="13" t="s">
        <v>1691</v>
      </c>
      <c r="D3574" s="32" t="s">
        <v>6825</v>
      </c>
      <c r="E3574" s="14">
        <v>0</v>
      </c>
      <c r="F3574" s="15">
        <v>6080</v>
      </c>
      <c r="G3574" s="16">
        <f t="shared" si="132"/>
        <v>0</v>
      </c>
    </row>
    <row r="3575" spans="1:7" x14ac:dyDescent="0.3">
      <c r="A3575" s="13" t="s">
        <v>6826</v>
      </c>
      <c r="B3575" s="13" t="s">
        <v>18</v>
      </c>
      <c r="C3575" s="13" t="s">
        <v>1691</v>
      </c>
      <c r="D3575" s="32" t="s">
        <v>6827</v>
      </c>
      <c r="E3575" s="14">
        <v>0</v>
      </c>
      <c r="F3575" s="15">
        <v>1171</v>
      </c>
      <c r="G3575" s="16">
        <f t="shared" si="132"/>
        <v>0</v>
      </c>
    </row>
    <row r="3576" spans="1:7" x14ac:dyDescent="0.3">
      <c r="A3576" s="13" t="s">
        <v>6828</v>
      </c>
      <c r="B3576" s="13" t="s">
        <v>18</v>
      </c>
      <c r="C3576" s="13" t="s">
        <v>1691</v>
      </c>
      <c r="D3576" s="32" t="s">
        <v>6829</v>
      </c>
      <c r="E3576" s="14">
        <v>0</v>
      </c>
      <c r="F3576" s="15">
        <v>1775</v>
      </c>
      <c r="G3576" s="16">
        <f t="shared" si="132"/>
        <v>0</v>
      </c>
    </row>
    <row r="3577" spans="1:7" x14ac:dyDescent="0.3">
      <c r="A3577" s="13" t="s">
        <v>6830</v>
      </c>
      <c r="B3577" s="13" t="s">
        <v>18</v>
      </c>
      <c r="C3577" s="13" t="s">
        <v>1691</v>
      </c>
      <c r="D3577" s="32" t="s">
        <v>6831</v>
      </c>
      <c r="E3577" s="14">
        <v>0</v>
      </c>
      <c r="F3577" s="15">
        <v>2484</v>
      </c>
      <c r="G3577" s="16">
        <f t="shared" si="132"/>
        <v>0</v>
      </c>
    </row>
    <row r="3578" spans="1:7" x14ac:dyDescent="0.3">
      <c r="A3578" s="13" t="s">
        <v>6832</v>
      </c>
      <c r="B3578" s="13" t="s">
        <v>18</v>
      </c>
      <c r="C3578" s="13" t="s">
        <v>1691</v>
      </c>
      <c r="D3578" s="32" t="s">
        <v>6833</v>
      </c>
      <c r="E3578" s="14">
        <v>0</v>
      </c>
      <c r="F3578" s="15">
        <v>3549</v>
      </c>
      <c r="G3578" s="16">
        <f t="shared" si="132"/>
        <v>0</v>
      </c>
    </row>
    <row r="3579" spans="1:7" x14ac:dyDescent="0.3">
      <c r="A3579" s="13" t="s">
        <v>6834</v>
      </c>
      <c r="B3579" s="13" t="s">
        <v>18</v>
      </c>
      <c r="C3579" s="13" t="s">
        <v>1691</v>
      </c>
      <c r="D3579" s="32" t="s">
        <v>6835</v>
      </c>
      <c r="E3579" s="14">
        <v>0</v>
      </c>
      <c r="F3579" s="15">
        <v>739</v>
      </c>
      <c r="G3579" s="16">
        <f t="shared" si="132"/>
        <v>0</v>
      </c>
    </row>
    <row r="3580" spans="1:7" x14ac:dyDescent="0.3">
      <c r="A3580" s="13" t="s">
        <v>6836</v>
      </c>
      <c r="B3580" s="13" t="s">
        <v>18</v>
      </c>
      <c r="C3580" s="13" t="s">
        <v>755</v>
      </c>
      <c r="D3580" s="32" t="s">
        <v>6837</v>
      </c>
      <c r="E3580" s="14">
        <v>0</v>
      </c>
      <c r="F3580" s="15">
        <v>3640</v>
      </c>
      <c r="G3580" s="16">
        <f t="shared" si="132"/>
        <v>0</v>
      </c>
    </row>
    <row r="3581" spans="1:7" x14ac:dyDescent="0.3">
      <c r="A3581" s="13" t="s">
        <v>6838</v>
      </c>
      <c r="B3581" s="13" t="s">
        <v>18</v>
      </c>
      <c r="C3581" s="13" t="s">
        <v>755</v>
      </c>
      <c r="D3581" s="32" t="s">
        <v>6839</v>
      </c>
      <c r="E3581" s="14">
        <v>0</v>
      </c>
      <c r="F3581" s="15">
        <v>4090</v>
      </c>
      <c r="G3581" s="16">
        <f t="shared" si="132"/>
        <v>0</v>
      </c>
    </row>
    <row r="3582" spans="1:7" x14ac:dyDescent="0.3">
      <c r="A3582" s="13" t="s">
        <v>6840</v>
      </c>
      <c r="B3582" s="13" t="s">
        <v>18</v>
      </c>
      <c r="C3582" s="13" t="s">
        <v>755</v>
      </c>
      <c r="D3582" s="32" t="s">
        <v>6841</v>
      </c>
      <c r="E3582" s="14">
        <v>0</v>
      </c>
      <c r="F3582" s="15">
        <v>4300</v>
      </c>
      <c r="G3582" s="16">
        <f t="shared" si="132"/>
        <v>0</v>
      </c>
    </row>
    <row r="3583" spans="1:7" x14ac:dyDescent="0.3">
      <c r="A3583" s="13" t="s">
        <v>6842</v>
      </c>
      <c r="B3583" s="13" t="s">
        <v>18</v>
      </c>
      <c r="C3583" s="13" t="s">
        <v>1691</v>
      </c>
      <c r="D3583" s="32" t="s">
        <v>6843</v>
      </c>
      <c r="E3583" s="14">
        <v>0</v>
      </c>
      <c r="F3583" s="15">
        <v>20223</v>
      </c>
      <c r="G3583" s="16">
        <f t="shared" si="132"/>
        <v>0</v>
      </c>
    </row>
    <row r="3584" spans="1:7" x14ac:dyDescent="0.3">
      <c r="A3584" s="13" t="s">
        <v>6844</v>
      </c>
      <c r="B3584" s="13" t="s">
        <v>18</v>
      </c>
      <c r="C3584" s="13" t="s">
        <v>1691</v>
      </c>
      <c r="D3584" s="32" t="s">
        <v>6845</v>
      </c>
      <c r="E3584" s="14">
        <v>0</v>
      </c>
      <c r="F3584" s="15">
        <v>20594</v>
      </c>
      <c r="G3584" s="16">
        <f t="shared" si="132"/>
        <v>0</v>
      </c>
    </row>
    <row r="3585" spans="1:7" x14ac:dyDescent="0.3">
      <c r="A3585" s="13" t="s">
        <v>6846</v>
      </c>
      <c r="B3585" s="13" t="s">
        <v>18</v>
      </c>
      <c r="C3585" s="13" t="s">
        <v>1691</v>
      </c>
      <c r="D3585" s="32" t="s">
        <v>6847</v>
      </c>
      <c r="E3585" s="14">
        <v>0</v>
      </c>
      <c r="F3585" s="15">
        <v>20850</v>
      </c>
      <c r="G3585" s="16">
        <f t="shared" si="132"/>
        <v>0</v>
      </c>
    </row>
    <row r="3586" spans="1:7" x14ac:dyDescent="0.3">
      <c r="A3586" s="13" t="s">
        <v>6848</v>
      </c>
      <c r="B3586" s="13" t="s">
        <v>18</v>
      </c>
      <c r="C3586" s="13" t="s">
        <v>1691</v>
      </c>
      <c r="D3586" s="32" t="s">
        <v>6849</v>
      </c>
      <c r="E3586" s="14">
        <v>0</v>
      </c>
      <c r="F3586" s="15">
        <v>21179</v>
      </c>
      <c r="G3586" s="16">
        <f t="shared" si="132"/>
        <v>0</v>
      </c>
    </row>
    <row r="3587" spans="1:7" x14ac:dyDescent="0.3">
      <c r="A3587" s="13" t="s">
        <v>6850</v>
      </c>
      <c r="B3587" s="13" t="s">
        <v>18</v>
      </c>
      <c r="C3587" s="13" t="s">
        <v>1691</v>
      </c>
      <c r="D3587" s="32" t="s">
        <v>6851</v>
      </c>
      <c r="E3587" s="14">
        <v>0</v>
      </c>
      <c r="F3587" s="15">
        <v>21618</v>
      </c>
      <c r="G3587" s="16">
        <f t="shared" si="132"/>
        <v>0</v>
      </c>
    </row>
    <row r="3588" spans="1:7" x14ac:dyDescent="0.3">
      <c r="A3588" s="13" t="s">
        <v>6852</v>
      </c>
      <c r="B3588" s="13" t="s">
        <v>18</v>
      </c>
      <c r="C3588" s="13" t="s">
        <v>1691</v>
      </c>
      <c r="D3588" s="32" t="s">
        <v>6853</v>
      </c>
      <c r="E3588" s="14">
        <v>0</v>
      </c>
      <c r="F3588" s="15">
        <v>20850</v>
      </c>
      <c r="G3588" s="16">
        <f t="shared" si="132"/>
        <v>0</v>
      </c>
    </row>
    <row r="3589" spans="1:7" x14ac:dyDescent="0.3">
      <c r="A3589" s="13" t="s">
        <v>6854</v>
      </c>
      <c r="B3589" s="13" t="s">
        <v>18</v>
      </c>
      <c r="C3589" s="13" t="s">
        <v>1691</v>
      </c>
      <c r="D3589" s="32" t="s">
        <v>6855</v>
      </c>
      <c r="E3589" s="14">
        <v>0</v>
      </c>
      <c r="F3589" s="15">
        <v>22082</v>
      </c>
      <c r="G3589" s="16">
        <f t="shared" si="132"/>
        <v>0</v>
      </c>
    </row>
    <row r="3590" spans="1:7" x14ac:dyDescent="0.3">
      <c r="A3590" s="13" t="s">
        <v>6856</v>
      </c>
      <c r="B3590" s="13" t="s">
        <v>18</v>
      </c>
      <c r="C3590" s="13" t="s">
        <v>1691</v>
      </c>
      <c r="D3590" s="32" t="s">
        <v>6857</v>
      </c>
      <c r="E3590" s="14">
        <v>0</v>
      </c>
      <c r="F3590" s="15">
        <v>4540</v>
      </c>
      <c r="G3590" s="16">
        <f t="shared" si="132"/>
        <v>0</v>
      </c>
    </row>
    <row r="3591" spans="1:7" x14ac:dyDescent="0.3">
      <c r="A3591" s="13" t="s">
        <v>6858</v>
      </c>
      <c r="B3591" s="13" t="s">
        <v>18</v>
      </c>
      <c r="C3591" s="13" t="s">
        <v>206</v>
      </c>
      <c r="D3591" s="32" t="s">
        <v>6859</v>
      </c>
      <c r="E3591" s="14">
        <v>0</v>
      </c>
      <c r="F3591" s="15">
        <v>2750</v>
      </c>
      <c r="G3591" s="16">
        <f t="shared" si="132"/>
        <v>0</v>
      </c>
    </row>
    <row r="3592" spans="1:7" x14ac:dyDescent="0.3">
      <c r="A3592" s="17"/>
      <c r="B3592" s="17"/>
      <c r="C3592" s="17"/>
      <c r="D3592" s="33" t="s">
        <v>6860</v>
      </c>
      <c r="E3592" s="14">
        <v>0</v>
      </c>
      <c r="F3592" s="15">
        <v>0</v>
      </c>
      <c r="G3592" s="18">
        <f t="shared" si="132"/>
        <v>0</v>
      </c>
    </row>
    <row r="3593" spans="1:7" ht="1.05" customHeight="1" x14ac:dyDescent="0.3">
      <c r="A3593" s="19"/>
      <c r="B3593" s="19"/>
      <c r="C3593" s="19"/>
      <c r="D3593" s="34"/>
      <c r="E3593" s="19"/>
      <c r="F3593" s="19"/>
      <c r="G3593" s="19"/>
    </row>
    <row r="3594" spans="1:7" x14ac:dyDescent="0.3">
      <c r="A3594" s="10" t="s">
        <v>6861</v>
      </c>
      <c r="B3594" s="10" t="s">
        <v>10</v>
      </c>
      <c r="C3594" s="10" t="s">
        <v>11</v>
      </c>
      <c r="D3594" s="31" t="s">
        <v>6862</v>
      </c>
      <c r="E3594" s="11">
        <f>E3610</f>
        <v>0</v>
      </c>
      <c r="F3594" s="12">
        <f>F3610</f>
        <v>0</v>
      </c>
      <c r="G3594" s="12">
        <f>G3610</f>
        <v>0</v>
      </c>
    </row>
    <row r="3595" spans="1:7" x14ac:dyDescent="0.3">
      <c r="A3595" s="13" t="s">
        <v>6863</v>
      </c>
      <c r="B3595" s="13" t="s">
        <v>18</v>
      </c>
      <c r="C3595" s="13" t="s">
        <v>1436</v>
      </c>
      <c r="D3595" s="32" t="s">
        <v>6864</v>
      </c>
      <c r="E3595" s="14">
        <v>0</v>
      </c>
      <c r="F3595" s="15">
        <v>2367</v>
      </c>
      <c r="G3595" s="16">
        <f t="shared" ref="G3595:G3610" si="133">ROUND(E3595*F3595,0)</f>
        <v>0</v>
      </c>
    </row>
    <row r="3596" spans="1:7" x14ac:dyDescent="0.3">
      <c r="A3596" s="13" t="s">
        <v>6865</v>
      </c>
      <c r="B3596" s="13" t="s">
        <v>18</v>
      </c>
      <c r="C3596" s="13" t="s">
        <v>206</v>
      </c>
      <c r="D3596" s="32" t="s">
        <v>6866</v>
      </c>
      <c r="E3596" s="14">
        <v>0</v>
      </c>
      <c r="F3596" s="15">
        <v>2369</v>
      </c>
      <c r="G3596" s="16">
        <f t="shared" si="133"/>
        <v>0</v>
      </c>
    </row>
    <row r="3597" spans="1:7" x14ac:dyDescent="0.3">
      <c r="A3597" s="13" t="s">
        <v>6867</v>
      </c>
      <c r="B3597" s="13" t="s">
        <v>18</v>
      </c>
      <c r="C3597" s="13" t="s">
        <v>1691</v>
      </c>
      <c r="D3597" s="32" t="s">
        <v>6868</v>
      </c>
      <c r="E3597" s="14">
        <v>0</v>
      </c>
      <c r="F3597" s="15">
        <v>1017</v>
      </c>
      <c r="G3597" s="16">
        <f t="shared" si="133"/>
        <v>0</v>
      </c>
    </row>
    <row r="3598" spans="1:7" x14ac:dyDescent="0.3">
      <c r="A3598" s="13" t="s">
        <v>6869</v>
      </c>
      <c r="B3598" s="13" t="s">
        <v>18</v>
      </c>
      <c r="C3598" s="13" t="s">
        <v>206</v>
      </c>
      <c r="D3598" s="32" t="s">
        <v>6870</v>
      </c>
      <c r="E3598" s="14">
        <v>0</v>
      </c>
      <c r="F3598" s="15">
        <v>944</v>
      </c>
      <c r="G3598" s="16">
        <f t="shared" si="133"/>
        <v>0</v>
      </c>
    </row>
    <row r="3599" spans="1:7" x14ac:dyDescent="0.3">
      <c r="A3599" s="13" t="s">
        <v>6871</v>
      </c>
      <c r="B3599" s="13" t="s">
        <v>18</v>
      </c>
      <c r="C3599" s="13" t="s">
        <v>206</v>
      </c>
      <c r="D3599" s="32" t="s">
        <v>6872</v>
      </c>
      <c r="E3599" s="14">
        <v>0</v>
      </c>
      <c r="F3599" s="15">
        <v>1256</v>
      </c>
      <c r="G3599" s="16">
        <f t="shared" si="133"/>
        <v>0</v>
      </c>
    </row>
    <row r="3600" spans="1:7" x14ac:dyDescent="0.3">
      <c r="A3600" s="13" t="s">
        <v>6873</v>
      </c>
      <c r="B3600" s="13" t="s">
        <v>18</v>
      </c>
      <c r="C3600" s="13" t="s">
        <v>1691</v>
      </c>
      <c r="D3600" s="32" t="s">
        <v>6874</v>
      </c>
      <c r="E3600" s="14">
        <v>0</v>
      </c>
      <c r="F3600" s="15">
        <v>739</v>
      </c>
      <c r="G3600" s="16">
        <f t="shared" si="133"/>
        <v>0</v>
      </c>
    </row>
    <row r="3601" spans="1:7" x14ac:dyDescent="0.3">
      <c r="A3601" s="13" t="s">
        <v>6875</v>
      </c>
      <c r="B3601" s="13" t="s">
        <v>18</v>
      </c>
      <c r="C3601" s="13" t="s">
        <v>1691</v>
      </c>
      <c r="D3601" s="32" t="s">
        <v>6876</v>
      </c>
      <c r="E3601" s="14">
        <v>0</v>
      </c>
      <c r="F3601" s="15">
        <v>1495</v>
      </c>
      <c r="G3601" s="16">
        <f t="shared" si="133"/>
        <v>0</v>
      </c>
    </row>
    <row r="3602" spans="1:7" x14ac:dyDescent="0.3">
      <c r="A3602" s="13" t="s">
        <v>6877</v>
      </c>
      <c r="B3602" s="13" t="s">
        <v>18</v>
      </c>
      <c r="C3602" s="13" t="s">
        <v>1691</v>
      </c>
      <c r="D3602" s="32" t="s">
        <v>6878</v>
      </c>
      <c r="E3602" s="14">
        <v>0</v>
      </c>
      <c r="F3602" s="15">
        <v>2662</v>
      </c>
      <c r="G3602" s="16">
        <f t="shared" si="133"/>
        <v>0</v>
      </c>
    </row>
    <row r="3603" spans="1:7" x14ac:dyDescent="0.3">
      <c r="A3603" s="13" t="s">
        <v>6879</v>
      </c>
      <c r="B3603" s="13" t="s">
        <v>18</v>
      </c>
      <c r="C3603" s="13" t="s">
        <v>1691</v>
      </c>
      <c r="D3603" s="32" t="s">
        <v>6880</v>
      </c>
      <c r="E3603" s="14">
        <v>0</v>
      </c>
      <c r="F3603" s="15">
        <v>2243</v>
      </c>
      <c r="G3603" s="16">
        <f t="shared" si="133"/>
        <v>0</v>
      </c>
    </row>
    <row r="3604" spans="1:7" x14ac:dyDescent="0.3">
      <c r="A3604" s="13" t="s">
        <v>6881</v>
      </c>
      <c r="B3604" s="13" t="s">
        <v>18</v>
      </c>
      <c r="C3604" s="13" t="s">
        <v>1691</v>
      </c>
      <c r="D3604" s="32" t="s">
        <v>6882</v>
      </c>
      <c r="E3604" s="14">
        <v>0</v>
      </c>
      <c r="F3604" s="15">
        <v>1121</v>
      </c>
      <c r="G3604" s="16">
        <f t="shared" si="133"/>
        <v>0</v>
      </c>
    </row>
    <row r="3605" spans="1:7" x14ac:dyDescent="0.3">
      <c r="A3605" s="13" t="s">
        <v>6883</v>
      </c>
      <c r="B3605" s="13" t="s">
        <v>18</v>
      </c>
      <c r="C3605" s="13" t="s">
        <v>1691</v>
      </c>
      <c r="D3605" s="32" t="s">
        <v>6884</v>
      </c>
      <c r="E3605" s="14">
        <v>0</v>
      </c>
      <c r="F3605" s="15">
        <v>1682</v>
      </c>
      <c r="G3605" s="16">
        <f t="shared" si="133"/>
        <v>0</v>
      </c>
    </row>
    <row r="3606" spans="1:7" x14ac:dyDescent="0.3">
      <c r="A3606" s="13" t="s">
        <v>6885</v>
      </c>
      <c r="B3606" s="13" t="s">
        <v>18</v>
      </c>
      <c r="C3606" s="13" t="s">
        <v>1691</v>
      </c>
      <c r="D3606" s="32" t="s">
        <v>6886</v>
      </c>
      <c r="E3606" s="14">
        <v>0</v>
      </c>
      <c r="F3606" s="15">
        <v>2890</v>
      </c>
      <c r="G3606" s="16">
        <f t="shared" si="133"/>
        <v>0</v>
      </c>
    </row>
    <row r="3607" spans="1:7" x14ac:dyDescent="0.3">
      <c r="A3607" s="13" t="s">
        <v>6887</v>
      </c>
      <c r="B3607" s="13" t="s">
        <v>18</v>
      </c>
      <c r="C3607" s="13" t="s">
        <v>1691</v>
      </c>
      <c r="D3607" s="32" t="s">
        <v>6888</v>
      </c>
      <c r="E3607" s="14">
        <v>0</v>
      </c>
      <c r="F3607" s="15">
        <v>2890</v>
      </c>
      <c r="G3607" s="16">
        <f t="shared" si="133"/>
        <v>0</v>
      </c>
    </row>
    <row r="3608" spans="1:7" x14ac:dyDescent="0.3">
      <c r="A3608" s="13" t="s">
        <v>6889</v>
      </c>
      <c r="B3608" s="13" t="s">
        <v>18</v>
      </c>
      <c r="C3608" s="13" t="s">
        <v>755</v>
      </c>
      <c r="D3608" s="32" t="s">
        <v>6890</v>
      </c>
      <c r="E3608" s="14">
        <v>0</v>
      </c>
      <c r="F3608" s="15">
        <v>4200</v>
      </c>
      <c r="G3608" s="16">
        <f t="shared" si="133"/>
        <v>0</v>
      </c>
    </row>
    <row r="3609" spans="1:7" x14ac:dyDescent="0.3">
      <c r="A3609" s="13" t="s">
        <v>6891</v>
      </c>
      <c r="B3609" s="13" t="s">
        <v>18</v>
      </c>
      <c r="C3609" s="13" t="s">
        <v>206</v>
      </c>
      <c r="D3609" s="32" t="s">
        <v>6892</v>
      </c>
      <c r="E3609" s="14">
        <v>0</v>
      </c>
      <c r="F3609" s="15">
        <v>2350</v>
      </c>
      <c r="G3609" s="16">
        <f t="shared" si="133"/>
        <v>0</v>
      </c>
    </row>
    <row r="3610" spans="1:7" x14ac:dyDescent="0.3">
      <c r="A3610" s="17"/>
      <c r="B3610" s="17"/>
      <c r="C3610" s="17"/>
      <c r="D3610" s="33" t="s">
        <v>6893</v>
      </c>
      <c r="E3610" s="14">
        <v>0</v>
      </c>
      <c r="F3610" s="15">
        <v>0</v>
      </c>
      <c r="G3610" s="18">
        <f t="shared" si="133"/>
        <v>0</v>
      </c>
    </row>
    <row r="3611" spans="1:7" ht="1.05" customHeight="1" x14ac:dyDescent="0.3">
      <c r="A3611" s="19"/>
      <c r="B3611" s="19"/>
      <c r="C3611" s="19"/>
      <c r="D3611" s="34"/>
      <c r="E3611" s="19"/>
      <c r="F3611" s="19"/>
      <c r="G3611" s="19"/>
    </row>
    <row r="3612" spans="1:7" x14ac:dyDescent="0.3">
      <c r="A3612" s="10" t="s">
        <v>6894</v>
      </c>
      <c r="B3612" s="10" t="s">
        <v>10</v>
      </c>
      <c r="C3612" s="10" t="s">
        <v>11</v>
      </c>
      <c r="D3612" s="31" t="s">
        <v>6895</v>
      </c>
      <c r="E3612" s="11">
        <f>E3639</f>
        <v>0</v>
      </c>
      <c r="F3612" s="12">
        <f>F3639</f>
        <v>0</v>
      </c>
      <c r="G3612" s="12">
        <f>G3639</f>
        <v>0</v>
      </c>
    </row>
    <row r="3613" spans="1:7" x14ac:dyDescent="0.3">
      <c r="A3613" s="13" t="s">
        <v>6896</v>
      </c>
      <c r="B3613" s="13" t="s">
        <v>18</v>
      </c>
      <c r="C3613" s="13" t="s">
        <v>1691</v>
      </c>
      <c r="D3613" s="32" t="s">
        <v>6897</v>
      </c>
      <c r="E3613" s="14">
        <v>0</v>
      </c>
      <c r="F3613" s="15">
        <v>933</v>
      </c>
      <c r="G3613" s="16">
        <f t="shared" ref="G3613:G3639" si="134">ROUND(E3613*F3613,0)</f>
        <v>0</v>
      </c>
    </row>
    <row r="3614" spans="1:7" x14ac:dyDescent="0.3">
      <c r="A3614" s="13" t="s">
        <v>6898</v>
      </c>
      <c r="B3614" s="13" t="s">
        <v>18</v>
      </c>
      <c r="C3614" s="13" t="s">
        <v>1691</v>
      </c>
      <c r="D3614" s="32" t="s">
        <v>6899</v>
      </c>
      <c r="E3614" s="14">
        <v>0</v>
      </c>
      <c r="F3614" s="15">
        <v>1627</v>
      </c>
      <c r="G3614" s="16">
        <f t="shared" si="134"/>
        <v>0</v>
      </c>
    </row>
    <row r="3615" spans="1:7" x14ac:dyDescent="0.3">
      <c r="A3615" s="13" t="s">
        <v>6900</v>
      </c>
      <c r="B3615" s="13" t="s">
        <v>18</v>
      </c>
      <c r="C3615" s="13" t="s">
        <v>1691</v>
      </c>
      <c r="D3615" s="32" t="s">
        <v>6901</v>
      </c>
      <c r="E3615" s="14">
        <v>0</v>
      </c>
      <c r="F3615" s="15">
        <v>1495</v>
      </c>
      <c r="G3615" s="16">
        <f t="shared" si="134"/>
        <v>0</v>
      </c>
    </row>
    <row r="3616" spans="1:7" x14ac:dyDescent="0.3">
      <c r="A3616" s="13" t="s">
        <v>6902</v>
      </c>
      <c r="B3616" s="13" t="s">
        <v>18</v>
      </c>
      <c r="C3616" s="13" t="s">
        <v>1691</v>
      </c>
      <c r="D3616" s="32" t="s">
        <v>6903</v>
      </c>
      <c r="E3616" s="14">
        <v>0</v>
      </c>
      <c r="F3616" s="15">
        <v>3218</v>
      </c>
      <c r="G3616" s="16">
        <f t="shared" si="134"/>
        <v>0</v>
      </c>
    </row>
    <row r="3617" spans="1:7" x14ac:dyDescent="0.3">
      <c r="A3617" s="13" t="s">
        <v>6904</v>
      </c>
      <c r="B3617" s="13" t="s">
        <v>18</v>
      </c>
      <c r="C3617" s="13" t="s">
        <v>1691</v>
      </c>
      <c r="D3617" s="32" t="s">
        <v>6905</v>
      </c>
      <c r="E3617" s="14">
        <v>0</v>
      </c>
      <c r="F3617" s="15">
        <v>987</v>
      </c>
      <c r="G3617" s="16">
        <f t="shared" si="134"/>
        <v>0</v>
      </c>
    </row>
    <row r="3618" spans="1:7" x14ac:dyDescent="0.3">
      <c r="A3618" s="13" t="s">
        <v>6906</v>
      </c>
      <c r="B3618" s="13" t="s">
        <v>18</v>
      </c>
      <c r="C3618" s="13" t="s">
        <v>1691</v>
      </c>
      <c r="D3618" s="32" t="s">
        <v>6907</v>
      </c>
      <c r="E3618" s="14">
        <v>0</v>
      </c>
      <c r="F3618" s="15">
        <v>1775</v>
      </c>
      <c r="G3618" s="16">
        <f t="shared" si="134"/>
        <v>0</v>
      </c>
    </row>
    <row r="3619" spans="1:7" x14ac:dyDescent="0.3">
      <c r="A3619" s="13" t="s">
        <v>6908</v>
      </c>
      <c r="B3619" s="13" t="s">
        <v>18</v>
      </c>
      <c r="C3619" s="13" t="s">
        <v>1691</v>
      </c>
      <c r="D3619" s="32" t="s">
        <v>6909</v>
      </c>
      <c r="E3619" s="14">
        <v>0</v>
      </c>
      <c r="F3619" s="15">
        <v>2484</v>
      </c>
      <c r="G3619" s="16">
        <f t="shared" si="134"/>
        <v>0</v>
      </c>
    </row>
    <row r="3620" spans="1:7" x14ac:dyDescent="0.3">
      <c r="A3620" s="13" t="s">
        <v>6910</v>
      </c>
      <c r="B3620" s="13" t="s">
        <v>18</v>
      </c>
      <c r="C3620" s="13" t="s">
        <v>1691</v>
      </c>
      <c r="D3620" s="32" t="s">
        <v>6911</v>
      </c>
      <c r="E3620" s="14">
        <v>0</v>
      </c>
      <c r="F3620" s="15">
        <v>1171</v>
      </c>
      <c r="G3620" s="16">
        <f t="shared" si="134"/>
        <v>0</v>
      </c>
    </row>
    <row r="3621" spans="1:7" x14ac:dyDescent="0.3">
      <c r="A3621" s="13" t="s">
        <v>6912</v>
      </c>
      <c r="B3621" s="13" t="s">
        <v>18</v>
      </c>
      <c r="C3621" s="13" t="s">
        <v>1691</v>
      </c>
      <c r="D3621" s="32" t="s">
        <v>6913</v>
      </c>
      <c r="E3621" s="14">
        <v>0</v>
      </c>
      <c r="F3621" s="15">
        <v>1775</v>
      </c>
      <c r="G3621" s="16">
        <f t="shared" si="134"/>
        <v>0</v>
      </c>
    </row>
    <row r="3622" spans="1:7" x14ac:dyDescent="0.3">
      <c r="A3622" s="13" t="s">
        <v>6914</v>
      </c>
      <c r="B3622" s="13" t="s">
        <v>18</v>
      </c>
      <c r="C3622" s="13" t="s">
        <v>1691</v>
      </c>
      <c r="D3622" s="32" t="s">
        <v>6915</v>
      </c>
      <c r="E3622" s="14">
        <v>0</v>
      </c>
      <c r="F3622" s="15">
        <v>2484</v>
      </c>
      <c r="G3622" s="16">
        <f t="shared" si="134"/>
        <v>0</v>
      </c>
    </row>
    <row r="3623" spans="1:7" x14ac:dyDescent="0.3">
      <c r="A3623" s="13" t="s">
        <v>6916</v>
      </c>
      <c r="B3623" s="13" t="s">
        <v>18</v>
      </c>
      <c r="C3623" s="13" t="s">
        <v>1691</v>
      </c>
      <c r="D3623" s="32" t="s">
        <v>6917</v>
      </c>
      <c r="E3623" s="14">
        <v>0</v>
      </c>
      <c r="F3623" s="15">
        <v>987</v>
      </c>
      <c r="G3623" s="16">
        <f t="shared" si="134"/>
        <v>0</v>
      </c>
    </row>
    <row r="3624" spans="1:7" x14ac:dyDescent="0.3">
      <c r="A3624" s="13" t="s">
        <v>6918</v>
      </c>
      <c r="B3624" s="13" t="s">
        <v>18</v>
      </c>
      <c r="C3624" s="13" t="s">
        <v>1691</v>
      </c>
      <c r="D3624" s="32" t="s">
        <v>6919</v>
      </c>
      <c r="E3624" s="14">
        <v>0</v>
      </c>
      <c r="F3624" s="15">
        <v>1495</v>
      </c>
      <c r="G3624" s="16">
        <f t="shared" si="134"/>
        <v>0</v>
      </c>
    </row>
    <row r="3625" spans="1:7" x14ac:dyDescent="0.3">
      <c r="A3625" s="13" t="s">
        <v>6920</v>
      </c>
      <c r="B3625" s="13" t="s">
        <v>18</v>
      </c>
      <c r="C3625" s="13" t="s">
        <v>1691</v>
      </c>
      <c r="D3625" s="32" t="s">
        <v>6921</v>
      </c>
      <c r="E3625" s="14">
        <v>0</v>
      </c>
      <c r="F3625" s="15">
        <v>2094</v>
      </c>
      <c r="G3625" s="16">
        <f t="shared" si="134"/>
        <v>0</v>
      </c>
    </row>
    <row r="3626" spans="1:7" x14ac:dyDescent="0.3">
      <c r="A3626" s="13" t="s">
        <v>6922</v>
      </c>
      <c r="B3626" s="13" t="s">
        <v>18</v>
      </c>
      <c r="C3626" s="13" t="s">
        <v>1691</v>
      </c>
      <c r="D3626" s="32" t="s">
        <v>6923</v>
      </c>
      <c r="E3626" s="14">
        <v>0</v>
      </c>
      <c r="F3626" s="15">
        <v>739</v>
      </c>
      <c r="G3626" s="16">
        <f t="shared" si="134"/>
        <v>0</v>
      </c>
    </row>
    <row r="3627" spans="1:7" x14ac:dyDescent="0.3">
      <c r="A3627" s="13" t="s">
        <v>6924</v>
      </c>
      <c r="B3627" s="13" t="s">
        <v>18</v>
      </c>
      <c r="C3627" s="13" t="s">
        <v>1691</v>
      </c>
      <c r="D3627" s="32" t="s">
        <v>6925</v>
      </c>
      <c r="E3627" s="14">
        <v>0</v>
      </c>
      <c r="F3627" s="15">
        <v>1121</v>
      </c>
      <c r="G3627" s="16">
        <f t="shared" si="134"/>
        <v>0</v>
      </c>
    </row>
    <row r="3628" spans="1:7" x14ac:dyDescent="0.3">
      <c r="A3628" s="13" t="s">
        <v>6926</v>
      </c>
      <c r="B3628" s="13" t="s">
        <v>18</v>
      </c>
      <c r="C3628" s="13" t="s">
        <v>1691</v>
      </c>
      <c r="D3628" s="32" t="s">
        <v>6927</v>
      </c>
      <c r="E3628" s="14">
        <v>0</v>
      </c>
      <c r="F3628" s="15">
        <v>1570</v>
      </c>
      <c r="G3628" s="16">
        <f t="shared" si="134"/>
        <v>0</v>
      </c>
    </row>
    <row r="3629" spans="1:7" x14ac:dyDescent="0.3">
      <c r="A3629" s="13" t="s">
        <v>6928</v>
      </c>
      <c r="B3629" s="13" t="s">
        <v>18</v>
      </c>
      <c r="C3629" s="13" t="s">
        <v>223</v>
      </c>
      <c r="D3629" s="32" t="s">
        <v>6929</v>
      </c>
      <c r="E3629" s="14">
        <v>0</v>
      </c>
      <c r="F3629" s="15">
        <v>8690</v>
      </c>
      <c r="G3629" s="16">
        <f t="shared" si="134"/>
        <v>0</v>
      </c>
    </row>
    <row r="3630" spans="1:7" x14ac:dyDescent="0.3">
      <c r="A3630" s="13" t="s">
        <v>6930</v>
      </c>
      <c r="B3630" s="13" t="s">
        <v>18</v>
      </c>
      <c r="C3630" s="13" t="s">
        <v>223</v>
      </c>
      <c r="D3630" s="32" t="s">
        <v>6931</v>
      </c>
      <c r="E3630" s="14">
        <v>0</v>
      </c>
      <c r="F3630" s="15">
        <v>7339</v>
      </c>
      <c r="G3630" s="16">
        <f t="shared" si="134"/>
        <v>0</v>
      </c>
    </row>
    <row r="3631" spans="1:7" x14ac:dyDescent="0.3">
      <c r="A3631" s="13" t="s">
        <v>6932</v>
      </c>
      <c r="B3631" s="13" t="s">
        <v>18</v>
      </c>
      <c r="C3631" s="13" t="s">
        <v>755</v>
      </c>
      <c r="D3631" s="32" t="s">
        <v>6933</v>
      </c>
      <c r="E3631" s="14">
        <v>0</v>
      </c>
      <c r="F3631" s="15">
        <v>3870</v>
      </c>
      <c r="G3631" s="16">
        <f t="shared" si="134"/>
        <v>0</v>
      </c>
    </row>
    <row r="3632" spans="1:7" x14ac:dyDescent="0.3">
      <c r="A3632" s="13" t="s">
        <v>6934</v>
      </c>
      <c r="B3632" s="13" t="s">
        <v>18</v>
      </c>
      <c r="C3632" s="13" t="s">
        <v>1691</v>
      </c>
      <c r="D3632" s="32" t="s">
        <v>6935</v>
      </c>
      <c r="E3632" s="14">
        <v>0</v>
      </c>
      <c r="F3632" s="15">
        <v>1670</v>
      </c>
      <c r="G3632" s="16">
        <f t="shared" si="134"/>
        <v>0</v>
      </c>
    </row>
    <row r="3633" spans="1:7" x14ac:dyDescent="0.3">
      <c r="A3633" s="13" t="s">
        <v>6936</v>
      </c>
      <c r="B3633" s="13" t="s">
        <v>18</v>
      </c>
      <c r="C3633" s="13" t="s">
        <v>1691</v>
      </c>
      <c r="D3633" s="32" t="s">
        <v>6937</v>
      </c>
      <c r="E3633" s="14">
        <v>0</v>
      </c>
      <c r="F3633" s="15">
        <v>1670</v>
      </c>
      <c r="G3633" s="16">
        <f t="shared" si="134"/>
        <v>0</v>
      </c>
    </row>
    <row r="3634" spans="1:7" x14ac:dyDescent="0.3">
      <c r="A3634" s="13" t="s">
        <v>6938</v>
      </c>
      <c r="B3634" s="13" t="s">
        <v>18</v>
      </c>
      <c r="C3634" s="13" t="s">
        <v>1691</v>
      </c>
      <c r="D3634" s="32" t="s">
        <v>6939</v>
      </c>
      <c r="E3634" s="14">
        <v>0</v>
      </c>
      <c r="F3634" s="15">
        <v>4540</v>
      </c>
      <c r="G3634" s="16">
        <f t="shared" si="134"/>
        <v>0</v>
      </c>
    </row>
    <row r="3635" spans="1:7" x14ac:dyDescent="0.3">
      <c r="A3635" s="13" t="s">
        <v>6940</v>
      </c>
      <c r="B3635" s="13" t="s">
        <v>18</v>
      </c>
      <c r="C3635" s="13" t="s">
        <v>1691</v>
      </c>
      <c r="D3635" s="32" t="s">
        <v>6941</v>
      </c>
      <c r="E3635" s="14">
        <v>0</v>
      </c>
      <c r="F3635" s="15">
        <v>2390</v>
      </c>
      <c r="G3635" s="16">
        <f t="shared" si="134"/>
        <v>0</v>
      </c>
    </row>
    <row r="3636" spans="1:7" x14ac:dyDescent="0.3">
      <c r="A3636" s="13" t="s">
        <v>6942</v>
      </c>
      <c r="B3636" s="13" t="s">
        <v>18</v>
      </c>
      <c r="C3636" s="13" t="s">
        <v>1691</v>
      </c>
      <c r="D3636" s="32" t="s">
        <v>6943</v>
      </c>
      <c r="E3636" s="14">
        <v>0</v>
      </c>
      <c r="F3636" s="15">
        <v>1320</v>
      </c>
      <c r="G3636" s="16">
        <f t="shared" si="134"/>
        <v>0</v>
      </c>
    </row>
    <row r="3637" spans="1:7" x14ac:dyDescent="0.3">
      <c r="A3637" s="13" t="s">
        <v>6944</v>
      </c>
      <c r="B3637" s="13" t="s">
        <v>18</v>
      </c>
      <c r="C3637" s="13" t="s">
        <v>1691</v>
      </c>
      <c r="D3637" s="32" t="s">
        <v>6945</v>
      </c>
      <c r="E3637" s="14">
        <v>0</v>
      </c>
      <c r="F3637" s="15">
        <v>785</v>
      </c>
      <c r="G3637" s="16">
        <f t="shared" si="134"/>
        <v>0</v>
      </c>
    </row>
    <row r="3638" spans="1:7" x14ac:dyDescent="0.3">
      <c r="A3638" s="13" t="s">
        <v>6946</v>
      </c>
      <c r="B3638" s="13" t="s">
        <v>18</v>
      </c>
      <c r="C3638" s="13" t="s">
        <v>1691</v>
      </c>
      <c r="D3638" s="32" t="s">
        <v>6947</v>
      </c>
      <c r="E3638" s="14">
        <v>0</v>
      </c>
      <c r="F3638" s="15">
        <v>3000</v>
      </c>
      <c r="G3638" s="16">
        <f t="shared" si="134"/>
        <v>0</v>
      </c>
    </row>
    <row r="3639" spans="1:7" x14ac:dyDescent="0.3">
      <c r="A3639" s="17"/>
      <c r="B3639" s="17"/>
      <c r="C3639" s="17"/>
      <c r="D3639" s="33" t="s">
        <v>6948</v>
      </c>
      <c r="E3639" s="14">
        <v>0</v>
      </c>
      <c r="F3639" s="15">
        <v>0</v>
      </c>
      <c r="G3639" s="18">
        <f t="shared" si="134"/>
        <v>0</v>
      </c>
    </row>
    <row r="3640" spans="1:7" ht="1.05" customHeight="1" x14ac:dyDescent="0.3">
      <c r="A3640" s="19"/>
      <c r="B3640" s="19"/>
      <c r="C3640" s="19"/>
      <c r="D3640" s="34"/>
      <c r="E3640" s="19"/>
      <c r="F3640" s="19"/>
      <c r="G3640" s="19"/>
    </row>
    <row r="3641" spans="1:7" x14ac:dyDescent="0.3">
      <c r="A3641" s="10" t="s">
        <v>6949</v>
      </c>
      <c r="B3641" s="10" t="s">
        <v>10</v>
      </c>
      <c r="C3641" s="10" t="s">
        <v>11</v>
      </c>
      <c r="D3641" s="31" t="s">
        <v>1075</v>
      </c>
      <c r="E3641" s="11">
        <f>E3667</f>
        <v>0</v>
      </c>
      <c r="F3641" s="12">
        <f>F3667</f>
        <v>0</v>
      </c>
      <c r="G3641" s="12">
        <f>G3667</f>
        <v>0</v>
      </c>
    </row>
    <row r="3642" spans="1:7" x14ac:dyDescent="0.3">
      <c r="A3642" s="13" t="s">
        <v>6950</v>
      </c>
      <c r="B3642" s="13" t="s">
        <v>18</v>
      </c>
      <c r="C3642" s="13" t="s">
        <v>206</v>
      </c>
      <c r="D3642" s="32" t="s">
        <v>6951</v>
      </c>
      <c r="E3642" s="14">
        <v>0</v>
      </c>
      <c r="F3642" s="15">
        <v>4357</v>
      </c>
      <c r="G3642" s="16">
        <f t="shared" ref="G3642:G3667" si="135">ROUND(E3642*F3642,0)</f>
        <v>0</v>
      </c>
    </row>
    <row r="3643" spans="1:7" x14ac:dyDescent="0.3">
      <c r="A3643" s="13" t="s">
        <v>6952</v>
      </c>
      <c r="B3643" s="13" t="s">
        <v>18</v>
      </c>
      <c r="C3643" s="13" t="s">
        <v>206</v>
      </c>
      <c r="D3643" s="32" t="s">
        <v>6953</v>
      </c>
      <c r="E3643" s="14">
        <v>0</v>
      </c>
      <c r="F3643" s="15">
        <v>711</v>
      </c>
      <c r="G3643" s="16">
        <f t="shared" si="135"/>
        <v>0</v>
      </c>
    </row>
    <row r="3644" spans="1:7" x14ac:dyDescent="0.3">
      <c r="A3644" s="13" t="s">
        <v>6954</v>
      </c>
      <c r="B3644" s="13" t="s">
        <v>18</v>
      </c>
      <c r="C3644" s="13" t="s">
        <v>206</v>
      </c>
      <c r="D3644" s="32" t="s">
        <v>6955</v>
      </c>
      <c r="E3644" s="14">
        <v>0</v>
      </c>
      <c r="F3644" s="15">
        <v>624</v>
      </c>
      <c r="G3644" s="16">
        <f t="shared" si="135"/>
        <v>0</v>
      </c>
    </row>
    <row r="3645" spans="1:7" x14ac:dyDescent="0.3">
      <c r="A3645" s="13" t="s">
        <v>6956</v>
      </c>
      <c r="B3645" s="13" t="s">
        <v>18</v>
      </c>
      <c r="C3645" s="13" t="s">
        <v>206</v>
      </c>
      <c r="D3645" s="32" t="s">
        <v>6957</v>
      </c>
      <c r="E3645" s="14">
        <v>0</v>
      </c>
      <c r="F3645" s="15">
        <v>641</v>
      </c>
      <c r="G3645" s="16">
        <f t="shared" si="135"/>
        <v>0</v>
      </c>
    </row>
    <row r="3646" spans="1:7" x14ac:dyDescent="0.3">
      <c r="A3646" s="13" t="s">
        <v>6958</v>
      </c>
      <c r="B3646" s="13" t="s">
        <v>18</v>
      </c>
      <c r="C3646" s="13" t="s">
        <v>206</v>
      </c>
      <c r="D3646" s="32" t="s">
        <v>6959</v>
      </c>
      <c r="E3646" s="14">
        <v>0</v>
      </c>
      <c r="F3646" s="15">
        <v>624</v>
      </c>
      <c r="G3646" s="16">
        <f t="shared" si="135"/>
        <v>0</v>
      </c>
    </row>
    <row r="3647" spans="1:7" x14ac:dyDescent="0.3">
      <c r="A3647" s="13" t="s">
        <v>6960</v>
      </c>
      <c r="B3647" s="13" t="s">
        <v>18</v>
      </c>
      <c r="C3647" s="13" t="s">
        <v>206</v>
      </c>
      <c r="D3647" s="32" t="s">
        <v>6961</v>
      </c>
      <c r="E3647" s="14">
        <v>0</v>
      </c>
      <c r="F3647" s="15">
        <v>1164</v>
      </c>
      <c r="G3647" s="16">
        <f t="shared" si="135"/>
        <v>0</v>
      </c>
    </row>
    <row r="3648" spans="1:7" x14ac:dyDescent="0.3">
      <c r="A3648" s="13" t="s">
        <v>6962</v>
      </c>
      <c r="B3648" s="13" t="s">
        <v>18</v>
      </c>
      <c r="C3648" s="13" t="s">
        <v>206</v>
      </c>
      <c r="D3648" s="32" t="s">
        <v>6963</v>
      </c>
      <c r="E3648" s="14">
        <v>0</v>
      </c>
      <c r="F3648" s="15">
        <v>1255</v>
      </c>
      <c r="G3648" s="16">
        <f t="shared" si="135"/>
        <v>0</v>
      </c>
    </row>
    <row r="3649" spans="1:7" x14ac:dyDescent="0.3">
      <c r="A3649" s="13" t="s">
        <v>6964</v>
      </c>
      <c r="B3649" s="13" t="s">
        <v>18</v>
      </c>
      <c r="C3649" s="13" t="s">
        <v>206</v>
      </c>
      <c r="D3649" s="32" t="s">
        <v>6965</v>
      </c>
      <c r="E3649" s="14">
        <v>0</v>
      </c>
      <c r="F3649" s="15">
        <v>456</v>
      </c>
      <c r="G3649" s="16">
        <f t="shared" si="135"/>
        <v>0</v>
      </c>
    </row>
    <row r="3650" spans="1:7" x14ac:dyDescent="0.3">
      <c r="A3650" s="13" t="s">
        <v>6966</v>
      </c>
      <c r="B3650" s="13" t="s">
        <v>18</v>
      </c>
      <c r="C3650" s="13" t="s">
        <v>206</v>
      </c>
      <c r="D3650" s="32" t="s">
        <v>6967</v>
      </c>
      <c r="E3650" s="14">
        <v>0</v>
      </c>
      <c r="F3650" s="15">
        <v>1131</v>
      </c>
      <c r="G3650" s="16">
        <f t="shared" si="135"/>
        <v>0</v>
      </c>
    </row>
    <row r="3651" spans="1:7" x14ac:dyDescent="0.3">
      <c r="A3651" s="13" t="s">
        <v>6968</v>
      </c>
      <c r="B3651" s="13" t="s">
        <v>18</v>
      </c>
      <c r="C3651" s="13" t="s">
        <v>206</v>
      </c>
      <c r="D3651" s="32" t="s">
        <v>6811</v>
      </c>
      <c r="E3651" s="14">
        <v>0</v>
      </c>
      <c r="F3651" s="15">
        <v>2628</v>
      </c>
      <c r="G3651" s="16">
        <f t="shared" si="135"/>
        <v>0</v>
      </c>
    </row>
    <row r="3652" spans="1:7" x14ac:dyDescent="0.3">
      <c r="A3652" s="13" t="s">
        <v>6969</v>
      </c>
      <c r="B3652" s="13" t="s">
        <v>18</v>
      </c>
      <c r="C3652" s="13" t="s">
        <v>206</v>
      </c>
      <c r="D3652" s="32" t="s">
        <v>6970</v>
      </c>
      <c r="E3652" s="14">
        <v>0</v>
      </c>
      <c r="F3652" s="15">
        <v>162</v>
      </c>
      <c r="G3652" s="16">
        <f t="shared" si="135"/>
        <v>0</v>
      </c>
    </row>
    <row r="3653" spans="1:7" x14ac:dyDescent="0.3">
      <c r="A3653" s="13" t="s">
        <v>6971</v>
      </c>
      <c r="B3653" s="13" t="s">
        <v>18</v>
      </c>
      <c r="C3653" s="13" t="s">
        <v>206</v>
      </c>
      <c r="D3653" s="32" t="s">
        <v>6972</v>
      </c>
      <c r="E3653" s="14">
        <v>0</v>
      </c>
      <c r="F3653" s="15">
        <v>1628</v>
      </c>
      <c r="G3653" s="16">
        <f t="shared" si="135"/>
        <v>0</v>
      </c>
    </row>
    <row r="3654" spans="1:7" x14ac:dyDescent="0.3">
      <c r="A3654" s="13" t="s">
        <v>6973</v>
      </c>
      <c r="B3654" s="13" t="s">
        <v>18</v>
      </c>
      <c r="C3654" s="13" t="s">
        <v>74</v>
      </c>
      <c r="D3654" s="32" t="s">
        <v>6974</v>
      </c>
      <c r="E3654" s="14">
        <v>0</v>
      </c>
      <c r="F3654" s="15">
        <v>495</v>
      </c>
      <c r="G3654" s="16">
        <f t="shared" si="135"/>
        <v>0</v>
      </c>
    </row>
    <row r="3655" spans="1:7" x14ac:dyDescent="0.3">
      <c r="A3655" s="13" t="s">
        <v>6975</v>
      </c>
      <c r="B3655" s="13" t="s">
        <v>18</v>
      </c>
      <c r="C3655" s="13" t="s">
        <v>74</v>
      </c>
      <c r="D3655" s="32" t="s">
        <v>6976</v>
      </c>
      <c r="E3655" s="14">
        <v>0</v>
      </c>
      <c r="F3655" s="15">
        <v>427</v>
      </c>
      <c r="G3655" s="16">
        <f t="shared" si="135"/>
        <v>0</v>
      </c>
    </row>
    <row r="3656" spans="1:7" x14ac:dyDescent="0.3">
      <c r="A3656" s="13" t="s">
        <v>6977</v>
      </c>
      <c r="B3656" s="13" t="s">
        <v>18</v>
      </c>
      <c r="C3656" s="13" t="s">
        <v>206</v>
      </c>
      <c r="D3656" s="32" t="s">
        <v>6978</v>
      </c>
      <c r="E3656" s="14">
        <v>0</v>
      </c>
      <c r="F3656" s="15">
        <v>889</v>
      </c>
      <c r="G3656" s="16">
        <f t="shared" si="135"/>
        <v>0</v>
      </c>
    </row>
    <row r="3657" spans="1:7" x14ac:dyDescent="0.3">
      <c r="A3657" s="13" t="s">
        <v>6979</v>
      </c>
      <c r="B3657" s="13" t="s">
        <v>18</v>
      </c>
      <c r="C3657" s="13" t="s">
        <v>206</v>
      </c>
      <c r="D3657" s="32" t="s">
        <v>6980</v>
      </c>
      <c r="E3657" s="14">
        <v>0</v>
      </c>
      <c r="F3657" s="15">
        <v>740</v>
      </c>
      <c r="G3657" s="16">
        <f t="shared" si="135"/>
        <v>0</v>
      </c>
    </row>
    <row r="3658" spans="1:7" x14ac:dyDescent="0.3">
      <c r="A3658" s="13" t="s">
        <v>6981</v>
      </c>
      <c r="B3658" s="13" t="s">
        <v>18</v>
      </c>
      <c r="C3658" s="13" t="s">
        <v>1691</v>
      </c>
      <c r="D3658" s="32" t="s">
        <v>6982</v>
      </c>
      <c r="E3658" s="14">
        <v>0</v>
      </c>
      <c r="F3658" s="15">
        <v>748</v>
      </c>
      <c r="G3658" s="16">
        <f t="shared" si="135"/>
        <v>0</v>
      </c>
    </row>
    <row r="3659" spans="1:7" x14ac:dyDescent="0.3">
      <c r="A3659" s="13" t="s">
        <v>6983</v>
      </c>
      <c r="B3659" s="13" t="s">
        <v>18</v>
      </c>
      <c r="C3659" s="13" t="s">
        <v>1691</v>
      </c>
      <c r="D3659" s="32" t="s">
        <v>6984</v>
      </c>
      <c r="E3659" s="14">
        <v>0</v>
      </c>
      <c r="F3659" s="15">
        <v>986</v>
      </c>
      <c r="G3659" s="16">
        <f t="shared" si="135"/>
        <v>0</v>
      </c>
    </row>
    <row r="3660" spans="1:7" x14ac:dyDescent="0.3">
      <c r="A3660" s="13" t="s">
        <v>6985</v>
      </c>
      <c r="B3660" s="13" t="s">
        <v>18</v>
      </c>
      <c r="C3660" s="13" t="s">
        <v>206</v>
      </c>
      <c r="D3660" s="32" t="s">
        <v>6986</v>
      </c>
      <c r="E3660" s="14">
        <v>0</v>
      </c>
      <c r="F3660" s="15">
        <v>392</v>
      </c>
      <c r="G3660" s="16">
        <f t="shared" si="135"/>
        <v>0</v>
      </c>
    </row>
    <row r="3661" spans="1:7" x14ac:dyDescent="0.3">
      <c r="A3661" s="13" t="s">
        <v>6987</v>
      </c>
      <c r="B3661" s="13" t="s">
        <v>18</v>
      </c>
      <c r="C3661" s="13" t="s">
        <v>206</v>
      </c>
      <c r="D3661" s="32" t="s">
        <v>6988</v>
      </c>
      <c r="E3661" s="14">
        <v>0</v>
      </c>
      <c r="F3661" s="15">
        <v>4380</v>
      </c>
      <c r="G3661" s="16">
        <f t="shared" si="135"/>
        <v>0</v>
      </c>
    </row>
    <row r="3662" spans="1:7" x14ac:dyDescent="0.3">
      <c r="A3662" s="13" t="s">
        <v>6989</v>
      </c>
      <c r="B3662" s="13" t="s">
        <v>18</v>
      </c>
      <c r="C3662" s="13" t="s">
        <v>206</v>
      </c>
      <c r="D3662" s="32" t="s">
        <v>6990</v>
      </c>
      <c r="E3662" s="14">
        <v>0</v>
      </c>
      <c r="F3662" s="15">
        <v>3800</v>
      </c>
      <c r="G3662" s="16">
        <f t="shared" si="135"/>
        <v>0</v>
      </c>
    </row>
    <row r="3663" spans="1:7" x14ac:dyDescent="0.3">
      <c r="A3663" s="13" t="s">
        <v>6991</v>
      </c>
      <c r="B3663" s="13" t="s">
        <v>18</v>
      </c>
      <c r="C3663" s="13" t="s">
        <v>206</v>
      </c>
      <c r="D3663" s="32" t="s">
        <v>6992</v>
      </c>
      <c r="E3663" s="14">
        <v>0</v>
      </c>
      <c r="F3663" s="15">
        <v>4300</v>
      </c>
      <c r="G3663" s="16">
        <f t="shared" si="135"/>
        <v>0</v>
      </c>
    </row>
    <row r="3664" spans="1:7" x14ac:dyDescent="0.3">
      <c r="A3664" s="13" t="s">
        <v>6993</v>
      </c>
      <c r="B3664" s="13" t="s">
        <v>18</v>
      </c>
      <c r="C3664" s="13" t="s">
        <v>223</v>
      </c>
      <c r="D3664" s="32" t="s">
        <v>6994</v>
      </c>
      <c r="E3664" s="14">
        <v>0</v>
      </c>
      <c r="F3664" s="15">
        <v>1250</v>
      </c>
      <c r="G3664" s="16">
        <f t="shared" si="135"/>
        <v>0</v>
      </c>
    </row>
    <row r="3665" spans="1:7" x14ac:dyDescent="0.3">
      <c r="A3665" s="13" t="s">
        <v>6995</v>
      </c>
      <c r="B3665" s="13" t="s">
        <v>18</v>
      </c>
      <c r="C3665" s="13" t="s">
        <v>755</v>
      </c>
      <c r="D3665" s="32" t="s">
        <v>6996</v>
      </c>
      <c r="E3665" s="14">
        <v>0</v>
      </c>
      <c r="F3665" s="15">
        <v>3870</v>
      </c>
      <c r="G3665" s="16">
        <f t="shared" si="135"/>
        <v>0</v>
      </c>
    </row>
    <row r="3666" spans="1:7" x14ac:dyDescent="0.3">
      <c r="A3666" s="13" t="s">
        <v>6997</v>
      </c>
      <c r="B3666" s="13" t="s">
        <v>18</v>
      </c>
      <c r="C3666" s="13" t="s">
        <v>755</v>
      </c>
      <c r="D3666" s="32" t="s">
        <v>6998</v>
      </c>
      <c r="E3666" s="14">
        <v>0</v>
      </c>
      <c r="F3666" s="15">
        <v>21300</v>
      </c>
      <c r="G3666" s="16">
        <f t="shared" si="135"/>
        <v>0</v>
      </c>
    </row>
    <row r="3667" spans="1:7" x14ac:dyDescent="0.3">
      <c r="A3667" s="17"/>
      <c r="B3667" s="17"/>
      <c r="C3667" s="17"/>
      <c r="D3667" s="33" t="s">
        <v>6999</v>
      </c>
      <c r="E3667" s="14">
        <v>0</v>
      </c>
      <c r="F3667" s="15">
        <v>0</v>
      </c>
      <c r="G3667" s="18">
        <f t="shared" si="135"/>
        <v>0</v>
      </c>
    </row>
    <row r="3668" spans="1:7" ht="1.05" customHeight="1" x14ac:dyDescent="0.3">
      <c r="A3668" s="19"/>
      <c r="B3668" s="19"/>
      <c r="C3668" s="19"/>
      <c r="D3668" s="34"/>
      <c r="E3668" s="19"/>
      <c r="F3668" s="19"/>
      <c r="G3668" s="19"/>
    </row>
    <row r="3669" spans="1:7" x14ac:dyDescent="0.3">
      <c r="A3669" s="17"/>
      <c r="B3669" s="17"/>
      <c r="C3669" s="17"/>
      <c r="D3669" s="33" t="s">
        <v>7000</v>
      </c>
      <c r="E3669" s="14">
        <v>0</v>
      </c>
      <c r="F3669" s="15">
        <v>0</v>
      </c>
      <c r="G3669" s="18">
        <f>ROUND(E3669*F3669,0)</f>
        <v>0</v>
      </c>
    </row>
    <row r="3670" spans="1:7" ht="1.05" customHeight="1" x14ac:dyDescent="0.3">
      <c r="A3670" s="19"/>
      <c r="B3670" s="19"/>
      <c r="C3670" s="19"/>
      <c r="D3670" s="34"/>
      <c r="E3670" s="19"/>
      <c r="F3670" s="19"/>
      <c r="G3670" s="19"/>
    </row>
    <row r="3671" spans="1:7" x14ac:dyDescent="0.3">
      <c r="A3671" s="7" t="s">
        <v>7001</v>
      </c>
      <c r="B3671" s="7" t="s">
        <v>10</v>
      </c>
      <c r="C3671" s="7" t="s">
        <v>11</v>
      </c>
      <c r="D3671" s="30" t="s">
        <v>7002</v>
      </c>
      <c r="E3671" s="8">
        <f>E3882</f>
        <v>0</v>
      </c>
      <c r="F3671" s="9">
        <f>F3882</f>
        <v>0</v>
      </c>
      <c r="G3671" s="9">
        <f>G3882</f>
        <v>0</v>
      </c>
    </row>
    <row r="3672" spans="1:7" x14ac:dyDescent="0.3">
      <c r="A3672" s="10" t="s">
        <v>7003</v>
      </c>
      <c r="B3672" s="10" t="s">
        <v>10</v>
      </c>
      <c r="C3672" s="10" t="s">
        <v>11</v>
      </c>
      <c r="D3672" s="31" t="s">
        <v>7004</v>
      </c>
      <c r="E3672" s="11">
        <f>E3761</f>
        <v>0</v>
      </c>
      <c r="F3672" s="12">
        <f>F3761</f>
        <v>0</v>
      </c>
      <c r="G3672" s="12">
        <f>G3761</f>
        <v>0</v>
      </c>
    </row>
    <row r="3673" spans="1:7" x14ac:dyDescent="0.3">
      <c r="A3673" s="13" t="s">
        <v>7005</v>
      </c>
      <c r="B3673" s="13" t="s">
        <v>18</v>
      </c>
      <c r="C3673" s="13" t="s">
        <v>223</v>
      </c>
      <c r="D3673" s="32" t="s">
        <v>7006</v>
      </c>
      <c r="E3673" s="14">
        <v>0</v>
      </c>
      <c r="F3673" s="15">
        <v>10382</v>
      </c>
      <c r="G3673" s="16">
        <f t="shared" ref="G3673:G3704" si="136">ROUND(E3673*F3673,0)</f>
        <v>0</v>
      </c>
    </row>
    <row r="3674" spans="1:7" x14ac:dyDescent="0.3">
      <c r="A3674" s="13" t="s">
        <v>7007</v>
      </c>
      <c r="B3674" s="13" t="s">
        <v>18</v>
      </c>
      <c r="C3674" s="13" t="s">
        <v>223</v>
      </c>
      <c r="D3674" s="32" t="s">
        <v>7008</v>
      </c>
      <c r="E3674" s="14">
        <v>0</v>
      </c>
      <c r="F3674" s="15">
        <v>4660</v>
      </c>
      <c r="G3674" s="16">
        <f t="shared" si="136"/>
        <v>0</v>
      </c>
    </row>
    <row r="3675" spans="1:7" x14ac:dyDescent="0.3">
      <c r="A3675" s="13" t="s">
        <v>7009</v>
      </c>
      <c r="B3675" s="13" t="s">
        <v>18</v>
      </c>
      <c r="C3675" s="13" t="s">
        <v>206</v>
      </c>
      <c r="D3675" s="32" t="s">
        <v>7010</v>
      </c>
      <c r="E3675" s="14">
        <v>0</v>
      </c>
      <c r="F3675" s="15">
        <v>8375</v>
      </c>
      <c r="G3675" s="16">
        <f t="shared" si="136"/>
        <v>0</v>
      </c>
    </row>
    <row r="3676" spans="1:7" x14ac:dyDescent="0.3">
      <c r="A3676" s="13" t="s">
        <v>7011</v>
      </c>
      <c r="B3676" s="13" t="s">
        <v>18</v>
      </c>
      <c r="C3676" s="13" t="s">
        <v>206</v>
      </c>
      <c r="D3676" s="32" t="s">
        <v>7012</v>
      </c>
      <c r="E3676" s="14">
        <v>0</v>
      </c>
      <c r="F3676" s="15">
        <v>18723</v>
      </c>
      <c r="G3676" s="16">
        <f t="shared" si="136"/>
        <v>0</v>
      </c>
    </row>
    <row r="3677" spans="1:7" x14ac:dyDescent="0.3">
      <c r="A3677" s="13" t="s">
        <v>7013</v>
      </c>
      <c r="B3677" s="13" t="s">
        <v>18</v>
      </c>
      <c r="C3677" s="13" t="s">
        <v>206</v>
      </c>
      <c r="D3677" s="32" t="s">
        <v>7014</v>
      </c>
      <c r="E3677" s="14">
        <v>0</v>
      </c>
      <c r="F3677" s="15">
        <v>7179</v>
      </c>
      <c r="G3677" s="16">
        <f t="shared" si="136"/>
        <v>0</v>
      </c>
    </row>
    <row r="3678" spans="1:7" x14ac:dyDescent="0.3">
      <c r="A3678" s="13" t="s">
        <v>7015</v>
      </c>
      <c r="B3678" s="13" t="s">
        <v>18</v>
      </c>
      <c r="C3678" s="13" t="s">
        <v>223</v>
      </c>
      <c r="D3678" s="32" t="s">
        <v>7016</v>
      </c>
      <c r="E3678" s="14">
        <v>0</v>
      </c>
      <c r="F3678" s="15">
        <v>15320</v>
      </c>
      <c r="G3678" s="16">
        <f t="shared" si="136"/>
        <v>0</v>
      </c>
    </row>
    <row r="3679" spans="1:7" x14ac:dyDescent="0.3">
      <c r="A3679" s="13" t="s">
        <v>7017</v>
      </c>
      <c r="B3679" s="13" t="s">
        <v>18</v>
      </c>
      <c r="C3679" s="13" t="s">
        <v>223</v>
      </c>
      <c r="D3679" s="32" t="s">
        <v>7018</v>
      </c>
      <c r="E3679" s="14">
        <v>0</v>
      </c>
      <c r="F3679" s="15">
        <v>9950</v>
      </c>
      <c r="G3679" s="16">
        <f t="shared" si="136"/>
        <v>0</v>
      </c>
    </row>
    <row r="3680" spans="1:7" x14ac:dyDescent="0.3">
      <c r="A3680" s="13" t="s">
        <v>7019</v>
      </c>
      <c r="B3680" s="13" t="s">
        <v>18</v>
      </c>
      <c r="C3680" s="13" t="s">
        <v>223</v>
      </c>
      <c r="D3680" s="32" t="s">
        <v>7020</v>
      </c>
      <c r="E3680" s="14">
        <v>0</v>
      </c>
      <c r="F3680" s="15">
        <v>138730</v>
      </c>
      <c r="G3680" s="16">
        <f t="shared" si="136"/>
        <v>0</v>
      </c>
    </row>
    <row r="3681" spans="1:7" x14ac:dyDescent="0.3">
      <c r="A3681" s="13" t="s">
        <v>7021</v>
      </c>
      <c r="B3681" s="13" t="s">
        <v>18</v>
      </c>
      <c r="C3681" s="13" t="s">
        <v>223</v>
      </c>
      <c r="D3681" s="32" t="s">
        <v>7022</v>
      </c>
      <c r="E3681" s="14">
        <v>0</v>
      </c>
      <c r="F3681" s="15">
        <v>7150</v>
      </c>
      <c r="G3681" s="16">
        <f t="shared" si="136"/>
        <v>0</v>
      </c>
    </row>
    <row r="3682" spans="1:7" x14ac:dyDescent="0.3">
      <c r="A3682" s="13" t="s">
        <v>7023</v>
      </c>
      <c r="B3682" s="13" t="s">
        <v>18</v>
      </c>
      <c r="C3682" s="13" t="s">
        <v>223</v>
      </c>
      <c r="D3682" s="32" t="s">
        <v>7024</v>
      </c>
      <c r="E3682" s="14">
        <v>0</v>
      </c>
      <c r="F3682" s="15">
        <v>7150</v>
      </c>
      <c r="G3682" s="16">
        <f t="shared" si="136"/>
        <v>0</v>
      </c>
    </row>
    <row r="3683" spans="1:7" x14ac:dyDescent="0.3">
      <c r="A3683" s="13" t="s">
        <v>7025</v>
      </c>
      <c r="B3683" s="13" t="s">
        <v>18</v>
      </c>
      <c r="C3683" s="13" t="s">
        <v>223</v>
      </c>
      <c r="D3683" s="32" t="s">
        <v>7026</v>
      </c>
      <c r="E3683" s="14">
        <v>0</v>
      </c>
      <c r="F3683" s="15">
        <v>9620</v>
      </c>
      <c r="G3683" s="16">
        <f t="shared" si="136"/>
        <v>0</v>
      </c>
    </row>
    <row r="3684" spans="1:7" x14ac:dyDescent="0.3">
      <c r="A3684" s="13" t="s">
        <v>7027</v>
      </c>
      <c r="B3684" s="13" t="s">
        <v>18</v>
      </c>
      <c r="C3684" s="13" t="s">
        <v>223</v>
      </c>
      <c r="D3684" s="32" t="s">
        <v>7028</v>
      </c>
      <c r="E3684" s="14">
        <v>0</v>
      </c>
      <c r="F3684" s="15">
        <v>6715</v>
      </c>
      <c r="G3684" s="16">
        <f t="shared" si="136"/>
        <v>0</v>
      </c>
    </row>
    <row r="3685" spans="1:7" x14ac:dyDescent="0.3">
      <c r="A3685" s="13" t="s">
        <v>7029</v>
      </c>
      <c r="B3685" s="13" t="s">
        <v>18</v>
      </c>
      <c r="C3685" s="13" t="s">
        <v>223</v>
      </c>
      <c r="D3685" s="32" t="s">
        <v>7030</v>
      </c>
      <c r="E3685" s="14">
        <v>0</v>
      </c>
      <c r="F3685" s="15">
        <v>75622</v>
      </c>
      <c r="G3685" s="16">
        <f t="shared" si="136"/>
        <v>0</v>
      </c>
    </row>
    <row r="3686" spans="1:7" x14ac:dyDescent="0.3">
      <c r="A3686" s="13" t="s">
        <v>7031</v>
      </c>
      <c r="B3686" s="13" t="s">
        <v>18</v>
      </c>
      <c r="C3686" s="13" t="s">
        <v>223</v>
      </c>
      <c r="D3686" s="32" t="s">
        <v>7032</v>
      </c>
      <c r="E3686" s="14">
        <v>0</v>
      </c>
      <c r="F3686" s="15">
        <v>54872</v>
      </c>
      <c r="G3686" s="16">
        <f t="shared" si="136"/>
        <v>0</v>
      </c>
    </row>
    <row r="3687" spans="1:7" x14ac:dyDescent="0.3">
      <c r="A3687" s="13" t="s">
        <v>7033</v>
      </c>
      <c r="B3687" s="13" t="s">
        <v>18</v>
      </c>
      <c r="C3687" s="13" t="s">
        <v>206</v>
      </c>
      <c r="D3687" s="32" t="s">
        <v>7034</v>
      </c>
      <c r="E3687" s="14">
        <v>0</v>
      </c>
      <c r="F3687" s="15">
        <v>523800</v>
      </c>
      <c r="G3687" s="16">
        <f t="shared" si="136"/>
        <v>0</v>
      </c>
    </row>
    <row r="3688" spans="1:7" x14ac:dyDescent="0.3">
      <c r="A3688" s="13" t="s">
        <v>7035</v>
      </c>
      <c r="B3688" s="13" t="s">
        <v>18</v>
      </c>
      <c r="C3688" s="13" t="s">
        <v>223</v>
      </c>
      <c r="D3688" s="32" t="s">
        <v>7036</v>
      </c>
      <c r="E3688" s="14">
        <v>0</v>
      </c>
      <c r="F3688" s="15">
        <v>6547</v>
      </c>
      <c r="G3688" s="16">
        <f t="shared" si="136"/>
        <v>0</v>
      </c>
    </row>
    <row r="3689" spans="1:7" x14ac:dyDescent="0.3">
      <c r="A3689" s="13" t="s">
        <v>7037</v>
      </c>
      <c r="B3689" s="13" t="s">
        <v>18</v>
      </c>
      <c r="C3689" s="13" t="s">
        <v>223</v>
      </c>
      <c r="D3689" s="32" t="s">
        <v>7038</v>
      </c>
      <c r="E3689" s="14">
        <v>0</v>
      </c>
      <c r="F3689" s="15">
        <v>12325</v>
      </c>
      <c r="G3689" s="16">
        <f t="shared" si="136"/>
        <v>0</v>
      </c>
    </row>
    <row r="3690" spans="1:7" x14ac:dyDescent="0.3">
      <c r="A3690" s="13" t="s">
        <v>7039</v>
      </c>
      <c r="B3690" s="13" t="s">
        <v>18</v>
      </c>
      <c r="C3690" s="13" t="s">
        <v>223</v>
      </c>
      <c r="D3690" s="32" t="s">
        <v>7040</v>
      </c>
      <c r="E3690" s="14">
        <v>0</v>
      </c>
      <c r="F3690" s="15">
        <v>15320</v>
      </c>
      <c r="G3690" s="16">
        <f t="shared" si="136"/>
        <v>0</v>
      </c>
    </row>
    <row r="3691" spans="1:7" x14ac:dyDescent="0.3">
      <c r="A3691" s="13" t="s">
        <v>7041</v>
      </c>
      <c r="B3691" s="13" t="s">
        <v>18</v>
      </c>
      <c r="C3691" s="13" t="s">
        <v>223</v>
      </c>
      <c r="D3691" s="32" t="s">
        <v>7042</v>
      </c>
      <c r="E3691" s="14">
        <v>0</v>
      </c>
      <c r="F3691" s="15">
        <v>54530</v>
      </c>
      <c r="G3691" s="16">
        <f t="shared" si="136"/>
        <v>0</v>
      </c>
    </row>
    <row r="3692" spans="1:7" x14ac:dyDescent="0.3">
      <c r="A3692" s="13" t="s">
        <v>7043</v>
      </c>
      <c r="B3692" s="13" t="s">
        <v>18</v>
      </c>
      <c r="C3692" s="13" t="s">
        <v>223</v>
      </c>
      <c r="D3692" s="32" t="s">
        <v>7044</v>
      </c>
      <c r="E3692" s="14">
        <v>0</v>
      </c>
      <c r="F3692" s="15">
        <v>18380</v>
      </c>
      <c r="G3692" s="16">
        <f t="shared" si="136"/>
        <v>0</v>
      </c>
    </row>
    <row r="3693" spans="1:7" x14ac:dyDescent="0.3">
      <c r="A3693" s="13" t="s">
        <v>7045</v>
      </c>
      <c r="B3693" s="13" t="s">
        <v>18</v>
      </c>
      <c r="C3693" s="13" t="s">
        <v>223</v>
      </c>
      <c r="D3693" s="32" t="s">
        <v>7046</v>
      </c>
      <c r="E3693" s="14">
        <v>0</v>
      </c>
      <c r="F3693" s="15">
        <v>8200</v>
      </c>
      <c r="G3693" s="16">
        <f t="shared" si="136"/>
        <v>0</v>
      </c>
    </row>
    <row r="3694" spans="1:7" x14ac:dyDescent="0.3">
      <c r="A3694" s="13" t="s">
        <v>7047</v>
      </c>
      <c r="B3694" s="13" t="s">
        <v>18</v>
      </c>
      <c r="C3694" s="13" t="s">
        <v>223</v>
      </c>
      <c r="D3694" s="32" t="s">
        <v>7048</v>
      </c>
      <c r="E3694" s="14">
        <v>0</v>
      </c>
      <c r="F3694" s="15">
        <v>10970</v>
      </c>
      <c r="G3694" s="16">
        <f t="shared" si="136"/>
        <v>0</v>
      </c>
    </row>
    <row r="3695" spans="1:7" x14ac:dyDescent="0.3">
      <c r="A3695" s="13" t="s">
        <v>7049</v>
      </c>
      <c r="B3695" s="13" t="s">
        <v>18</v>
      </c>
      <c r="C3695" s="13" t="s">
        <v>223</v>
      </c>
      <c r="D3695" s="32" t="s">
        <v>7050</v>
      </c>
      <c r="E3695" s="14">
        <v>0</v>
      </c>
      <c r="F3695" s="15">
        <v>10082</v>
      </c>
      <c r="G3695" s="16">
        <f t="shared" si="136"/>
        <v>0</v>
      </c>
    </row>
    <row r="3696" spans="1:7" x14ac:dyDescent="0.3">
      <c r="A3696" s="13" t="s">
        <v>7051</v>
      </c>
      <c r="B3696" s="13" t="s">
        <v>18</v>
      </c>
      <c r="C3696" s="13" t="s">
        <v>206</v>
      </c>
      <c r="D3696" s="32" t="s">
        <v>7052</v>
      </c>
      <c r="E3696" s="14">
        <v>0</v>
      </c>
      <c r="F3696" s="15">
        <v>1732222</v>
      </c>
      <c r="G3696" s="16">
        <f t="shared" si="136"/>
        <v>0</v>
      </c>
    </row>
    <row r="3697" spans="1:7" x14ac:dyDescent="0.3">
      <c r="A3697" s="13" t="s">
        <v>7053</v>
      </c>
      <c r="B3697" s="13" t="s">
        <v>18</v>
      </c>
      <c r="C3697" s="13" t="s">
        <v>206</v>
      </c>
      <c r="D3697" s="32" t="s">
        <v>7054</v>
      </c>
      <c r="E3697" s="14">
        <v>0</v>
      </c>
      <c r="F3697" s="15">
        <v>1042500</v>
      </c>
      <c r="G3697" s="16">
        <f t="shared" si="136"/>
        <v>0</v>
      </c>
    </row>
    <row r="3698" spans="1:7" x14ac:dyDescent="0.3">
      <c r="A3698" s="13" t="s">
        <v>7055</v>
      </c>
      <c r="B3698" s="13" t="s">
        <v>18</v>
      </c>
      <c r="C3698" s="13" t="s">
        <v>206</v>
      </c>
      <c r="D3698" s="32" t="s">
        <v>7056</v>
      </c>
      <c r="E3698" s="14">
        <v>0</v>
      </c>
      <c r="F3698" s="15">
        <v>127379</v>
      </c>
      <c r="G3698" s="16">
        <f t="shared" si="136"/>
        <v>0</v>
      </c>
    </row>
    <row r="3699" spans="1:7" x14ac:dyDescent="0.3">
      <c r="A3699" s="13" t="s">
        <v>7057</v>
      </c>
      <c r="B3699" s="13" t="s">
        <v>18</v>
      </c>
      <c r="C3699" s="13" t="s">
        <v>206</v>
      </c>
      <c r="D3699" s="32" t="s">
        <v>7058</v>
      </c>
      <c r="E3699" s="14">
        <v>0</v>
      </c>
      <c r="F3699" s="15">
        <v>112700</v>
      </c>
      <c r="G3699" s="16">
        <f t="shared" si="136"/>
        <v>0</v>
      </c>
    </row>
    <row r="3700" spans="1:7" x14ac:dyDescent="0.3">
      <c r="A3700" s="13" t="s">
        <v>7059</v>
      </c>
      <c r="B3700" s="13" t="s">
        <v>18</v>
      </c>
      <c r="C3700" s="13" t="s">
        <v>223</v>
      </c>
      <c r="D3700" s="32" t="s">
        <v>7060</v>
      </c>
      <c r="E3700" s="14">
        <v>0</v>
      </c>
      <c r="F3700" s="15">
        <v>5160</v>
      </c>
      <c r="G3700" s="16">
        <f t="shared" si="136"/>
        <v>0</v>
      </c>
    </row>
    <row r="3701" spans="1:7" x14ac:dyDescent="0.3">
      <c r="A3701" s="13" t="s">
        <v>7061</v>
      </c>
      <c r="B3701" s="13" t="s">
        <v>18</v>
      </c>
      <c r="C3701" s="13" t="s">
        <v>223</v>
      </c>
      <c r="D3701" s="32" t="s">
        <v>7062</v>
      </c>
      <c r="E3701" s="14">
        <v>0</v>
      </c>
      <c r="F3701" s="15">
        <v>4380</v>
      </c>
      <c r="G3701" s="16">
        <f t="shared" si="136"/>
        <v>0</v>
      </c>
    </row>
    <row r="3702" spans="1:7" x14ac:dyDescent="0.3">
      <c r="A3702" s="13" t="s">
        <v>7063</v>
      </c>
      <c r="B3702" s="13" t="s">
        <v>18</v>
      </c>
      <c r="C3702" s="13" t="s">
        <v>223</v>
      </c>
      <c r="D3702" s="32" t="s">
        <v>7064</v>
      </c>
      <c r="E3702" s="14">
        <v>0</v>
      </c>
      <c r="F3702" s="15">
        <v>4880</v>
      </c>
      <c r="G3702" s="16">
        <f t="shared" si="136"/>
        <v>0</v>
      </c>
    </row>
    <row r="3703" spans="1:7" x14ac:dyDescent="0.3">
      <c r="A3703" s="13" t="s">
        <v>7065</v>
      </c>
      <c r="B3703" s="13" t="s">
        <v>18</v>
      </c>
      <c r="C3703" s="13" t="s">
        <v>223</v>
      </c>
      <c r="D3703" s="32" t="s">
        <v>7066</v>
      </c>
      <c r="E3703" s="14">
        <v>0</v>
      </c>
      <c r="F3703" s="15">
        <v>5041</v>
      </c>
      <c r="G3703" s="16">
        <f t="shared" si="136"/>
        <v>0</v>
      </c>
    </row>
    <row r="3704" spans="1:7" x14ac:dyDescent="0.3">
      <c r="A3704" s="13" t="s">
        <v>7067</v>
      </c>
      <c r="B3704" s="13" t="s">
        <v>18</v>
      </c>
      <c r="C3704" s="13" t="s">
        <v>223</v>
      </c>
      <c r="D3704" s="32" t="s">
        <v>7068</v>
      </c>
      <c r="E3704" s="14">
        <v>0</v>
      </c>
      <c r="F3704" s="15">
        <v>5566</v>
      </c>
      <c r="G3704" s="16">
        <f t="shared" si="136"/>
        <v>0</v>
      </c>
    </row>
    <row r="3705" spans="1:7" x14ac:dyDescent="0.3">
      <c r="A3705" s="13" t="s">
        <v>7069</v>
      </c>
      <c r="B3705" s="13" t="s">
        <v>18</v>
      </c>
      <c r="C3705" s="13" t="s">
        <v>223</v>
      </c>
      <c r="D3705" s="32" t="s">
        <v>7070</v>
      </c>
      <c r="E3705" s="14">
        <v>0</v>
      </c>
      <c r="F3705" s="15">
        <v>5381</v>
      </c>
      <c r="G3705" s="16">
        <f t="shared" ref="G3705:G3736" si="137">ROUND(E3705*F3705,0)</f>
        <v>0</v>
      </c>
    </row>
    <row r="3706" spans="1:7" x14ac:dyDescent="0.3">
      <c r="A3706" s="13" t="s">
        <v>7071</v>
      </c>
      <c r="B3706" s="13" t="s">
        <v>18</v>
      </c>
      <c r="C3706" s="13" t="s">
        <v>223</v>
      </c>
      <c r="D3706" s="32" t="s">
        <v>7072</v>
      </c>
      <c r="E3706" s="14">
        <v>0</v>
      </c>
      <c r="F3706" s="15">
        <v>5919</v>
      </c>
      <c r="G3706" s="16">
        <f t="shared" si="137"/>
        <v>0</v>
      </c>
    </row>
    <row r="3707" spans="1:7" x14ac:dyDescent="0.3">
      <c r="A3707" s="13" t="s">
        <v>7073</v>
      </c>
      <c r="B3707" s="13" t="s">
        <v>18</v>
      </c>
      <c r="C3707" s="13" t="s">
        <v>206</v>
      </c>
      <c r="D3707" s="32" t="s">
        <v>7074</v>
      </c>
      <c r="E3707" s="14">
        <v>0</v>
      </c>
      <c r="F3707" s="15">
        <v>15958</v>
      </c>
      <c r="G3707" s="16">
        <f t="shared" si="137"/>
        <v>0</v>
      </c>
    </row>
    <row r="3708" spans="1:7" x14ac:dyDescent="0.3">
      <c r="A3708" s="13" t="s">
        <v>7075</v>
      </c>
      <c r="B3708" s="13" t="s">
        <v>18</v>
      </c>
      <c r="C3708" s="13" t="s">
        <v>223</v>
      </c>
      <c r="D3708" s="32" t="s">
        <v>7076</v>
      </c>
      <c r="E3708" s="14">
        <v>0</v>
      </c>
      <c r="F3708" s="15">
        <v>9390</v>
      </c>
      <c r="G3708" s="16">
        <f t="shared" si="137"/>
        <v>0</v>
      </c>
    </row>
    <row r="3709" spans="1:7" x14ac:dyDescent="0.3">
      <c r="A3709" s="13" t="s">
        <v>7077</v>
      </c>
      <c r="B3709" s="13" t="s">
        <v>18</v>
      </c>
      <c r="C3709" s="13" t="s">
        <v>223</v>
      </c>
      <c r="D3709" s="32" t="s">
        <v>7078</v>
      </c>
      <c r="E3709" s="14">
        <v>0</v>
      </c>
      <c r="F3709" s="15">
        <v>9939</v>
      </c>
      <c r="G3709" s="16">
        <f t="shared" si="137"/>
        <v>0</v>
      </c>
    </row>
    <row r="3710" spans="1:7" x14ac:dyDescent="0.3">
      <c r="A3710" s="13" t="s">
        <v>7079</v>
      </c>
      <c r="B3710" s="13" t="s">
        <v>18</v>
      </c>
      <c r="C3710" s="13" t="s">
        <v>223</v>
      </c>
      <c r="D3710" s="32" t="s">
        <v>7080</v>
      </c>
      <c r="E3710" s="14">
        <v>0</v>
      </c>
      <c r="F3710" s="15">
        <v>10328</v>
      </c>
      <c r="G3710" s="16">
        <f t="shared" si="137"/>
        <v>0</v>
      </c>
    </row>
    <row r="3711" spans="1:7" x14ac:dyDescent="0.3">
      <c r="A3711" s="13" t="s">
        <v>7081</v>
      </c>
      <c r="B3711" s="13" t="s">
        <v>18</v>
      </c>
      <c r="C3711" s="13" t="s">
        <v>223</v>
      </c>
      <c r="D3711" s="32" t="s">
        <v>7082</v>
      </c>
      <c r="E3711" s="14">
        <v>0</v>
      </c>
      <c r="F3711" s="15">
        <v>5041</v>
      </c>
      <c r="G3711" s="16">
        <f t="shared" si="137"/>
        <v>0</v>
      </c>
    </row>
    <row r="3712" spans="1:7" x14ac:dyDescent="0.3">
      <c r="A3712" s="13" t="s">
        <v>7083</v>
      </c>
      <c r="B3712" s="13" t="s">
        <v>18</v>
      </c>
      <c r="C3712" s="13" t="s">
        <v>223</v>
      </c>
      <c r="D3712" s="32" t="s">
        <v>7084</v>
      </c>
      <c r="E3712" s="14">
        <v>0</v>
      </c>
      <c r="F3712" s="15">
        <v>5566</v>
      </c>
      <c r="G3712" s="16">
        <f t="shared" si="137"/>
        <v>0</v>
      </c>
    </row>
    <row r="3713" spans="1:7" x14ac:dyDescent="0.3">
      <c r="A3713" s="13" t="s">
        <v>7085</v>
      </c>
      <c r="B3713" s="13" t="s">
        <v>18</v>
      </c>
      <c r="C3713" s="13" t="s">
        <v>223</v>
      </c>
      <c r="D3713" s="32" t="s">
        <v>7086</v>
      </c>
      <c r="E3713" s="14">
        <v>0</v>
      </c>
      <c r="F3713" s="15">
        <v>5381</v>
      </c>
      <c r="G3713" s="16">
        <f t="shared" si="137"/>
        <v>0</v>
      </c>
    </row>
    <row r="3714" spans="1:7" x14ac:dyDescent="0.3">
      <c r="A3714" s="13" t="s">
        <v>7087</v>
      </c>
      <c r="B3714" s="13" t="s">
        <v>18</v>
      </c>
      <c r="C3714" s="13" t="s">
        <v>223</v>
      </c>
      <c r="D3714" s="32" t="s">
        <v>7088</v>
      </c>
      <c r="E3714" s="14">
        <v>0</v>
      </c>
      <c r="F3714" s="15">
        <v>5566</v>
      </c>
      <c r="G3714" s="16">
        <f t="shared" si="137"/>
        <v>0</v>
      </c>
    </row>
    <row r="3715" spans="1:7" x14ac:dyDescent="0.3">
      <c r="A3715" s="13" t="s">
        <v>7089</v>
      </c>
      <c r="B3715" s="13" t="s">
        <v>18</v>
      </c>
      <c r="C3715" s="13" t="s">
        <v>206</v>
      </c>
      <c r="D3715" s="32" t="s">
        <v>7090</v>
      </c>
      <c r="E3715" s="14">
        <v>0</v>
      </c>
      <c r="F3715" s="15">
        <v>105300</v>
      </c>
      <c r="G3715" s="16">
        <f t="shared" si="137"/>
        <v>0</v>
      </c>
    </row>
    <row r="3716" spans="1:7" x14ac:dyDescent="0.3">
      <c r="A3716" s="13" t="s">
        <v>7091</v>
      </c>
      <c r="B3716" s="13" t="s">
        <v>18</v>
      </c>
      <c r="C3716" s="13" t="s">
        <v>206</v>
      </c>
      <c r="D3716" s="32" t="s">
        <v>7092</v>
      </c>
      <c r="E3716" s="14">
        <v>0</v>
      </c>
      <c r="F3716" s="15">
        <v>131600</v>
      </c>
      <c r="G3716" s="16">
        <f t="shared" si="137"/>
        <v>0</v>
      </c>
    </row>
    <row r="3717" spans="1:7" x14ac:dyDescent="0.3">
      <c r="A3717" s="13" t="s">
        <v>7093</v>
      </c>
      <c r="B3717" s="13" t="s">
        <v>18</v>
      </c>
      <c r="C3717" s="13" t="s">
        <v>206</v>
      </c>
      <c r="D3717" s="32" t="s">
        <v>7094</v>
      </c>
      <c r="E3717" s="14">
        <v>0</v>
      </c>
      <c r="F3717" s="15">
        <v>165700</v>
      </c>
      <c r="G3717" s="16">
        <f t="shared" si="137"/>
        <v>0</v>
      </c>
    </row>
    <row r="3718" spans="1:7" x14ac:dyDescent="0.3">
      <c r="A3718" s="13" t="s">
        <v>7095</v>
      </c>
      <c r="B3718" s="13" t="s">
        <v>18</v>
      </c>
      <c r="C3718" s="13" t="s">
        <v>206</v>
      </c>
      <c r="D3718" s="32" t="s">
        <v>7096</v>
      </c>
      <c r="E3718" s="14">
        <v>0</v>
      </c>
      <c r="F3718" s="15">
        <v>224000</v>
      </c>
      <c r="G3718" s="16">
        <f t="shared" si="137"/>
        <v>0</v>
      </c>
    </row>
    <row r="3719" spans="1:7" x14ac:dyDescent="0.3">
      <c r="A3719" s="13" t="s">
        <v>7097</v>
      </c>
      <c r="B3719" s="13" t="s">
        <v>18</v>
      </c>
      <c r="C3719" s="13" t="s">
        <v>206</v>
      </c>
      <c r="D3719" s="32" t="s">
        <v>7098</v>
      </c>
      <c r="E3719" s="14">
        <v>0</v>
      </c>
      <c r="F3719" s="15">
        <v>376650</v>
      </c>
      <c r="G3719" s="16">
        <f t="shared" si="137"/>
        <v>0</v>
      </c>
    </row>
    <row r="3720" spans="1:7" x14ac:dyDescent="0.3">
      <c r="A3720" s="13" t="s">
        <v>7099</v>
      </c>
      <c r="B3720" s="13" t="s">
        <v>18</v>
      </c>
      <c r="C3720" s="13" t="s">
        <v>206</v>
      </c>
      <c r="D3720" s="32" t="s">
        <v>7100</v>
      </c>
      <c r="E3720" s="14">
        <v>0</v>
      </c>
      <c r="F3720" s="15">
        <v>95450</v>
      </c>
      <c r="G3720" s="16">
        <f t="shared" si="137"/>
        <v>0</v>
      </c>
    </row>
    <row r="3721" spans="1:7" x14ac:dyDescent="0.3">
      <c r="A3721" s="13" t="s">
        <v>7101</v>
      </c>
      <c r="B3721" s="13" t="s">
        <v>18</v>
      </c>
      <c r="C3721" s="13" t="s">
        <v>206</v>
      </c>
      <c r="D3721" s="32" t="s">
        <v>7102</v>
      </c>
      <c r="E3721" s="14">
        <v>0</v>
      </c>
      <c r="F3721" s="15">
        <v>49300</v>
      </c>
      <c r="G3721" s="16">
        <f t="shared" si="137"/>
        <v>0</v>
      </c>
    </row>
    <row r="3722" spans="1:7" x14ac:dyDescent="0.3">
      <c r="A3722" s="13" t="s">
        <v>7103</v>
      </c>
      <c r="B3722" s="13" t="s">
        <v>18</v>
      </c>
      <c r="C3722" s="13" t="s">
        <v>206</v>
      </c>
      <c r="D3722" s="32" t="s">
        <v>7104</v>
      </c>
      <c r="E3722" s="14">
        <v>0</v>
      </c>
      <c r="F3722" s="15">
        <v>6393</v>
      </c>
      <c r="G3722" s="16">
        <f t="shared" si="137"/>
        <v>0</v>
      </c>
    </row>
    <row r="3723" spans="1:7" x14ac:dyDescent="0.3">
      <c r="A3723" s="13" t="s">
        <v>7105</v>
      </c>
      <c r="B3723" s="13" t="s">
        <v>18</v>
      </c>
      <c r="C3723" s="13" t="s">
        <v>206</v>
      </c>
      <c r="D3723" s="32" t="s">
        <v>7106</v>
      </c>
      <c r="E3723" s="14">
        <v>0</v>
      </c>
      <c r="F3723" s="15">
        <v>6926</v>
      </c>
      <c r="G3723" s="16">
        <f t="shared" si="137"/>
        <v>0</v>
      </c>
    </row>
    <row r="3724" spans="1:7" x14ac:dyDescent="0.3">
      <c r="A3724" s="13" t="s">
        <v>7107</v>
      </c>
      <c r="B3724" s="13" t="s">
        <v>18</v>
      </c>
      <c r="C3724" s="13" t="s">
        <v>206</v>
      </c>
      <c r="D3724" s="32" t="s">
        <v>7108</v>
      </c>
      <c r="E3724" s="14">
        <v>0</v>
      </c>
      <c r="F3724" s="15">
        <v>17028</v>
      </c>
      <c r="G3724" s="16">
        <f t="shared" si="137"/>
        <v>0</v>
      </c>
    </row>
    <row r="3725" spans="1:7" x14ac:dyDescent="0.3">
      <c r="A3725" s="13" t="s">
        <v>7109</v>
      </c>
      <c r="B3725" s="13" t="s">
        <v>18</v>
      </c>
      <c r="C3725" s="13" t="s">
        <v>206</v>
      </c>
      <c r="D3725" s="32" t="s">
        <v>7110</v>
      </c>
      <c r="E3725" s="14">
        <v>0</v>
      </c>
      <c r="F3725" s="15">
        <v>19870</v>
      </c>
      <c r="G3725" s="16">
        <f t="shared" si="137"/>
        <v>0</v>
      </c>
    </row>
    <row r="3726" spans="1:7" x14ac:dyDescent="0.3">
      <c r="A3726" s="13" t="s">
        <v>7111</v>
      </c>
      <c r="B3726" s="13" t="s">
        <v>18</v>
      </c>
      <c r="C3726" s="13" t="s">
        <v>206</v>
      </c>
      <c r="D3726" s="32" t="s">
        <v>7112</v>
      </c>
      <c r="E3726" s="14">
        <v>0</v>
      </c>
      <c r="F3726" s="15">
        <v>15949</v>
      </c>
      <c r="G3726" s="16">
        <f t="shared" si="137"/>
        <v>0</v>
      </c>
    </row>
    <row r="3727" spans="1:7" x14ac:dyDescent="0.3">
      <c r="A3727" s="13" t="s">
        <v>7113</v>
      </c>
      <c r="B3727" s="13" t="s">
        <v>18</v>
      </c>
      <c r="C3727" s="13" t="s">
        <v>206</v>
      </c>
      <c r="D3727" s="32" t="s">
        <v>7114</v>
      </c>
      <c r="E3727" s="14">
        <v>0</v>
      </c>
      <c r="F3727" s="15">
        <v>38320</v>
      </c>
      <c r="G3727" s="16">
        <f t="shared" si="137"/>
        <v>0</v>
      </c>
    </row>
    <row r="3728" spans="1:7" x14ac:dyDescent="0.3">
      <c r="A3728" s="13" t="s">
        <v>7115</v>
      </c>
      <c r="B3728" s="13" t="s">
        <v>18</v>
      </c>
      <c r="C3728" s="13" t="s">
        <v>206</v>
      </c>
      <c r="D3728" s="32" t="s">
        <v>7116</v>
      </c>
      <c r="E3728" s="14">
        <v>0</v>
      </c>
      <c r="F3728" s="15">
        <v>93246</v>
      </c>
      <c r="G3728" s="16">
        <f t="shared" si="137"/>
        <v>0</v>
      </c>
    </row>
    <row r="3729" spans="1:7" x14ac:dyDescent="0.3">
      <c r="A3729" s="13" t="s">
        <v>7117</v>
      </c>
      <c r="B3729" s="13" t="s">
        <v>18</v>
      </c>
      <c r="C3729" s="13" t="s">
        <v>206</v>
      </c>
      <c r="D3729" s="32" t="s">
        <v>7118</v>
      </c>
      <c r="E3729" s="14">
        <v>0</v>
      </c>
      <c r="F3729" s="15">
        <v>62873</v>
      </c>
      <c r="G3729" s="16">
        <f t="shared" si="137"/>
        <v>0</v>
      </c>
    </row>
    <row r="3730" spans="1:7" x14ac:dyDescent="0.3">
      <c r="A3730" s="13" t="s">
        <v>7119</v>
      </c>
      <c r="B3730" s="13" t="s">
        <v>18</v>
      </c>
      <c r="C3730" s="13" t="s">
        <v>206</v>
      </c>
      <c r="D3730" s="32" t="s">
        <v>7120</v>
      </c>
      <c r="E3730" s="14">
        <v>0</v>
      </c>
      <c r="F3730" s="15">
        <v>54230</v>
      </c>
      <c r="G3730" s="16">
        <f t="shared" si="137"/>
        <v>0</v>
      </c>
    </row>
    <row r="3731" spans="1:7" x14ac:dyDescent="0.3">
      <c r="A3731" s="13" t="s">
        <v>7121</v>
      </c>
      <c r="B3731" s="13" t="s">
        <v>18</v>
      </c>
      <c r="C3731" s="13" t="s">
        <v>206</v>
      </c>
      <c r="D3731" s="32" t="s">
        <v>7122</v>
      </c>
      <c r="E3731" s="14">
        <v>0</v>
      </c>
      <c r="F3731" s="15">
        <v>45872</v>
      </c>
      <c r="G3731" s="16">
        <f t="shared" si="137"/>
        <v>0</v>
      </c>
    </row>
    <row r="3732" spans="1:7" x14ac:dyDescent="0.3">
      <c r="A3732" s="13" t="s">
        <v>7123</v>
      </c>
      <c r="B3732" s="13" t="s">
        <v>18</v>
      </c>
      <c r="C3732" s="13" t="s">
        <v>206</v>
      </c>
      <c r="D3732" s="32" t="s">
        <v>7124</v>
      </c>
      <c r="E3732" s="14">
        <v>0</v>
      </c>
      <c r="F3732" s="15">
        <v>21877</v>
      </c>
      <c r="G3732" s="16">
        <f t="shared" si="137"/>
        <v>0</v>
      </c>
    </row>
    <row r="3733" spans="1:7" x14ac:dyDescent="0.3">
      <c r="A3733" s="13" t="s">
        <v>7125</v>
      </c>
      <c r="B3733" s="13" t="s">
        <v>18</v>
      </c>
      <c r="C3733" s="13" t="s">
        <v>206</v>
      </c>
      <c r="D3733" s="32" t="s">
        <v>7126</v>
      </c>
      <c r="E3733" s="14">
        <v>0</v>
      </c>
      <c r="F3733" s="15">
        <v>14320</v>
      </c>
      <c r="G3733" s="16">
        <f t="shared" si="137"/>
        <v>0</v>
      </c>
    </row>
    <row r="3734" spans="1:7" x14ac:dyDescent="0.3">
      <c r="A3734" s="13" t="s">
        <v>7127</v>
      </c>
      <c r="B3734" s="13" t="s">
        <v>18</v>
      </c>
      <c r="C3734" s="13" t="s">
        <v>206</v>
      </c>
      <c r="D3734" s="32" t="s">
        <v>7128</v>
      </c>
      <c r="E3734" s="14">
        <v>0</v>
      </c>
      <c r="F3734" s="15">
        <v>7991</v>
      </c>
      <c r="G3734" s="16">
        <f t="shared" si="137"/>
        <v>0</v>
      </c>
    </row>
    <row r="3735" spans="1:7" x14ac:dyDescent="0.3">
      <c r="A3735" s="13" t="s">
        <v>7129</v>
      </c>
      <c r="B3735" s="13" t="s">
        <v>18</v>
      </c>
      <c r="C3735" s="13" t="s">
        <v>206</v>
      </c>
      <c r="D3735" s="32" t="s">
        <v>7130</v>
      </c>
      <c r="E3735" s="14">
        <v>0</v>
      </c>
      <c r="F3735" s="15">
        <v>8524</v>
      </c>
      <c r="G3735" s="16">
        <f t="shared" si="137"/>
        <v>0</v>
      </c>
    </row>
    <row r="3736" spans="1:7" x14ac:dyDescent="0.3">
      <c r="A3736" s="13" t="s">
        <v>7131</v>
      </c>
      <c r="B3736" s="13" t="s">
        <v>18</v>
      </c>
      <c r="C3736" s="13" t="s">
        <v>206</v>
      </c>
      <c r="D3736" s="32" t="s">
        <v>7130</v>
      </c>
      <c r="E3736" s="14">
        <v>0</v>
      </c>
      <c r="F3736" s="15">
        <v>9057</v>
      </c>
      <c r="G3736" s="16">
        <f t="shared" si="137"/>
        <v>0</v>
      </c>
    </row>
    <row r="3737" spans="1:7" x14ac:dyDescent="0.3">
      <c r="A3737" s="13" t="s">
        <v>7132</v>
      </c>
      <c r="B3737" s="13" t="s">
        <v>18</v>
      </c>
      <c r="C3737" s="13" t="s">
        <v>206</v>
      </c>
      <c r="D3737" s="32" t="s">
        <v>7133</v>
      </c>
      <c r="E3737" s="14">
        <v>0</v>
      </c>
      <c r="F3737" s="15">
        <v>9590</v>
      </c>
      <c r="G3737" s="16">
        <f t="shared" ref="G3737:G3761" si="138">ROUND(E3737*F3737,0)</f>
        <v>0</v>
      </c>
    </row>
    <row r="3738" spans="1:7" x14ac:dyDescent="0.3">
      <c r="A3738" s="13" t="s">
        <v>7134</v>
      </c>
      <c r="B3738" s="13" t="s">
        <v>18</v>
      </c>
      <c r="C3738" s="13" t="s">
        <v>223</v>
      </c>
      <c r="D3738" s="32" t="s">
        <v>7135</v>
      </c>
      <c r="E3738" s="14">
        <v>0</v>
      </c>
      <c r="F3738" s="15">
        <v>10742</v>
      </c>
      <c r="G3738" s="16">
        <f t="shared" si="138"/>
        <v>0</v>
      </c>
    </row>
    <row r="3739" spans="1:7" x14ac:dyDescent="0.3">
      <c r="A3739" s="13" t="s">
        <v>7136</v>
      </c>
      <c r="B3739" s="13" t="s">
        <v>18</v>
      </c>
      <c r="C3739" s="13" t="s">
        <v>223</v>
      </c>
      <c r="D3739" s="32" t="s">
        <v>7137</v>
      </c>
      <c r="E3739" s="14">
        <v>0</v>
      </c>
      <c r="F3739" s="15">
        <v>35672</v>
      </c>
      <c r="G3739" s="16">
        <f t="shared" si="138"/>
        <v>0</v>
      </c>
    </row>
    <row r="3740" spans="1:7" x14ac:dyDescent="0.3">
      <c r="A3740" s="13" t="s">
        <v>7138</v>
      </c>
      <c r="B3740" s="13" t="s">
        <v>18</v>
      </c>
      <c r="C3740" s="13" t="s">
        <v>223</v>
      </c>
      <c r="D3740" s="32" t="s">
        <v>7139</v>
      </c>
      <c r="E3740" s="14">
        <v>0</v>
      </c>
      <c r="F3740" s="15">
        <v>100000</v>
      </c>
      <c r="G3740" s="16">
        <f t="shared" si="138"/>
        <v>0</v>
      </c>
    </row>
    <row r="3741" spans="1:7" x14ac:dyDescent="0.3">
      <c r="A3741" s="13" t="s">
        <v>7140</v>
      </c>
      <c r="B3741" s="13" t="s">
        <v>18</v>
      </c>
      <c r="C3741" s="13" t="s">
        <v>206</v>
      </c>
      <c r="D3741" s="32" t="s">
        <v>7141</v>
      </c>
      <c r="E3741" s="14">
        <v>0</v>
      </c>
      <c r="F3741" s="15">
        <v>39899</v>
      </c>
      <c r="G3741" s="16">
        <f t="shared" si="138"/>
        <v>0</v>
      </c>
    </row>
    <row r="3742" spans="1:7" x14ac:dyDescent="0.3">
      <c r="A3742" s="13" t="s">
        <v>7142</v>
      </c>
      <c r="B3742" s="13" t="s">
        <v>18</v>
      </c>
      <c r="C3742" s="13" t="s">
        <v>206</v>
      </c>
      <c r="D3742" s="32" t="s">
        <v>7143</v>
      </c>
      <c r="E3742" s="14">
        <v>0</v>
      </c>
      <c r="F3742" s="15">
        <v>114000</v>
      </c>
      <c r="G3742" s="16">
        <f t="shared" si="138"/>
        <v>0</v>
      </c>
    </row>
    <row r="3743" spans="1:7" x14ac:dyDescent="0.3">
      <c r="A3743" s="13" t="s">
        <v>7144</v>
      </c>
      <c r="B3743" s="13" t="s">
        <v>18</v>
      </c>
      <c r="C3743" s="13" t="s">
        <v>206</v>
      </c>
      <c r="D3743" s="32" t="s">
        <v>7145</v>
      </c>
      <c r="E3743" s="14">
        <v>0</v>
      </c>
      <c r="F3743" s="15">
        <v>89000</v>
      </c>
      <c r="G3743" s="16">
        <f t="shared" si="138"/>
        <v>0</v>
      </c>
    </row>
    <row r="3744" spans="1:7" x14ac:dyDescent="0.3">
      <c r="A3744" s="13" t="s">
        <v>7146</v>
      </c>
      <c r="B3744" s="13" t="s">
        <v>18</v>
      </c>
      <c r="C3744" s="13" t="s">
        <v>223</v>
      </c>
      <c r="D3744" s="32" t="s">
        <v>7147</v>
      </c>
      <c r="E3744" s="14">
        <v>0</v>
      </c>
      <c r="F3744" s="15">
        <v>6503</v>
      </c>
      <c r="G3744" s="16">
        <f t="shared" si="138"/>
        <v>0</v>
      </c>
    </row>
    <row r="3745" spans="1:7" x14ac:dyDescent="0.3">
      <c r="A3745" s="13" t="s">
        <v>7148</v>
      </c>
      <c r="B3745" s="13" t="s">
        <v>18</v>
      </c>
      <c r="C3745" s="13" t="s">
        <v>223</v>
      </c>
      <c r="D3745" s="32" t="s">
        <v>7149</v>
      </c>
      <c r="E3745" s="14">
        <v>0</v>
      </c>
      <c r="F3745" s="15">
        <v>7153</v>
      </c>
      <c r="G3745" s="16">
        <f t="shared" si="138"/>
        <v>0</v>
      </c>
    </row>
    <row r="3746" spans="1:7" x14ac:dyDescent="0.3">
      <c r="A3746" s="13" t="s">
        <v>7150</v>
      </c>
      <c r="B3746" s="13" t="s">
        <v>18</v>
      </c>
      <c r="C3746" s="13" t="s">
        <v>206</v>
      </c>
      <c r="D3746" s="32" t="s">
        <v>7151</v>
      </c>
      <c r="E3746" s="14">
        <v>0</v>
      </c>
      <c r="F3746" s="15">
        <v>4930</v>
      </c>
      <c r="G3746" s="16">
        <f t="shared" si="138"/>
        <v>0</v>
      </c>
    </row>
    <row r="3747" spans="1:7" x14ac:dyDescent="0.3">
      <c r="A3747" s="13" t="s">
        <v>7152</v>
      </c>
      <c r="B3747" s="13" t="s">
        <v>18</v>
      </c>
      <c r="C3747" s="13" t="s">
        <v>206</v>
      </c>
      <c r="D3747" s="32" t="s">
        <v>7153</v>
      </c>
      <c r="E3747" s="14">
        <v>0</v>
      </c>
      <c r="F3747" s="15">
        <v>7922</v>
      </c>
      <c r="G3747" s="16">
        <f t="shared" si="138"/>
        <v>0</v>
      </c>
    </row>
    <row r="3748" spans="1:7" x14ac:dyDescent="0.3">
      <c r="A3748" s="13" t="s">
        <v>7154</v>
      </c>
      <c r="B3748" s="13" t="s">
        <v>18</v>
      </c>
      <c r="C3748" s="13" t="s">
        <v>206</v>
      </c>
      <c r="D3748" s="32" t="s">
        <v>7155</v>
      </c>
      <c r="E3748" s="14">
        <v>0</v>
      </c>
      <c r="F3748" s="15">
        <v>9840</v>
      </c>
      <c r="G3748" s="16">
        <f t="shared" si="138"/>
        <v>0</v>
      </c>
    </row>
    <row r="3749" spans="1:7" x14ac:dyDescent="0.3">
      <c r="A3749" s="13" t="s">
        <v>7156</v>
      </c>
      <c r="B3749" s="13" t="s">
        <v>18</v>
      </c>
      <c r="C3749" s="13" t="s">
        <v>206</v>
      </c>
      <c r="D3749" s="32" t="s">
        <v>7157</v>
      </c>
      <c r="E3749" s="14">
        <v>0</v>
      </c>
      <c r="F3749" s="15">
        <v>7865</v>
      </c>
      <c r="G3749" s="16">
        <f t="shared" si="138"/>
        <v>0</v>
      </c>
    </row>
    <row r="3750" spans="1:7" x14ac:dyDescent="0.3">
      <c r="A3750" s="13" t="s">
        <v>7158</v>
      </c>
      <c r="B3750" s="13" t="s">
        <v>18</v>
      </c>
      <c r="C3750" s="13" t="s">
        <v>206</v>
      </c>
      <c r="D3750" s="32" t="s">
        <v>7159</v>
      </c>
      <c r="E3750" s="14">
        <v>0</v>
      </c>
      <c r="F3750" s="15">
        <v>8175</v>
      </c>
      <c r="G3750" s="16">
        <f t="shared" si="138"/>
        <v>0</v>
      </c>
    </row>
    <row r="3751" spans="1:7" x14ac:dyDescent="0.3">
      <c r="A3751" s="13" t="s">
        <v>7160</v>
      </c>
      <c r="B3751" s="13" t="s">
        <v>18</v>
      </c>
      <c r="C3751" s="13" t="s">
        <v>206</v>
      </c>
      <c r="D3751" s="32" t="s">
        <v>7161</v>
      </c>
      <c r="E3751" s="14">
        <v>0</v>
      </c>
      <c r="F3751" s="15">
        <v>8480</v>
      </c>
      <c r="G3751" s="16">
        <f t="shared" si="138"/>
        <v>0</v>
      </c>
    </row>
    <row r="3752" spans="1:7" x14ac:dyDescent="0.3">
      <c r="A3752" s="13" t="s">
        <v>7162</v>
      </c>
      <c r="B3752" s="13" t="s">
        <v>18</v>
      </c>
      <c r="C3752" s="13" t="s">
        <v>206</v>
      </c>
      <c r="D3752" s="32" t="s">
        <v>7163</v>
      </c>
      <c r="E3752" s="14">
        <v>0</v>
      </c>
      <c r="F3752" s="15">
        <v>22990</v>
      </c>
      <c r="G3752" s="16">
        <f t="shared" si="138"/>
        <v>0</v>
      </c>
    </row>
    <row r="3753" spans="1:7" x14ac:dyDescent="0.3">
      <c r="A3753" s="13" t="s">
        <v>7164</v>
      </c>
      <c r="B3753" s="13" t="s">
        <v>18</v>
      </c>
      <c r="C3753" s="13" t="s">
        <v>206</v>
      </c>
      <c r="D3753" s="32" t="s">
        <v>7165</v>
      </c>
      <c r="E3753" s="14">
        <v>0</v>
      </c>
      <c r="F3753" s="15">
        <v>77220</v>
      </c>
      <c r="G3753" s="16">
        <f t="shared" si="138"/>
        <v>0</v>
      </c>
    </row>
    <row r="3754" spans="1:7" x14ac:dyDescent="0.3">
      <c r="A3754" s="13" t="s">
        <v>7166</v>
      </c>
      <c r="B3754" s="13" t="s">
        <v>18</v>
      </c>
      <c r="C3754" s="13" t="s">
        <v>206</v>
      </c>
      <c r="D3754" s="32" t="s">
        <v>7167</v>
      </c>
      <c r="E3754" s="14">
        <v>0</v>
      </c>
      <c r="F3754" s="15">
        <v>83838</v>
      </c>
      <c r="G3754" s="16">
        <f t="shared" si="138"/>
        <v>0</v>
      </c>
    </row>
    <row r="3755" spans="1:7" x14ac:dyDescent="0.3">
      <c r="A3755" s="13" t="s">
        <v>7168</v>
      </c>
      <c r="B3755" s="13" t="s">
        <v>18</v>
      </c>
      <c r="C3755" s="13" t="s">
        <v>206</v>
      </c>
      <c r="D3755" s="32" t="s">
        <v>7169</v>
      </c>
      <c r="E3755" s="14">
        <v>0</v>
      </c>
      <c r="F3755" s="15">
        <v>87145</v>
      </c>
      <c r="G3755" s="16">
        <f t="shared" si="138"/>
        <v>0</v>
      </c>
    </row>
    <row r="3756" spans="1:7" x14ac:dyDescent="0.3">
      <c r="A3756" s="13" t="s">
        <v>7170</v>
      </c>
      <c r="B3756" s="13" t="s">
        <v>18</v>
      </c>
      <c r="C3756" s="13" t="s">
        <v>206</v>
      </c>
      <c r="D3756" s="32" t="s">
        <v>7171</v>
      </c>
      <c r="E3756" s="14">
        <v>0</v>
      </c>
      <c r="F3756" s="15">
        <v>88803</v>
      </c>
      <c r="G3756" s="16">
        <f t="shared" si="138"/>
        <v>0</v>
      </c>
    </row>
    <row r="3757" spans="1:7" x14ac:dyDescent="0.3">
      <c r="A3757" s="13" t="s">
        <v>7172</v>
      </c>
      <c r="B3757" s="13" t="s">
        <v>18</v>
      </c>
      <c r="C3757" s="13" t="s">
        <v>206</v>
      </c>
      <c r="D3757" s="32" t="s">
        <v>7173</v>
      </c>
      <c r="E3757" s="14">
        <v>0</v>
      </c>
      <c r="F3757" s="15">
        <v>96414</v>
      </c>
      <c r="G3757" s="16">
        <f t="shared" si="138"/>
        <v>0</v>
      </c>
    </row>
    <row r="3758" spans="1:7" x14ac:dyDescent="0.3">
      <c r="A3758" s="13" t="s">
        <v>7174</v>
      </c>
      <c r="B3758" s="13" t="s">
        <v>18</v>
      </c>
      <c r="C3758" s="13" t="s">
        <v>206</v>
      </c>
      <c r="D3758" s="32" t="s">
        <v>7175</v>
      </c>
      <c r="E3758" s="14">
        <v>0</v>
      </c>
      <c r="F3758" s="15">
        <v>100217</v>
      </c>
      <c r="G3758" s="16">
        <f t="shared" si="138"/>
        <v>0</v>
      </c>
    </row>
    <row r="3759" spans="1:7" x14ac:dyDescent="0.3">
      <c r="A3759" s="13" t="s">
        <v>7176</v>
      </c>
      <c r="B3759" s="13" t="s">
        <v>18</v>
      </c>
      <c r="C3759" s="13" t="s">
        <v>206</v>
      </c>
      <c r="D3759" s="32" t="s">
        <v>7177</v>
      </c>
      <c r="E3759" s="14">
        <v>0</v>
      </c>
      <c r="F3759" s="15">
        <v>700000</v>
      </c>
      <c r="G3759" s="16">
        <f t="shared" si="138"/>
        <v>0</v>
      </c>
    </row>
    <row r="3760" spans="1:7" x14ac:dyDescent="0.3">
      <c r="A3760" s="13" t="s">
        <v>7178</v>
      </c>
      <c r="B3760" s="13" t="s">
        <v>18</v>
      </c>
      <c r="C3760" s="13" t="s">
        <v>206</v>
      </c>
      <c r="D3760" s="32" t="s">
        <v>7179</v>
      </c>
      <c r="E3760" s="14">
        <v>0</v>
      </c>
      <c r="F3760" s="15">
        <v>32662</v>
      </c>
      <c r="G3760" s="16">
        <f t="shared" si="138"/>
        <v>0</v>
      </c>
    </row>
    <row r="3761" spans="1:7" x14ac:dyDescent="0.3">
      <c r="A3761" s="17"/>
      <c r="B3761" s="17"/>
      <c r="C3761" s="17"/>
      <c r="D3761" s="33" t="s">
        <v>7180</v>
      </c>
      <c r="E3761" s="14">
        <v>0</v>
      </c>
      <c r="F3761" s="15">
        <v>0</v>
      </c>
      <c r="G3761" s="18">
        <f t="shared" si="138"/>
        <v>0</v>
      </c>
    </row>
    <row r="3762" spans="1:7" ht="1.05" customHeight="1" x14ac:dyDescent="0.3">
      <c r="A3762" s="19"/>
      <c r="B3762" s="19"/>
      <c r="C3762" s="19"/>
      <c r="D3762" s="34"/>
      <c r="E3762" s="19"/>
      <c r="F3762" s="19"/>
      <c r="G3762" s="19"/>
    </row>
    <row r="3763" spans="1:7" x14ac:dyDescent="0.3">
      <c r="A3763" s="10" t="s">
        <v>7181</v>
      </c>
      <c r="B3763" s="10" t="s">
        <v>10</v>
      </c>
      <c r="C3763" s="10" t="s">
        <v>11</v>
      </c>
      <c r="D3763" s="31" t="s">
        <v>7182</v>
      </c>
      <c r="E3763" s="11">
        <f>E3831</f>
        <v>0</v>
      </c>
      <c r="F3763" s="12">
        <f>F3831</f>
        <v>0</v>
      </c>
      <c r="G3763" s="12">
        <f>G3831</f>
        <v>0</v>
      </c>
    </row>
    <row r="3764" spans="1:7" x14ac:dyDescent="0.3">
      <c r="A3764" s="13" t="s">
        <v>7183</v>
      </c>
      <c r="B3764" s="13" t="s">
        <v>18</v>
      </c>
      <c r="C3764" s="13" t="s">
        <v>223</v>
      </c>
      <c r="D3764" s="32" t="s">
        <v>7184</v>
      </c>
      <c r="E3764" s="14">
        <v>0</v>
      </c>
      <c r="F3764" s="15">
        <v>10169</v>
      </c>
      <c r="G3764" s="16">
        <f t="shared" ref="G3764:G3795" si="139">ROUND(E3764*F3764,0)</f>
        <v>0</v>
      </c>
    </row>
    <row r="3765" spans="1:7" x14ac:dyDescent="0.3">
      <c r="A3765" s="13" t="s">
        <v>7185</v>
      </c>
      <c r="B3765" s="13" t="s">
        <v>18</v>
      </c>
      <c r="C3765" s="13" t="s">
        <v>206</v>
      </c>
      <c r="D3765" s="32" t="s">
        <v>7186</v>
      </c>
      <c r="E3765" s="14">
        <v>0</v>
      </c>
      <c r="F3765" s="15">
        <v>135786</v>
      </c>
      <c r="G3765" s="16">
        <f t="shared" si="139"/>
        <v>0</v>
      </c>
    </row>
    <row r="3766" spans="1:7" x14ac:dyDescent="0.3">
      <c r="A3766" s="13" t="s">
        <v>7187</v>
      </c>
      <c r="B3766" s="13" t="s">
        <v>18</v>
      </c>
      <c r="C3766" s="13" t="s">
        <v>206</v>
      </c>
      <c r="D3766" s="32" t="s">
        <v>7188</v>
      </c>
      <c r="E3766" s="14">
        <v>0</v>
      </c>
      <c r="F3766" s="15">
        <v>115122</v>
      </c>
      <c r="G3766" s="16">
        <f t="shared" si="139"/>
        <v>0</v>
      </c>
    </row>
    <row r="3767" spans="1:7" x14ac:dyDescent="0.3">
      <c r="A3767" s="13" t="s">
        <v>7189</v>
      </c>
      <c r="B3767" s="13" t="s">
        <v>18</v>
      </c>
      <c r="C3767" s="13" t="s">
        <v>206</v>
      </c>
      <c r="D3767" s="32" t="s">
        <v>7190</v>
      </c>
      <c r="E3767" s="14">
        <v>0</v>
      </c>
      <c r="F3767" s="15">
        <v>180747</v>
      </c>
      <c r="G3767" s="16">
        <f t="shared" si="139"/>
        <v>0</v>
      </c>
    </row>
    <row r="3768" spans="1:7" x14ac:dyDescent="0.3">
      <c r="A3768" s="13" t="s">
        <v>7191</v>
      </c>
      <c r="B3768" s="13" t="s">
        <v>18</v>
      </c>
      <c r="C3768" s="13" t="s">
        <v>206</v>
      </c>
      <c r="D3768" s="32" t="s">
        <v>7192</v>
      </c>
      <c r="E3768" s="14">
        <v>0</v>
      </c>
      <c r="F3768" s="15">
        <v>31206</v>
      </c>
      <c r="G3768" s="16">
        <f t="shared" si="139"/>
        <v>0</v>
      </c>
    </row>
    <row r="3769" spans="1:7" x14ac:dyDescent="0.3">
      <c r="A3769" s="13" t="s">
        <v>7193</v>
      </c>
      <c r="B3769" s="13" t="s">
        <v>18</v>
      </c>
      <c r="C3769" s="13" t="s">
        <v>206</v>
      </c>
      <c r="D3769" s="32" t="s">
        <v>7194</v>
      </c>
      <c r="E3769" s="14">
        <v>0</v>
      </c>
      <c r="F3769" s="15">
        <v>44541</v>
      </c>
      <c r="G3769" s="16">
        <f t="shared" si="139"/>
        <v>0</v>
      </c>
    </row>
    <row r="3770" spans="1:7" x14ac:dyDescent="0.3">
      <c r="A3770" s="13" t="s">
        <v>7195</v>
      </c>
      <c r="B3770" s="13" t="s">
        <v>18</v>
      </c>
      <c r="C3770" s="13" t="s">
        <v>206</v>
      </c>
      <c r="D3770" s="32" t="s">
        <v>7196</v>
      </c>
      <c r="E3770" s="14">
        <v>0</v>
      </c>
      <c r="F3770" s="15">
        <v>189431</v>
      </c>
      <c r="G3770" s="16">
        <f t="shared" si="139"/>
        <v>0</v>
      </c>
    </row>
    <row r="3771" spans="1:7" x14ac:dyDescent="0.3">
      <c r="A3771" s="13" t="s">
        <v>7197</v>
      </c>
      <c r="B3771" s="13" t="s">
        <v>18</v>
      </c>
      <c r="C3771" s="13" t="s">
        <v>206</v>
      </c>
      <c r="D3771" s="32" t="s">
        <v>7198</v>
      </c>
      <c r="E3771" s="14">
        <v>0</v>
      </c>
      <c r="F3771" s="15">
        <v>224092</v>
      </c>
      <c r="G3771" s="16">
        <f t="shared" si="139"/>
        <v>0</v>
      </c>
    </row>
    <row r="3772" spans="1:7" x14ac:dyDescent="0.3">
      <c r="A3772" s="13" t="s">
        <v>7199</v>
      </c>
      <c r="B3772" s="13" t="s">
        <v>18</v>
      </c>
      <c r="C3772" s="13" t="s">
        <v>206</v>
      </c>
      <c r="D3772" s="32" t="s">
        <v>7200</v>
      </c>
      <c r="E3772" s="14">
        <v>0</v>
      </c>
      <c r="F3772" s="15">
        <v>275701</v>
      </c>
      <c r="G3772" s="16">
        <f t="shared" si="139"/>
        <v>0</v>
      </c>
    </row>
    <row r="3773" spans="1:7" x14ac:dyDescent="0.3">
      <c r="A3773" s="13" t="s">
        <v>7201</v>
      </c>
      <c r="B3773" s="13" t="s">
        <v>18</v>
      </c>
      <c r="C3773" s="13" t="s">
        <v>206</v>
      </c>
      <c r="D3773" s="32" t="s">
        <v>7202</v>
      </c>
      <c r="E3773" s="14">
        <v>0</v>
      </c>
      <c r="F3773" s="15">
        <v>36152</v>
      </c>
      <c r="G3773" s="16">
        <f t="shared" si="139"/>
        <v>0</v>
      </c>
    </row>
    <row r="3774" spans="1:7" x14ac:dyDescent="0.3">
      <c r="A3774" s="13" t="s">
        <v>7203</v>
      </c>
      <c r="B3774" s="13" t="s">
        <v>18</v>
      </c>
      <c r="C3774" s="13" t="s">
        <v>206</v>
      </c>
      <c r="D3774" s="32" t="s">
        <v>7204</v>
      </c>
      <c r="E3774" s="14">
        <v>0</v>
      </c>
      <c r="F3774" s="15">
        <v>42840</v>
      </c>
      <c r="G3774" s="16">
        <f t="shared" si="139"/>
        <v>0</v>
      </c>
    </row>
    <row r="3775" spans="1:7" x14ac:dyDescent="0.3">
      <c r="A3775" s="13" t="s">
        <v>7205</v>
      </c>
      <c r="B3775" s="13" t="s">
        <v>18</v>
      </c>
      <c r="C3775" s="13" t="s">
        <v>206</v>
      </c>
      <c r="D3775" s="32" t="s">
        <v>7206</v>
      </c>
      <c r="E3775" s="14">
        <v>0</v>
      </c>
      <c r="F3775" s="15">
        <v>52655</v>
      </c>
      <c r="G3775" s="16">
        <f t="shared" si="139"/>
        <v>0</v>
      </c>
    </row>
    <row r="3776" spans="1:7" x14ac:dyDescent="0.3">
      <c r="A3776" s="13" t="s">
        <v>7207</v>
      </c>
      <c r="B3776" s="13" t="s">
        <v>18</v>
      </c>
      <c r="C3776" s="13" t="s">
        <v>206</v>
      </c>
      <c r="D3776" s="32" t="s">
        <v>7208</v>
      </c>
      <c r="E3776" s="14">
        <v>0</v>
      </c>
      <c r="F3776" s="15">
        <v>37778</v>
      </c>
      <c r="G3776" s="16">
        <f t="shared" si="139"/>
        <v>0</v>
      </c>
    </row>
    <row r="3777" spans="1:7" x14ac:dyDescent="0.3">
      <c r="A3777" s="13" t="s">
        <v>7209</v>
      </c>
      <c r="B3777" s="13" t="s">
        <v>18</v>
      </c>
      <c r="C3777" s="13" t="s">
        <v>206</v>
      </c>
      <c r="D3777" s="32" t="s">
        <v>7210</v>
      </c>
      <c r="E3777" s="14">
        <v>0</v>
      </c>
      <c r="F3777" s="15">
        <v>17288</v>
      </c>
      <c r="G3777" s="16">
        <f t="shared" si="139"/>
        <v>0</v>
      </c>
    </row>
    <row r="3778" spans="1:7" x14ac:dyDescent="0.3">
      <c r="A3778" s="13" t="s">
        <v>7211</v>
      </c>
      <c r="B3778" s="13" t="s">
        <v>18</v>
      </c>
      <c r="C3778" s="13" t="s">
        <v>206</v>
      </c>
      <c r="D3778" s="32" t="s">
        <v>7212</v>
      </c>
      <c r="E3778" s="14">
        <v>0</v>
      </c>
      <c r="F3778" s="15">
        <v>27206</v>
      </c>
      <c r="G3778" s="16">
        <f t="shared" si="139"/>
        <v>0</v>
      </c>
    </row>
    <row r="3779" spans="1:7" x14ac:dyDescent="0.3">
      <c r="A3779" s="13" t="s">
        <v>7213</v>
      </c>
      <c r="B3779" s="13" t="s">
        <v>18</v>
      </c>
      <c r="C3779" s="13" t="s">
        <v>206</v>
      </c>
      <c r="D3779" s="32" t="s">
        <v>7214</v>
      </c>
      <c r="E3779" s="14">
        <v>0</v>
      </c>
      <c r="F3779" s="15">
        <v>32914</v>
      </c>
      <c r="G3779" s="16">
        <f t="shared" si="139"/>
        <v>0</v>
      </c>
    </row>
    <row r="3780" spans="1:7" x14ac:dyDescent="0.3">
      <c r="A3780" s="13" t="s">
        <v>7215</v>
      </c>
      <c r="B3780" s="13" t="s">
        <v>18</v>
      </c>
      <c r="C3780" s="13" t="s">
        <v>206</v>
      </c>
      <c r="D3780" s="32" t="s">
        <v>7216</v>
      </c>
      <c r="E3780" s="14">
        <v>0</v>
      </c>
      <c r="F3780" s="15">
        <v>32295</v>
      </c>
      <c r="G3780" s="16">
        <f t="shared" si="139"/>
        <v>0</v>
      </c>
    </row>
    <row r="3781" spans="1:7" x14ac:dyDescent="0.3">
      <c r="A3781" s="13" t="s">
        <v>7217</v>
      </c>
      <c r="B3781" s="13" t="s">
        <v>18</v>
      </c>
      <c r="C3781" s="13" t="s">
        <v>206</v>
      </c>
      <c r="D3781" s="32" t="s">
        <v>7218</v>
      </c>
      <c r="E3781" s="14">
        <v>0</v>
      </c>
      <c r="F3781" s="15">
        <v>11489</v>
      </c>
      <c r="G3781" s="16">
        <f t="shared" si="139"/>
        <v>0</v>
      </c>
    </row>
    <row r="3782" spans="1:7" x14ac:dyDescent="0.3">
      <c r="A3782" s="13" t="s">
        <v>7219</v>
      </c>
      <c r="B3782" s="13" t="s">
        <v>18</v>
      </c>
      <c r="C3782" s="13" t="s">
        <v>206</v>
      </c>
      <c r="D3782" s="32" t="s">
        <v>7220</v>
      </c>
      <c r="E3782" s="14">
        <v>0</v>
      </c>
      <c r="F3782" s="15">
        <v>15100</v>
      </c>
      <c r="G3782" s="16">
        <f t="shared" si="139"/>
        <v>0</v>
      </c>
    </row>
    <row r="3783" spans="1:7" x14ac:dyDescent="0.3">
      <c r="A3783" s="13" t="s">
        <v>7221</v>
      </c>
      <c r="B3783" s="13" t="s">
        <v>18</v>
      </c>
      <c r="C3783" s="13" t="s">
        <v>206</v>
      </c>
      <c r="D3783" s="32" t="s">
        <v>7222</v>
      </c>
      <c r="E3783" s="14">
        <v>0</v>
      </c>
      <c r="F3783" s="15">
        <v>41891</v>
      </c>
      <c r="G3783" s="16">
        <f t="shared" si="139"/>
        <v>0</v>
      </c>
    </row>
    <row r="3784" spans="1:7" x14ac:dyDescent="0.3">
      <c r="A3784" s="13" t="s">
        <v>7223</v>
      </c>
      <c r="B3784" s="13" t="s">
        <v>18</v>
      </c>
      <c r="C3784" s="13" t="s">
        <v>206</v>
      </c>
      <c r="D3784" s="32" t="s">
        <v>7224</v>
      </c>
      <c r="E3784" s="14">
        <v>0</v>
      </c>
      <c r="F3784" s="15">
        <v>47158</v>
      </c>
      <c r="G3784" s="16">
        <f t="shared" si="139"/>
        <v>0</v>
      </c>
    </row>
    <row r="3785" spans="1:7" x14ac:dyDescent="0.3">
      <c r="A3785" s="13" t="s">
        <v>7225</v>
      </c>
      <c r="B3785" s="13" t="s">
        <v>18</v>
      </c>
      <c r="C3785" s="13" t="s">
        <v>206</v>
      </c>
      <c r="D3785" s="32" t="s">
        <v>7226</v>
      </c>
      <c r="E3785" s="14">
        <v>0</v>
      </c>
      <c r="F3785" s="15">
        <v>14835</v>
      </c>
      <c r="G3785" s="16">
        <f t="shared" si="139"/>
        <v>0</v>
      </c>
    </row>
    <row r="3786" spans="1:7" x14ac:dyDescent="0.3">
      <c r="A3786" s="13" t="s">
        <v>7227</v>
      </c>
      <c r="B3786" s="13" t="s">
        <v>18</v>
      </c>
      <c r="C3786" s="13" t="s">
        <v>206</v>
      </c>
      <c r="D3786" s="32" t="s">
        <v>7228</v>
      </c>
      <c r="E3786" s="14">
        <v>0</v>
      </c>
      <c r="F3786" s="15">
        <v>12780</v>
      </c>
      <c r="G3786" s="16">
        <f t="shared" si="139"/>
        <v>0</v>
      </c>
    </row>
    <row r="3787" spans="1:7" x14ac:dyDescent="0.3">
      <c r="A3787" s="13" t="s">
        <v>7229</v>
      </c>
      <c r="B3787" s="13" t="s">
        <v>18</v>
      </c>
      <c r="C3787" s="13" t="s">
        <v>206</v>
      </c>
      <c r="D3787" s="32" t="s">
        <v>7090</v>
      </c>
      <c r="E3787" s="14">
        <v>0</v>
      </c>
      <c r="F3787" s="15">
        <v>125500</v>
      </c>
      <c r="G3787" s="16">
        <f t="shared" si="139"/>
        <v>0</v>
      </c>
    </row>
    <row r="3788" spans="1:7" x14ac:dyDescent="0.3">
      <c r="A3788" s="13" t="s">
        <v>7230</v>
      </c>
      <c r="B3788" s="13" t="s">
        <v>18</v>
      </c>
      <c r="C3788" s="13" t="s">
        <v>206</v>
      </c>
      <c r="D3788" s="32" t="s">
        <v>7092</v>
      </c>
      <c r="E3788" s="14">
        <v>0</v>
      </c>
      <c r="F3788" s="15">
        <v>156900</v>
      </c>
      <c r="G3788" s="16">
        <f t="shared" si="139"/>
        <v>0</v>
      </c>
    </row>
    <row r="3789" spans="1:7" x14ac:dyDescent="0.3">
      <c r="A3789" s="13" t="s">
        <v>7231</v>
      </c>
      <c r="B3789" s="13" t="s">
        <v>18</v>
      </c>
      <c r="C3789" s="13" t="s">
        <v>206</v>
      </c>
      <c r="D3789" s="32" t="s">
        <v>7094</v>
      </c>
      <c r="E3789" s="14">
        <v>0</v>
      </c>
      <c r="F3789" s="15">
        <v>195800</v>
      </c>
      <c r="G3789" s="16">
        <f t="shared" si="139"/>
        <v>0</v>
      </c>
    </row>
    <row r="3790" spans="1:7" x14ac:dyDescent="0.3">
      <c r="A3790" s="13" t="s">
        <v>7232</v>
      </c>
      <c r="B3790" s="13" t="s">
        <v>18</v>
      </c>
      <c r="C3790" s="13" t="s">
        <v>206</v>
      </c>
      <c r="D3790" s="32" t="s">
        <v>7096</v>
      </c>
      <c r="E3790" s="14">
        <v>0</v>
      </c>
      <c r="F3790" s="15">
        <v>267000</v>
      </c>
      <c r="G3790" s="16">
        <f t="shared" si="139"/>
        <v>0</v>
      </c>
    </row>
    <row r="3791" spans="1:7" x14ac:dyDescent="0.3">
      <c r="A3791" s="13" t="s">
        <v>7233</v>
      </c>
      <c r="B3791" s="13" t="s">
        <v>18</v>
      </c>
      <c r="C3791" s="13" t="s">
        <v>206</v>
      </c>
      <c r="D3791" s="32" t="s">
        <v>7098</v>
      </c>
      <c r="E3791" s="14">
        <v>0</v>
      </c>
      <c r="F3791" s="15">
        <v>448900</v>
      </c>
      <c r="G3791" s="16">
        <f t="shared" si="139"/>
        <v>0</v>
      </c>
    </row>
    <row r="3792" spans="1:7" x14ac:dyDescent="0.3">
      <c r="A3792" s="13" t="s">
        <v>7234</v>
      </c>
      <c r="B3792" s="13" t="s">
        <v>18</v>
      </c>
      <c r="C3792" s="13" t="s">
        <v>206</v>
      </c>
      <c r="D3792" s="32" t="s">
        <v>7235</v>
      </c>
      <c r="E3792" s="14">
        <v>0</v>
      </c>
      <c r="F3792" s="15">
        <v>36900</v>
      </c>
      <c r="G3792" s="16">
        <f t="shared" si="139"/>
        <v>0</v>
      </c>
    </row>
    <row r="3793" spans="1:7" x14ac:dyDescent="0.3">
      <c r="A3793" s="13" t="s">
        <v>7236</v>
      </c>
      <c r="B3793" s="13" t="s">
        <v>18</v>
      </c>
      <c r="C3793" s="13" t="s">
        <v>206</v>
      </c>
      <c r="D3793" s="32" t="s">
        <v>7237</v>
      </c>
      <c r="E3793" s="14">
        <v>0</v>
      </c>
      <c r="F3793" s="15">
        <v>102700</v>
      </c>
      <c r="G3793" s="16">
        <f t="shared" si="139"/>
        <v>0</v>
      </c>
    </row>
    <row r="3794" spans="1:7" x14ac:dyDescent="0.3">
      <c r="A3794" s="13" t="s">
        <v>7238</v>
      </c>
      <c r="B3794" s="13" t="s">
        <v>18</v>
      </c>
      <c r="C3794" s="13" t="s">
        <v>206</v>
      </c>
      <c r="D3794" s="32" t="s">
        <v>7239</v>
      </c>
      <c r="E3794" s="14">
        <v>0</v>
      </c>
      <c r="F3794" s="15">
        <v>28870</v>
      </c>
      <c r="G3794" s="16">
        <f t="shared" si="139"/>
        <v>0</v>
      </c>
    </row>
    <row r="3795" spans="1:7" x14ac:dyDescent="0.3">
      <c r="A3795" s="13" t="s">
        <v>7240</v>
      </c>
      <c r="B3795" s="13" t="s">
        <v>18</v>
      </c>
      <c r="C3795" s="13" t="s">
        <v>223</v>
      </c>
      <c r="D3795" s="32" t="s">
        <v>7241</v>
      </c>
      <c r="E3795" s="14">
        <v>0</v>
      </c>
      <c r="F3795" s="15">
        <v>42000</v>
      </c>
      <c r="G3795" s="16">
        <f t="shared" si="139"/>
        <v>0</v>
      </c>
    </row>
    <row r="3796" spans="1:7" x14ac:dyDescent="0.3">
      <c r="A3796" s="13" t="s">
        <v>7242</v>
      </c>
      <c r="B3796" s="13" t="s">
        <v>18</v>
      </c>
      <c r="C3796" s="13" t="s">
        <v>223</v>
      </c>
      <c r="D3796" s="32" t="s">
        <v>7243</v>
      </c>
      <c r="E3796" s="14">
        <v>0</v>
      </c>
      <c r="F3796" s="15">
        <v>16949</v>
      </c>
      <c r="G3796" s="16">
        <f t="shared" ref="G3796:G3827" si="140">ROUND(E3796*F3796,0)</f>
        <v>0</v>
      </c>
    </row>
    <row r="3797" spans="1:7" x14ac:dyDescent="0.3">
      <c r="A3797" s="13" t="s">
        <v>7244</v>
      </c>
      <c r="B3797" s="13" t="s">
        <v>18</v>
      </c>
      <c r="C3797" s="13" t="s">
        <v>223</v>
      </c>
      <c r="D3797" s="32" t="s">
        <v>7245</v>
      </c>
      <c r="E3797" s="14">
        <v>0</v>
      </c>
      <c r="F3797" s="15">
        <v>67000</v>
      </c>
      <c r="G3797" s="16">
        <f t="shared" si="140"/>
        <v>0</v>
      </c>
    </row>
    <row r="3798" spans="1:7" x14ac:dyDescent="0.3">
      <c r="A3798" s="13" t="s">
        <v>7246</v>
      </c>
      <c r="B3798" s="13" t="s">
        <v>18</v>
      </c>
      <c r="C3798" s="13" t="s">
        <v>223</v>
      </c>
      <c r="D3798" s="32" t="s">
        <v>7247</v>
      </c>
      <c r="E3798" s="14">
        <v>0</v>
      </c>
      <c r="F3798" s="15">
        <v>22000</v>
      </c>
      <c r="G3798" s="16">
        <f t="shared" si="140"/>
        <v>0</v>
      </c>
    </row>
    <row r="3799" spans="1:7" x14ac:dyDescent="0.3">
      <c r="A3799" s="13" t="s">
        <v>7248</v>
      </c>
      <c r="B3799" s="13" t="s">
        <v>18</v>
      </c>
      <c r="C3799" s="13" t="s">
        <v>206</v>
      </c>
      <c r="D3799" s="32" t="s">
        <v>7249</v>
      </c>
      <c r="E3799" s="14">
        <v>0</v>
      </c>
      <c r="F3799" s="15">
        <v>17070</v>
      </c>
      <c r="G3799" s="16">
        <f t="shared" si="140"/>
        <v>0</v>
      </c>
    </row>
    <row r="3800" spans="1:7" x14ac:dyDescent="0.3">
      <c r="A3800" s="13" t="s">
        <v>7250</v>
      </c>
      <c r="B3800" s="13" t="s">
        <v>18</v>
      </c>
      <c r="C3800" s="13" t="s">
        <v>206</v>
      </c>
      <c r="D3800" s="32" t="s">
        <v>7251</v>
      </c>
      <c r="E3800" s="14">
        <v>0</v>
      </c>
      <c r="F3800" s="15">
        <v>20150</v>
      </c>
      <c r="G3800" s="16">
        <f t="shared" si="140"/>
        <v>0</v>
      </c>
    </row>
    <row r="3801" spans="1:7" x14ac:dyDescent="0.3">
      <c r="A3801" s="13" t="s">
        <v>7252</v>
      </c>
      <c r="B3801" s="13" t="s">
        <v>18</v>
      </c>
      <c r="C3801" s="13" t="s">
        <v>206</v>
      </c>
      <c r="D3801" s="32" t="s">
        <v>7253</v>
      </c>
      <c r="E3801" s="14">
        <v>0</v>
      </c>
      <c r="F3801" s="15">
        <v>24480</v>
      </c>
      <c r="G3801" s="16">
        <f t="shared" si="140"/>
        <v>0</v>
      </c>
    </row>
    <row r="3802" spans="1:7" x14ac:dyDescent="0.3">
      <c r="A3802" s="13" t="s">
        <v>7254</v>
      </c>
      <c r="B3802" s="13" t="s">
        <v>18</v>
      </c>
      <c r="C3802" s="13" t="s">
        <v>206</v>
      </c>
      <c r="D3802" s="32" t="s">
        <v>7255</v>
      </c>
      <c r="E3802" s="14">
        <v>0</v>
      </c>
      <c r="F3802" s="15">
        <v>26865</v>
      </c>
      <c r="G3802" s="16">
        <f t="shared" si="140"/>
        <v>0</v>
      </c>
    </row>
    <row r="3803" spans="1:7" x14ac:dyDescent="0.3">
      <c r="A3803" s="13" t="s">
        <v>7256</v>
      </c>
      <c r="B3803" s="13" t="s">
        <v>18</v>
      </c>
      <c r="C3803" s="13" t="s">
        <v>206</v>
      </c>
      <c r="D3803" s="32" t="s">
        <v>7257</v>
      </c>
      <c r="E3803" s="14">
        <v>0</v>
      </c>
      <c r="F3803" s="15">
        <v>31985</v>
      </c>
      <c r="G3803" s="16">
        <f t="shared" si="140"/>
        <v>0</v>
      </c>
    </row>
    <row r="3804" spans="1:7" x14ac:dyDescent="0.3">
      <c r="A3804" s="13" t="s">
        <v>7258</v>
      </c>
      <c r="B3804" s="13" t="s">
        <v>18</v>
      </c>
      <c r="C3804" s="13" t="s">
        <v>206</v>
      </c>
      <c r="D3804" s="32" t="s">
        <v>7259</v>
      </c>
      <c r="E3804" s="14">
        <v>0</v>
      </c>
      <c r="F3804" s="15">
        <v>24500</v>
      </c>
      <c r="G3804" s="16">
        <f t="shared" si="140"/>
        <v>0</v>
      </c>
    </row>
    <row r="3805" spans="1:7" x14ac:dyDescent="0.3">
      <c r="A3805" s="13" t="s">
        <v>7260</v>
      </c>
      <c r="B3805" s="13" t="s">
        <v>18</v>
      </c>
      <c r="C3805" s="13" t="s">
        <v>206</v>
      </c>
      <c r="D3805" s="32" t="s">
        <v>7261</v>
      </c>
      <c r="E3805" s="14">
        <v>0</v>
      </c>
      <c r="F3805" s="15">
        <v>32500</v>
      </c>
      <c r="G3805" s="16">
        <f t="shared" si="140"/>
        <v>0</v>
      </c>
    </row>
    <row r="3806" spans="1:7" x14ac:dyDescent="0.3">
      <c r="A3806" s="13" t="s">
        <v>7262</v>
      </c>
      <c r="B3806" s="13" t="s">
        <v>18</v>
      </c>
      <c r="C3806" s="13" t="s">
        <v>206</v>
      </c>
      <c r="D3806" s="32" t="s">
        <v>7263</v>
      </c>
      <c r="E3806" s="14">
        <v>0</v>
      </c>
      <c r="F3806" s="15">
        <v>31890</v>
      </c>
      <c r="G3806" s="16">
        <f t="shared" si="140"/>
        <v>0</v>
      </c>
    </row>
    <row r="3807" spans="1:7" x14ac:dyDescent="0.3">
      <c r="A3807" s="13" t="s">
        <v>7264</v>
      </c>
      <c r="B3807" s="13" t="s">
        <v>18</v>
      </c>
      <c r="C3807" s="13" t="s">
        <v>206</v>
      </c>
      <c r="D3807" s="32" t="s">
        <v>7265</v>
      </c>
      <c r="E3807" s="14">
        <v>0</v>
      </c>
      <c r="F3807" s="15">
        <v>11510</v>
      </c>
      <c r="G3807" s="16">
        <f t="shared" si="140"/>
        <v>0</v>
      </c>
    </row>
    <row r="3808" spans="1:7" x14ac:dyDescent="0.3">
      <c r="A3808" s="13" t="s">
        <v>7266</v>
      </c>
      <c r="B3808" s="13" t="s">
        <v>18</v>
      </c>
      <c r="C3808" s="13" t="s">
        <v>206</v>
      </c>
      <c r="D3808" s="32" t="s">
        <v>7267</v>
      </c>
      <c r="E3808" s="14">
        <v>0</v>
      </c>
      <c r="F3808" s="15">
        <v>14355</v>
      </c>
      <c r="G3808" s="16">
        <f t="shared" si="140"/>
        <v>0</v>
      </c>
    </row>
    <row r="3809" spans="1:7" x14ac:dyDescent="0.3">
      <c r="A3809" s="13" t="s">
        <v>7268</v>
      </c>
      <c r="B3809" s="13" t="s">
        <v>18</v>
      </c>
      <c r="C3809" s="13" t="s">
        <v>206</v>
      </c>
      <c r="D3809" s="32" t="s">
        <v>7269</v>
      </c>
      <c r="E3809" s="14">
        <v>0</v>
      </c>
      <c r="F3809" s="15">
        <v>16270</v>
      </c>
      <c r="G3809" s="16">
        <f t="shared" si="140"/>
        <v>0</v>
      </c>
    </row>
    <row r="3810" spans="1:7" x14ac:dyDescent="0.3">
      <c r="A3810" s="13" t="s">
        <v>7270</v>
      </c>
      <c r="B3810" s="13" t="s">
        <v>18</v>
      </c>
      <c r="C3810" s="13" t="s">
        <v>206</v>
      </c>
      <c r="D3810" s="32" t="s">
        <v>7271</v>
      </c>
      <c r="E3810" s="14">
        <v>0</v>
      </c>
      <c r="F3810" s="15">
        <v>14390</v>
      </c>
      <c r="G3810" s="16">
        <f t="shared" si="140"/>
        <v>0</v>
      </c>
    </row>
    <row r="3811" spans="1:7" x14ac:dyDescent="0.3">
      <c r="A3811" s="13" t="s">
        <v>7272</v>
      </c>
      <c r="B3811" s="13" t="s">
        <v>18</v>
      </c>
      <c r="C3811" s="13" t="s">
        <v>206</v>
      </c>
      <c r="D3811" s="32" t="s">
        <v>7273</v>
      </c>
      <c r="E3811" s="14">
        <v>0</v>
      </c>
      <c r="F3811" s="15">
        <v>17495</v>
      </c>
      <c r="G3811" s="16">
        <f t="shared" si="140"/>
        <v>0</v>
      </c>
    </row>
    <row r="3812" spans="1:7" x14ac:dyDescent="0.3">
      <c r="A3812" s="13" t="s">
        <v>7274</v>
      </c>
      <c r="B3812" s="13" t="s">
        <v>18</v>
      </c>
      <c r="C3812" s="13" t="s">
        <v>206</v>
      </c>
      <c r="D3812" s="32" t="s">
        <v>7275</v>
      </c>
      <c r="E3812" s="14">
        <v>0</v>
      </c>
      <c r="F3812" s="15">
        <v>21740</v>
      </c>
      <c r="G3812" s="16">
        <f t="shared" si="140"/>
        <v>0</v>
      </c>
    </row>
    <row r="3813" spans="1:7" x14ac:dyDescent="0.3">
      <c r="A3813" s="13" t="s">
        <v>7276</v>
      </c>
      <c r="B3813" s="13" t="s">
        <v>18</v>
      </c>
      <c r="C3813" s="13" t="s">
        <v>206</v>
      </c>
      <c r="D3813" s="32" t="s">
        <v>7277</v>
      </c>
      <c r="E3813" s="14">
        <v>0</v>
      </c>
      <c r="F3813" s="15">
        <v>19632</v>
      </c>
      <c r="G3813" s="16">
        <f t="shared" si="140"/>
        <v>0</v>
      </c>
    </row>
    <row r="3814" spans="1:7" x14ac:dyDescent="0.3">
      <c r="A3814" s="13" t="s">
        <v>7278</v>
      </c>
      <c r="B3814" s="13" t="s">
        <v>18</v>
      </c>
      <c r="C3814" s="13" t="s">
        <v>206</v>
      </c>
      <c r="D3814" s="32" t="s">
        <v>7279</v>
      </c>
      <c r="E3814" s="14">
        <v>0</v>
      </c>
      <c r="F3814" s="15">
        <v>23171</v>
      </c>
      <c r="G3814" s="16">
        <f t="shared" si="140"/>
        <v>0</v>
      </c>
    </row>
    <row r="3815" spans="1:7" x14ac:dyDescent="0.3">
      <c r="A3815" s="13" t="s">
        <v>7280</v>
      </c>
      <c r="B3815" s="13" t="s">
        <v>18</v>
      </c>
      <c r="C3815" s="13" t="s">
        <v>206</v>
      </c>
      <c r="D3815" s="32" t="s">
        <v>7281</v>
      </c>
      <c r="E3815" s="14">
        <v>0</v>
      </c>
      <c r="F3815" s="15">
        <v>28147</v>
      </c>
      <c r="G3815" s="16">
        <f t="shared" si="140"/>
        <v>0</v>
      </c>
    </row>
    <row r="3816" spans="1:7" x14ac:dyDescent="0.3">
      <c r="A3816" s="13" t="s">
        <v>7282</v>
      </c>
      <c r="B3816" s="13" t="s">
        <v>18</v>
      </c>
      <c r="C3816" s="13" t="s">
        <v>206</v>
      </c>
      <c r="D3816" s="32" t="s">
        <v>7283</v>
      </c>
      <c r="E3816" s="14">
        <v>0</v>
      </c>
      <c r="F3816" s="15">
        <v>30894</v>
      </c>
      <c r="G3816" s="16">
        <f t="shared" si="140"/>
        <v>0</v>
      </c>
    </row>
    <row r="3817" spans="1:7" x14ac:dyDescent="0.3">
      <c r="A3817" s="13" t="s">
        <v>7284</v>
      </c>
      <c r="B3817" s="13" t="s">
        <v>18</v>
      </c>
      <c r="C3817" s="13" t="s">
        <v>206</v>
      </c>
      <c r="D3817" s="32" t="s">
        <v>7285</v>
      </c>
      <c r="E3817" s="14">
        <v>0</v>
      </c>
      <c r="F3817" s="15">
        <v>36781</v>
      </c>
      <c r="G3817" s="16">
        <f t="shared" si="140"/>
        <v>0</v>
      </c>
    </row>
    <row r="3818" spans="1:7" x14ac:dyDescent="0.3">
      <c r="A3818" s="13" t="s">
        <v>7286</v>
      </c>
      <c r="B3818" s="13" t="s">
        <v>18</v>
      </c>
      <c r="C3818" s="13" t="s">
        <v>206</v>
      </c>
      <c r="D3818" s="32" t="s">
        <v>7287</v>
      </c>
      <c r="E3818" s="14">
        <v>0</v>
      </c>
      <c r="F3818" s="15">
        <v>28141</v>
      </c>
      <c r="G3818" s="16">
        <f t="shared" si="140"/>
        <v>0</v>
      </c>
    </row>
    <row r="3819" spans="1:7" x14ac:dyDescent="0.3">
      <c r="A3819" s="13" t="s">
        <v>7288</v>
      </c>
      <c r="B3819" s="13" t="s">
        <v>18</v>
      </c>
      <c r="C3819" s="13" t="s">
        <v>206</v>
      </c>
      <c r="D3819" s="32" t="s">
        <v>7289</v>
      </c>
      <c r="E3819" s="14">
        <v>0</v>
      </c>
      <c r="F3819" s="15">
        <v>37376</v>
      </c>
      <c r="G3819" s="16">
        <f t="shared" si="140"/>
        <v>0</v>
      </c>
    </row>
    <row r="3820" spans="1:7" x14ac:dyDescent="0.3">
      <c r="A3820" s="13" t="s">
        <v>7290</v>
      </c>
      <c r="B3820" s="13" t="s">
        <v>18</v>
      </c>
      <c r="C3820" s="13" t="s">
        <v>206</v>
      </c>
      <c r="D3820" s="32" t="s">
        <v>7291</v>
      </c>
      <c r="E3820" s="14">
        <v>0</v>
      </c>
      <c r="F3820" s="15">
        <v>36673</v>
      </c>
      <c r="G3820" s="16">
        <f t="shared" si="140"/>
        <v>0</v>
      </c>
    </row>
    <row r="3821" spans="1:7" x14ac:dyDescent="0.3">
      <c r="A3821" s="13" t="s">
        <v>7292</v>
      </c>
      <c r="B3821" s="13" t="s">
        <v>18</v>
      </c>
      <c r="C3821" s="13" t="s">
        <v>206</v>
      </c>
      <c r="D3821" s="32" t="s">
        <v>7293</v>
      </c>
      <c r="E3821" s="14">
        <v>0</v>
      </c>
      <c r="F3821" s="15">
        <v>13235</v>
      </c>
      <c r="G3821" s="16">
        <f t="shared" si="140"/>
        <v>0</v>
      </c>
    </row>
    <row r="3822" spans="1:7" x14ac:dyDescent="0.3">
      <c r="A3822" s="13" t="s">
        <v>7294</v>
      </c>
      <c r="B3822" s="13" t="s">
        <v>18</v>
      </c>
      <c r="C3822" s="13" t="s">
        <v>206</v>
      </c>
      <c r="D3822" s="32" t="s">
        <v>7295</v>
      </c>
      <c r="E3822" s="14">
        <v>0</v>
      </c>
      <c r="F3822" s="15">
        <v>14692</v>
      </c>
      <c r="G3822" s="16">
        <f t="shared" si="140"/>
        <v>0</v>
      </c>
    </row>
    <row r="3823" spans="1:7" x14ac:dyDescent="0.3">
      <c r="A3823" s="13" t="s">
        <v>7296</v>
      </c>
      <c r="B3823" s="13" t="s">
        <v>18</v>
      </c>
      <c r="C3823" s="13" t="s">
        <v>206</v>
      </c>
      <c r="D3823" s="32" t="s">
        <v>7297</v>
      </c>
      <c r="E3823" s="14">
        <v>0</v>
      </c>
      <c r="F3823" s="15">
        <v>16910</v>
      </c>
      <c r="G3823" s="16">
        <f t="shared" si="140"/>
        <v>0</v>
      </c>
    </row>
    <row r="3824" spans="1:7" x14ac:dyDescent="0.3">
      <c r="A3824" s="13" t="s">
        <v>7298</v>
      </c>
      <c r="B3824" s="13" t="s">
        <v>18</v>
      </c>
      <c r="C3824" s="13" t="s">
        <v>206</v>
      </c>
      <c r="D3824" s="32" t="s">
        <v>7299</v>
      </c>
      <c r="E3824" s="14">
        <v>0</v>
      </c>
      <c r="F3824" s="15">
        <v>18441</v>
      </c>
      <c r="G3824" s="16">
        <f t="shared" si="140"/>
        <v>0</v>
      </c>
    </row>
    <row r="3825" spans="1:7" x14ac:dyDescent="0.3">
      <c r="A3825" s="13" t="s">
        <v>7300</v>
      </c>
      <c r="B3825" s="13" t="s">
        <v>18</v>
      </c>
      <c r="C3825" s="13" t="s">
        <v>206</v>
      </c>
      <c r="D3825" s="32" t="s">
        <v>7301</v>
      </c>
      <c r="E3825" s="14">
        <v>0</v>
      </c>
      <c r="F3825" s="15">
        <v>16550</v>
      </c>
      <c r="G3825" s="16">
        <f t="shared" si="140"/>
        <v>0</v>
      </c>
    </row>
    <row r="3826" spans="1:7" x14ac:dyDescent="0.3">
      <c r="A3826" s="13" t="s">
        <v>7302</v>
      </c>
      <c r="B3826" s="13" t="s">
        <v>18</v>
      </c>
      <c r="C3826" s="13" t="s">
        <v>206</v>
      </c>
      <c r="D3826" s="32" t="s">
        <v>7303</v>
      </c>
      <c r="E3826" s="14">
        <v>0</v>
      </c>
      <c r="F3826" s="15">
        <v>20120</v>
      </c>
      <c r="G3826" s="16">
        <f t="shared" si="140"/>
        <v>0</v>
      </c>
    </row>
    <row r="3827" spans="1:7" x14ac:dyDescent="0.3">
      <c r="A3827" s="13" t="s">
        <v>7304</v>
      </c>
      <c r="B3827" s="13" t="s">
        <v>18</v>
      </c>
      <c r="C3827" s="13" t="s">
        <v>206</v>
      </c>
      <c r="D3827" s="32" t="s">
        <v>7305</v>
      </c>
      <c r="E3827" s="14">
        <v>0</v>
      </c>
      <c r="F3827" s="15">
        <v>25000</v>
      </c>
      <c r="G3827" s="16">
        <f t="shared" si="140"/>
        <v>0</v>
      </c>
    </row>
    <row r="3828" spans="1:7" x14ac:dyDescent="0.3">
      <c r="A3828" s="13" t="s">
        <v>7306</v>
      </c>
      <c r="B3828" s="13" t="s">
        <v>18</v>
      </c>
      <c r="C3828" s="13" t="s">
        <v>206</v>
      </c>
      <c r="D3828" s="32" t="s">
        <v>7307</v>
      </c>
      <c r="E3828" s="14">
        <v>0</v>
      </c>
      <c r="F3828" s="15">
        <v>72915</v>
      </c>
      <c r="G3828" s="16">
        <f t="shared" ref="G3828:G3831" si="141">ROUND(E3828*F3828,0)</f>
        <v>0</v>
      </c>
    </row>
    <row r="3829" spans="1:7" x14ac:dyDescent="0.3">
      <c r="A3829" s="13" t="s">
        <v>7308</v>
      </c>
      <c r="B3829" s="13" t="s">
        <v>18</v>
      </c>
      <c r="C3829" s="13" t="s">
        <v>206</v>
      </c>
      <c r="D3829" s="32" t="s">
        <v>7309</v>
      </c>
      <c r="E3829" s="14">
        <v>0</v>
      </c>
      <c r="F3829" s="15">
        <v>105485</v>
      </c>
      <c r="G3829" s="16">
        <f t="shared" si="141"/>
        <v>0</v>
      </c>
    </row>
    <row r="3830" spans="1:7" x14ac:dyDescent="0.3">
      <c r="A3830" s="13" t="s">
        <v>7310</v>
      </c>
      <c r="B3830" s="13" t="s">
        <v>18</v>
      </c>
      <c r="C3830" s="13" t="s">
        <v>206</v>
      </c>
      <c r="D3830" s="32" t="s">
        <v>7311</v>
      </c>
      <c r="E3830" s="14">
        <v>0</v>
      </c>
      <c r="F3830" s="15">
        <v>218694</v>
      </c>
      <c r="G3830" s="16">
        <f t="shared" si="141"/>
        <v>0</v>
      </c>
    </row>
    <row r="3831" spans="1:7" x14ac:dyDescent="0.3">
      <c r="A3831" s="17"/>
      <c r="B3831" s="17"/>
      <c r="C3831" s="17"/>
      <c r="D3831" s="33" t="s">
        <v>7312</v>
      </c>
      <c r="E3831" s="14">
        <v>0</v>
      </c>
      <c r="F3831" s="15">
        <v>0</v>
      </c>
      <c r="G3831" s="18">
        <f t="shared" si="141"/>
        <v>0</v>
      </c>
    </row>
    <row r="3832" spans="1:7" ht="1.05" customHeight="1" x14ac:dyDescent="0.3">
      <c r="A3832" s="19"/>
      <c r="B3832" s="19"/>
      <c r="C3832" s="19"/>
      <c r="D3832" s="34"/>
      <c r="E3832" s="19"/>
      <c r="F3832" s="19"/>
      <c r="G3832" s="19"/>
    </row>
    <row r="3833" spans="1:7" x14ac:dyDescent="0.3">
      <c r="A3833" s="10" t="s">
        <v>7313</v>
      </c>
      <c r="B3833" s="10" t="s">
        <v>10</v>
      </c>
      <c r="C3833" s="10" t="s">
        <v>11</v>
      </c>
      <c r="D3833" s="31" t="s">
        <v>7314</v>
      </c>
      <c r="E3833" s="11">
        <f>E3870</f>
        <v>0</v>
      </c>
      <c r="F3833" s="12">
        <f>F3870</f>
        <v>0</v>
      </c>
      <c r="G3833" s="12">
        <f>G3870</f>
        <v>0</v>
      </c>
    </row>
    <row r="3834" spans="1:7" x14ac:dyDescent="0.3">
      <c r="A3834" s="13" t="s">
        <v>7315</v>
      </c>
      <c r="B3834" s="13" t="s">
        <v>18</v>
      </c>
      <c r="C3834" s="13" t="s">
        <v>206</v>
      </c>
      <c r="D3834" s="32" t="s">
        <v>7316</v>
      </c>
      <c r="E3834" s="14">
        <v>0</v>
      </c>
      <c r="F3834" s="15">
        <v>10847</v>
      </c>
      <c r="G3834" s="16">
        <f t="shared" ref="G3834:G3870" si="142">ROUND(E3834*F3834,0)</f>
        <v>0</v>
      </c>
    </row>
    <row r="3835" spans="1:7" x14ac:dyDescent="0.3">
      <c r="A3835" s="13" t="s">
        <v>7317</v>
      </c>
      <c r="B3835" s="13" t="s">
        <v>18</v>
      </c>
      <c r="C3835" s="13" t="s">
        <v>830</v>
      </c>
      <c r="D3835" s="32" t="s">
        <v>7318</v>
      </c>
      <c r="E3835" s="14">
        <v>0</v>
      </c>
      <c r="F3835" s="15">
        <v>3193</v>
      </c>
      <c r="G3835" s="16">
        <f t="shared" si="142"/>
        <v>0</v>
      </c>
    </row>
    <row r="3836" spans="1:7" x14ac:dyDescent="0.3">
      <c r="A3836" s="13" t="s">
        <v>7319</v>
      </c>
      <c r="B3836" s="13" t="s">
        <v>18</v>
      </c>
      <c r="C3836" s="13" t="s">
        <v>1691</v>
      </c>
      <c r="D3836" s="32" t="s">
        <v>7318</v>
      </c>
      <c r="E3836" s="14">
        <v>0</v>
      </c>
      <c r="F3836" s="15">
        <v>581</v>
      </c>
      <c r="G3836" s="16">
        <f t="shared" si="142"/>
        <v>0</v>
      </c>
    </row>
    <row r="3837" spans="1:7" x14ac:dyDescent="0.3">
      <c r="A3837" s="13" t="s">
        <v>7320</v>
      </c>
      <c r="B3837" s="13" t="s">
        <v>18</v>
      </c>
      <c r="C3837" s="13" t="s">
        <v>830</v>
      </c>
      <c r="D3837" s="32" t="s">
        <v>7321</v>
      </c>
      <c r="E3837" s="14">
        <v>0</v>
      </c>
      <c r="F3837" s="15">
        <v>8962</v>
      </c>
      <c r="G3837" s="16">
        <f t="shared" si="142"/>
        <v>0</v>
      </c>
    </row>
    <row r="3838" spans="1:7" x14ac:dyDescent="0.3">
      <c r="A3838" s="13" t="s">
        <v>7322</v>
      </c>
      <c r="B3838" s="13" t="s">
        <v>18</v>
      </c>
      <c r="C3838" s="13" t="s">
        <v>755</v>
      </c>
      <c r="D3838" s="32" t="s">
        <v>7323</v>
      </c>
      <c r="E3838" s="14">
        <v>0</v>
      </c>
      <c r="F3838" s="15">
        <v>826</v>
      </c>
      <c r="G3838" s="16">
        <f t="shared" si="142"/>
        <v>0</v>
      </c>
    </row>
    <row r="3839" spans="1:7" x14ac:dyDescent="0.3">
      <c r="A3839" s="13" t="s">
        <v>7324</v>
      </c>
      <c r="B3839" s="13" t="s">
        <v>18</v>
      </c>
      <c r="C3839" s="13" t="s">
        <v>206</v>
      </c>
      <c r="D3839" s="32" t="s">
        <v>7325</v>
      </c>
      <c r="E3839" s="14">
        <v>0</v>
      </c>
      <c r="F3839" s="15">
        <v>6950</v>
      </c>
      <c r="G3839" s="16">
        <f t="shared" si="142"/>
        <v>0</v>
      </c>
    </row>
    <row r="3840" spans="1:7" x14ac:dyDescent="0.3">
      <c r="A3840" s="13" t="s">
        <v>7326</v>
      </c>
      <c r="B3840" s="13" t="s">
        <v>18</v>
      </c>
      <c r="C3840" s="13" t="s">
        <v>206</v>
      </c>
      <c r="D3840" s="32" t="s">
        <v>7327</v>
      </c>
      <c r="E3840" s="14">
        <v>0</v>
      </c>
      <c r="F3840" s="15">
        <v>6980</v>
      </c>
      <c r="G3840" s="16">
        <f t="shared" si="142"/>
        <v>0</v>
      </c>
    </row>
    <row r="3841" spans="1:7" x14ac:dyDescent="0.3">
      <c r="A3841" s="13" t="s">
        <v>7328</v>
      </c>
      <c r="B3841" s="13" t="s">
        <v>18</v>
      </c>
      <c r="C3841" s="13" t="s">
        <v>755</v>
      </c>
      <c r="D3841" s="32" t="s">
        <v>7329</v>
      </c>
      <c r="E3841" s="14">
        <v>0</v>
      </c>
      <c r="F3841" s="15">
        <v>1667</v>
      </c>
      <c r="G3841" s="16">
        <f t="shared" si="142"/>
        <v>0</v>
      </c>
    </row>
    <row r="3842" spans="1:7" x14ac:dyDescent="0.3">
      <c r="A3842" s="13" t="s">
        <v>7330</v>
      </c>
      <c r="B3842" s="13" t="s">
        <v>18</v>
      </c>
      <c r="C3842" s="13" t="s">
        <v>755</v>
      </c>
      <c r="D3842" s="32" t="s">
        <v>7331</v>
      </c>
      <c r="E3842" s="14">
        <v>0</v>
      </c>
      <c r="F3842" s="15">
        <v>1113</v>
      </c>
      <c r="G3842" s="16">
        <f t="shared" si="142"/>
        <v>0</v>
      </c>
    </row>
    <row r="3843" spans="1:7" x14ac:dyDescent="0.3">
      <c r="A3843" s="13" t="s">
        <v>7332</v>
      </c>
      <c r="B3843" s="13" t="s">
        <v>18</v>
      </c>
      <c r="C3843" s="13" t="s">
        <v>1436</v>
      </c>
      <c r="D3843" s="32" t="s">
        <v>7333</v>
      </c>
      <c r="E3843" s="14">
        <v>0</v>
      </c>
      <c r="F3843" s="15">
        <v>5384</v>
      </c>
      <c r="G3843" s="16">
        <f t="shared" si="142"/>
        <v>0</v>
      </c>
    </row>
    <row r="3844" spans="1:7" x14ac:dyDescent="0.3">
      <c r="A3844" s="13" t="s">
        <v>7334</v>
      </c>
      <c r="B3844" s="13" t="s">
        <v>18</v>
      </c>
      <c r="C3844" s="13" t="s">
        <v>1436</v>
      </c>
      <c r="D3844" s="32" t="s">
        <v>7335</v>
      </c>
      <c r="E3844" s="14">
        <v>0</v>
      </c>
      <c r="F3844" s="15">
        <v>7305</v>
      </c>
      <c r="G3844" s="16">
        <f t="shared" si="142"/>
        <v>0</v>
      </c>
    </row>
    <row r="3845" spans="1:7" x14ac:dyDescent="0.3">
      <c r="A3845" s="13" t="s">
        <v>7336</v>
      </c>
      <c r="B3845" s="13" t="s">
        <v>18</v>
      </c>
      <c r="C3845" s="13" t="s">
        <v>1691</v>
      </c>
      <c r="D3845" s="32" t="s">
        <v>7337</v>
      </c>
      <c r="E3845" s="14">
        <v>0</v>
      </c>
      <c r="F3845" s="15">
        <v>726</v>
      </c>
      <c r="G3845" s="16">
        <f t="shared" si="142"/>
        <v>0</v>
      </c>
    </row>
    <row r="3846" spans="1:7" x14ac:dyDescent="0.3">
      <c r="A3846" s="13" t="s">
        <v>7338</v>
      </c>
      <c r="B3846" s="13" t="s">
        <v>18</v>
      </c>
      <c r="C3846" s="13" t="s">
        <v>1691</v>
      </c>
      <c r="D3846" s="32" t="s">
        <v>7339</v>
      </c>
      <c r="E3846" s="14">
        <v>0</v>
      </c>
      <c r="F3846" s="15">
        <v>833</v>
      </c>
      <c r="G3846" s="16">
        <f t="shared" si="142"/>
        <v>0</v>
      </c>
    </row>
    <row r="3847" spans="1:7" x14ac:dyDescent="0.3">
      <c r="A3847" s="13" t="s">
        <v>7340</v>
      </c>
      <c r="B3847" s="13" t="s">
        <v>18</v>
      </c>
      <c r="C3847" s="13" t="s">
        <v>1691</v>
      </c>
      <c r="D3847" s="32" t="s">
        <v>7341</v>
      </c>
      <c r="E3847" s="14">
        <v>0</v>
      </c>
      <c r="F3847" s="15">
        <v>1189</v>
      </c>
      <c r="G3847" s="16">
        <f t="shared" si="142"/>
        <v>0</v>
      </c>
    </row>
    <row r="3848" spans="1:7" x14ac:dyDescent="0.3">
      <c r="A3848" s="13" t="s">
        <v>7342</v>
      </c>
      <c r="B3848" s="13" t="s">
        <v>18</v>
      </c>
      <c r="C3848" s="13" t="s">
        <v>1691</v>
      </c>
      <c r="D3848" s="32" t="s">
        <v>7343</v>
      </c>
      <c r="E3848" s="14">
        <v>0</v>
      </c>
      <c r="F3848" s="15">
        <v>239</v>
      </c>
      <c r="G3848" s="16">
        <f t="shared" si="142"/>
        <v>0</v>
      </c>
    </row>
    <row r="3849" spans="1:7" x14ac:dyDescent="0.3">
      <c r="A3849" s="13" t="s">
        <v>7344</v>
      </c>
      <c r="B3849" s="13" t="s">
        <v>18</v>
      </c>
      <c r="C3849" s="13" t="s">
        <v>1691</v>
      </c>
      <c r="D3849" s="32" t="s">
        <v>7345</v>
      </c>
      <c r="E3849" s="14">
        <v>0</v>
      </c>
      <c r="F3849" s="15">
        <v>371</v>
      </c>
      <c r="G3849" s="16">
        <f t="shared" si="142"/>
        <v>0</v>
      </c>
    </row>
    <row r="3850" spans="1:7" x14ac:dyDescent="0.3">
      <c r="A3850" s="13" t="s">
        <v>7346</v>
      </c>
      <c r="B3850" s="13" t="s">
        <v>18</v>
      </c>
      <c r="C3850" s="13" t="s">
        <v>1691</v>
      </c>
      <c r="D3850" s="32" t="s">
        <v>7347</v>
      </c>
      <c r="E3850" s="14">
        <v>0</v>
      </c>
      <c r="F3850" s="15">
        <v>206</v>
      </c>
      <c r="G3850" s="16">
        <f t="shared" si="142"/>
        <v>0</v>
      </c>
    </row>
    <row r="3851" spans="1:7" x14ac:dyDescent="0.3">
      <c r="A3851" s="13" t="s">
        <v>7348</v>
      </c>
      <c r="B3851" s="13" t="s">
        <v>18</v>
      </c>
      <c r="C3851" s="13" t="s">
        <v>1691</v>
      </c>
      <c r="D3851" s="32" t="s">
        <v>7349</v>
      </c>
      <c r="E3851" s="14">
        <v>0</v>
      </c>
      <c r="F3851" s="15">
        <v>818</v>
      </c>
      <c r="G3851" s="16">
        <f t="shared" si="142"/>
        <v>0</v>
      </c>
    </row>
    <row r="3852" spans="1:7" x14ac:dyDescent="0.3">
      <c r="A3852" s="13" t="s">
        <v>7350</v>
      </c>
      <c r="B3852" s="13" t="s">
        <v>18</v>
      </c>
      <c r="C3852" s="13" t="s">
        <v>1691</v>
      </c>
      <c r="D3852" s="32" t="s">
        <v>7351</v>
      </c>
      <c r="E3852" s="14">
        <v>0</v>
      </c>
      <c r="F3852" s="15">
        <v>555</v>
      </c>
      <c r="G3852" s="16">
        <f t="shared" si="142"/>
        <v>0</v>
      </c>
    </row>
    <row r="3853" spans="1:7" x14ac:dyDescent="0.3">
      <c r="A3853" s="13" t="s">
        <v>7352</v>
      </c>
      <c r="B3853" s="13" t="s">
        <v>18</v>
      </c>
      <c r="C3853" s="13" t="s">
        <v>1691</v>
      </c>
      <c r="D3853" s="32" t="s">
        <v>7353</v>
      </c>
      <c r="E3853" s="14">
        <v>0</v>
      </c>
      <c r="F3853" s="15">
        <v>383</v>
      </c>
      <c r="G3853" s="16">
        <f t="shared" si="142"/>
        <v>0</v>
      </c>
    </row>
    <row r="3854" spans="1:7" x14ac:dyDescent="0.3">
      <c r="A3854" s="13" t="s">
        <v>7354</v>
      </c>
      <c r="B3854" s="13" t="s">
        <v>18</v>
      </c>
      <c r="C3854" s="13" t="s">
        <v>1691</v>
      </c>
      <c r="D3854" s="32" t="s">
        <v>7355</v>
      </c>
      <c r="E3854" s="14">
        <v>0</v>
      </c>
      <c r="F3854" s="15">
        <v>833</v>
      </c>
      <c r="G3854" s="16">
        <f t="shared" si="142"/>
        <v>0</v>
      </c>
    </row>
    <row r="3855" spans="1:7" x14ac:dyDescent="0.3">
      <c r="A3855" s="13" t="s">
        <v>7356</v>
      </c>
      <c r="B3855" s="13" t="s">
        <v>18</v>
      </c>
      <c r="C3855" s="13" t="s">
        <v>1691</v>
      </c>
      <c r="D3855" s="32" t="s">
        <v>7357</v>
      </c>
      <c r="E3855" s="14">
        <v>0</v>
      </c>
      <c r="F3855" s="15">
        <v>298</v>
      </c>
      <c r="G3855" s="16">
        <f t="shared" si="142"/>
        <v>0</v>
      </c>
    </row>
    <row r="3856" spans="1:7" x14ac:dyDescent="0.3">
      <c r="A3856" s="13" t="s">
        <v>7358</v>
      </c>
      <c r="B3856" s="13" t="s">
        <v>18</v>
      </c>
      <c r="C3856" s="13" t="s">
        <v>1691</v>
      </c>
      <c r="D3856" s="32" t="s">
        <v>7359</v>
      </c>
      <c r="E3856" s="14">
        <v>0</v>
      </c>
      <c r="F3856" s="15">
        <v>571</v>
      </c>
      <c r="G3856" s="16">
        <f t="shared" si="142"/>
        <v>0</v>
      </c>
    </row>
    <row r="3857" spans="1:7" x14ac:dyDescent="0.3">
      <c r="A3857" s="13" t="s">
        <v>7360</v>
      </c>
      <c r="B3857" s="13" t="s">
        <v>18</v>
      </c>
      <c r="C3857" s="13" t="s">
        <v>1691</v>
      </c>
      <c r="D3857" s="32" t="s">
        <v>7361</v>
      </c>
      <c r="E3857" s="14">
        <v>0</v>
      </c>
      <c r="F3857" s="15">
        <v>436</v>
      </c>
      <c r="G3857" s="16">
        <f t="shared" si="142"/>
        <v>0</v>
      </c>
    </row>
    <row r="3858" spans="1:7" x14ac:dyDescent="0.3">
      <c r="A3858" s="13" t="s">
        <v>7362</v>
      </c>
      <c r="B3858" s="13" t="s">
        <v>18</v>
      </c>
      <c r="C3858" s="13" t="s">
        <v>1691</v>
      </c>
      <c r="D3858" s="32" t="s">
        <v>7363</v>
      </c>
      <c r="E3858" s="14">
        <v>0</v>
      </c>
      <c r="F3858" s="15">
        <v>555</v>
      </c>
      <c r="G3858" s="16">
        <f t="shared" si="142"/>
        <v>0</v>
      </c>
    </row>
    <row r="3859" spans="1:7" x14ac:dyDescent="0.3">
      <c r="A3859" s="13" t="s">
        <v>7364</v>
      </c>
      <c r="B3859" s="13" t="s">
        <v>18</v>
      </c>
      <c r="C3859" s="13" t="s">
        <v>1691</v>
      </c>
      <c r="D3859" s="32" t="s">
        <v>7365</v>
      </c>
      <c r="E3859" s="14">
        <v>0</v>
      </c>
      <c r="F3859" s="15">
        <v>386</v>
      </c>
      <c r="G3859" s="16">
        <f t="shared" si="142"/>
        <v>0</v>
      </c>
    </row>
    <row r="3860" spans="1:7" x14ac:dyDescent="0.3">
      <c r="A3860" s="13" t="s">
        <v>7366</v>
      </c>
      <c r="B3860" s="13" t="s">
        <v>18</v>
      </c>
      <c r="C3860" s="13" t="s">
        <v>1691</v>
      </c>
      <c r="D3860" s="32" t="s">
        <v>7367</v>
      </c>
      <c r="E3860" s="14">
        <v>0</v>
      </c>
      <c r="F3860" s="15">
        <v>327</v>
      </c>
      <c r="G3860" s="16">
        <f t="shared" si="142"/>
        <v>0</v>
      </c>
    </row>
    <row r="3861" spans="1:7" x14ac:dyDescent="0.3">
      <c r="A3861" s="13" t="s">
        <v>7368</v>
      </c>
      <c r="B3861" s="13" t="s">
        <v>18</v>
      </c>
      <c r="C3861" s="13" t="s">
        <v>1691</v>
      </c>
      <c r="D3861" s="32" t="s">
        <v>7369</v>
      </c>
      <c r="E3861" s="14">
        <v>0</v>
      </c>
      <c r="F3861" s="15">
        <v>306</v>
      </c>
      <c r="G3861" s="16">
        <f t="shared" si="142"/>
        <v>0</v>
      </c>
    </row>
    <row r="3862" spans="1:7" x14ac:dyDescent="0.3">
      <c r="A3862" s="13" t="s">
        <v>7370</v>
      </c>
      <c r="B3862" s="13" t="s">
        <v>18</v>
      </c>
      <c r="C3862" s="13" t="s">
        <v>1691</v>
      </c>
      <c r="D3862" s="32" t="s">
        <v>7371</v>
      </c>
      <c r="E3862" s="14">
        <v>0</v>
      </c>
      <c r="F3862" s="15">
        <v>1978</v>
      </c>
      <c r="G3862" s="16">
        <f t="shared" si="142"/>
        <v>0</v>
      </c>
    </row>
    <row r="3863" spans="1:7" x14ac:dyDescent="0.3">
      <c r="A3863" s="13" t="s">
        <v>7372</v>
      </c>
      <c r="B3863" s="13" t="s">
        <v>18</v>
      </c>
      <c r="C3863" s="13" t="s">
        <v>1691</v>
      </c>
      <c r="D3863" s="32" t="s">
        <v>7373</v>
      </c>
      <c r="E3863" s="14">
        <v>0</v>
      </c>
      <c r="F3863" s="15">
        <v>746</v>
      </c>
      <c r="G3863" s="16">
        <f t="shared" si="142"/>
        <v>0</v>
      </c>
    </row>
    <row r="3864" spans="1:7" x14ac:dyDescent="0.3">
      <c r="A3864" s="13" t="s">
        <v>7374</v>
      </c>
      <c r="B3864" s="13" t="s">
        <v>18</v>
      </c>
      <c r="C3864" s="13" t="s">
        <v>830</v>
      </c>
      <c r="D3864" s="32" t="s">
        <v>7375</v>
      </c>
      <c r="E3864" s="14">
        <v>0</v>
      </c>
      <c r="F3864" s="15">
        <v>4104</v>
      </c>
      <c r="G3864" s="16">
        <f t="shared" si="142"/>
        <v>0</v>
      </c>
    </row>
    <row r="3865" spans="1:7" x14ac:dyDescent="0.3">
      <c r="A3865" s="13" t="s">
        <v>7376</v>
      </c>
      <c r="B3865" s="13" t="s">
        <v>18</v>
      </c>
      <c r="C3865" s="13" t="s">
        <v>1691</v>
      </c>
      <c r="D3865" s="32" t="s">
        <v>7377</v>
      </c>
      <c r="E3865" s="14">
        <v>0</v>
      </c>
      <c r="F3865" s="15">
        <v>1120</v>
      </c>
      <c r="G3865" s="16">
        <f t="shared" si="142"/>
        <v>0</v>
      </c>
    </row>
    <row r="3866" spans="1:7" x14ac:dyDescent="0.3">
      <c r="A3866" s="13" t="s">
        <v>7378</v>
      </c>
      <c r="B3866" s="13" t="s">
        <v>18</v>
      </c>
      <c r="C3866" s="13" t="s">
        <v>1691</v>
      </c>
      <c r="D3866" s="32" t="s">
        <v>7379</v>
      </c>
      <c r="E3866" s="14">
        <v>0</v>
      </c>
      <c r="F3866" s="15">
        <v>7900</v>
      </c>
      <c r="G3866" s="16">
        <f t="shared" si="142"/>
        <v>0</v>
      </c>
    </row>
    <row r="3867" spans="1:7" x14ac:dyDescent="0.3">
      <c r="A3867" s="13" t="s">
        <v>7380</v>
      </c>
      <c r="B3867" s="13" t="s">
        <v>18</v>
      </c>
      <c r="C3867" s="13" t="s">
        <v>206</v>
      </c>
      <c r="D3867" s="32" t="s">
        <v>7381</v>
      </c>
      <c r="E3867" s="14">
        <v>0</v>
      </c>
      <c r="F3867" s="15">
        <v>14828</v>
      </c>
      <c r="G3867" s="16">
        <f t="shared" si="142"/>
        <v>0</v>
      </c>
    </row>
    <row r="3868" spans="1:7" x14ac:dyDescent="0.3">
      <c r="A3868" s="13" t="s">
        <v>7382</v>
      </c>
      <c r="B3868" s="13" t="s">
        <v>18</v>
      </c>
      <c r="C3868" s="13" t="s">
        <v>755</v>
      </c>
      <c r="D3868" s="32" t="s">
        <v>7383</v>
      </c>
      <c r="E3868" s="14">
        <v>0</v>
      </c>
      <c r="F3868" s="15">
        <v>11466</v>
      </c>
      <c r="G3868" s="16">
        <f t="shared" si="142"/>
        <v>0</v>
      </c>
    </row>
    <row r="3869" spans="1:7" x14ac:dyDescent="0.3">
      <c r="A3869" s="13" t="s">
        <v>7384</v>
      </c>
      <c r="B3869" s="13" t="s">
        <v>18</v>
      </c>
      <c r="C3869" s="13" t="s">
        <v>755</v>
      </c>
      <c r="D3869" s="32" t="s">
        <v>7385</v>
      </c>
      <c r="E3869" s="14">
        <v>0</v>
      </c>
      <c r="F3869" s="15">
        <v>1265</v>
      </c>
      <c r="G3869" s="16">
        <f t="shared" si="142"/>
        <v>0</v>
      </c>
    </row>
    <row r="3870" spans="1:7" x14ac:dyDescent="0.3">
      <c r="A3870" s="17"/>
      <c r="B3870" s="17"/>
      <c r="C3870" s="17"/>
      <c r="D3870" s="33" t="s">
        <v>7386</v>
      </c>
      <c r="E3870" s="14">
        <v>0</v>
      </c>
      <c r="F3870" s="15">
        <v>0</v>
      </c>
      <c r="G3870" s="18">
        <f t="shared" si="142"/>
        <v>0</v>
      </c>
    </row>
    <row r="3871" spans="1:7" ht="1.05" customHeight="1" x14ac:dyDescent="0.3">
      <c r="A3871" s="19"/>
      <c r="B3871" s="19"/>
      <c r="C3871" s="19"/>
      <c r="D3871" s="34"/>
      <c r="E3871" s="19"/>
      <c r="F3871" s="19"/>
      <c r="G3871" s="19"/>
    </row>
    <row r="3872" spans="1:7" x14ac:dyDescent="0.3">
      <c r="A3872" s="10" t="s">
        <v>7387</v>
      </c>
      <c r="B3872" s="10" t="s">
        <v>10</v>
      </c>
      <c r="C3872" s="10" t="s">
        <v>11</v>
      </c>
      <c r="D3872" s="31" t="s">
        <v>1075</v>
      </c>
      <c r="E3872" s="11">
        <f>E3880</f>
        <v>0</v>
      </c>
      <c r="F3872" s="12">
        <f>F3880</f>
        <v>0</v>
      </c>
      <c r="G3872" s="12">
        <f>G3880</f>
        <v>0</v>
      </c>
    </row>
    <row r="3873" spans="1:7" x14ac:dyDescent="0.3">
      <c r="A3873" s="13" t="s">
        <v>7388</v>
      </c>
      <c r="B3873" s="13" t="s">
        <v>18</v>
      </c>
      <c r="C3873" s="13" t="s">
        <v>206</v>
      </c>
      <c r="D3873" s="32" t="s">
        <v>7389</v>
      </c>
      <c r="E3873" s="14">
        <v>0</v>
      </c>
      <c r="F3873" s="15">
        <v>7</v>
      </c>
      <c r="G3873" s="16">
        <f t="shared" ref="G3873:G3880" si="143">ROUND(E3873*F3873,0)</f>
        <v>0</v>
      </c>
    </row>
    <row r="3874" spans="1:7" x14ac:dyDescent="0.3">
      <c r="A3874" s="13" t="s">
        <v>7390</v>
      </c>
      <c r="B3874" s="13" t="s">
        <v>18</v>
      </c>
      <c r="C3874" s="13" t="s">
        <v>206</v>
      </c>
      <c r="D3874" s="32" t="s">
        <v>7391</v>
      </c>
      <c r="E3874" s="14">
        <v>0</v>
      </c>
      <c r="F3874" s="15">
        <v>184</v>
      </c>
      <c r="G3874" s="16">
        <f t="shared" si="143"/>
        <v>0</v>
      </c>
    </row>
    <row r="3875" spans="1:7" x14ac:dyDescent="0.3">
      <c r="A3875" s="13" t="s">
        <v>7392</v>
      </c>
      <c r="B3875" s="13" t="s">
        <v>18</v>
      </c>
      <c r="C3875" s="13" t="s">
        <v>206</v>
      </c>
      <c r="D3875" s="32" t="s">
        <v>7393</v>
      </c>
      <c r="E3875" s="14">
        <v>0</v>
      </c>
      <c r="F3875" s="15">
        <v>28</v>
      </c>
      <c r="G3875" s="16">
        <f t="shared" si="143"/>
        <v>0</v>
      </c>
    </row>
    <row r="3876" spans="1:7" x14ac:dyDescent="0.3">
      <c r="A3876" s="13" t="s">
        <v>7394</v>
      </c>
      <c r="B3876" s="13" t="s">
        <v>18</v>
      </c>
      <c r="C3876" s="13" t="s">
        <v>206</v>
      </c>
      <c r="D3876" s="32" t="s">
        <v>7395</v>
      </c>
      <c r="E3876" s="14">
        <v>0</v>
      </c>
      <c r="F3876" s="15">
        <v>1380</v>
      </c>
      <c r="G3876" s="16">
        <f t="shared" si="143"/>
        <v>0</v>
      </c>
    </row>
    <row r="3877" spans="1:7" x14ac:dyDescent="0.3">
      <c r="A3877" s="13" t="s">
        <v>7396</v>
      </c>
      <c r="B3877" s="13" t="s">
        <v>18</v>
      </c>
      <c r="C3877" s="13" t="s">
        <v>206</v>
      </c>
      <c r="D3877" s="32" t="s">
        <v>7397</v>
      </c>
      <c r="E3877" s="14">
        <v>0</v>
      </c>
      <c r="F3877" s="15">
        <v>879</v>
      </c>
      <c r="G3877" s="16">
        <f t="shared" si="143"/>
        <v>0</v>
      </c>
    </row>
    <row r="3878" spans="1:7" x14ac:dyDescent="0.3">
      <c r="A3878" s="13" t="s">
        <v>7398</v>
      </c>
      <c r="B3878" s="13" t="s">
        <v>18</v>
      </c>
      <c r="C3878" s="13" t="s">
        <v>206</v>
      </c>
      <c r="D3878" s="32" t="s">
        <v>7399</v>
      </c>
      <c r="E3878" s="14">
        <v>0</v>
      </c>
      <c r="F3878" s="15">
        <v>9360</v>
      </c>
      <c r="G3878" s="16">
        <f t="shared" si="143"/>
        <v>0</v>
      </c>
    </row>
    <row r="3879" spans="1:7" x14ac:dyDescent="0.3">
      <c r="A3879" s="13" t="s">
        <v>7400</v>
      </c>
      <c r="B3879" s="13" t="s">
        <v>18</v>
      </c>
      <c r="C3879" s="13" t="s">
        <v>755</v>
      </c>
      <c r="D3879" s="32" t="s">
        <v>7401</v>
      </c>
      <c r="E3879" s="14">
        <v>0</v>
      </c>
      <c r="F3879" s="15">
        <v>8930</v>
      </c>
      <c r="G3879" s="16">
        <f t="shared" si="143"/>
        <v>0</v>
      </c>
    </row>
    <row r="3880" spans="1:7" x14ac:dyDescent="0.3">
      <c r="A3880" s="17"/>
      <c r="B3880" s="17"/>
      <c r="C3880" s="17"/>
      <c r="D3880" s="33" t="s">
        <v>7402</v>
      </c>
      <c r="E3880" s="14">
        <v>0</v>
      </c>
      <c r="F3880" s="15">
        <v>0</v>
      </c>
      <c r="G3880" s="18">
        <f t="shared" si="143"/>
        <v>0</v>
      </c>
    </row>
    <row r="3881" spans="1:7" ht="1.05" customHeight="1" x14ac:dyDescent="0.3">
      <c r="A3881" s="19"/>
      <c r="B3881" s="19"/>
      <c r="C3881" s="19"/>
      <c r="D3881" s="34"/>
      <c r="E3881" s="19"/>
      <c r="F3881" s="19"/>
      <c r="G3881" s="19"/>
    </row>
    <row r="3882" spans="1:7" x14ac:dyDescent="0.3">
      <c r="A3882" s="17"/>
      <c r="B3882" s="17"/>
      <c r="C3882" s="17"/>
      <c r="D3882" s="33" t="s">
        <v>7403</v>
      </c>
      <c r="E3882" s="14">
        <v>0</v>
      </c>
      <c r="F3882" s="15">
        <v>0</v>
      </c>
      <c r="G3882" s="18">
        <f>ROUND(E3882*F3882,0)</f>
        <v>0</v>
      </c>
    </row>
    <row r="3883" spans="1:7" ht="1.05" customHeight="1" x14ac:dyDescent="0.3">
      <c r="A3883" s="19"/>
      <c r="B3883" s="19"/>
      <c r="C3883" s="19"/>
      <c r="D3883" s="34"/>
      <c r="E3883" s="19"/>
      <c r="F3883" s="19"/>
      <c r="G3883" s="19"/>
    </row>
    <row r="3884" spans="1:7" x14ac:dyDescent="0.3">
      <c r="A3884" s="7" t="s">
        <v>3352</v>
      </c>
      <c r="B3884" s="7" t="s">
        <v>10</v>
      </c>
      <c r="C3884" s="7" t="s">
        <v>11</v>
      </c>
      <c r="D3884" s="30" t="s">
        <v>7404</v>
      </c>
      <c r="E3884" s="8">
        <f>E4004</f>
        <v>0</v>
      </c>
      <c r="F3884" s="9">
        <f>F4004</f>
        <v>0</v>
      </c>
      <c r="G3884" s="9">
        <f>G4004</f>
        <v>0</v>
      </c>
    </row>
    <row r="3885" spans="1:7" x14ac:dyDescent="0.3">
      <c r="A3885" s="10" t="s">
        <v>7405</v>
      </c>
      <c r="B3885" s="10" t="s">
        <v>10</v>
      </c>
      <c r="C3885" s="10" t="s">
        <v>11</v>
      </c>
      <c r="D3885" s="31" t="s">
        <v>7406</v>
      </c>
      <c r="E3885" s="11">
        <f>E3899</f>
        <v>0</v>
      </c>
      <c r="F3885" s="12">
        <f>F3899</f>
        <v>0</v>
      </c>
      <c r="G3885" s="12">
        <f>G3899</f>
        <v>0</v>
      </c>
    </row>
    <row r="3886" spans="1:7" x14ac:dyDescent="0.3">
      <c r="A3886" s="13" t="s">
        <v>7407</v>
      </c>
      <c r="B3886" s="13" t="s">
        <v>18</v>
      </c>
      <c r="C3886" s="13" t="s">
        <v>223</v>
      </c>
      <c r="D3886" s="32" t="s">
        <v>7408</v>
      </c>
      <c r="E3886" s="14">
        <v>0</v>
      </c>
      <c r="F3886" s="15">
        <v>4520</v>
      </c>
      <c r="G3886" s="16">
        <f t="shared" ref="G3886:G3899" si="144">ROUND(E3886*F3886,0)</f>
        <v>0</v>
      </c>
    </row>
    <row r="3887" spans="1:7" x14ac:dyDescent="0.3">
      <c r="A3887" s="13" t="s">
        <v>7409</v>
      </c>
      <c r="B3887" s="13" t="s">
        <v>18</v>
      </c>
      <c r="C3887" s="13" t="s">
        <v>223</v>
      </c>
      <c r="D3887" s="32" t="s">
        <v>7410</v>
      </c>
      <c r="E3887" s="14">
        <v>0</v>
      </c>
      <c r="F3887" s="15">
        <v>8268</v>
      </c>
      <c r="G3887" s="16">
        <f t="shared" si="144"/>
        <v>0</v>
      </c>
    </row>
    <row r="3888" spans="1:7" x14ac:dyDescent="0.3">
      <c r="A3888" s="13" t="s">
        <v>7411</v>
      </c>
      <c r="B3888" s="13" t="s">
        <v>18</v>
      </c>
      <c r="C3888" s="13" t="s">
        <v>223</v>
      </c>
      <c r="D3888" s="32" t="s">
        <v>7412</v>
      </c>
      <c r="E3888" s="14">
        <v>0</v>
      </c>
      <c r="F3888" s="15">
        <v>3616</v>
      </c>
      <c r="G3888" s="16">
        <f t="shared" si="144"/>
        <v>0</v>
      </c>
    </row>
    <row r="3889" spans="1:7" x14ac:dyDescent="0.3">
      <c r="A3889" s="13" t="s">
        <v>7413</v>
      </c>
      <c r="B3889" s="13" t="s">
        <v>18</v>
      </c>
      <c r="C3889" s="13" t="s">
        <v>223</v>
      </c>
      <c r="D3889" s="32" t="s">
        <v>7414</v>
      </c>
      <c r="E3889" s="14">
        <v>0</v>
      </c>
      <c r="F3889" s="15">
        <v>9460</v>
      </c>
      <c r="G3889" s="16">
        <f t="shared" si="144"/>
        <v>0</v>
      </c>
    </row>
    <row r="3890" spans="1:7" x14ac:dyDescent="0.3">
      <c r="A3890" s="13" t="s">
        <v>7415</v>
      </c>
      <c r="B3890" s="13" t="s">
        <v>18</v>
      </c>
      <c r="C3890" s="13" t="s">
        <v>223</v>
      </c>
      <c r="D3890" s="32" t="s">
        <v>7416</v>
      </c>
      <c r="E3890" s="14">
        <v>0</v>
      </c>
      <c r="F3890" s="15">
        <v>1503</v>
      </c>
      <c r="G3890" s="16">
        <f t="shared" si="144"/>
        <v>0</v>
      </c>
    </row>
    <row r="3891" spans="1:7" x14ac:dyDescent="0.3">
      <c r="A3891" s="13" t="s">
        <v>7417</v>
      </c>
      <c r="B3891" s="13" t="s">
        <v>18</v>
      </c>
      <c r="C3891" s="13" t="s">
        <v>223</v>
      </c>
      <c r="D3891" s="32" t="s">
        <v>7418</v>
      </c>
      <c r="E3891" s="14">
        <v>0</v>
      </c>
      <c r="F3891" s="15">
        <v>1680</v>
      </c>
      <c r="G3891" s="16">
        <f t="shared" si="144"/>
        <v>0</v>
      </c>
    </row>
    <row r="3892" spans="1:7" x14ac:dyDescent="0.3">
      <c r="A3892" s="13" t="s">
        <v>7419</v>
      </c>
      <c r="B3892" s="13" t="s">
        <v>18</v>
      </c>
      <c r="C3892" s="13" t="s">
        <v>223</v>
      </c>
      <c r="D3892" s="32" t="s">
        <v>7420</v>
      </c>
      <c r="E3892" s="14">
        <v>0</v>
      </c>
      <c r="F3892" s="15">
        <v>2240</v>
      </c>
      <c r="G3892" s="16">
        <f t="shared" si="144"/>
        <v>0</v>
      </c>
    </row>
    <row r="3893" spans="1:7" x14ac:dyDescent="0.3">
      <c r="A3893" s="13" t="s">
        <v>7421</v>
      </c>
      <c r="B3893" s="13" t="s">
        <v>18</v>
      </c>
      <c r="C3893" s="13" t="s">
        <v>223</v>
      </c>
      <c r="D3893" s="32" t="s">
        <v>7422</v>
      </c>
      <c r="E3893" s="14">
        <v>0</v>
      </c>
      <c r="F3893" s="15">
        <v>4275</v>
      </c>
      <c r="G3893" s="16">
        <f t="shared" si="144"/>
        <v>0</v>
      </c>
    </row>
    <row r="3894" spans="1:7" x14ac:dyDescent="0.3">
      <c r="A3894" s="13" t="s">
        <v>7423</v>
      </c>
      <c r="B3894" s="13" t="s">
        <v>18</v>
      </c>
      <c r="C3894" s="13" t="s">
        <v>223</v>
      </c>
      <c r="D3894" s="32" t="s">
        <v>7424</v>
      </c>
      <c r="E3894" s="14">
        <v>0</v>
      </c>
      <c r="F3894" s="15">
        <v>5719</v>
      </c>
      <c r="G3894" s="16">
        <f t="shared" si="144"/>
        <v>0</v>
      </c>
    </row>
    <row r="3895" spans="1:7" x14ac:dyDescent="0.3">
      <c r="A3895" s="13" t="s">
        <v>7425</v>
      </c>
      <c r="B3895" s="13" t="s">
        <v>18</v>
      </c>
      <c r="C3895" s="13" t="s">
        <v>223</v>
      </c>
      <c r="D3895" s="32" t="s">
        <v>7426</v>
      </c>
      <c r="E3895" s="14">
        <v>0</v>
      </c>
      <c r="F3895" s="15">
        <v>6992</v>
      </c>
      <c r="G3895" s="16">
        <f t="shared" si="144"/>
        <v>0</v>
      </c>
    </row>
    <row r="3896" spans="1:7" x14ac:dyDescent="0.3">
      <c r="A3896" s="13" t="s">
        <v>7427</v>
      </c>
      <c r="B3896" s="13" t="s">
        <v>18</v>
      </c>
      <c r="C3896" s="13" t="s">
        <v>223</v>
      </c>
      <c r="D3896" s="32" t="s">
        <v>7428</v>
      </c>
      <c r="E3896" s="14">
        <v>0</v>
      </c>
      <c r="F3896" s="15">
        <v>3076</v>
      </c>
      <c r="G3896" s="16">
        <f t="shared" si="144"/>
        <v>0</v>
      </c>
    </row>
    <row r="3897" spans="1:7" x14ac:dyDescent="0.3">
      <c r="A3897" s="13" t="s">
        <v>7429</v>
      </c>
      <c r="B3897" s="13" t="s">
        <v>18</v>
      </c>
      <c r="C3897" s="13" t="s">
        <v>223</v>
      </c>
      <c r="D3897" s="32" t="s">
        <v>7430</v>
      </c>
      <c r="E3897" s="14">
        <v>0</v>
      </c>
      <c r="F3897" s="15">
        <v>4300</v>
      </c>
      <c r="G3897" s="16">
        <f t="shared" si="144"/>
        <v>0</v>
      </c>
    </row>
    <row r="3898" spans="1:7" x14ac:dyDescent="0.3">
      <c r="A3898" s="13" t="s">
        <v>7431</v>
      </c>
      <c r="B3898" s="13" t="s">
        <v>18</v>
      </c>
      <c r="C3898" s="13" t="s">
        <v>223</v>
      </c>
      <c r="D3898" s="32" t="s">
        <v>7422</v>
      </c>
      <c r="E3898" s="14">
        <v>0</v>
      </c>
      <c r="F3898" s="15">
        <v>4800</v>
      </c>
      <c r="G3898" s="16">
        <f t="shared" si="144"/>
        <v>0</v>
      </c>
    </row>
    <row r="3899" spans="1:7" x14ac:dyDescent="0.3">
      <c r="A3899" s="17"/>
      <c r="B3899" s="17"/>
      <c r="C3899" s="17"/>
      <c r="D3899" s="33" t="s">
        <v>7432</v>
      </c>
      <c r="E3899" s="14">
        <v>0</v>
      </c>
      <c r="F3899" s="15">
        <v>0</v>
      </c>
      <c r="G3899" s="18">
        <f t="shared" si="144"/>
        <v>0</v>
      </c>
    </row>
    <row r="3900" spans="1:7" ht="1.05" customHeight="1" x14ac:dyDescent="0.3">
      <c r="A3900" s="19"/>
      <c r="B3900" s="19"/>
      <c r="C3900" s="19"/>
      <c r="D3900" s="34"/>
      <c r="E3900" s="19"/>
      <c r="F3900" s="19"/>
      <c r="G3900" s="19"/>
    </row>
    <row r="3901" spans="1:7" x14ac:dyDescent="0.3">
      <c r="A3901" s="10" t="s">
        <v>7433</v>
      </c>
      <c r="B3901" s="10" t="s">
        <v>10</v>
      </c>
      <c r="C3901" s="10" t="s">
        <v>11</v>
      </c>
      <c r="D3901" s="31" t="s">
        <v>7434</v>
      </c>
      <c r="E3901" s="11">
        <f>E3912</f>
        <v>0</v>
      </c>
      <c r="F3901" s="12">
        <f>F3912</f>
        <v>0</v>
      </c>
      <c r="G3901" s="12">
        <f>G3912</f>
        <v>0</v>
      </c>
    </row>
    <row r="3902" spans="1:7" x14ac:dyDescent="0.3">
      <c r="A3902" s="13" t="s">
        <v>7435</v>
      </c>
      <c r="B3902" s="13" t="s">
        <v>18</v>
      </c>
      <c r="C3902" s="13" t="s">
        <v>223</v>
      </c>
      <c r="D3902" s="32" t="s">
        <v>7436</v>
      </c>
      <c r="E3902" s="14">
        <v>0</v>
      </c>
      <c r="F3902" s="15">
        <v>4079</v>
      </c>
      <c r="G3902" s="16">
        <f t="shared" ref="G3902:G3912" si="145">ROUND(E3902*F3902,0)</f>
        <v>0</v>
      </c>
    </row>
    <row r="3903" spans="1:7" x14ac:dyDescent="0.3">
      <c r="A3903" s="13" t="s">
        <v>7437</v>
      </c>
      <c r="B3903" s="13" t="s">
        <v>18</v>
      </c>
      <c r="C3903" s="13" t="s">
        <v>223</v>
      </c>
      <c r="D3903" s="32" t="s">
        <v>7438</v>
      </c>
      <c r="E3903" s="14">
        <v>0</v>
      </c>
      <c r="F3903" s="15">
        <v>2552</v>
      </c>
      <c r="G3903" s="16">
        <f t="shared" si="145"/>
        <v>0</v>
      </c>
    </row>
    <row r="3904" spans="1:7" x14ac:dyDescent="0.3">
      <c r="A3904" s="13" t="s">
        <v>7439</v>
      </c>
      <c r="B3904" s="13" t="s">
        <v>18</v>
      </c>
      <c r="C3904" s="13" t="s">
        <v>223</v>
      </c>
      <c r="D3904" s="32" t="s">
        <v>7440</v>
      </c>
      <c r="E3904" s="14">
        <v>0</v>
      </c>
      <c r="F3904" s="15">
        <v>8599</v>
      </c>
      <c r="G3904" s="16">
        <f t="shared" si="145"/>
        <v>0</v>
      </c>
    </row>
    <row r="3905" spans="1:7" x14ac:dyDescent="0.3">
      <c r="A3905" s="13" t="s">
        <v>7441</v>
      </c>
      <c r="B3905" s="13" t="s">
        <v>18</v>
      </c>
      <c r="C3905" s="13" t="s">
        <v>223</v>
      </c>
      <c r="D3905" s="32" t="s">
        <v>7442</v>
      </c>
      <c r="E3905" s="14">
        <v>0</v>
      </c>
      <c r="F3905" s="15">
        <v>10781</v>
      </c>
      <c r="G3905" s="16">
        <f t="shared" si="145"/>
        <v>0</v>
      </c>
    </row>
    <row r="3906" spans="1:7" x14ac:dyDescent="0.3">
      <c r="A3906" s="13" t="s">
        <v>7443</v>
      </c>
      <c r="B3906" s="13" t="s">
        <v>18</v>
      </c>
      <c r="C3906" s="13" t="s">
        <v>223</v>
      </c>
      <c r="D3906" s="32" t="s">
        <v>7444</v>
      </c>
      <c r="E3906" s="14">
        <v>0</v>
      </c>
      <c r="F3906" s="15">
        <v>5071</v>
      </c>
      <c r="G3906" s="16">
        <f t="shared" si="145"/>
        <v>0</v>
      </c>
    </row>
    <row r="3907" spans="1:7" x14ac:dyDescent="0.3">
      <c r="A3907" s="13" t="s">
        <v>7445</v>
      </c>
      <c r="B3907" s="13" t="s">
        <v>18</v>
      </c>
      <c r="C3907" s="13" t="s">
        <v>223</v>
      </c>
      <c r="D3907" s="32" t="s">
        <v>7446</v>
      </c>
      <c r="E3907" s="14">
        <v>0</v>
      </c>
      <c r="F3907" s="15">
        <v>9900</v>
      </c>
      <c r="G3907" s="16">
        <f t="shared" si="145"/>
        <v>0</v>
      </c>
    </row>
    <row r="3908" spans="1:7" x14ac:dyDescent="0.3">
      <c r="A3908" s="13" t="s">
        <v>7447</v>
      </c>
      <c r="B3908" s="13" t="s">
        <v>18</v>
      </c>
      <c r="C3908" s="13" t="s">
        <v>223</v>
      </c>
      <c r="D3908" s="32" t="s">
        <v>7448</v>
      </c>
      <c r="E3908" s="14">
        <v>0</v>
      </c>
      <c r="F3908" s="15">
        <v>2552</v>
      </c>
      <c r="G3908" s="16">
        <f t="shared" si="145"/>
        <v>0</v>
      </c>
    </row>
    <row r="3909" spans="1:7" x14ac:dyDescent="0.3">
      <c r="A3909" s="13" t="s">
        <v>7449</v>
      </c>
      <c r="B3909" s="13" t="s">
        <v>18</v>
      </c>
      <c r="C3909" s="13" t="s">
        <v>223</v>
      </c>
      <c r="D3909" s="32" t="s">
        <v>7450</v>
      </c>
      <c r="E3909" s="14">
        <v>0</v>
      </c>
      <c r="F3909" s="15">
        <v>5027</v>
      </c>
      <c r="G3909" s="16">
        <f t="shared" si="145"/>
        <v>0</v>
      </c>
    </row>
    <row r="3910" spans="1:7" x14ac:dyDescent="0.3">
      <c r="A3910" s="13" t="s">
        <v>7451</v>
      </c>
      <c r="B3910" s="13" t="s">
        <v>18</v>
      </c>
      <c r="C3910" s="13" t="s">
        <v>223</v>
      </c>
      <c r="D3910" s="32" t="s">
        <v>7452</v>
      </c>
      <c r="E3910" s="14">
        <v>0</v>
      </c>
      <c r="F3910" s="15">
        <v>7460</v>
      </c>
      <c r="G3910" s="16">
        <f t="shared" si="145"/>
        <v>0</v>
      </c>
    </row>
    <row r="3911" spans="1:7" x14ac:dyDescent="0.3">
      <c r="A3911" s="13" t="s">
        <v>7453</v>
      </c>
      <c r="B3911" s="13" t="s">
        <v>18</v>
      </c>
      <c r="C3911" s="13" t="s">
        <v>223</v>
      </c>
      <c r="D3911" s="32" t="s">
        <v>7454</v>
      </c>
      <c r="E3911" s="14">
        <v>0</v>
      </c>
      <c r="F3911" s="15">
        <v>6850</v>
      </c>
      <c r="G3911" s="16">
        <f t="shared" si="145"/>
        <v>0</v>
      </c>
    </row>
    <row r="3912" spans="1:7" x14ac:dyDescent="0.3">
      <c r="A3912" s="17"/>
      <c r="B3912" s="17"/>
      <c r="C3912" s="17"/>
      <c r="D3912" s="33" t="s">
        <v>7455</v>
      </c>
      <c r="E3912" s="14">
        <v>0</v>
      </c>
      <c r="F3912" s="15">
        <v>0</v>
      </c>
      <c r="G3912" s="18">
        <f t="shared" si="145"/>
        <v>0</v>
      </c>
    </row>
    <row r="3913" spans="1:7" ht="1.05" customHeight="1" x14ac:dyDescent="0.3">
      <c r="A3913" s="19"/>
      <c r="B3913" s="19"/>
      <c r="C3913" s="19"/>
      <c r="D3913" s="34"/>
      <c r="E3913" s="19"/>
      <c r="F3913" s="19"/>
      <c r="G3913" s="19"/>
    </row>
    <row r="3914" spans="1:7" x14ac:dyDescent="0.3">
      <c r="A3914" s="10" t="s">
        <v>7456</v>
      </c>
      <c r="B3914" s="10" t="s">
        <v>10</v>
      </c>
      <c r="C3914" s="10" t="s">
        <v>11</v>
      </c>
      <c r="D3914" s="31" t="s">
        <v>7457</v>
      </c>
      <c r="E3914" s="11">
        <f>E3922</f>
        <v>0</v>
      </c>
      <c r="F3914" s="12">
        <f>F3922</f>
        <v>0</v>
      </c>
      <c r="G3914" s="12">
        <f>G3922</f>
        <v>0</v>
      </c>
    </row>
    <row r="3915" spans="1:7" x14ac:dyDescent="0.3">
      <c r="A3915" s="13" t="s">
        <v>7458</v>
      </c>
      <c r="B3915" s="13" t="s">
        <v>18</v>
      </c>
      <c r="C3915" s="13" t="s">
        <v>223</v>
      </c>
      <c r="D3915" s="32" t="s">
        <v>7459</v>
      </c>
      <c r="E3915" s="14">
        <v>0</v>
      </c>
      <c r="F3915" s="15">
        <v>3965</v>
      </c>
      <c r="G3915" s="16">
        <f t="shared" ref="G3915:G3922" si="146">ROUND(E3915*F3915,0)</f>
        <v>0</v>
      </c>
    </row>
    <row r="3916" spans="1:7" x14ac:dyDescent="0.3">
      <c r="A3916" s="13" t="s">
        <v>7460</v>
      </c>
      <c r="B3916" s="13" t="s">
        <v>18</v>
      </c>
      <c r="C3916" s="13" t="s">
        <v>206</v>
      </c>
      <c r="D3916" s="32" t="s">
        <v>7461</v>
      </c>
      <c r="E3916" s="14">
        <v>0</v>
      </c>
      <c r="F3916" s="15">
        <v>9116</v>
      </c>
      <c r="G3916" s="16">
        <f t="shared" si="146"/>
        <v>0</v>
      </c>
    </row>
    <row r="3917" spans="1:7" x14ac:dyDescent="0.3">
      <c r="A3917" s="13" t="s">
        <v>7462</v>
      </c>
      <c r="B3917" s="13" t="s">
        <v>18</v>
      </c>
      <c r="C3917" s="13" t="s">
        <v>223</v>
      </c>
      <c r="D3917" s="32" t="s">
        <v>7463</v>
      </c>
      <c r="E3917" s="14">
        <v>0</v>
      </c>
      <c r="F3917" s="15">
        <v>14300</v>
      </c>
      <c r="G3917" s="16">
        <f t="shared" si="146"/>
        <v>0</v>
      </c>
    </row>
    <row r="3918" spans="1:7" x14ac:dyDescent="0.3">
      <c r="A3918" s="13" t="s">
        <v>7464</v>
      </c>
      <c r="B3918" s="13" t="s">
        <v>18</v>
      </c>
      <c r="C3918" s="13" t="s">
        <v>223</v>
      </c>
      <c r="D3918" s="32" t="s">
        <v>7465</v>
      </c>
      <c r="E3918" s="14">
        <v>0</v>
      </c>
      <c r="F3918" s="15">
        <v>27500</v>
      </c>
      <c r="G3918" s="16">
        <f t="shared" si="146"/>
        <v>0</v>
      </c>
    </row>
    <row r="3919" spans="1:7" x14ac:dyDescent="0.3">
      <c r="A3919" s="13" t="s">
        <v>7466</v>
      </c>
      <c r="B3919" s="13" t="s">
        <v>18</v>
      </c>
      <c r="C3919" s="13" t="s">
        <v>223</v>
      </c>
      <c r="D3919" s="32" t="s">
        <v>7467</v>
      </c>
      <c r="E3919" s="14">
        <v>0</v>
      </c>
      <c r="F3919" s="15">
        <v>19780</v>
      </c>
      <c r="G3919" s="16">
        <f t="shared" si="146"/>
        <v>0</v>
      </c>
    </row>
    <row r="3920" spans="1:7" x14ac:dyDescent="0.3">
      <c r="A3920" s="13" t="s">
        <v>7468</v>
      </c>
      <c r="B3920" s="13" t="s">
        <v>18</v>
      </c>
      <c r="C3920" s="13" t="s">
        <v>206</v>
      </c>
      <c r="D3920" s="32" t="s">
        <v>7461</v>
      </c>
      <c r="E3920" s="14">
        <v>0</v>
      </c>
      <c r="F3920" s="15">
        <v>12000</v>
      </c>
      <c r="G3920" s="16">
        <f t="shared" si="146"/>
        <v>0</v>
      </c>
    </row>
    <row r="3921" spans="1:7" x14ac:dyDescent="0.3">
      <c r="A3921" s="13" t="s">
        <v>7469</v>
      </c>
      <c r="B3921" s="13" t="s">
        <v>18</v>
      </c>
      <c r="C3921" s="13" t="s">
        <v>223</v>
      </c>
      <c r="D3921" s="32" t="s">
        <v>7470</v>
      </c>
      <c r="E3921" s="14">
        <v>0</v>
      </c>
      <c r="F3921" s="15">
        <v>16830</v>
      </c>
      <c r="G3921" s="16">
        <f t="shared" si="146"/>
        <v>0</v>
      </c>
    </row>
    <row r="3922" spans="1:7" x14ac:dyDescent="0.3">
      <c r="A3922" s="17"/>
      <c r="B3922" s="17"/>
      <c r="C3922" s="17"/>
      <c r="D3922" s="33" t="s">
        <v>7471</v>
      </c>
      <c r="E3922" s="14">
        <v>0</v>
      </c>
      <c r="F3922" s="15">
        <v>0</v>
      </c>
      <c r="G3922" s="18">
        <f t="shared" si="146"/>
        <v>0</v>
      </c>
    </row>
    <row r="3923" spans="1:7" ht="1.05" customHeight="1" x14ac:dyDescent="0.3">
      <c r="A3923" s="19"/>
      <c r="B3923" s="19"/>
      <c r="C3923" s="19"/>
      <c r="D3923" s="34"/>
      <c r="E3923" s="19"/>
      <c r="F3923" s="19"/>
      <c r="G3923" s="19"/>
    </row>
    <row r="3924" spans="1:7" x14ac:dyDescent="0.3">
      <c r="A3924" s="10" t="s">
        <v>7472</v>
      </c>
      <c r="B3924" s="10" t="s">
        <v>10</v>
      </c>
      <c r="C3924" s="10" t="s">
        <v>11</v>
      </c>
      <c r="D3924" s="31" t="s">
        <v>7473</v>
      </c>
      <c r="E3924" s="11">
        <f>E3949</f>
        <v>0</v>
      </c>
      <c r="F3924" s="12">
        <f>F3949</f>
        <v>0</v>
      </c>
      <c r="G3924" s="12">
        <f>G3949</f>
        <v>0</v>
      </c>
    </row>
    <row r="3925" spans="1:7" x14ac:dyDescent="0.3">
      <c r="A3925" s="13" t="s">
        <v>7474</v>
      </c>
      <c r="B3925" s="13" t="s">
        <v>18</v>
      </c>
      <c r="C3925" s="13" t="s">
        <v>223</v>
      </c>
      <c r="D3925" s="32" t="s">
        <v>7475</v>
      </c>
      <c r="E3925" s="14">
        <v>0</v>
      </c>
      <c r="F3925" s="15">
        <v>2230</v>
      </c>
      <c r="G3925" s="16">
        <f t="shared" ref="G3925:G3949" si="147">ROUND(E3925*F3925,0)</f>
        <v>0</v>
      </c>
    </row>
    <row r="3926" spans="1:7" x14ac:dyDescent="0.3">
      <c r="A3926" s="13" t="s">
        <v>7476</v>
      </c>
      <c r="B3926" s="13" t="s">
        <v>18</v>
      </c>
      <c r="C3926" s="13" t="s">
        <v>223</v>
      </c>
      <c r="D3926" s="32" t="s">
        <v>7477</v>
      </c>
      <c r="E3926" s="14">
        <v>0</v>
      </c>
      <c r="F3926" s="15">
        <v>2500</v>
      </c>
      <c r="G3926" s="16">
        <f t="shared" si="147"/>
        <v>0</v>
      </c>
    </row>
    <row r="3927" spans="1:7" x14ac:dyDescent="0.3">
      <c r="A3927" s="13" t="s">
        <v>7478</v>
      </c>
      <c r="B3927" s="13" t="s">
        <v>18</v>
      </c>
      <c r="C3927" s="13" t="s">
        <v>223</v>
      </c>
      <c r="D3927" s="32" t="s">
        <v>7479</v>
      </c>
      <c r="E3927" s="14">
        <v>0</v>
      </c>
      <c r="F3927" s="15">
        <v>4032</v>
      </c>
      <c r="G3927" s="16">
        <f t="shared" si="147"/>
        <v>0</v>
      </c>
    </row>
    <row r="3928" spans="1:7" x14ac:dyDescent="0.3">
      <c r="A3928" s="13" t="s">
        <v>7480</v>
      </c>
      <c r="B3928" s="13" t="s">
        <v>18</v>
      </c>
      <c r="C3928" s="13" t="s">
        <v>223</v>
      </c>
      <c r="D3928" s="32" t="s">
        <v>7481</v>
      </c>
      <c r="E3928" s="14">
        <v>0</v>
      </c>
      <c r="F3928" s="15">
        <v>5228</v>
      </c>
      <c r="G3928" s="16">
        <f t="shared" si="147"/>
        <v>0</v>
      </c>
    </row>
    <row r="3929" spans="1:7" x14ac:dyDescent="0.3">
      <c r="A3929" s="13" t="s">
        <v>7482</v>
      </c>
      <c r="B3929" s="13" t="s">
        <v>18</v>
      </c>
      <c r="C3929" s="13" t="s">
        <v>223</v>
      </c>
      <c r="D3929" s="32" t="s">
        <v>7483</v>
      </c>
      <c r="E3929" s="14">
        <v>0</v>
      </c>
      <c r="F3929" s="15">
        <v>7050</v>
      </c>
      <c r="G3929" s="16">
        <f t="shared" si="147"/>
        <v>0</v>
      </c>
    </row>
    <row r="3930" spans="1:7" x14ac:dyDescent="0.3">
      <c r="A3930" s="13" t="s">
        <v>7484</v>
      </c>
      <c r="B3930" s="13" t="s">
        <v>18</v>
      </c>
      <c r="C3930" s="13" t="s">
        <v>223</v>
      </c>
      <c r="D3930" s="32" t="s">
        <v>7485</v>
      </c>
      <c r="E3930" s="14">
        <v>0</v>
      </c>
      <c r="F3930" s="15">
        <v>12650</v>
      </c>
      <c r="G3930" s="16">
        <f t="shared" si="147"/>
        <v>0</v>
      </c>
    </row>
    <row r="3931" spans="1:7" x14ac:dyDescent="0.3">
      <c r="A3931" s="13" t="s">
        <v>7486</v>
      </c>
      <c r="B3931" s="13" t="s">
        <v>18</v>
      </c>
      <c r="C3931" s="13" t="s">
        <v>223</v>
      </c>
      <c r="D3931" s="32" t="s">
        <v>7487</v>
      </c>
      <c r="E3931" s="14">
        <v>0</v>
      </c>
      <c r="F3931" s="15">
        <v>15950</v>
      </c>
      <c r="G3931" s="16">
        <f t="shared" si="147"/>
        <v>0</v>
      </c>
    </row>
    <row r="3932" spans="1:7" x14ac:dyDescent="0.3">
      <c r="A3932" s="13" t="s">
        <v>7488</v>
      </c>
      <c r="B3932" s="13" t="s">
        <v>18</v>
      </c>
      <c r="C3932" s="13" t="s">
        <v>223</v>
      </c>
      <c r="D3932" s="32" t="s">
        <v>7489</v>
      </c>
      <c r="E3932" s="14">
        <v>0</v>
      </c>
      <c r="F3932" s="15">
        <v>6563</v>
      </c>
      <c r="G3932" s="16">
        <f t="shared" si="147"/>
        <v>0</v>
      </c>
    </row>
    <row r="3933" spans="1:7" x14ac:dyDescent="0.3">
      <c r="A3933" s="13" t="s">
        <v>7490</v>
      </c>
      <c r="B3933" s="13" t="s">
        <v>18</v>
      </c>
      <c r="C3933" s="13" t="s">
        <v>223</v>
      </c>
      <c r="D3933" s="32" t="s">
        <v>7491</v>
      </c>
      <c r="E3933" s="14">
        <v>0</v>
      </c>
      <c r="F3933" s="15">
        <v>8009</v>
      </c>
      <c r="G3933" s="16">
        <f t="shared" si="147"/>
        <v>0</v>
      </c>
    </row>
    <row r="3934" spans="1:7" x14ac:dyDescent="0.3">
      <c r="A3934" s="13" t="s">
        <v>7492</v>
      </c>
      <c r="B3934" s="13" t="s">
        <v>18</v>
      </c>
      <c r="C3934" s="13" t="s">
        <v>223</v>
      </c>
      <c r="D3934" s="32" t="s">
        <v>7493</v>
      </c>
      <c r="E3934" s="14">
        <v>0</v>
      </c>
      <c r="F3934" s="15">
        <v>9899</v>
      </c>
      <c r="G3934" s="16">
        <f t="shared" si="147"/>
        <v>0</v>
      </c>
    </row>
    <row r="3935" spans="1:7" x14ac:dyDescent="0.3">
      <c r="A3935" s="13" t="s">
        <v>7494</v>
      </c>
      <c r="B3935" s="13" t="s">
        <v>18</v>
      </c>
      <c r="C3935" s="13" t="s">
        <v>223</v>
      </c>
      <c r="D3935" s="32" t="s">
        <v>7495</v>
      </c>
      <c r="E3935" s="14">
        <v>0</v>
      </c>
      <c r="F3935" s="15">
        <v>16498</v>
      </c>
      <c r="G3935" s="16">
        <f t="shared" si="147"/>
        <v>0</v>
      </c>
    </row>
    <row r="3936" spans="1:7" x14ac:dyDescent="0.3">
      <c r="A3936" s="13" t="s">
        <v>7496</v>
      </c>
      <c r="B3936" s="13" t="s">
        <v>18</v>
      </c>
      <c r="C3936" s="13" t="s">
        <v>223</v>
      </c>
      <c r="D3936" s="32" t="s">
        <v>7497</v>
      </c>
      <c r="E3936" s="14">
        <v>0</v>
      </c>
      <c r="F3936" s="15">
        <v>23980</v>
      </c>
      <c r="G3936" s="16">
        <f t="shared" si="147"/>
        <v>0</v>
      </c>
    </row>
    <row r="3937" spans="1:7" x14ac:dyDescent="0.3">
      <c r="A3937" s="13" t="s">
        <v>7498</v>
      </c>
      <c r="B3937" s="13" t="s">
        <v>18</v>
      </c>
      <c r="C3937" s="13" t="s">
        <v>223</v>
      </c>
      <c r="D3937" s="32" t="s">
        <v>7499</v>
      </c>
      <c r="E3937" s="14">
        <v>0</v>
      </c>
      <c r="F3937" s="15">
        <v>2486</v>
      </c>
      <c r="G3937" s="16">
        <f t="shared" si="147"/>
        <v>0</v>
      </c>
    </row>
    <row r="3938" spans="1:7" x14ac:dyDescent="0.3">
      <c r="A3938" s="13" t="s">
        <v>7500</v>
      </c>
      <c r="B3938" s="13" t="s">
        <v>18</v>
      </c>
      <c r="C3938" s="13" t="s">
        <v>223</v>
      </c>
      <c r="D3938" s="32" t="s">
        <v>7501</v>
      </c>
      <c r="E3938" s="14">
        <v>0</v>
      </c>
      <c r="F3938" s="15">
        <v>3321</v>
      </c>
      <c r="G3938" s="16">
        <f t="shared" si="147"/>
        <v>0</v>
      </c>
    </row>
    <row r="3939" spans="1:7" x14ac:dyDescent="0.3">
      <c r="A3939" s="13" t="s">
        <v>7502</v>
      </c>
      <c r="B3939" s="13" t="s">
        <v>18</v>
      </c>
      <c r="C3939" s="13" t="s">
        <v>223</v>
      </c>
      <c r="D3939" s="32" t="s">
        <v>7503</v>
      </c>
      <c r="E3939" s="14">
        <v>0</v>
      </c>
      <c r="F3939" s="15">
        <v>3758</v>
      </c>
      <c r="G3939" s="16">
        <f t="shared" si="147"/>
        <v>0</v>
      </c>
    </row>
    <row r="3940" spans="1:7" x14ac:dyDescent="0.3">
      <c r="A3940" s="13" t="s">
        <v>7504</v>
      </c>
      <c r="B3940" s="13" t="s">
        <v>18</v>
      </c>
      <c r="C3940" s="13" t="s">
        <v>223</v>
      </c>
      <c r="D3940" s="32" t="s">
        <v>7505</v>
      </c>
      <c r="E3940" s="14">
        <v>0</v>
      </c>
      <c r="F3940" s="15">
        <v>7864</v>
      </c>
      <c r="G3940" s="16">
        <f t="shared" si="147"/>
        <v>0</v>
      </c>
    </row>
    <row r="3941" spans="1:7" x14ac:dyDescent="0.3">
      <c r="A3941" s="13" t="s">
        <v>7506</v>
      </c>
      <c r="B3941" s="13" t="s">
        <v>18</v>
      </c>
      <c r="C3941" s="13" t="s">
        <v>223</v>
      </c>
      <c r="D3941" s="32" t="s">
        <v>7507</v>
      </c>
      <c r="E3941" s="14">
        <v>0</v>
      </c>
      <c r="F3941" s="15">
        <v>9391</v>
      </c>
      <c r="G3941" s="16">
        <f t="shared" si="147"/>
        <v>0</v>
      </c>
    </row>
    <row r="3942" spans="1:7" x14ac:dyDescent="0.3">
      <c r="A3942" s="13" t="s">
        <v>7508</v>
      </c>
      <c r="B3942" s="13" t="s">
        <v>18</v>
      </c>
      <c r="C3942" s="13" t="s">
        <v>7509</v>
      </c>
      <c r="D3942" s="32" t="s">
        <v>7510</v>
      </c>
      <c r="E3942" s="14">
        <v>0</v>
      </c>
      <c r="F3942" s="15">
        <v>3490</v>
      </c>
      <c r="G3942" s="16">
        <f t="shared" si="147"/>
        <v>0</v>
      </c>
    </row>
    <row r="3943" spans="1:7" x14ac:dyDescent="0.3">
      <c r="A3943" s="13" t="s">
        <v>7511</v>
      </c>
      <c r="B3943" s="13" t="s">
        <v>18</v>
      </c>
      <c r="C3943" s="13" t="s">
        <v>7509</v>
      </c>
      <c r="D3943" s="32" t="s">
        <v>7512</v>
      </c>
      <c r="E3943" s="14">
        <v>0</v>
      </c>
      <c r="F3943" s="15">
        <v>3880</v>
      </c>
      <c r="G3943" s="16">
        <f t="shared" si="147"/>
        <v>0</v>
      </c>
    </row>
    <row r="3944" spans="1:7" x14ac:dyDescent="0.3">
      <c r="A3944" s="13" t="s">
        <v>7513</v>
      </c>
      <c r="B3944" s="13" t="s">
        <v>18</v>
      </c>
      <c r="C3944" s="13" t="s">
        <v>7509</v>
      </c>
      <c r="D3944" s="32" t="s">
        <v>7514</v>
      </c>
      <c r="E3944" s="14">
        <v>0</v>
      </c>
      <c r="F3944" s="15">
        <v>5184</v>
      </c>
      <c r="G3944" s="16">
        <f t="shared" si="147"/>
        <v>0</v>
      </c>
    </row>
    <row r="3945" spans="1:7" x14ac:dyDescent="0.3">
      <c r="A3945" s="13" t="s">
        <v>7515</v>
      </c>
      <c r="B3945" s="13" t="s">
        <v>18</v>
      </c>
      <c r="C3945" s="13" t="s">
        <v>7509</v>
      </c>
      <c r="D3945" s="32" t="s">
        <v>7516</v>
      </c>
      <c r="E3945" s="14">
        <v>0</v>
      </c>
      <c r="F3945" s="15">
        <v>7157</v>
      </c>
      <c r="G3945" s="16">
        <f t="shared" si="147"/>
        <v>0</v>
      </c>
    </row>
    <row r="3946" spans="1:7" x14ac:dyDescent="0.3">
      <c r="A3946" s="13" t="s">
        <v>7517</v>
      </c>
      <c r="B3946" s="13" t="s">
        <v>18</v>
      </c>
      <c r="C3946" s="13" t="s">
        <v>7509</v>
      </c>
      <c r="D3946" s="32" t="s">
        <v>7518</v>
      </c>
      <c r="E3946" s="14">
        <v>0</v>
      </c>
      <c r="F3946" s="15">
        <v>8952</v>
      </c>
      <c r="G3946" s="16">
        <f t="shared" si="147"/>
        <v>0</v>
      </c>
    </row>
    <row r="3947" spans="1:7" x14ac:dyDescent="0.3">
      <c r="A3947" s="13" t="s">
        <v>7519</v>
      </c>
      <c r="B3947" s="13" t="s">
        <v>18</v>
      </c>
      <c r="C3947" s="13" t="s">
        <v>223</v>
      </c>
      <c r="D3947" s="32" t="s">
        <v>7520</v>
      </c>
      <c r="E3947" s="14">
        <v>0</v>
      </c>
      <c r="F3947" s="15">
        <v>10430</v>
      </c>
      <c r="G3947" s="16">
        <f t="shared" si="147"/>
        <v>0</v>
      </c>
    </row>
    <row r="3948" spans="1:7" x14ac:dyDescent="0.3">
      <c r="A3948" s="13" t="s">
        <v>7521</v>
      </c>
      <c r="B3948" s="13" t="s">
        <v>18</v>
      </c>
      <c r="C3948" s="13" t="s">
        <v>755</v>
      </c>
      <c r="D3948" s="32" t="s">
        <v>7522</v>
      </c>
      <c r="E3948" s="14">
        <v>0</v>
      </c>
      <c r="F3948" s="15">
        <v>168715</v>
      </c>
      <c r="G3948" s="16">
        <f t="shared" si="147"/>
        <v>0</v>
      </c>
    </row>
    <row r="3949" spans="1:7" x14ac:dyDescent="0.3">
      <c r="A3949" s="17"/>
      <c r="B3949" s="17"/>
      <c r="C3949" s="17"/>
      <c r="D3949" s="33" t="s">
        <v>7523</v>
      </c>
      <c r="E3949" s="14">
        <v>0</v>
      </c>
      <c r="F3949" s="15">
        <v>0</v>
      </c>
      <c r="G3949" s="18">
        <f t="shared" si="147"/>
        <v>0</v>
      </c>
    </row>
    <row r="3950" spans="1:7" ht="1.05" customHeight="1" x14ac:dyDescent="0.3">
      <c r="A3950" s="19"/>
      <c r="B3950" s="19"/>
      <c r="C3950" s="19"/>
      <c r="D3950" s="34"/>
      <c r="E3950" s="19"/>
      <c r="F3950" s="19"/>
      <c r="G3950" s="19"/>
    </row>
    <row r="3951" spans="1:7" x14ac:dyDescent="0.3">
      <c r="A3951" s="10" t="s">
        <v>7524</v>
      </c>
      <c r="B3951" s="10" t="s">
        <v>10</v>
      </c>
      <c r="C3951" s="10" t="s">
        <v>11</v>
      </c>
      <c r="D3951" s="31" t="s">
        <v>7525</v>
      </c>
      <c r="E3951" s="11">
        <f>E3957</f>
        <v>0</v>
      </c>
      <c r="F3951" s="12">
        <f>F3957</f>
        <v>0</v>
      </c>
      <c r="G3951" s="12">
        <f>G3957</f>
        <v>0</v>
      </c>
    </row>
    <row r="3952" spans="1:7" x14ac:dyDescent="0.3">
      <c r="A3952" s="13" t="s">
        <v>7526</v>
      </c>
      <c r="B3952" s="13" t="s">
        <v>18</v>
      </c>
      <c r="C3952" s="13" t="s">
        <v>1568</v>
      </c>
      <c r="D3952" s="32" t="s">
        <v>7527</v>
      </c>
      <c r="E3952" s="14">
        <v>0</v>
      </c>
      <c r="F3952" s="15">
        <v>22000</v>
      </c>
      <c r="G3952" s="16">
        <f t="shared" ref="G3952:G3957" si="148">ROUND(E3952*F3952,0)</f>
        <v>0</v>
      </c>
    </row>
    <row r="3953" spans="1:7" x14ac:dyDescent="0.3">
      <c r="A3953" s="13" t="s">
        <v>7528</v>
      </c>
      <c r="B3953" s="13" t="s">
        <v>18</v>
      </c>
      <c r="C3953" s="13" t="s">
        <v>1568</v>
      </c>
      <c r="D3953" s="32" t="s">
        <v>7529</v>
      </c>
      <c r="E3953" s="14">
        <v>0</v>
      </c>
      <c r="F3953" s="15">
        <v>27500</v>
      </c>
      <c r="G3953" s="16">
        <f t="shared" si="148"/>
        <v>0</v>
      </c>
    </row>
    <row r="3954" spans="1:7" x14ac:dyDescent="0.3">
      <c r="A3954" s="13" t="s">
        <v>7530</v>
      </c>
      <c r="B3954" s="13" t="s">
        <v>18</v>
      </c>
      <c r="C3954" s="13" t="s">
        <v>1568</v>
      </c>
      <c r="D3954" s="32" t="s">
        <v>7531</v>
      </c>
      <c r="E3954" s="14">
        <v>0</v>
      </c>
      <c r="F3954" s="15">
        <v>44000</v>
      </c>
      <c r="G3954" s="16">
        <f t="shared" si="148"/>
        <v>0</v>
      </c>
    </row>
    <row r="3955" spans="1:7" x14ac:dyDescent="0.3">
      <c r="A3955" s="13" t="s">
        <v>7532</v>
      </c>
      <c r="B3955" s="13" t="s">
        <v>18</v>
      </c>
      <c r="C3955" s="13" t="s">
        <v>1568</v>
      </c>
      <c r="D3955" s="32" t="s">
        <v>7533</v>
      </c>
      <c r="E3955" s="14">
        <v>0</v>
      </c>
      <c r="F3955" s="15">
        <v>76450</v>
      </c>
      <c r="G3955" s="16">
        <f t="shared" si="148"/>
        <v>0</v>
      </c>
    </row>
    <row r="3956" spans="1:7" x14ac:dyDescent="0.3">
      <c r="A3956" s="13" t="s">
        <v>7534</v>
      </c>
      <c r="B3956" s="13" t="s">
        <v>18</v>
      </c>
      <c r="C3956" s="13" t="s">
        <v>1568</v>
      </c>
      <c r="D3956" s="32" t="s">
        <v>7535</v>
      </c>
      <c r="E3956" s="14">
        <v>0</v>
      </c>
      <c r="F3956" s="15">
        <v>44000</v>
      </c>
      <c r="G3956" s="16">
        <f t="shared" si="148"/>
        <v>0</v>
      </c>
    </row>
    <row r="3957" spans="1:7" x14ac:dyDescent="0.3">
      <c r="A3957" s="17"/>
      <c r="B3957" s="17"/>
      <c r="C3957" s="17"/>
      <c r="D3957" s="33" t="s">
        <v>7536</v>
      </c>
      <c r="E3957" s="14">
        <v>0</v>
      </c>
      <c r="F3957" s="15">
        <v>0</v>
      </c>
      <c r="G3957" s="18">
        <f t="shared" si="148"/>
        <v>0</v>
      </c>
    </row>
    <row r="3958" spans="1:7" ht="1.05" customHeight="1" x14ac:dyDescent="0.3">
      <c r="A3958" s="19"/>
      <c r="B3958" s="19"/>
      <c r="C3958" s="19"/>
      <c r="D3958" s="34"/>
      <c r="E3958" s="19"/>
      <c r="F3958" s="19"/>
      <c r="G3958" s="19"/>
    </row>
    <row r="3959" spans="1:7" x14ac:dyDescent="0.3">
      <c r="A3959" s="10" t="s">
        <v>7537</v>
      </c>
      <c r="B3959" s="10" t="s">
        <v>10</v>
      </c>
      <c r="C3959" s="10" t="s">
        <v>11</v>
      </c>
      <c r="D3959" s="31" t="s">
        <v>7538</v>
      </c>
      <c r="E3959" s="11">
        <f>E3990</f>
        <v>0</v>
      </c>
      <c r="F3959" s="12">
        <f>F3990</f>
        <v>0</v>
      </c>
      <c r="G3959" s="12">
        <f>G3990</f>
        <v>0</v>
      </c>
    </row>
    <row r="3960" spans="1:7" x14ac:dyDescent="0.3">
      <c r="A3960" s="13" t="s">
        <v>7539</v>
      </c>
      <c r="B3960" s="13" t="s">
        <v>18</v>
      </c>
      <c r="C3960" s="13" t="s">
        <v>1436</v>
      </c>
      <c r="D3960" s="32" t="s">
        <v>7540</v>
      </c>
      <c r="E3960" s="14">
        <v>0</v>
      </c>
      <c r="F3960" s="15">
        <v>55000</v>
      </c>
      <c r="G3960" s="16">
        <f t="shared" ref="G3960:G3990" si="149">ROUND(E3960*F3960,0)</f>
        <v>0</v>
      </c>
    </row>
    <row r="3961" spans="1:7" x14ac:dyDescent="0.3">
      <c r="A3961" s="13" t="s">
        <v>7541</v>
      </c>
      <c r="B3961" s="13" t="s">
        <v>18</v>
      </c>
      <c r="C3961" s="13" t="s">
        <v>1436</v>
      </c>
      <c r="D3961" s="32" t="s">
        <v>7542</v>
      </c>
      <c r="E3961" s="14">
        <v>0</v>
      </c>
      <c r="F3961" s="15">
        <v>9385</v>
      </c>
      <c r="G3961" s="16">
        <f t="shared" si="149"/>
        <v>0</v>
      </c>
    </row>
    <row r="3962" spans="1:7" x14ac:dyDescent="0.3">
      <c r="A3962" s="13" t="s">
        <v>7543</v>
      </c>
      <c r="B3962" s="13" t="s">
        <v>18</v>
      </c>
      <c r="C3962" s="13" t="s">
        <v>1436</v>
      </c>
      <c r="D3962" s="32" t="s">
        <v>7544</v>
      </c>
      <c r="E3962" s="14">
        <v>0</v>
      </c>
      <c r="F3962" s="15">
        <v>2100</v>
      </c>
      <c r="G3962" s="16">
        <f t="shared" si="149"/>
        <v>0</v>
      </c>
    </row>
    <row r="3963" spans="1:7" x14ac:dyDescent="0.3">
      <c r="A3963" s="13" t="s">
        <v>7545</v>
      </c>
      <c r="B3963" s="13" t="s">
        <v>18</v>
      </c>
      <c r="C3963" s="13" t="s">
        <v>1568</v>
      </c>
      <c r="D3963" s="32" t="s">
        <v>7546</v>
      </c>
      <c r="E3963" s="14">
        <v>0</v>
      </c>
      <c r="F3963" s="15">
        <v>361041</v>
      </c>
      <c r="G3963" s="16">
        <f t="shared" si="149"/>
        <v>0</v>
      </c>
    </row>
    <row r="3964" spans="1:7" x14ac:dyDescent="0.3">
      <c r="A3964" s="13" t="s">
        <v>7547</v>
      </c>
      <c r="B3964" s="13" t="s">
        <v>18</v>
      </c>
      <c r="C3964" s="13" t="s">
        <v>1568</v>
      </c>
      <c r="D3964" s="32" t="s">
        <v>7548</v>
      </c>
      <c r="E3964" s="14">
        <v>0</v>
      </c>
      <c r="F3964" s="15">
        <v>168297</v>
      </c>
      <c r="G3964" s="16">
        <f t="shared" si="149"/>
        <v>0</v>
      </c>
    </row>
    <row r="3965" spans="1:7" x14ac:dyDescent="0.3">
      <c r="A3965" s="13" t="s">
        <v>7549</v>
      </c>
      <c r="B3965" s="13" t="s">
        <v>18</v>
      </c>
      <c r="C3965" s="13" t="s">
        <v>1568</v>
      </c>
      <c r="D3965" s="32" t="s">
        <v>7550</v>
      </c>
      <c r="E3965" s="14">
        <v>0</v>
      </c>
      <c r="F3965" s="15">
        <v>249304</v>
      </c>
      <c r="G3965" s="16">
        <f t="shared" si="149"/>
        <v>0</v>
      </c>
    </row>
    <row r="3966" spans="1:7" x14ac:dyDescent="0.3">
      <c r="A3966" s="13" t="s">
        <v>7551</v>
      </c>
      <c r="B3966" s="13" t="s">
        <v>18</v>
      </c>
      <c r="C3966" s="13" t="s">
        <v>1568</v>
      </c>
      <c r="D3966" s="32" t="s">
        <v>7552</v>
      </c>
      <c r="E3966" s="14">
        <v>0</v>
      </c>
      <c r="F3966" s="15">
        <v>273200</v>
      </c>
      <c r="G3966" s="16">
        <f t="shared" si="149"/>
        <v>0</v>
      </c>
    </row>
    <row r="3967" spans="1:7" x14ac:dyDescent="0.3">
      <c r="A3967" s="13" t="s">
        <v>7553</v>
      </c>
      <c r="B3967" s="13" t="s">
        <v>18</v>
      </c>
      <c r="C3967" s="13" t="s">
        <v>1568</v>
      </c>
      <c r="D3967" s="32" t="s">
        <v>7554</v>
      </c>
      <c r="E3967" s="14">
        <v>0</v>
      </c>
      <c r="F3967" s="15">
        <v>221761</v>
      </c>
      <c r="G3967" s="16">
        <f t="shared" si="149"/>
        <v>0</v>
      </c>
    </row>
    <row r="3968" spans="1:7" x14ac:dyDescent="0.3">
      <c r="A3968" s="13" t="s">
        <v>7555</v>
      </c>
      <c r="B3968" s="13" t="s">
        <v>18</v>
      </c>
      <c r="C3968" s="13" t="s">
        <v>1568</v>
      </c>
      <c r="D3968" s="32" t="s">
        <v>7556</v>
      </c>
      <c r="E3968" s="14">
        <v>0</v>
      </c>
      <c r="F3968" s="15">
        <v>88170</v>
      </c>
      <c r="G3968" s="16">
        <f t="shared" si="149"/>
        <v>0</v>
      </c>
    </row>
    <row r="3969" spans="1:7" x14ac:dyDescent="0.3">
      <c r="A3969" s="13" t="s">
        <v>7557</v>
      </c>
      <c r="B3969" s="13" t="s">
        <v>18</v>
      </c>
      <c r="C3969" s="13" t="s">
        <v>1568</v>
      </c>
      <c r="D3969" s="32" t="s">
        <v>7558</v>
      </c>
      <c r="E3969" s="14">
        <v>0</v>
      </c>
      <c r="F3969" s="15">
        <v>120347</v>
      </c>
      <c r="G3969" s="16">
        <f t="shared" si="149"/>
        <v>0</v>
      </c>
    </row>
    <row r="3970" spans="1:7" x14ac:dyDescent="0.3">
      <c r="A3970" s="13" t="s">
        <v>7559</v>
      </c>
      <c r="B3970" s="13" t="s">
        <v>18</v>
      </c>
      <c r="C3970" s="13" t="s">
        <v>1568</v>
      </c>
      <c r="D3970" s="32" t="s">
        <v>7560</v>
      </c>
      <c r="E3970" s="14">
        <v>0</v>
      </c>
      <c r="F3970" s="15">
        <v>114016</v>
      </c>
      <c r="G3970" s="16">
        <f t="shared" si="149"/>
        <v>0</v>
      </c>
    </row>
    <row r="3971" spans="1:7" x14ac:dyDescent="0.3">
      <c r="A3971" s="13" t="s">
        <v>7561</v>
      </c>
      <c r="B3971" s="13" t="s">
        <v>18</v>
      </c>
      <c r="C3971" s="13" t="s">
        <v>1568</v>
      </c>
      <c r="D3971" s="32" t="s">
        <v>7562</v>
      </c>
      <c r="E3971" s="14">
        <v>0</v>
      </c>
      <c r="F3971" s="15">
        <v>93643</v>
      </c>
      <c r="G3971" s="16">
        <f t="shared" si="149"/>
        <v>0</v>
      </c>
    </row>
    <row r="3972" spans="1:7" x14ac:dyDescent="0.3">
      <c r="A3972" s="13" t="s">
        <v>7563</v>
      </c>
      <c r="B3972" s="13" t="s">
        <v>18</v>
      </c>
      <c r="C3972" s="13" t="s">
        <v>1568</v>
      </c>
      <c r="D3972" s="32" t="s">
        <v>7564</v>
      </c>
      <c r="E3972" s="14">
        <v>0</v>
      </c>
      <c r="F3972" s="15">
        <v>108256</v>
      </c>
      <c r="G3972" s="16">
        <f t="shared" si="149"/>
        <v>0</v>
      </c>
    </row>
    <row r="3973" spans="1:7" x14ac:dyDescent="0.3">
      <c r="A3973" s="13" t="s">
        <v>7565</v>
      </c>
      <c r="B3973" s="13" t="s">
        <v>18</v>
      </c>
      <c r="C3973" s="13" t="s">
        <v>1568</v>
      </c>
      <c r="D3973" s="32" t="s">
        <v>7566</v>
      </c>
      <c r="E3973" s="14">
        <v>0</v>
      </c>
      <c r="F3973" s="15">
        <v>122689</v>
      </c>
      <c r="G3973" s="16">
        <f t="shared" si="149"/>
        <v>0</v>
      </c>
    </row>
    <row r="3974" spans="1:7" x14ac:dyDescent="0.3">
      <c r="A3974" s="13" t="s">
        <v>7567</v>
      </c>
      <c r="B3974" s="13" t="s">
        <v>18</v>
      </c>
      <c r="C3974" s="13" t="s">
        <v>1568</v>
      </c>
      <c r="D3974" s="32" t="s">
        <v>7568</v>
      </c>
      <c r="E3974" s="14">
        <v>0</v>
      </c>
      <c r="F3974" s="15">
        <v>263164</v>
      </c>
      <c r="G3974" s="16">
        <f t="shared" si="149"/>
        <v>0</v>
      </c>
    </row>
    <row r="3975" spans="1:7" x14ac:dyDescent="0.3">
      <c r="A3975" s="13" t="s">
        <v>7569</v>
      </c>
      <c r="B3975" s="13" t="s">
        <v>18</v>
      </c>
      <c r="C3975" s="13" t="s">
        <v>1568</v>
      </c>
      <c r="D3975" s="32" t="s">
        <v>7570</v>
      </c>
      <c r="E3975" s="14">
        <v>0</v>
      </c>
      <c r="F3975" s="15">
        <v>347316</v>
      </c>
      <c r="G3975" s="16">
        <f t="shared" si="149"/>
        <v>0</v>
      </c>
    </row>
    <row r="3976" spans="1:7" x14ac:dyDescent="0.3">
      <c r="A3976" s="13" t="s">
        <v>7571</v>
      </c>
      <c r="B3976" s="13" t="s">
        <v>18</v>
      </c>
      <c r="C3976" s="13" t="s">
        <v>1568</v>
      </c>
      <c r="D3976" s="32" t="s">
        <v>7572</v>
      </c>
      <c r="E3976" s="14">
        <v>0</v>
      </c>
      <c r="F3976" s="15">
        <v>582340</v>
      </c>
      <c r="G3976" s="16">
        <f t="shared" si="149"/>
        <v>0</v>
      </c>
    </row>
    <row r="3977" spans="1:7" x14ac:dyDescent="0.3">
      <c r="A3977" s="13" t="s">
        <v>7573</v>
      </c>
      <c r="B3977" s="13" t="s">
        <v>18</v>
      </c>
      <c r="C3977" s="13" t="s">
        <v>1568</v>
      </c>
      <c r="D3977" s="32" t="s">
        <v>7574</v>
      </c>
      <c r="E3977" s="14">
        <v>0</v>
      </c>
      <c r="F3977" s="15">
        <v>173359</v>
      </c>
      <c r="G3977" s="16">
        <f t="shared" si="149"/>
        <v>0</v>
      </c>
    </row>
    <row r="3978" spans="1:7" x14ac:dyDescent="0.3">
      <c r="A3978" s="13" t="s">
        <v>7575</v>
      </c>
      <c r="B3978" s="13" t="s">
        <v>18</v>
      </c>
      <c r="C3978" s="13" t="s">
        <v>1568</v>
      </c>
      <c r="D3978" s="32" t="s">
        <v>7576</v>
      </c>
      <c r="E3978" s="14">
        <v>0</v>
      </c>
      <c r="F3978" s="15">
        <v>162752</v>
      </c>
      <c r="G3978" s="16">
        <f t="shared" si="149"/>
        <v>0</v>
      </c>
    </row>
    <row r="3979" spans="1:7" x14ac:dyDescent="0.3">
      <c r="A3979" s="13" t="s">
        <v>7577</v>
      </c>
      <c r="B3979" s="13" t="s">
        <v>18</v>
      </c>
      <c r="C3979" s="13" t="s">
        <v>1568</v>
      </c>
      <c r="D3979" s="32" t="s">
        <v>7578</v>
      </c>
      <c r="E3979" s="14">
        <v>0</v>
      </c>
      <c r="F3979" s="15">
        <v>554357</v>
      </c>
      <c r="G3979" s="16">
        <f t="shared" si="149"/>
        <v>0</v>
      </c>
    </row>
    <row r="3980" spans="1:7" x14ac:dyDescent="0.3">
      <c r="A3980" s="13" t="s">
        <v>7579</v>
      </c>
      <c r="B3980" s="13" t="s">
        <v>18</v>
      </c>
      <c r="C3980" s="13" t="s">
        <v>1568</v>
      </c>
      <c r="D3980" s="32" t="s">
        <v>7580</v>
      </c>
      <c r="E3980" s="14">
        <v>0</v>
      </c>
      <c r="F3980" s="15">
        <v>1007213</v>
      </c>
      <c r="G3980" s="16">
        <f t="shared" si="149"/>
        <v>0</v>
      </c>
    </row>
    <row r="3981" spans="1:7" x14ac:dyDescent="0.3">
      <c r="A3981" s="13" t="s">
        <v>7581</v>
      </c>
      <c r="B3981" s="13" t="s">
        <v>18</v>
      </c>
      <c r="C3981" s="13" t="s">
        <v>1568</v>
      </c>
      <c r="D3981" s="32" t="s">
        <v>7582</v>
      </c>
      <c r="E3981" s="14">
        <v>0</v>
      </c>
      <c r="F3981" s="15">
        <v>1259016</v>
      </c>
      <c r="G3981" s="16">
        <f t="shared" si="149"/>
        <v>0</v>
      </c>
    </row>
    <row r="3982" spans="1:7" x14ac:dyDescent="0.3">
      <c r="A3982" s="13" t="s">
        <v>7583</v>
      </c>
      <c r="B3982" s="13" t="s">
        <v>18</v>
      </c>
      <c r="C3982" s="13" t="s">
        <v>1436</v>
      </c>
      <c r="D3982" s="32" t="s">
        <v>7584</v>
      </c>
      <c r="E3982" s="14">
        <v>0</v>
      </c>
      <c r="F3982" s="15">
        <v>13400</v>
      </c>
      <c r="G3982" s="16">
        <f t="shared" si="149"/>
        <v>0</v>
      </c>
    </row>
    <row r="3983" spans="1:7" x14ac:dyDescent="0.3">
      <c r="A3983" s="13" t="s">
        <v>7585</v>
      </c>
      <c r="B3983" s="13" t="s">
        <v>18</v>
      </c>
      <c r="C3983" s="13" t="s">
        <v>1436</v>
      </c>
      <c r="D3983" s="32" t="s">
        <v>7586</v>
      </c>
      <c r="E3983" s="14">
        <v>0</v>
      </c>
      <c r="F3983" s="15">
        <v>1640</v>
      </c>
      <c r="G3983" s="16">
        <f t="shared" si="149"/>
        <v>0</v>
      </c>
    </row>
    <row r="3984" spans="1:7" x14ac:dyDescent="0.3">
      <c r="A3984" s="13" t="s">
        <v>7587</v>
      </c>
      <c r="B3984" s="13" t="s">
        <v>18</v>
      </c>
      <c r="C3984" s="13" t="s">
        <v>1568</v>
      </c>
      <c r="D3984" s="32" t="s">
        <v>7588</v>
      </c>
      <c r="E3984" s="14">
        <v>0</v>
      </c>
      <c r="F3984" s="15">
        <v>236773</v>
      </c>
      <c r="G3984" s="16">
        <f t="shared" si="149"/>
        <v>0</v>
      </c>
    </row>
    <row r="3985" spans="1:7" x14ac:dyDescent="0.3">
      <c r="A3985" s="13" t="s">
        <v>7589</v>
      </c>
      <c r="B3985" s="13" t="s">
        <v>18</v>
      </c>
      <c r="C3985" s="13" t="s">
        <v>1568</v>
      </c>
      <c r="D3985" s="32" t="s">
        <v>7590</v>
      </c>
      <c r="E3985" s="14">
        <v>0</v>
      </c>
      <c r="F3985" s="15">
        <v>273200</v>
      </c>
      <c r="G3985" s="16">
        <f t="shared" si="149"/>
        <v>0</v>
      </c>
    </row>
    <row r="3986" spans="1:7" x14ac:dyDescent="0.3">
      <c r="A3986" s="13" t="s">
        <v>7591</v>
      </c>
      <c r="B3986" s="13" t="s">
        <v>18</v>
      </c>
      <c r="C3986" s="13" t="s">
        <v>1568</v>
      </c>
      <c r="D3986" s="32" t="s">
        <v>7592</v>
      </c>
      <c r="E3986" s="14">
        <v>0</v>
      </c>
      <c r="F3986" s="15">
        <v>314049</v>
      </c>
      <c r="G3986" s="16">
        <f t="shared" si="149"/>
        <v>0</v>
      </c>
    </row>
    <row r="3987" spans="1:7" x14ac:dyDescent="0.3">
      <c r="A3987" s="13" t="s">
        <v>7593</v>
      </c>
      <c r="B3987" s="13" t="s">
        <v>18</v>
      </c>
      <c r="C3987" s="13" t="s">
        <v>1568</v>
      </c>
      <c r="D3987" s="32" t="s">
        <v>7594</v>
      </c>
      <c r="E3987" s="14">
        <v>0</v>
      </c>
      <c r="F3987" s="15">
        <v>550042</v>
      </c>
      <c r="G3987" s="16">
        <f t="shared" si="149"/>
        <v>0</v>
      </c>
    </row>
    <row r="3988" spans="1:7" x14ac:dyDescent="0.3">
      <c r="A3988" s="13" t="s">
        <v>7595</v>
      </c>
      <c r="B3988" s="13" t="s">
        <v>18</v>
      </c>
      <c r="C3988" s="13" t="s">
        <v>1691</v>
      </c>
      <c r="D3988" s="32" t="s">
        <v>7596</v>
      </c>
      <c r="E3988" s="14">
        <v>0</v>
      </c>
      <c r="F3988" s="15">
        <v>11359</v>
      </c>
      <c r="G3988" s="16">
        <f t="shared" si="149"/>
        <v>0</v>
      </c>
    </row>
    <row r="3989" spans="1:7" x14ac:dyDescent="0.3">
      <c r="A3989" s="13" t="s">
        <v>7597</v>
      </c>
      <c r="B3989" s="13" t="s">
        <v>18</v>
      </c>
      <c r="C3989" s="13" t="s">
        <v>1691</v>
      </c>
      <c r="D3989" s="32" t="s">
        <v>7598</v>
      </c>
      <c r="E3989" s="14">
        <v>0</v>
      </c>
      <c r="F3989" s="15">
        <v>16997</v>
      </c>
      <c r="G3989" s="16">
        <f t="shared" si="149"/>
        <v>0</v>
      </c>
    </row>
    <row r="3990" spans="1:7" x14ac:dyDescent="0.3">
      <c r="A3990" s="17"/>
      <c r="B3990" s="17"/>
      <c r="C3990" s="17"/>
      <c r="D3990" s="33" t="s">
        <v>7599</v>
      </c>
      <c r="E3990" s="14">
        <v>0</v>
      </c>
      <c r="F3990" s="15">
        <v>0</v>
      </c>
      <c r="G3990" s="18">
        <f t="shared" si="149"/>
        <v>0</v>
      </c>
    </row>
    <row r="3991" spans="1:7" ht="1.05" customHeight="1" x14ac:dyDescent="0.3">
      <c r="A3991" s="19"/>
      <c r="B3991" s="19"/>
      <c r="C3991" s="19"/>
      <c r="D3991" s="34"/>
      <c r="E3991" s="19"/>
      <c r="F3991" s="19"/>
      <c r="G3991" s="19"/>
    </row>
    <row r="3992" spans="1:7" x14ac:dyDescent="0.3">
      <c r="A3992" s="10" t="s">
        <v>7600</v>
      </c>
      <c r="B3992" s="10" t="s">
        <v>10</v>
      </c>
      <c r="C3992" s="10" t="s">
        <v>11</v>
      </c>
      <c r="D3992" s="31" t="s">
        <v>3365</v>
      </c>
      <c r="E3992" s="11">
        <f>E3994</f>
        <v>0</v>
      </c>
      <c r="F3992" s="12">
        <f>F3994</f>
        <v>0</v>
      </c>
      <c r="G3992" s="12">
        <f>G3994</f>
        <v>0</v>
      </c>
    </row>
    <row r="3993" spans="1:7" x14ac:dyDescent="0.3">
      <c r="A3993" s="13" t="s">
        <v>7601</v>
      </c>
      <c r="B3993" s="13" t="s">
        <v>18</v>
      </c>
      <c r="C3993" s="13" t="s">
        <v>223</v>
      </c>
      <c r="D3993" s="32" t="s">
        <v>7602</v>
      </c>
      <c r="E3993" s="14">
        <v>0</v>
      </c>
      <c r="F3993" s="15">
        <v>15900</v>
      </c>
      <c r="G3993" s="16">
        <f>ROUND(E3993*F3993,0)</f>
        <v>0</v>
      </c>
    </row>
    <row r="3994" spans="1:7" x14ac:dyDescent="0.3">
      <c r="A3994" s="17"/>
      <c r="B3994" s="17"/>
      <c r="C3994" s="17"/>
      <c r="D3994" s="33" t="s">
        <v>7603</v>
      </c>
      <c r="E3994" s="14">
        <v>0</v>
      </c>
      <c r="F3994" s="15">
        <v>0</v>
      </c>
      <c r="G3994" s="18">
        <f>ROUND(E3994*F3994,0)</f>
        <v>0</v>
      </c>
    </row>
    <row r="3995" spans="1:7" ht="1.05" customHeight="1" x14ac:dyDescent="0.3">
      <c r="A3995" s="19"/>
      <c r="B3995" s="19"/>
      <c r="C3995" s="19"/>
      <c r="D3995" s="34"/>
      <c r="E3995" s="19"/>
      <c r="F3995" s="19"/>
      <c r="G3995" s="19"/>
    </row>
    <row r="3996" spans="1:7" x14ac:dyDescent="0.3">
      <c r="A3996" s="10" t="s">
        <v>7604</v>
      </c>
      <c r="B3996" s="10" t="s">
        <v>10</v>
      </c>
      <c r="C3996" s="10" t="s">
        <v>11</v>
      </c>
      <c r="D3996" s="31" t="s">
        <v>1075</v>
      </c>
      <c r="E3996" s="11">
        <f>E4002</f>
        <v>0</v>
      </c>
      <c r="F3996" s="12">
        <f>F4002</f>
        <v>0</v>
      </c>
      <c r="G3996" s="12">
        <f>G4002</f>
        <v>0</v>
      </c>
    </row>
    <row r="3997" spans="1:7" x14ac:dyDescent="0.3">
      <c r="A3997" s="13" t="s">
        <v>7605</v>
      </c>
      <c r="B3997" s="13" t="s">
        <v>18</v>
      </c>
      <c r="C3997" s="13" t="s">
        <v>74</v>
      </c>
      <c r="D3997" s="32" t="s">
        <v>7606</v>
      </c>
      <c r="E3997" s="14">
        <v>0</v>
      </c>
      <c r="F3997" s="15">
        <v>403</v>
      </c>
      <c r="G3997" s="16">
        <f t="shared" ref="G3997:G4002" si="150">ROUND(E3997*F3997,0)</f>
        <v>0</v>
      </c>
    </row>
    <row r="3998" spans="1:7" x14ac:dyDescent="0.3">
      <c r="A3998" s="13" t="s">
        <v>7607</v>
      </c>
      <c r="B3998" s="13" t="s">
        <v>18</v>
      </c>
      <c r="C3998" s="13" t="s">
        <v>74</v>
      </c>
      <c r="D3998" s="32" t="s">
        <v>7608</v>
      </c>
      <c r="E3998" s="14">
        <v>0</v>
      </c>
      <c r="F3998" s="15">
        <v>700</v>
      </c>
      <c r="G3998" s="16">
        <f t="shared" si="150"/>
        <v>0</v>
      </c>
    </row>
    <row r="3999" spans="1:7" x14ac:dyDescent="0.3">
      <c r="A3999" s="13" t="s">
        <v>7609</v>
      </c>
      <c r="B3999" s="13" t="s">
        <v>18</v>
      </c>
      <c r="C3999" s="13" t="s">
        <v>7610</v>
      </c>
      <c r="D3999" s="32" t="s">
        <v>7611</v>
      </c>
      <c r="E3999" s="14">
        <v>0</v>
      </c>
      <c r="F3999" s="15">
        <v>2000</v>
      </c>
      <c r="G3999" s="16">
        <f t="shared" si="150"/>
        <v>0</v>
      </c>
    </row>
    <row r="4000" spans="1:7" x14ac:dyDescent="0.3">
      <c r="A4000" s="13" t="s">
        <v>7612</v>
      </c>
      <c r="B4000" s="13" t="s">
        <v>18</v>
      </c>
      <c r="C4000" s="13" t="s">
        <v>196</v>
      </c>
      <c r="D4000" s="32" t="s">
        <v>7613</v>
      </c>
      <c r="E4000" s="14">
        <v>0</v>
      </c>
      <c r="F4000" s="15">
        <v>12830</v>
      </c>
      <c r="G4000" s="16">
        <f t="shared" si="150"/>
        <v>0</v>
      </c>
    </row>
    <row r="4001" spans="1:7" x14ac:dyDescent="0.3">
      <c r="A4001" s="13" t="s">
        <v>7614</v>
      </c>
      <c r="B4001" s="13" t="s">
        <v>18</v>
      </c>
      <c r="C4001" s="13" t="s">
        <v>695</v>
      </c>
      <c r="D4001" s="32" t="s">
        <v>7613</v>
      </c>
      <c r="E4001" s="14">
        <v>0</v>
      </c>
      <c r="F4001" s="15">
        <v>146873</v>
      </c>
      <c r="G4001" s="16">
        <f t="shared" si="150"/>
        <v>0</v>
      </c>
    </row>
    <row r="4002" spans="1:7" x14ac:dyDescent="0.3">
      <c r="A4002" s="17"/>
      <c r="B4002" s="17"/>
      <c r="C4002" s="17"/>
      <c r="D4002" s="33" t="s">
        <v>7615</v>
      </c>
      <c r="E4002" s="14">
        <v>0</v>
      </c>
      <c r="F4002" s="15">
        <v>0</v>
      </c>
      <c r="G4002" s="18">
        <f t="shared" si="150"/>
        <v>0</v>
      </c>
    </row>
    <row r="4003" spans="1:7" ht="1.05" customHeight="1" x14ac:dyDescent="0.3">
      <c r="A4003" s="19"/>
      <c r="B4003" s="19"/>
      <c r="C4003" s="19"/>
      <c r="D4003" s="34"/>
      <c r="E4003" s="19"/>
      <c r="F4003" s="19"/>
      <c r="G4003" s="19"/>
    </row>
    <row r="4004" spans="1:7" x14ac:dyDescent="0.3">
      <c r="A4004" s="17"/>
      <c r="B4004" s="17"/>
      <c r="C4004" s="17"/>
      <c r="D4004" s="33" t="s">
        <v>7616</v>
      </c>
      <c r="E4004" s="14">
        <v>0</v>
      </c>
      <c r="F4004" s="15">
        <v>0</v>
      </c>
      <c r="G4004" s="18">
        <f>ROUND(E4004*F4004,0)</f>
        <v>0</v>
      </c>
    </row>
    <row r="4005" spans="1:7" ht="1.05" customHeight="1" x14ac:dyDescent="0.3">
      <c r="A4005" s="19"/>
      <c r="B4005" s="19"/>
      <c r="C4005" s="19"/>
      <c r="D4005" s="34"/>
      <c r="E4005" s="19"/>
      <c r="F4005" s="19"/>
      <c r="G4005" s="19"/>
    </row>
    <row r="4006" spans="1:7" x14ac:dyDescent="0.3">
      <c r="A4006" s="7" t="s">
        <v>7617</v>
      </c>
      <c r="B4006" s="7" t="s">
        <v>10</v>
      </c>
      <c r="C4006" s="7" t="s">
        <v>11</v>
      </c>
      <c r="D4006" s="30" t="s">
        <v>7618</v>
      </c>
      <c r="E4006" s="8">
        <f>E4094</f>
        <v>0</v>
      </c>
      <c r="F4006" s="9">
        <f>F4094</f>
        <v>0</v>
      </c>
      <c r="G4006" s="9">
        <f>G4094</f>
        <v>0</v>
      </c>
    </row>
    <row r="4007" spans="1:7" x14ac:dyDescent="0.3">
      <c r="A4007" s="10" t="s">
        <v>7619</v>
      </c>
      <c r="B4007" s="10" t="s">
        <v>10</v>
      </c>
      <c r="C4007" s="10" t="s">
        <v>11</v>
      </c>
      <c r="D4007" s="31" t="s">
        <v>7620</v>
      </c>
      <c r="E4007" s="11">
        <f>E4068</f>
        <v>0</v>
      </c>
      <c r="F4007" s="12">
        <f>F4068</f>
        <v>0</v>
      </c>
      <c r="G4007" s="12">
        <f>G4068</f>
        <v>0</v>
      </c>
    </row>
    <row r="4008" spans="1:7" x14ac:dyDescent="0.3">
      <c r="A4008" s="13" t="s">
        <v>7621</v>
      </c>
      <c r="B4008" s="13" t="s">
        <v>18</v>
      </c>
      <c r="C4008" s="13" t="s">
        <v>223</v>
      </c>
      <c r="D4008" s="32" t="s">
        <v>7622</v>
      </c>
      <c r="E4008" s="14">
        <v>0</v>
      </c>
      <c r="F4008" s="15">
        <v>18181</v>
      </c>
      <c r="G4008" s="16">
        <f t="shared" ref="G4008:G4039" si="151">ROUND(E4008*F4008,0)</f>
        <v>0</v>
      </c>
    </row>
    <row r="4009" spans="1:7" x14ac:dyDescent="0.3">
      <c r="A4009" s="13" t="s">
        <v>7623</v>
      </c>
      <c r="B4009" s="13" t="s">
        <v>18</v>
      </c>
      <c r="C4009" s="13" t="s">
        <v>223</v>
      </c>
      <c r="D4009" s="32" t="s">
        <v>7624</v>
      </c>
      <c r="E4009" s="14">
        <v>0</v>
      </c>
      <c r="F4009" s="15">
        <v>58000</v>
      </c>
      <c r="G4009" s="16">
        <f t="shared" si="151"/>
        <v>0</v>
      </c>
    </row>
    <row r="4010" spans="1:7" x14ac:dyDescent="0.3">
      <c r="A4010" s="13" t="s">
        <v>7625</v>
      </c>
      <c r="B4010" s="13" t="s">
        <v>18</v>
      </c>
      <c r="C4010" s="13" t="s">
        <v>206</v>
      </c>
      <c r="D4010" s="32" t="s">
        <v>7626</v>
      </c>
      <c r="E4010" s="14">
        <v>0</v>
      </c>
      <c r="F4010" s="15">
        <v>38073</v>
      </c>
      <c r="G4010" s="16">
        <f t="shared" si="151"/>
        <v>0</v>
      </c>
    </row>
    <row r="4011" spans="1:7" x14ac:dyDescent="0.3">
      <c r="A4011" s="13" t="s">
        <v>7627</v>
      </c>
      <c r="B4011" s="13" t="s">
        <v>18</v>
      </c>
      <c r="C4011" s="13" t="s">
        <v>206</v>
      </c>
      <c r="D4011" s="32" t="s">
        <v>7628</v>
      </c>
      <c r="E4011" s="14">
        <v>0</v>
      </c>
      <c r="F4011" s="15">
        <v>158867</v>
      </c>
      <c r="G4011" s="16">
        <f t="shared" si="151"/>
        <v>0</v>
      </c>
    </row>
    <row r="4012" spans="1:7" x14ac:dyDescent="0.3">
      <c r="A4012" s="13" t="s">
        <v>7629</v>
      </c>
      <c r="B4012" s="13" t="s">
        <v>18</v>
      </c>
      <c r="C4012" s="13" t="s">
        <v>206</v>
      </c>
      <c r="D4012" s="32" t="s">
        <v>7630</v>
      </c>
      <c r="E4012" s="14">
        <v>0</v>
      </c>
      <c r="F4012" s="15">
        <v>78938</v>
      </c>
      <c r="G4012" s="16">
        <f t="shared" si="151"/>
        <v>0</v>
      </c>
    </row>
    <row r="4013" spans="1:7" x14ac:dyDescent="0.3">
      <c r="A4013" s="13" t="s">
        <v>7631</v>
      </c>
      <c r="B4013" s="13" t="s">
        <v>18</v>
      </c>
      <c r="C4013" s="13" t="s">
        <v>206</v>
      </c>
      <c r="D4013" s="32" t="s">
        <v>7632</v>
      </c>
      <c r="E4013" s="14">
        <v>0</v>
      </c>
      <c r="F4013" s="15">
        <v>189587</v>
      </c>
      <c r="G4013" s="16">
        <f t="shared" si="151"/>
        <v>0</v>
      </c>
    </row>
    <row r="4014" spans="1:7" x14ac:dyDescent="0.3">
      <c r="A4014" s="13" t="s">
        <v>7633</v>
      </c>
      <c r="B4014" s="13" t="s">
        <v>18</v>
      </c>
      <c r="C4014" s="13" t="s">
        <v>206</v>
      </c>
      <c r="D4014" s="32" t="s">
        <v>7634</v>
      </c>
      <c r="E4014" s="14">
        <v>0</v>
      </c>
      <c r="F4014" s="15">
        <v>418629</v>
      </c>
      <c r="G4014" s="16">
        <f t="shared" si="151"/>
        <v>0</v>
      </c>
    </row>
    <row r="4015" spans="1:7" x14ac:dyDescent="0.3">
      <c r="A4015" s="13" t="s">
        <v>7635</v>
      </c>
      <c r="B4015" s="13" t="s">
        <v>18</v>
      </c>
      <c r="C4015" s="13" t="s">
        <v>206</v>
      </c>
      <c r="D4015" s="32" t="s">
        <v>7636</v>
      </c>
      <c r="E4015" s="14">
        <v>0</v>
      </c>
      <c r="F4015" s="15">
        <v>115770</v>
      </c>
      <c r="G4015" s="16">
        <f t="shared" si="151"/>
        <v>0</v>
      </c>
    </row>
    <row r="4016" spans="1:7" x14ac:dyDescent="0.3">
      <c r="A4016" s="13" t="s">
        <v>7637</v>
      </c>
      <c r="B4016" s="13" t="s">
        <v>18</v>
      </c>
      <c r="C4016" s="13" t="s">
        <v>223</v>
      </c>
      <c r="D4016" s="32" t="s">
        <v>7638</v>
      </c>
      <c r="E4016" s="14">
        <v>0</v>
      </c>
      <c r="F4016" s="15">
        <v>23426</v>
      </c>
      <c r="G4016" s="16">
        <f t="shared" si="151"/>
        <v>0</v>
      </c>
    </row>
    <row r="4017" spans="1:7" x14ac:dyDescent="0.3">
      <c r="A4017" s="13" t="s">
        <v>7639</v>
      </c>
      <c r="B4017" s="13" t="s">
        <v>18</v>
      </c>
      <c r="C4017" s="13" t="s">
        <v>223</v>
      </c>
      <c r="D4017" s="32" t="s">
        <v>7640</v>
      </c>
      <c r="E4017" s="14">
        <v>0</v>
      </c>
      <c r="F4017" s="15">
        <v>25771</v>
      </c>
      <c r="G4017" s="16">
        <f t="shared" si="151"/>
        <v>0</v>
      </c>
    </row>
    <row r="4018" spans="1:7" x14ac:dyDescent="0.3">
      <c r="A4018" s="13" t="s">
        <v>7641</v>
      </c>
      <c r="B4018" s="13" t="s">
        <v>18</v>
      </c>
      <c r="C4018" s="13" t="s">
        <v>223</v>
      </c>
      <c r="D4018" s="32" t="s">
        <v>7642</v>
      </c>
      <c r="E4018" s="14">
        <v>0</v>
      </c>
      <c r="F4018" s="15">
        <v>20395</v>
      </c>
      <c r="G4018" s="16">
        <f t="shared" si="151"/>
        <v>0</v>
      </c>
    </row>
    <row r="4019" spans="1:7" x14ac:dyDescent="0.3">
      <c r="A4019" s="13" t="s">
        <v>7643</v>
      </c>
      <c r="B4019" s="13" t="s">
        <v>18</v>
      </c>
      <c r="C4019" s="13" t="s">
        <v>223</v>
      </c>
      <c r="D4019" s="32" t="s">
        <v>7644</v>
      </c>
      <c r="E4019" s="14">
        <v>0</v>
      </c>
      <c r="F4019" s="15">
        <v>27705</v>
      </c>
      <c r="G4019" s="16">
        <f t="shared" si="151"/>
        <v>0</v>
      </c>
    </row>
    <row r="4020" spans="1:7" x14ac:dyDescent="0.3">
      <c r="A4020" s="13" t="s">
        <v>7645</v>
      </c>
      <c r="B4020" s="13" t="s">
        <v>18</v>
      </c>
      <c r="C4020" s="13" t="s">
        <v>206</v>
      </c>
      <c r="D4020" s="32" t="s">
        <v>7646</v>
      </c>
      <c r="E4020" s="14">
        <v>0</v>
      </c>
      <c r="F4020" s="15">
        <v>22287</v>
      </c>
      <c r="G4020" s="16">
        <f t="shared" si="151"/>
        <v>0</v>
      </c>
    </row>
    <row r="4021" spans="1:7" x14ac:dyDescent="0.3">
      <c r="A4021" s="13" t="s">
        <v>7647</v>
      </c>
      <c r="B4021" s="13" t="s">
        <v>18</v>
      </c>
      <c r="C4021" s="13" t="s">
        <v>206</v>
      </c>
      <c r="D4021" s="32" t="s">
        <v>7648</v>
      </c>
      <c r="E4021" s="14">
        <v>0</v>
      </c>
      <c r="F4021" s="15">
        <v>29164</v>
      </c>
      <c r="G4021" s="16">
        <f t="shared" si="151"/>
        <v>0</v>
      </c>
    </row>
    <row r="4022" spans="1:7" x14ac:dyDescent="0.3">
      <c r="A4022" s="13" t="s">
        <v>7649</v>
      </c>
      <c r="B4022" s="13" t="s">
        <v>18</v>
      </c>
      <c r="C4022" s="13" t="s">
        <v>223</v>
      </c>
      <c r="D4022" s="32" t="s">
        <v>7650</v>
      </c>
      <c r="E4022" s="14">
        <v>0</v>
      </c>
      <c r="F4022" s="15">
        <v>19046</v>
      </c>
      <c r="G4022" s="16">
        <f t="shared" si="151"/>
        <v>0</v>
      </c>
    </row>
    <row r="4023" spans="1:7" x14ac:dyDescent="0.3">
      <c r="A4023" s="13" t="s">
        <v>7651</v>
      </c>
      <c r="B4023" s="13" t="s">
        <v>18</v>
      </c>
      <c r="C4023" s="13" t="s">
        <v>223</v>
      </c>
      <c r="D4023" s="32" t="s">
        <v>7652</v>
      </c>
      <c r="E4023" s="14">
        <v>0</v>
      </c>
      <c r="F4023" s="15">
        <v>17315</v>
      </c>
      <c r="G4023" s="16">
        <f t="shared" si="151"/>
        <v>0</v>
      </c>
    </row>
    <row r="4024" spans="1:7" x14ac:dyDescent="0.3">
      <c r="A4024" s="13" t="s">
        <v>7653</v>
      </c>
      <c r="B4024" s="13" t="s">
        <v>18</v>
      </c>
      <c r="C4024" s="13" t="s">
        <v>223</v>
      </c>
      <c r="D4024" s="32" t="s">
        <v>7654</v>
      </c>
      <c r="E4024" s="14">
        <v>0</v>
      </c>
      <c r="F4024" s="15">
        <v>20778</v>
      </c>
      <c r="G4024" s="16">
        <f t="shared" si="151"/>
        <v>0</v>
      </c>
    </row>
    <row r="4025" spans="1:7" x14ac:dyDescent="0.3">
      <c r="A4025" s="13" t="s">
        <v>7655</v>
      </c>
      <c r="B4025" s="13" t="s">
        <v>18</v>
      </c>
      <c r="C4025" s="13" t="s">
        <v>1691</v>
      </c>
      <c r="D4025" s="32" t="s">
        <v>7656</v>
      </c>
      <c r="E4025" s="14">
        <v>0</v>
      </c>
      <c r="F4025" s="15">
        <v>19005</v>
      </c>
      <c r="G4025" s="16">
        <f t="shared" si="151"/>
        <v>0</v>
      </c>
    </row>
    <row r="4026" spans="1:7" x14ac:dyDescent="0.3">
      <c r="A4026" s="13" t="s">
        <v>7657</v>
      </c>
      <c r="B4026" s="13" t="s">
        <v>18</v>
      </c>
      <c r="C4026" s="13" t="s">
        <v>1691</v>
      </c>
      <c r="D4026" s="32" t="s">
        <v>7658</v>
      </c>
      <c r="E4026" s="14">
        <v>0</v>
      </c>
      <c r="F4026" s="15">
        <v>14935</v>
      </c>
      <c r="G4026" s="16">
        <f t="shared" si="151"/>
        <v>0</v>
      </c>
    </row>
    <row r="4027" spans="1:7" x14ac:dyDescent="0.3">
      <c r="A4027" s="13" t="s">
        <v>7659</v>
      </c>
      <c r="B4027" s="13" t="s">
        <v>18</v>
      </c>
      <c r="C4027" s="13" t="s">
        <v>206</v>
      </c>
      <c r="D4027" s="32" t="s">
        <v>7660</v>
      </c>
      <c r="E4027" s="14">
        <v>0</v>
      </c>
      <c r="F4027" s="15">
        <v>38136</v>
      </c>
      <c r="G4027" s="16">
        <f t="shared" si="151"/>
        <v>0</v>
      </c>
    </row>
    <row r="4028" spans="1:7" x14ac:dyDescent="0.3">
      <c r="A4028" s="13" t="s">
        <v>7661</v>
      </c>
      <c r="B4028" s="13" t="s">
        <v>18</v>
      </c>
      <c r="C4028" s="13" t="s">
        <v>206</v>
      </c>
      <c r="D4028" s="32" t="s">
        <v>7662</v>
      </c>
      <c r="E4028" s="14">
        <v>0</v>
      </c>
      <c r="F4028" s="15">
        <v>61758</v>
      </c>
      <c r="G4028" s="16">
        <f t="shared" si="151"/>
        <v>0</v>
      </c>
    </row>
    <row r="4029" spans="1:7" x14ac:dyDescent="0.3">
      <c r="A4029" s="13" t="s">
        <v>7663</v>
      </c>
      <c r="B4029" s="13" t="s">
        <v>18</v>
      </c>
      <c r="C4029" s="13" t="s">
        <v>206</v>
      </c>
      <c r="D4029" s="32" t="s">
        <v>7664</v>
      </c>
      <c r="E4029" s="14">
        <v>0</v>
      </c>
      <c r="F4029" s="15">
        <v>54389</v>
      </c>
      <c r="G4029" s="16">
        <f t="shared" si="151"/>
        <v>0</v>
      </c>
    </row>
    <row r="4030" spans="1:7" x14ac:dyDescent="0.3">
      <c r="A4030" s="13" t="s">
        <v>7665</v>
      </c>
      <c r="B4030" s="13" t="s">
        <v>18</v>
      </c>
      <c r="C4030" s="13" t="s">
        <v>206</v>
      </c>
      <c r="D4030" s="32" t="s">
        <v>7666</v>
      </c>
      <c r="E4030" s="14">
        <v>0</v>
      </c>
      <c r="F4030" s="15">
        <v>88080</v>
      </c>
      <c r="G4030" s="16">
        <f t="shared" si="151"/>
        <v>0</v>
      </c>
    </row>
    <row r="4031" spans="1:7" x14ac:dyDescent="0.3">
      <c r="A4031" s="13" t="s">
        <v>7667</v>
      </c>
      <c r="B4031" s="13" t="s">
        <v>18</v>
      </c>
      <c r="C4031" s="13" t="s">
        <v>223</v>
      </c>
      <c r="D4031" s="32" t="s">
        <v>7668</v>
      </c>
      <c r="E4031" s="14">
        <v>0</v>
      </c>
      <c r="F4031" s="15">
        <v>23814</v>
      </c>
      <c r="G4031" s="16">
        <f t="shared" si="151"/>
        <v>0</v>
      </c>
    </row>
    <row r="4032" spans="1:7" x14ac:dyDescent="0.3">
      <c r="A4032" s="13" t="s">
        <v>7669</v>
      </c>
      <c r="B4032" s="13" t="s">
        <v>18</v>
      </c>
      <c r="C4032" s="13" t="s">
        <v>223</v>
      </c>
      <c r="D4032" s="32" t="s">
        <v>7670</v>
      </c>
      <c r="E4032" s="14">
        <v>0</v>
      </c>
      <c r="F4032" s="15">
        <v>38346</v>
      </c>
      <c r="G4032" s="16">
        <f t="shared" si="151"/>
        <v>0</v>
      </c>
    </row>
    <row r="4033" spans="1:7" x14ac:dyDescent="0.3">
      <c r="A4033" s="13" t="s">
        <v>7671</v>
      </c>
      <c r="B4033" s="13" t="s">
        <v>18</v>
      </c>
      <c r="C4033" s="13" t="s">
        <v>223</v>
      </c>
      <c r="D4033" s="32" t="s">
        <v>7672</v>
      </c>
      <c r="E4033" s="14">
        <v>0</v>
      </c>
      <c r="F4033" s="15">
        <v>45416</v>
      </c>
      <c r="G4033" s="16">
        <f t="shared" si="151"/>
        <v>0</v>
      </c>
    </row>
    <row r="4034" spans="1:7" x14ac:dyDescent="0.3">
      <c r="A4034" s="13" t="s">
        <v>7673</v>
      </c>
      <c r="B4034" s="13" t="s">
        <v>18</v>
      </c>
      <c r="C4034" s="13" t="s">
        <v>223</v>
      </c>
      <c r="D4034" s="32" t="s">
        <v>7674</v>
      </c>
      <c r="E4034" s="14">
        <v>0</v>
      </c>
      <c r="F4034" s="15">
        <v>19955</v>
      </c>
      <c r="G4034" s="16">
        <f t="shared" si="151"/>
        <v>0</v>
      </c>
    </row>
    <row r="4035" spans="1:7" x14ac:dyDescent="0.3">
      <c r="A4035" s="13" t="s">
        <v>7675</v>
      </c>
      <c r="B4035" s="13" t="s">
        <v>18</v>
      </c>
      <c r="C4035" s="13" t="s">
        <v>223</v>
      </c>
      <c r="D4035" s="32" t="s">
        <v>7676</v>
      </c>
      <c r="E4035" s="14">
        <v>0</v>
      </c>
      <c r="F4035" s="15">
        <v>28814</v>
      </c>
      <c r="G4035" s="16">
        <f t="shared" si="151"/>
        <v>0</v>
      </c>
    </row>
    <row r="4036" spans="1:7" x14ac:dyDescent="0.3">
      <c r="A4036" s="13" t="s">
        <v>7677</v>
      </c>
      <c r="B4036" s="13" t="s">
        <v>18</v>
      </c>
      <c r="C4036" s="13" t="s">
        <v>223</v>
      </c>
      <c r="D4036" s="32" t="s">
        <v>7678</v>
      </c>
      <c r="E4036" s="14">
        <v>0</v>
      </c>
      <c r="F4036" s="15">
        <v>19385</v>
      </c>
      <c r="G4036" s="16">
        <f t="shared" si="151"/>
        <v>0</v>
      </c>
    </row>
    <row r="4037" spans="1:7" x14ac:dyDescent="0.3">
      <c r="A4037" s="13" t="s">
        <v>7679</v>
      </c>
      <c r="B4037" s="13" t="s">
        <v>18</v>
      </c>
      <c r="C4037" s="13" t="s">
        <v>223</v>
      </c>
      <c r="D4037" s="32" t="s">
        <v>7680</v>
      </c>
      <c r="E4037" s="14">
        <v>0</v>
      </c>
      <c r="F4037" s="15">
        <v>17623</v>
      </c>
      <c r="G4037" s="16">
        <f t="shared" si="151"/>
        <v>0</v>
      </c>
    </row>
    <row r="4038" spans="1:7" x14ac:dyDescent="0.3">
      <c r="A4038" s="13" t="s">
        <v>7681</v>
      </c>
      <c r="B4038" s="13" t="s">
        <v>18</v>
      </c>
      <c r="C4038" s="13" t="s">
        <v>223</v>
      </c>
      <c r="D4038" s="32" t="s">
        <v>7682</v>
      </c>
      <c r="E4038" s="14">
        <v>0</v>
      </c>
      <c r="F4038" s="15">
        <v>60000</v>
      </c>
      <c r="G4038" s="16">
        <f t="shared" si="151"/>
        <v>0</v>
      </c>
    </row>
    <row r="4039" spans="1:7" x14ac:dyDescent="0.3">
      <c r="A4039" s="13" t="s">
        <v>7683</v>
      </c>
      <c r="B4039" s="13" t="s">
        <v>18</v>
      </c>
      <c r="C4039" s="13" t="s">
        <v>223</v>
      </c>
      <c r="D4039" s="32" t="s">
        <v>7684</v>
      </c>
      <c r="E4039" s="14">
        <v>0</v>
      </c>
      <c r="F4039" s="15">
        <v>56000</v>
      </c>
      <c r="G4039" s="16">
        <f t="shared" si="151"/>
        <v>0</v>
      </c>
    </row>
    <row r="4040" spans="1:7" x14ac:dyDescent="0.3">
      <c r="A4040" s="13" t="s">
        <v>7685</v>
      </c>
      <c r="B4040" s="13" t="s">
        <v>18</v>
      </c>
      <c r="C4040" s="13" t="s">
        <v>1691</v>
      </c>
      <c r="D4040" s="32" t="s">
        <v>7686</v>
      </c>
      <c r="E4040" s="14">
        <v>0</v>
      </c>
      <c r="F4040" s="15">
        <v>17623</v>
      </c>
      <c r="G4040" s="16">
        <f t="shared" ref="G4040:G4068" si="152">ROUND(E4040*F4040,0)</f>
        <v>0</v>
      </c>
    </row>
    <row r="4041" spans="1:7" x14ac:dyDescent="0.3">
      <c r="A4041" s="13" t="s">
        <v>7687</v>
      </c>
      <c r="B4041" s="13" t="s">
        <v>18</v>
      </c>
      <c r="C4041" s="13" t="s">
        <v>1691</v>
      </c>
      <c r="D4041" s="32" t="s">
        <v>7688</v>
      </c>
      <c r="E4041" s="14">
        <v>0</v>
      </c>
      <c r="F4041" s="15">
        <v>29497</v>
      </c>
      <c r="G4041" s="16">
        <f t="shared" si="152"/>
        <v>0</v>
      </c>
    </row>
    <row r="4042" spans="1:7" x14ac:dyDescent="0.3">
      <c r="A4042" s="13" t="s">
        <v>7689</v>
      </c>
      <c r="B4042" s="13" t="s">
        <v>18</v>
      </c>
      <c r="C4042" s="13" t="s">
        <v>223</v>
      </c>
      <c r="D4042" s="32" t="s">
        <v>7690</v>
      </c>
      <c r="E4042" s="14">
        <v>0</v>
      </c>
      <c r="F4042" s="15">
        <v>22080</v>
      </c>
      <c r="G4042" s="16">
        <f t="shared" si="152"/>
        <v>0</v>
      </c>
    </row>
    <row r="4043" spans="1:7" x14ac:dyDescent="0.3">
      <c r="A4043" s="13" t="s">
        <v>7691</v>
      </c>
      <c r="B4043" s="13" t="s">
        <v>18</v>
      </c>
      <c r="C4043" s="13" t="s">
        <v>206</v>
      </c>
      <c r="D4043" s="32" t="s">
        <v>7692</v>
      </c>
      <c r="E4043" s="14">
        <v>0</v>
      </c>
      <c r="F4043" s="15">
        <v>59566</v>
      </c>
      <c r="G4043" s="16">
        <f t="shared" si="152"/>
        <v>0</v>
      </c>
    </row>
    <row r="4044" spans="1:7" x14ac:dyDescent="0.3">
      <c r="A4044" s="13" t="s">
        <v>7693</v>
      </c>
      <c r="B4044" s="13" t="s">
        <v>18</v>
      </c>
      <c r="C4044" s="13" t="s">
        <v>206</v>
      </c>
      <c r="D4044" s="32" t="s">
        <v>7694</v>
      </c>
      <c r="E4044" s="14">
        <v>0</v>
      </c>
      <c r="F4044" s="15">
        <v>552458</v>
      </c>
      <c r="G4044" s="16">
        <f t="shared" si="152"/>
        <v>0</v>
      </c>
    </row>
    <row r="4045" spans="1:7" x14ac:dyDescent="0.3">
      <c r="A4045" s="13" t="s">
        <v>7695</v>
      </c>
      <c r="B4045" s="13" t="s">
        <v>18</v>
      </c>
      <c r="C4045" s="13" t="s">
        <v>206</v>
      </c>
      <c r="D4045" s="32" t="s">
        <v>7696</v>
      </c>
      <c r="E4045" s="14">
        <v>0</v>
      </c>
      <c r="F4045" s="15">
        <v>291661</v>
      </c>
      <c r="G4045" s="16">
        <f t="shared" si="152"/>
        <v>0</v>
      </c>
    </row>
    <row r="4046" spans="1:7" x14ac:dyDescent="0.3">
      <c r="A4046" s="13" t="s">
        <v>7697</v>
      </c>
      <c r="B4046" s="13" t="s">
        <v>18</v>
      </c>
      <c r="C4046" s="13" t="s">
        <v>223</v>
      </c>
      <c r="D4046" s="32" t="s">
        <v>7698</v>
      </c>
      <c r="E4046" s="14">
        <v>0</v>
      </c>
      <c r="F4046" s="15">
        <v>50000</v>
      </c>
      <c r="G4046" s="16">
        <f t="shared" si="152"/>
        <v>0</v>
      </c>
    </row>
    <row r="4047" spans="1:7" x14ac:dyDescent="0.3">
      <c r="A4047" s="13" t="s">
        <v>7699</v>
      </c>
      <c r="B4047" s="13" t="s">
        <v>18</v>
      </c>
      <c r="C4047" s="13" t="s">
        <v>223</v>
      </c>
      <c r="D4047" s="32" t="s">
        <v>7700</v>
      </c>
      <c r="E4047" s="14">
        <v>0</v>
      </c>
      <c r="F4047" s="15">
        <v>45000</v>
      </c>
      <c r="G4047" s="16">
        <f t="shared" si="152"/>
        <v>0</v>
      </c>
    </row>
    <row r="4048" spans="1:7" x14ac:dyDescent="0.3">
      <c r="A4048" s="13" t="s">
        <v>7701</v>
      </c>
      <c r="B4048" s="13" t="s">
        <v>18</v>
      </c>
      <c r="C4048" s="13" t="s">
        <v>223</v>
      </c>
      <c r="D4048" s="32" t="s">
        <v>7702</v>
      </c>
      <c r="E4048" s="14">
        <v>0</v>
      </c>
      <c r="F4048" s="15">
        <v>20500</v>
      </c>
      <c r="G4048" s="16">
        <f t="shared" si="152"/>
        <v>0</v>
      </c>
    </row>
    <row r="4049" spans="1:7" x14ac:dyDescent="0.3">
      <c r="A4049" s="13" t="s">
        <v>7703</v>
      </c>
      <c r="B4049" s="13" t="s">
        <v>18</v>
      </c>
      <c r="C4049" s="13" t="s">
        <v>223</v>
      </c>
      <c r="D4049" s="32" t="s">
        <v>7704</v>
      </c>
      <c r="E4049" s="14">
        <v>0</v>
      </c>
      <c r="F4049" s="15">
        <v>37800</v>
      </c>
      <c r="G4049" s="16">
        <f t="shared" si="152"/>
        <v>0</v>
      </c>
    </row>
    <row r="4050" spans="1:7" x14ac:dyDescent="0.3">
      <c r="A4050" s="13" t="s">
        <v>7705</v>
      </c>
      <c r="B4050" s="13" t="s">
        <v>18</v>
      </c>
      <c r="C4050" s="13" t="s">
        <v>223</v>
      </c>
      <c r="D4050" s="32" t="s">
        <v>7706</v>
      </c>
      <c r="E4050" s="14">
        <v>0</v>
      </c>
      <c r="F4050" s="15">
        <v>14900</v>
      </c>
      <c r="G4050" s="16">
        <f t="shared" si="152"/>
        <v>0</v>
      </c>
    </row>
    <row r="4051" spans="1:7" x14ac:dyDescent="0.3">
      <c r="A4051" s="13" t="s">
        <v>7707</v>
      </c>
      <c r="B4051" s="13" t="s">
        <v>18</v>
      </c>
      <c r="C4051" s="13" t="s">
        <v>223</v>
      </c>
      <c r="D4051" s="32" t="s">
        <v>7708</v>
      </c>
      <c r="E4051" s="14">
        <v>0</v>
      </c>
      <c r="F4051" s="15">
        <v>51400</v>
      </c>
      <c r="G4051" s="16">
        <f t="shared" si="152"/>
        <v>0</v>
      </c>
    </row>
    <row r="4052" spans="1:7" x14ac:dyDescent="0.3">
      <c r="A4052" s="13" t="s">
        <v>7709</v>
      </c>
      <c r="B4052" s="13" t="s">
        <v>18</v>
      </c>
      <c r="C4052" s="13" t="s">
        <v>223</v>
      </c>
      <c r="D4052" s="32" t="s">
        <v>7710</v>
      </c>
      <c r="E4052" s="14">
        <v>0</v>
      </c>
      <c r="F4052" s="15">
        <v>47800</v>
      </c>
      <c r="G4052" s="16">
        <f t="shared" si="152"/>
        <v>0</v>
      </c>
    </row>
    <row r="4053" spans="1:7" x14ac:dyDescent="0.3">
      <c r="A4053" s="13" t="s">
        <v>7711</v>
      </c>
      <c r="B4053" s="13" t="s">
        <v>18</v>
      </c>
      <c r="C4053" s="13" t="s">
        <v>223</v>
      </c>
      <c r="D4053" s="32" t="s">
        <v>7712</v>
      </c>
      <c r="E4053" s="14">
        <v>0</v>
      </c>
      <c r="F4053" s="15">
        <v>33600</v>
      </c>
      <c r="G4053" s="16">
        <f t="shared" si="152"/>
        <v>0</v>
      </c>
    </row>
    <row r="4054" spans="1:7" x14ac:dyDescent="0.3">
      <c r="A4054" s="13" t="s">
        <v>7713</v>
      </c>
      <c r="B4054" s="13" t="s">
        <v>18</v>
      </c>
      <c r="C4054" s="13" t="s">
        <v>223</v>
      </c>
      <c r="D4054" s="32" t="s">
        <v>7714</v>
      </c>
      <c r="E4054" s="14">
        <v>0</v>
      </c>
      <c r="F4054" s="15">
        <v>35500</v>
      </c>
      <c r="G4054" s="16">
        <f t="shared" si="152"/>
        <v>0</v>
      </c>
    </row>
    <row r="4055" spans="1:7" x14ac:dyDescent="0.3">
      <c r="A4055" s="13" t="s">
        <v>7715</v>
      </c>
      <c r="B4055" s="13" t="s">
        <v>18</v>
      </c>
      <c r="C4055" s="13" t="s">
        <v>223</v>
      </c>
      <c r="D4055" s="32" t="s">
        <v>7716</v>
      </c>
      <c r="E4055" s="14">
        <v>0</v>
      </c>
      <c r="F4055" s="15">
        <v>18000</v>
      </c>
      <c r="G4055" s="16">
        <f t="shared" si="152"/>
        <v>0</v>
      </c>
    </row>
    <row r="4056" spans="1:7" x14ac:dyDescent="0.3">
      <c r="A4056" s="13" t="s">
        <v>7717</v>
      </c>
      <c r="B4056" s="13" t="s">
        <v>18</v>
      </c>
      <c r="C4056" s="13" t="s">
        <v>223</v>
      </c>
      <c r="D4056" s="32" t="s">
        <v>7718</v>
      </c>
      <c r="E4056" s="14">
        <v>0</v>
      </c>
      <c r="F4056" s="15">
        <v>37400</v>
      </c>
      <c r="G4056" s="16">
        <f t="shared" si="152"/>
        <v>0</v>
      </c>
    </row>
    <row r="4057" spans="1:7" x14ac:dyDescent="0.3">
      <c r="A4057" s="13" t="s">
        <v>7719</v>
      </c>
      <c r="B4057" s="13" t="s">
        <v>18</v>
      </c>
      <c r="C4057" s="13" t="s">
        <v>223</v>
      </c>
      <c r="D4057" s="32" t="s">
        <v>7720</v>
      </c>
      <c r="E4057" s="14">
        <v>0</v>
      </c>
      <c r="F4057" s="15">
        <v>36100</v>
      </c>
      <c r="G4057" s="16">
        <f t="shared" si="152"/>
        <v>0</v>
      </c>
    </row>
    <row r="4058" spans="1:7" x14ac:dyDescent="0.3">
      <c r="A4058" s="13" t="s">
        <v>7721</v>
      </c>
      <c r="B4058" s="13" t="s">
        <v>18</v>
      </c>
      <c r="C4058" s="13" t="s">
        <v>223</v>
      </c>
      <c r="D4058" s="32" t="s">
        <v>7722</v>
      </c>
      <c r="E4058" s="14">
        <v>0</v>
      </c>
      <c r="F4058" s="15">
        <v>48500</v>
      </c>
      <c r="G4058" s="16">
        <f t="shared" si="152"/>
        <v>0</v>
      </c>
    </row>
    <row r="4059" spans="1:7" x14ac:dyDescent="0.3">
      <c r="A4059" s="13" t="s">
        <v>7723</v>
      </c>
      <c r="B4059" s="13" t="s">
        <v>18</v>
      </c>
      <c r="C4059" s="13" t="s">
        <v>223</v>
      </c>
      <c r="D4059" s="32" t="s">
        <v>7724</v>
      </c>
      <c r="E4059" s="14">
        <v>0</v>
      </c>
      <c r="F4059" s="15">
        <v>59000</v>
      </c>
      <c r="G4059" s="16">
        <f t="shared" si="152"/>
        <v>0</v>
      </c>
    </row>
    <row r="4060" spans="1:7" x14ac:dyDescent="0.3">
      <c r="A4060" s="13" t="s">
        <v>7725</v>
      </c>
      <c r="B4060" s="13" t="s">
        <v>18</v>
      </c>
      <c r="C4060" s="13" t="s">
        <v>223</v>
      </c>
      <c r="D4060" s="32" t="s">
        <v>7726</v>
      </c>
      <c r="E4060" s="14">
        <v>0</v>
      </c>
      <c r="F4060" s="15">
        <v>19700</v>
      </c>
      <c r="G4060" s="16">
        <f t="shared" si="152"/>
        <v>0</v>
      </c>
    </row>
    <row r="4061" spans="1:7" x14ac:dyDescent="0.3">
      <c r="A4061" s="13" t="s">
        <v>7727</v>
      </c>
      <c r="B4061" s="13" t="s">
        <v>18</v>
      </c>
      <c r="C4061" s="13" t="s">
        <v>223</v>
      </c>
      <c r="D4061" s="32" t="s">
        <v>7728</v>
      </c>
      <c r="E4061" s="14">
        <v>0</v>
      </c>
      <c r="F4061" s="15">
        <v>21800</v>
      </c>
      <c r="G4061" s="16">
        <f t="shared" si="152"/>
        <v>0</v>
      </c>
    </row>
    <row r="4062" spans="1:7" x14ac:dyDescent="0.3">
      <c r="A4062" s="13" t="s">
        <v>7729</v>
      </c>
      <c r="B4062" s="13" t="s">
        <v>18</v>
      </c>
      <c r="C4062" s="13" t="s">
        <v>223</v>
      </c>
      <c r="D4062" s="32" t="s">
        <v>7730</v>
      </c>
      <c r="E4062" s="14">
        <v>0</v>
      </c>
      <c r="F4062" s="15">
        <v>25300</v>
      </c>
      <c r="G4062" s="16">
        <f t="shared" si="152"/>
        <v>0</v>
      </c>
    </row>
    <row r="4063" spans="1:7" x14ac:dyDescent="0.3">
      <c r="A4063" s="13" t="s">
        <v>7731</v>
      </c>
      <c r="B4063" s="13" t="s">
        <v>18</v>
      </c>
      <c r="C4063" s="13" t="s">
        <v>223</v>
      </c>
      <c r="D4063" s="32" t="s">
        <v>7732</v>
      </c>
      <c r="E4063" s="14">
        <v>0</v>
      </c>
      <c r="F4063" s="15">
        <v>12100</v>
      </c>
      <c r="G4063" s="16">
        <f t="shared" si="152"/>
        <v>0</v>
      </c>
    </row>
    <row r="4064" spans="1:7" x14ac:dyDescent="0.3">
      <c r="A4064" s="13" t="s">
        <v>7733</v>
      </c>
      <c r="B4064" s="13" t="s">
        <v>18</v>
      </c>
      <c r="C4064" s="13" t="s">
        <v>223</v>
      </c>
      <c r="D4064" s="32" t="s">
        <v>7734</v>
      </c>
      <c r="E4064" s="14">
        <v>0</v>
      </c>
      <c r="F4064" s="15">
        <v>13200</v>
      </c>
      <c r="G4064" s="16">
        <f t="shared" si="152"/>
        <v>0</v>
      </c>
    </row>
    <row r="4065" spans="1:7" x14ac:dyDescent="0.3">
      <c r="A4065" s="13" t="s">
        <v>7735</v>
      </c>
      <c r="B4065" s="13" t="s">
        <v>18</v>
      </c>
      <c r="C4065" s="13" t="s">
        <v>223</v>
      </c>
      <c r="D4065" s="32" t="s">
        <v>7736</v>
      </c>
      <c r="E4065" s="14">
        <v>0</v>
      </c>
      <c r="F4065" s="15">
        <v>14600</v>
      </c>
      <c r="G4065" s="16">
        <f t="shared" si="152"/>
        <v>0</v>
      </c>
    </row>
    <row r="4066" spans="1:7" x14ac:dyDescent="0.3">
      <c r="A4066" s="13" t="s">
        <v>7737</v>
      </c>
      <c r="B4066" s="13" t="s">
        <v>18</v>
      </c>
      <c r="C4066" s="13" t="s">
        <v>223</v>
      </c>
      <c r="D4066" s="32" t="s">
        <v>7738</v>
      </c>
      <c r="E4066" s="14">
        <v>0</v>
      </c>
      <c r="F4066" s="15">
        <v>95000</v>
      </c>
      <c r="G4066" s="16">
        <f t="shared" si="152"/>
        <v>0</v>
      </c>
    </row>
    <row r="4067" spans="1:7" x14ac:dyDescent="0.3">
      <c r="A4067" s="13" t="s">
        <v>7739</v>
      </c>
      <c r="B4067" s="13" t="s">
        <v>18</v>
      </c>
      <c r="C4067" s="13" t="s">
        <v>223</v>
      </c>
      <c r="D4067" s="32" t="s">
        <v>7740</v>
      </c>
      <c r="E4067" s="14">
        <v>0</v>
      </c>
      <c r="F4067" s="15">
        <v>107400</v>
      </c>
      <c r="G4067" s="16">
        <f t="shared" si="152"/>
        <v>0</v>
      </c>
    </row>
    <row r="4068" spans="1:7" x14ac:dyDescent="0.3">
      <c r="A4068" s="17"/>
      <c r="B4068" s="17"/>
      <c r="C4068" s="17"/>
      <c r="D4068" s="33" t="s">
        <v>7741</v>
      </c>
      <c r="E4068" s="14">
        <v>0</v>
      </c>
      <c r="F4068" s="15">
        <v>0</v>
      </c>
      <c r="G4068" s="18">
        <f t="shared" si="152"/>
        <v>0</v>
      </c>
    </row>
    <row r="4069" spans="1:7" ht="1.05" customHeight="1" x14ac:dyDescent="0.3">
      <c r="A4069" s="19"/>
      <c r="B4069" s="19"/>
      <c r="C4069" s="19"/>
      <c r="D4069" s="34"/>
      <c r="E4069" s="19"/>
      <c r="F4069" s="19"/>
      <c r="G4069" s="19"/>
    </row>
    <row r="4070" spans="1:7" x14ac:dyDescent="0.3">
      <c r="A4070" s="10" t="s">
        <v>7742</v>
      </c>
      <c r="B4070" s="10" t="s">
        <v>10</v>
      </c>
      <c r="C4070" s="10" t="s">
        <v>11</v>
      </c>
      <c r="D4070" s="31" t="s">
        <v>7743</v>
      </c>
      <c r="E4070" s="11">
        <f>E4083</f>
        <v>0</v>
      </c>
      <c r="F4070" s="12">
        <f>F4083</f>
        <v>0</v>
      </c>
      <c r="G4070" s="12">
        <f>G4083</f>
        <v>0</v>
      </c>
    </row>
    <row r="4071" spans="1:7" x14ac:dyDescent="0.3">
      <c r="A4071" s="13" t="s">
        <v>7744</v>
      </c>
      <c r="B4071" s="13" t="s">
        <v>18</v>
      </c>
      <c r="C4071" s="13" t="s">
        <v>223</v>
      </c>
      <c r="D4071" s="32" t="s">
        <v>7745</v>
      </c>
      <c r="E4071" s="14">
        <v>0</v>
      </c>
      <c r="F4071" s="15">
        <v>75000</v>
      </c>
      <c r="G4071" s="16">
        <f t="shared" ref="G4071:G4083" si="153">ROUND(E4071*F4071,0)</f>
        <v>0</v>
      </c>
    </row>
    <row r="4072" spans="1:7" x14ac:dyDescent="0.3">
      <c r="A4072" s="13" t="s">
        <v>7746</v>
      </c>
      <c r="B4072" s="13" t="s">
        <v>18</v>
      </c>
      <c r="C4072" s="13" t="s">
        <v>223</v>
      </c>
      <c r="D4072" s="32" t="s">
        <v>7747</v>
      </c>
      <c r="E4072" s="14">
        <v>0</v>
      </c>
      <c r="F4072" s="15">
        <v>48500</v>
      </c>
      <c r="G4072" s="16">
        <f t="shared" si="153"/>
        <v>0</v>
      </c>
    </row>
    <row r="4073" spans="1:7" x14ac:dyDescent="0.3">
      <c r="A4073" s="13" t="s">
        <v>7748</v>
      </c>
      <c r="B4073" s="13" t="s">
        <v>18</v>
      </c>
      <c r="C4073" s="13" t="s">
        <v>206</v>
      </c>
      <c r="D4073" s="32" t="s">
        <v>7749</v>
      </c>
      <c r="E4073" s="14">
        <v>0</v>
      </c>
      <c r="F4073" s="15">
        <v>3449</v>
      </c>
      <c r="G4073" s="16">
        <f t="shared" si="153"/>
        <v>0</v>
      </c>
    </row>
    <row r="4074" spans="1:7" x14ac:dyDescent="0.3">
      <c r="A4074" s="13" t="s">
        <v>7750</v>
      </c>
      <c r="B4074" s="13" t="s">
        <v>18</v>
      </c>
      <c r="C4074" s="13" t="s">
        <v>223</v>
      </c>
      <c r="D4074" s="32" t="s">
        <v>7751</v>
      </c>
      <c r="E4074" s="14">
        <v>0</v>
      </c>
      <c r="F4074" s="15">
        <v>45000</v>
      </c>
      <c r="G4074" s="16">
        <f t="shared" si="153"/>
        <v>0</v>
      </c>
    </row>
    <row r="4075" spans="1:7" x14ac:dyDescent="0.3">
      <c r="A4075" s="13" t="s">
        <v>7752</v>
      </c>
      <c r="B4075" s="13" t="s">
        <v>18</v>
      </c>
      <c r="C4075" s="13" t="s">
        <v>206</v>
      </c>
      <c r="D4075" s="32" t="s">
        <v>7753</v>
      </c>
      <c r="E4075" s="14">
        <v>0</v>
      </c>
      <c r="F4075" s="15">
        <v>3661</v>
      </c>
      <c r="G4075" s="16">
        <f t="shared" si="153"/>
        <v>0</v>
      </c>
    </row>
    <row r="4076" spans="1:7" x14ac:dyDescent="0.3">
      <c r="A4076" s="13" t="s">
        <v>7754</v>
      </c>
      <c r="B4076" s="13" t="s">
        <v>18</v>
      </c>
      <c r="C4076" s="13" t="s">
        <v>206</v>
      </c>
      <c r="D4076" s="32" t="s">
        <v>7755</v>
      </c>
      <c r="E4076" s="14">
        <v>0</v>
      </c>
      <c r="F4076" s="15">
        <v>4186</v>
      </c>
      <c r="G4076" s="16">
        <f t="shared" si="153"/>
        <v>0</v>
      </c>
    </row>
    <row r="4077" spans="1:7" x14ac:dyDescent="0.3">
      <c r="A4077" s="13" t="s">
        <v>7756</v>
      </c>
      <c r="B4077" s="13" t="s">
        <v>18</v>
      </c>
      <c r="C4077" s="13" t="s">
        <v>1691</v>
      </c>
      <c r="D4077" s="32" t="s">
        <v>7757</v>
      </c>
      <c r="E4077" s="14">
        <v>0</v>
      </c>
      <c r="F4077" s="15">
        <v>487</v>
      </c>
      <c r="G4077" s="16">
        <f t="shared" si="153"/>
        <v>0</v>
      </c>
    </row>
    <row r="4078" spans="1:7" x14ac:dyDescent="0.3">
      <c r="A4078" s="13" t="s">
        <v>7758</v>
      </c>
      <c r="B4078" s="13" t="s">
        <v>18</v>
      </c>
      <c r="C4078" s="13" t="s">
        <v>1691</v>
      </c>
      <c r="D4078" s="32" t="s">
        <v>7759</v>
      </c>
      <c r="E4078" s="14">
        <v>0</v>
      </c>
      <c r="F4078" s="15">
        <v>379</v>
      </c>
      <c r="G4078" s="16">
        <f t="shared" si="153"/>
        <v>0</v>
      </c>
    </row>
    <row r="4079" spans="1:7" x14ac:dyDescent="0.3">
      <c r="A4079" s="13" t="s">
        <v>7760</v>
      </c>
      <c r="B4079" s="13" t="s">
        <v>18</v>
      </c>
      <c r="C4079" s="13" t="s">
        <v>1691</v>
      </c>
      <c r="D4079" s="32" t="s">
        <v>7761</v>
      </c>
      <c r="E4079" s="14">
        <v>0</v>
      </c>
      <c r="F4079" s="15">
        <v>374</v>
      </c>
      <c r="G4079" s="16">
        <f t="shared" si="153"/>
        <v>0</v>
      </c>
    </row>
    <row r="4080" spans="1:7" x14ac:dyDescent="0.3">
      <c r="A4080" s="13" t="s">
        <v>7762</v>
      </c>
      <c r="B4080" s="13" t="s">
        <v>18</v>
      </c>
      <c r="C4080" s="13" t="s">
        <v>755</v>
      </c>
      <c r="D4080" s="32" t="s">
        <v>7763</v>
      </c>
      <c r="E4080" s="14">
        <v>0</v>
      </c>
      <c r="F4080" s="15">
        <v>3660</v>
      </c>
      <c r="G4080" s="16">
        <f t="shared" si="153"/>
        <v>0</v>
      </c>
    </row>
    <row r="4081" spans="1:7" x14ac:dyDescent="0.3">
      <c r="A4081" s="13" t="s">
        <v>7764</v>
      </c>
      <c r="B4081" s="13" t="s">
        <v>18</v>
      </c>
      <c r="C4081" s="13" t="s">
        <v>755</v>
      </c>
      <c r="D4081" s="32" t="s">
        <v>7765</v>
      </c>
      <c r="E4081" s="14">
        <v>0</v>
      </c>
      <c r="F4081" s="15">
        <v>2474</v>
      </c>
      <c r="G4081" s="16">
        <f t="shared" si="153"/>
        <v>0</v>
      </c>
    </row>
    <row r="4082" spans="1:7" x14ac:dyDescent="0.3">
      <c r="A4082" s="13" t="s">
        <v>7766</v>
      </c>
      <c r="B4082" s="13" t="s">
        <v>18</v>
      </c>
      <c r="C4082" s="13" t="s">
        <v>755</v>
      </c>
      <c r="D4082" s="32" t="s">
        <v>7767</v>
      </c>
      <c r="E4082" s="14">
        <v>0</v>
      </c>
      <c r="F4082" s="15">
        <v>398</v>
      </c>
      <c r="G4082" s="16">
        <f t="shared" si="153"/>
        <v>0</v>
      </c>
    </row>
    <row r="4083" spans="1:7" x14ac:dyDescent="0.3">
      <c r="A4083" s="17"/>
      <c r="B4083" s="17"/>
      <c r="C4083" s="17"/>
      <c r="D4083" s="33" t="s">
        <v>7768</v>
      </c>
      <c r="E4083" s="14">
        <v>0</v>
      </c>
      <c r="F4083" s="15">
        <v>0</v>
      </c>
      <c r="G4083" s="18">
        <f t="shared" si="153"/>
        <v>0</v>
      </c>
    </row>
    <row r="4084" spans="1:7" ht="1.05" customHeight="1" x14ac:dyDescent="0.3">
      <c r="A4084" s="19"/>
      <c r="B4084" s="19"/>
      <c r="C4084" s="19"/>
      <c r="D4084" s="34"/>
      <c r="E4084" s="19"/>
      <c r="F4084" s="19"/>
      <c r="G4084" s="19"/>
    </row>
    <row r="4085" spans="1:7" x14ac:dyDescent="0.3">
      <c r="A4085" s="10" t="s">
        <v>7769</v>
      </c>
      <c r="B4085" s="10" t="s">
        <v>10</v>
      </c>
      <c r="C4085" s="10" t="s">
        <v>11</v>
      </c>
      <c r="D4085" s="31" t="s">
        <v>1075</v>
      </c>
      <c r="E4085" s="11">
        <f>E4092</f>
        <v>0</v>
      </c>
      <c r="F4085" s="12">
        <f>F4092</f>
        <v>0</v>
      </c>
      <c r="G4085" s="12">
        <f>G4092</f>
        <v>0</v>
      </c>
    </row>
    <row r="4086" spans="1:7" x14ac:dyDescent="0.3">
      <c r="A4086" s="13" t="s">
        <v>7770</v>
      </c>
      <c r="B4086" s="13" t="s">
        <v>18</v>
      </c>
      <c r="C4086" s="13" t="s">
        <v>206</v>
      </c>
      <c r="D4086" s="32" t="s">
        <v>7771</v>
      </c>
      <c r="E4086" s="14">
        <v>0</v>
      </c>
      <c r="F4086" s="15">
        <v>26462</v>
      </c>
      <c r="G4086" s="16">
        <f t="shared" ref="G4086:G4092" si="154">ROUND(E4086*F4086,0)</f>
        <v>0</v>
      </c>
    </row>
    <row r="4087" spans="1:7" x14ac:dyDescent="0.3">
      <c r="A4087" s="13" t="s">
        <v>7772</v>
      </c>
      <c r="B4087" s="13" t="s">
        <v>18</v>
      </c>
      <c r="C4087" s="13" t="s">
        <v>206</v>
      </c>
      <c r="D4087" s="32" t="s">
        <v>7773</v>
      </c>
      <c r="E4087" s="14">
        <v>0</v>
      </c>
      <c r="F4087" s="15">
        <v>37145</v>
      </c>
      <c r="G4087" s="16">
        <f t="shared" si="154"/>
        <v>0</v>
      </c>
    </row>
    <row r="4088" spans="1:7" x14ac:dyDescent="0.3">
      <c r="A4088" s="13" t="s">
        <v>7774</v>
      </c>
      <c r="B4088" s="13" t="s">
        <v>18</v>
      </c>
      <c r="C4088" s="13" t="s">
        <v>206</v>
      </c>
      <c r="D4088" s="32" t="s">
        <v>7775</v>
      </c>
      <c r="E4088" s="14">
        <v>0</v>
      </c>
      <c r="F4088" s="15">
        <v>342800</v>
      </c>
      <c r="G4088" s="16">
        <f t="shared" si="154"/>
        <v>0</v>
      </c>
    </row>
    <row r="4089" spans="1:7" x14ac:dyDescent="0.3">
      <c r="A4089" s="13" t="s">
        <v>7776</v>
      </c>
      <c r="B4089" s="13" t="s">
        <v>18</v>
      </c>
      <c r="C4089" s="13" t="s">
        <v>206</v>
      </c>
      <c r="D4089" s="32" t="s">
        <v>7777</v>
      </c>
      <c r="E4089" s="14">
        <v>0</v>
      </c>
      <c r="F4089" s="15">
        <v>107800</v>
      </c>
      <c r="G4089" s="16">
        <f t="shared" si="154"/>
        <v>0</v>
      </c>
    </row>
    <row r="4090" spans="1:7" x14ac:dyDescent="0.3">
      <c r="A4090" s="13" t="s">
        <v>7778</v>
      </c>
      <c r="B4090" s="13" t="s">
        <v>18</v>
      </c>
      <c r="C4090" s="13" t="s">
        <v>206</v>
      </c>
      <c r="D4090" s="32" t="s">
        <v>7779</v>
      </c>
      <c r="E4090" s="14">
        <v>0</v>
      </c>
      <c r="F4090" s="15">
        <v>124000</v>
      </c>
      <c r="G4090" s="16">
        <f t="shared" si="154"/>
        <v>0</v>
      </c>
    </row>
    <row r="4091" spans="1:7" x14ac:dyDescent="0.3">
      <c r="A4091" s="13" t="s">
        <v>7780</v>
      </c>
      <c r="B4091" s="13" t="s">
        <v>18</v>
      </c>
      <c r="C4091" s="13" t="s">
        <v>206</v>
      </c>
      <c r="D4091" s="32" t="s">
        <v>7781</v>
      </c>
      <c r="E4091" s="14">
        <v>0</v>
      </c>
      <c r="F4091" s="15">
        <v>132600</v>
      </c>
      <c r="G4091" s="16">
        <f t="shared" si="154"/>
        <v>0</v>
      </c>
    </row>
    <row r="4092" spans="1:7" x14ac:dyDescent="0.3">
      <c r="A4092" s="17"/>
      <c r="B4092" s="17"/>
      <c r="C4092" s="17"/>
      <c r="D4092" s="33" t="s">
        <v>7782</v>
      </c>
      <c r="E4092" s="14">
        <v>0</v>
      </c>
      <c r="F4092" s="15">
        <v>0</v>
      </c>
      <c r="G4092" s="18">
        <f t="shared" si="154"/>
        <v>0</v>
      </c>
    </row>
    <row r="4093" spans="1:7" ht="1.05" customHeight="1" x14ac:dyDescent="0.3">
      <c r="A4093" s="19"/>
      <c r="B4093" s="19"/>
      <c r="C4093" s="19"/>
      <c r="D4093" s="34"/>
      <c r="E4093" s="19"/>
      <c r="F4093" s="19"/>
      <c r="G4093" s="19"/>
    </row>
    <row r="4094" spans="1:7" x14ac:dyDescent="0.3">
      <c r="A4094" s="17"/>
      <c r="B4094" s="17"/>
      <c r="C4094" s="17"/>
      <c r="D4094" s="33" t="s">
        <v>7783</v>
      </c>
      <c r="E4094" s="14">
        <v>0</v>
      </c>
      <c r="F4094" s="15">
        <v>0</v>
      </c>
      <c r="G4094" s="18">
        <f>ROUND(E4094*F4094,0)</f>
        <v>0</v>
      </c>
    </row>
    <row r="4095" spans="1:7" ht="1.05" customHeight="1" x14ac:dyDescent="0.3">
      <c r="A4095" s="19"/>
      <c r="B4095" s="19"/>
      <c r="C4095" s="19"/>
      <c r="D4095" s="34"/>
      <c r="E4095" s="19"/>
      <c r="F4095" s="19"/>
      <c r="G4095" s="19"/>
    </row>
    <row r="4096" spans="1:7" x14ac:dyDescent="0.3">
      <c r="A4096" s="7" t="s">
        <v>7784</v>
      </c>
      <c r="B4096" s="7" t="s">
        <v>10</v>
      </c>
      <c r="C4096" s="7" t="s">
        <v>11</v>
      </c>
      <c r="D4096" s="30" t="s">
        <v>7785</v>
      </c>
      <c r="E4096" s="8">
        <f>E4455</f>
        <v>0</v>
      </c>
      <c r="F4096" s="9">
        <f>F4455</f>
        <v>0</v>
      </c>
      <c r="G4096" s="9">
        <f>G4455</f>
        <v>0</v>
      </c>
    </row>
    <row r="4097" spans="1:7" x14ac:dyDescent="0.3">
      <c r="A4097" s="10" t="s">
        <v>7786</v>
      </c>
      <c r="B4097" s="10" t="s">
        <v>10</v>
      </c>
      <c r="C4097" s="10" t="s">
        <v>11</v>
      </c>
      <c r="D4097" s="31" t="s">
        <v>7787</v>
      </c>
      <c r="E4097" s="11">
        <f>E4247</f>
        <v>0</v>
      </c>
      <c r="F4097" s="12">
        <f>F4247</f>
        <v>0</v>
      </c>
      <c r="G4097" s="12">
        <f>G4247</f>
        <v>0</v>
      </c>
    </row>
    <row r="4098" spans="1:7" x14ac:dyDescent="0.3">
      <c r="A4098" s="13" t="s">
        <v>7788</v>
      </c>
      <c r="B4098" s="13" t="s">
        <v>18</v>
      </c>
      <c r="C4098" s="13" t="s">
        <v>206</v>
      </c>
      <c r="D4098" s="32" t="s">
        <v>7789</v>
      </c>
      <c r="E4098" s="14">
        <v>0</v>
      </c>
      <c r="F4098" s="15">
        <v>19404</v>
      </c>
      <c r="G4098" s="16">
        <f t="shared" ref="G4098:G4129" si="155">ROUND(E4098*F4098,0)</f>
        <v>0</v>
      </c>
    </row>
    <row r="4099" spans="1:7" x14ac:dyDescent="0.3">
      <c r="A4099" s="13" t="s">
        <v>7790</v>
      </c>
      <c r="B4099" s="13" t="s">
        <v>18</v>
      </c>
      <c r="C4099" s="13" t="s">
        <v>206</v>
      </c>
      <c r="D4099" s="32" t="s">
        <v>7791</v>
      </c>
      <c r="E4099" s="14">
        <v>0</v>
      </c>
      <c r="F4099" s="15">
        <v>16500</v>
      </c>
      <c r="G4099" s="16">
        <f t="shared" si="155"/>
        <v>0</v>
      </c>
    </row>
    <row r="4100" spans="1:7" x14ac:dyDescent="0.3">
      <c r="A4100" s="13" t="s">
        <v>7792</v>
      </c>
      <c r="B4100" s="13" t="s">
        <v>18</v>
      </c>
      <c r="C4100" s="13" t="s">
        <v>206</v>
      </c>
      <c r="D4100" s="32" t="s">
        <v>7793</v>
      </c>
      <c r="E4100" s="14">
        <v>0</v>
      </c>
      <c r="F4100" s="15">
        <v>32785</v>
      </c>
      <c r="G4100" s="16">
        <f t="shared" si="155"/>
        <v>0</v>
      </c>
    </row>
    <row r="4101" spans="1:7" x14ac:dyDescent="0.3">
      <c r="A4101" s="13" t="s">
        <v>7794</v>
      </c>
      <c r="B4101" s="13" t="s">
        <v>18</v>
      </c>
      <c r="C4101" s="13" t="s">
        <v>206</v>
      </c>
      <c r="D4101" s="32" t="s">
        <v>7795</v>
      </c>
      <c r="E4101" s="14">
        <v>0</v>
      </c>
      <c r="F4101" s="15">
        <v>23560</v>
      </c>
      <c r="G4101" s="16">
        <f t="shared" si="155"/>
        <v>0</v>
      </c>
    </row>
    <row r="4102" spans="1:7" x14ac:dyDescent="0.3">
      <c r="A4102" s="13" t="s">
        <v>7796</v>
      </c>
      <c r="B4102" s="13" t="s">
        <v>18</v>
      </c>
      <c r="C4102" s="13" t="s">
        <v>206</v>
      </c>
      <c r="D4102" s="32" t="s">
        <v>7797</v>
      </c>
      <c r="E4102" s="14">
        <v>0</v>
      </c>
      <c r="F4102" s="15">
        <v>24390</v>
      </c>
      <c r="G4102" s="16">
        <f t="shared" si="155"/>
        <v>0</v>
      </c>
    </row>
    <row r="4103" spans="1:7" x14ac:dyDescent="0.3">
      <c r="A4103" s="13" t="s">
        <v>7798</v>
      </c>
      <c r="B4103" s="13" t="s">
        <v>18</v>
      </c>
      <c r="C4103" s="13" t="s">
        <v>206</v>
      </c>
      <c r="D4103" s="32" t="s">
        <v>7799</v>
      </c>
      <c r="E4103" s="14">
        <v>0</v>
      </c>
      <c r="F4103" s="15">
        <v>16100</v>
      </c>
      <c r="G4103" s="16">
        <f t="shared" si="155"/>
        <v>0</v>
      </c>
    </row>
    <row r="4104" spans="1:7" x14ac:dyDescent="0.3">
      <c r="A4104" s="13" t="s">
        <v>7800</v>
      </c>
      <c r="B4104" s="13" t="s">
        <v>18</v>
      </c>
      <c r="C4104" s="13" t="s">
        <v>206</v>
      </c>
      <c r="D4104" s="32" t="s">
        <v>7801</v>
      </c>
      <c r="E4104" s="14">
        <v>0</v>
      </c>
      <c r="F4104" s="15">
        <v>5950</v>
      </c>
      <c r="G4104" s="16">
        <f t="shared" si="155"/>
        <v>0</v>
      </c>
    </row>
    <row r="4105" spans="1:7" x14ac:dyDescent="0.3">
      <c r="A4105" s="13" t="s">
        <v>7802</v>
      </c>
      <c r="B4105" s="13" t="s">
        <v>18</v>
      </c>
      <c r="C4105" s="13" t="s">
        <v>206</v>
      </c>
      <c r="D4105" s="32" t="s">
        <v>7803</v>
      </c>
      <c r="E4105" s="14">
        <v>0</v>
      </c>
      <c r="F4105" s="15">
        <v>11940</v>
      </c>
      <c r="G4105" s="16">
        <f t="shared" si="155"/>
        <v>0</v>
      </c>
    </row>
    <row r="4106" spans="1:7" x14ac:dyDescent="0.3">
      <c r="A4106" s="13" t="s">
        <v>7804</v>
      </c>
      <c r="B4106" s="13" t="s">
        <v>18</v>
      </c>
      <c r="C4106" s="13" t="s">
        <v>206</v>
      </c>
      <c r="D4106" s="32" t="s">
        <v>7805</v>
      </c>
      <c r="E4106" s="14">
        <v>0</v>
      </c>
      <c r="F4106" s="15">
        <v>5940</v>
      </c>
      <c r="G4106" s="16">
        <f t="shared" si="155"/>
        <v>0</v>
      </c>
    </row>
    <row r="4107" spans="1:7" x14ac:dyDescent="0.3">
      <c r="A4107" s="13" t="s">
        <v>7806</v>
      </c>
      <c r="B4107" s="13" t="s">
        <v>18</v>
      </c>
      <c r="C4107" s="13" t="s">
        <v>206</v>
      </c>
      <c r="D4107" s="32" t="s">
        <v>7807</v>
      </c>
      <c r="E4107" s="14">
        <v>0</v>
      </c>
      <c r="F4107" s="15">
        <v>25008</v>
      </c>
      <c r="G4107" s="16">
        <f t="shared" si="155"/>
        <v>0</v>
      </c>
    </row>
    <row r="4108" spans="1:7" x14ac:dyDescent="0.3">
      <c r="A4108" s="13" t="s">
        <v>7808</v>
      </c>
      <c r="B4108" s="13" t="s">
        <v>18</v>
      </c>
      <c r="C4108" s="13" t="s">
        <v>206</v>
      </c>
      <c r="D4108" s="32" t="s">
        <v>7809</v>
      </c>
      <c r="E4108" s="14">
        <v>0</v>
      </c>
      <c r="F4108" s="15">
        <v>25306</v>
      </c>
      <c r="G4108" s="16">
        <f t="shared" si="155"/>
        <v>0</v>
      </c>
    </row>
    <row r="4109" spans="1:7" x14ac:dyDescent="0.3">
      <c r="A4109" s="13" t="s">
        <v>7810</v>
      </c>
      <c r="B4109" s="13" t="s">
        <v>18</v>
      </c>
      <c r="C4109" s="13" t="s">
        <v>206</v>
      </c>
      <c r="D4109" s="32" t="s">
        <v>7811</v>
      </c>
      <c r="E4109" s="14">
        <v>0</v>
      </c>
      <c r="F4109" s="15">
        <v>6720</v>
      </c>
      <c r="G4109" s="16">
        <f t="shared" si="155"/>
        <v>0</v>
      </c>
    </row>
    <row r="4110" spans="1:7" x14ac:dyDescent="0.3">
      <c r="A4110" s="13" t="s">
        <v>7812</v>
      </c>
      <c r="B4110" s="13" t="s">
        <v>18</v>
      </c>
      <c r="C4110" s="13" t="s">
        <v>206</v>
      </c>
      <c r="D4110" s="32" t="s">
        <v>7813</v>
      </c>
      <c r="E4110" s="14">
        <v>0</v>
      </c>
      <c r="F4110" s="15">
        <v>190000</v>
      </c>
      <c r="G4110" s="16">
        <f t="shared" si="155"/>
        <v>0</v>
      </c>
    </row>
    <row r="4111" spans="1:7" x14ac:dyDescent="0.3">
      <c r="A4111" s="13" t="s">
        <v>7814</v>
      </c>
      <c r="B4111" s="13" t="s">
        <v>18</v>
      </c>
      <c r="C4111" s="13" t="s">
        <v>206</v>
      </c>
      <c r="D4111" s="32" t="s">
        <v>7815</v>
      </c>
      <c r="E4111" s="14">
        <v>0</v>
      </c>
      <c r="F4111" s="15">
        <v>343240</v>
      </c>
      <c r="G4111" s="16">
        <f t="shared" si="155"/>
        <v>0</v>
      </c>
    </row>
    <row r="4112" spans="1:7" x14ac:dyDescent="0.3">
      <c r="A4112" s="13" t="s">
        <v>7816</v>
      </c>
      <c r="B4112" s="13" t="s">
        <v>18</v>
      </c>
      <c r="C4112" s="13" t="s">
        <v>206</v>
      </c>
      <c r="D4112" s="32" t="s">
        <v>7817</v>
      </c>
      <c r="E4112" s="14">
        <v>0</v>
      </c>
      <c r="F4112" s="15">
        <v>239</v>
      </c>
      <c r="G4112" s="16">
        <f t="shared" si="155"/>
        <v>0</v>
      </c>
    </row>
    <row r="4113" spans="1:7" x14ac:dyDescent="0.3">
      <c r="A4113" s="13" t="s">
        <v>7818</v>
      </c>
      <c r="B4113" s="13" t="s">
        <v>18</v>
      </c>
      <c r="C4113" s="13" t="s">
        <v>206</v>
      </c>
      <c r="D4113" s="32" t="s">
        <v>7819</v>
      </c>
      <c r="E4113" s="14">
        <v>0</v>
      </c>
      <c r="F4113" s="15">
        <v>11910</v>
      </c>
      <c r="G4113" s="16">
        <f t="shared" si="155"/>
        <v>0</v>
      </c>
    </row>
    <row r="4114" spans="1:7" x14ac:dyDescent="0.3">
      <c r="A4114" s="13" t="s">
        <v>7820</v>
      </c>
      <c r="B4114" s="13" t="s">
        <v>18</v>
      </c>
      <c r="C4114" s="13" t="s">
        <v>206</v>
      </c>
      <c r="D4114" s="32" t="s">
        <v>7821</v>
      </c>
      <c r="E4114" s="14">
        <v>0</v>
      </c>
      <c r="F4114" s="15">
        <v>14720</v>
      </c>
      <c r="G4114" s="16">
        <f t="shared" si="155"/>
        <v>0</v>
      </c>
    </row>
    <row r="4115" spans="1:7" x14ac:dyDescent="0.3">
      <c r="A4115" s="13" t="s">
        <v>7822</v>
      </c>
      <c r="B4115" s="13" t="s">
        <v>18</v>
      </c>
      <c r="C4115" s="13" t="s">
        <v>206</v>
      </c>
      <c r="D4115" s="32" t="s">
        <v>7823</v>
      </c>
      <c r="E4115" s="14">
        <v>0</v>
      </c>
      <c r="F4115" s="15">
        <v>9420</v>
      </c>
      <c r="G4115" s="16">
        <f t="shared" si="155"/>
        <v>0</v>
      </c>
    </row>
    <row r="4116" spans="1:7" x14ac:dyDescent="0.3">
      <c r="A4116" s="13" t="s">
        <v>7824</v>
      </c>
      <c r="B4116" s="13" t="s">
        <v>18</v>
      </c>
      <c r="C4116" s="13" t="s">
        <v>206</v>
      </c>
      <c r="D4116" s="32" t="s">
        <v>7825</v>
      </c>
      <c r="E4116" s="14">
        <v>0</v>
      </c>
      <c r="F4116" s="15">
        <v>7680</v>
      </c>
      <c r="G4116" s="16">
        <f t="shared" si="155"/>
        <v>0</v>
      </c>
    </row>
    <row r="4117" spans="1:7" x14ac:dyDescent="0.3">
      <c r="A4117" s="13" t="s">
        <v>7826</v>
      </c>
      <c r="B4117" s="13" t="s">
        <v>18</v>
      </c>
      <c r="C4117" s="13" t="s">
        <v>206</v>
      </c>
      <c r="D4117" s="32" t="s">
        <v>7827</v>
      </c>
      <c r="E4117" s="14">
        <v>0</v>
      </c>
      <c r="F4117" s="15">
        <v>2195</v>
      </c>
      <c r="G4117" s="16">
        <f t="shared" si="155"/>
        <v>0</v>
      </c>
    </row>
    <row r="4118" spans="1:7" x14ac:dyDescent="0.3">
      <c r="A4118" s="13" t="s">
        <v>7828</v>
      </c>
      <c r="B4118" s="13" t="s">
        <v>18</v>
      </c>
      <c r="C4118" s="13" t="s">
        <v>206</v>
      </c>
      <c r="D4118" s="32" t="s">
        <v>7829</v>
      </c>
      <c r="E4118" s="14">
        <v>0</v>
      </c>
      <c r="F4118" s="15">
        <v>3324</v>
      </c>
      <c r="G4118" s="16">
        <f t="shared" si="155"/>
        <v>0</v>
      </c>
    </row>
    <row r="4119" spans="1:7" x14ac:dyDescent="0.3">
      <c r="A4119" s="13" t="s">
        <v>7830</v>
      </c>
      <c r="B4119" s="13" t="s">
        <v>18</v>
      </c>
      <c r="C4119" s="13" t="s">
        <v>206</v>
      </c>
      <c r="D4119" s="32" t="s">
        <v>7831</v>
      </c>
      <c r="E4119" s="14">
        <v>0</v>
      </c>
      <c r="F4119" s="15">
        <v>4160</v>
      </c>
      <c r="G4119" s="16">
        <f t="shared" si="155"/>
        <v>0</v>
      </c>
    </row>
    <row r="4120" spans="1:7" x14ac:dyDescent="0.3">
      <c r="A4120" s="13" t="s">
        <v>7832</v>
      </c>
      <c r="B4120" s="13" t="s">
        <v>18</v>
      </c>
      <c r="C4120" s="13" t="s">
        <v>206</v>
      </c>
      <c r="D4120" s="32" t="s">
        <v>7833</v>
      </c>
      <c r="E4120" s="14">
        <v>0</v>
      </c>
      <c r="F4120" s="15">
        <v>14420</v>
      </c>
      <c r="G4120" s="16">
        <f t="shared" si="155"/>
        <v>0</v>
      </c>
    </row>
    <row r="4121" spans="1:7" x14ac:dyDescent="0.3">
      <c r="A4121" s="13" t="s">
        <v>7834</v>
      </c>
      <c r="B4121" s="13" t="s">
        <v>18</v>
      </c>
      <c r="C4121" s="13" t="s">
        <v>206</v>
      </c>
      <c r="D4121" s="32" t="s">
        <v>7835</v>
      </c>
      <c r="E4121" s="14">
        <v>0</v>
      </c>
      <c r="F4121" s="15">
        <v>8220</v>
      </c>
      <c r="G4121" s="16">
        <f t="shared" si="155"/>
        <v>0</v>
      </c>
    </row>
    <row r="4122" spans="1:7" x14ac:dyDescent="0.3">
      <c r="A4122" s="13" t="s">
        <v>7836</v>
      </c>
      <c r="B4122" s="13" t="s">
        <v>18</v>
      </c>
      <c r="C4122" s="13" t="s">
        <v>206</v>
      </c>
      <c r="D4122" s="32" t="s">
        <v>7837</v>
      </c>
      <c r="E4122" s="14">
        <v>0</v>
      </c>
      <c r="F4122" s="15">
        <v>10410</v>
      </c>
      <c r="G4122" s="16">
        <f t="shared" si="155"/>
        <v>0</v>
      </c>
    </row>
    <row r="4123" spans="1:7" x14ac:dyDescent="0.3">
      <c r="A4123" s="13" t="s">
        <v>7838</v>
      </c>
      <c r="B4123" s="13" t="s">
        <v>18</v>
      </c>
      <c r="C4123" s="13" t="s">
        <v>206</v>
      </c>
      <c r="D4123" s="32" t="s">
        <v>7839</v>
      </c>
      <c r="E4123" s="14">
        <v>0</v>
      </c>
      <c r="F4123" s="15">
        <v>14080</v>
      </c>
      <c r="G4123" s="16">
        <f t="shared" si="155"/>
        <v>0</v>
      </c>
    </row>
    <row r="4124" spans="1:7" x14ac:dyDescent="0.3">
      <c r="A4124" s="13" t="s">
        <v>7840</v>
      </c>
      <c r="B4124" s="13" t="s">
        <v>18</v>
      </c>
      <c r="C4124" s="13" t="s">
        <v>206</v>
      </c>
      <c r="D4124" s="32" t="s">
        <v>7841</v>
      </c>
      <c r="E4124" s="14">
        <v>0</v>
      </c>
      <c r="F4124" s="15">
        <v>12350</v>
      </c>
      <c r="G4124" s="16">
        <f t="shared" si="155"/>
        <v>0</v>
      </c>
    </row>
    <row r="4125" spans="1:7" x14ac:dyDescent="0.3">
      <c r="A4125" s="13" t="s">
        <v>7842</v>
      </c>
      <c r="B4125" s="13" t="s">
        <v>18</v>
      </c>
      <c r="C4125" s="13" t="s">
        <v>206</v>
      </c>
      <c r="D4125" s="32" t="s">
        <v>7843</v>
      </c>
      <c r="E4125" s="14">
        <v>0</v>
      </c>
      <c r="F4125" s="15">
        <v>4892</v>
      </c>
      <c r="G4125" s="16">
        <f t="shared" si="155"/>
        <v>0</v>
      </c>
    </row>
    <row r="4126" spans="1:7" x14ac:dyDescent="0.3">
      <c r="A4126" s="13" t="s">
        <v>7844</v>
      </c>
      <c r="B4126" s="13" t="s">
        <v>18</v>
      </c>
      <c r="C4126" s="13" t="s">
        <v>206</v>
      </c>
      <c r="D4126" s="32" t="s">
        <v>7845</v>
      </c>
      <c r="E4126" s="14">
        <v>0</v>
      </c>
      <c r="F4126" s="15">
        <v>4401</v>
      </c>
      <c r="G4126" s="16">
        <f t="shared" si="155"/>
        <v>0</v>
      </c>
    </row>
    <row r="4127" spans="1:7" x14ac:dyDescent="0.3">
      <c r="A4127" s="13" t="s">
        <v>7846</v>
      </c>
      <c r="B4127" s="13" t="s">
        <v>18</v>
      </c>
      <c r="C4127" s="13" t="s">
        <v>206</v>
      </c>
      <c r="D4127" s="32" t="s">
        <v>7847</v>
      </c>
      <c r="E4127" s="14">
        <v>0</v>
      </c>
      <c r="F4127" s="15">
        <v>13640</v>
      </c>
      <c r="G4127" s="16">
        <f t="shared" si="155"/>
        <v>0</v>
      </c>
    </row>
    <row r="4128" spans="1:7" x14ac:dyDescent="0.3">
      <c r="A4128" s="13" t="s">
        <v>7848</v>
      </c>
      <c r="B4128" s="13" t="s">
        <v>18</v>
      </c>
      <c r="C4128" s="13" t="s">
        <v>206</v>
      </c>
      <c r="D4128" s="32" t="s">
        <v>7849</v>
      </c>
      <c r="E4128" s="14">
        <v>0</v>
      </c>
      <c r="F4128" s="15">
        <v>9844</v>
      </c>
      <c r="G4128" s="16">
        <f t="shared" si="155"/>
        <v>0</v>
      </c>
    </row>
    <row r="4129" spans="1:7" x14ac:dyDescent="0.3">
      <c r="A4129" s="13" t="s">
        <v>7850</v>
      </c>
      <c r="B4129" s="13" t="s">
        <v>18</v>
      </c>
      <c r="C4129" s="13" t="s">
        <v>206</v>
      </c>
      <c r="D4129" s="32" t="s">
        <v>7851</v>
      </c>
      <c r="E4129" s="14">
        <v>0</v>
      </c>
      <c r="F4129" s="15">
        <v>14080</v>
      </c>
      <c r="G4129" s="16">
        <f t="shared" si="155"/>
        <v>0</v>
      </c>
    </row>
    <row r="4130" spans="1:7" x14ac:dyDescent="0.3">
      <c r="A4130" s="13" t="s">
        <v>7852</v>
      </c>
      <c r="B4130" s="13" t="s">
        <v>18</v>
      </c>
      <c r="C4130" s="13" t="s">
        <v>206</v>
      </c>
      <c r="D4130" s="32" t="s">
        <v>7853</v>
      </c>
      <c r="E4130" s="14">
        <v>0</v>
      </c>
      <c r="F4130" s="15">
        <v>12350</v>
      </c>
      <c r="G4130" s="16">
        <f t="shared" ref="G4130:G4161" si="156">ROUND(E4130*F4130,0)</f>
        <v>0</v>
      </c>
    </row>
    <row r="4131" spans="1:7" x14ac:dyDescent="0.3">
      <c r="A4131" s="13" t="s">
        <v>7854</v>
      </c>
      <c r="B4131" s="13" t="s">
        <v>18</v>
      </c>
      <c r="C4131" s="13" t="s">
        <v>206</v>
      </c>
      <c r="D4131" s="32" t="s">
        <v>7855</v>
      </c>
      <c r="E4131" s="14">
        <v>0</v>
      </c>
      <c r="F4131" s="15">
        <v>8350</v>
      </c>
      <c r="G4131" s="16">
        <f t="shared" si="156"/>
        <v>0</v>
      </c>
    </row>
    <row r="4132" spans="1:7" x14ac:dyDescent="0.3">
      <c r="A4132" s="13" t="s">
        <v>7856</v>
      </c>
      <c r="B4132" s="13" t="s">
        <v>18</v>
      </c>
      <c r="C4132" s="13" t="s">
        <v>206</v>
      </c>
      <c r="D4132" s="32" t="s">
        <v>7857</v>
      </c>
      <c r="E4132" s="14">
        <v>0</v>
      </c>
      <c r="F4132" s="15">
        <v>3744</v>
      </c>
      <c r="G4132" s="16">
        <f t="shared" si="156"/>
        <v>0</v>
      </c>
    </row>
    <row r="4133" spans="1:7" x14ac:dyDescent="0.3">
      <c r="A4133" s="13" t="s">
        <v>7858</v>
      </c>
      <c r="B4133" s="13" t="s">
        <v>18</v>
      </c>
      <c r="C4133" s="13" t="s">
        <v>206</v>
      </c>
      <c r="D4133" s="32" t="s">
        <v>7859</v>
      </c>
      <c r="E4133" s="14">
        <v>0</v>
      </c>
      <c r="F4133" s="15">
        <v>13640</v>
      </c>
      <c r="G4133" s="16">
        <f t="shared" si="156"/>
        <v>0</v>
      </c>
    </row>
    <row r="4134" spans="1:7" x14ac:dyDescent="0.3">
      <c r="A4134" s="13" t="s">
        <v>7860</v>
      </c>
      <c r="B4134" s="13" t="s">
        <v>18</v>
      </c>
      <c r="C4134" s="13" t="s">
        <v>206</v>
      </c>
      <c r="D4134" s="32" t="s">
        <v>7861</v>
      </c>
      <c r="E4134" s="14">
        <v>0</v>
      </c>
      <c r="F4134" s="15">
        <v>21630</v>
      </c>
      <c r="G4134" s="16">
        <f t="shared" si="156"/>
        <v>0</v>
      </c>
    </row>
    <row r="4135" spans="1:7" x14ac:dyDescent="0.3">
      <c r="A4135" s="13" t="s">
        <v>7862</v>
      </c>
      <c r="B4135" s="13" t="s">
        <v>18</v>
      </c>
      <c r="C4135" s="13" t="s">
        <v>1691</v>
      </c>
      <c r="D4135" s="32" t="s">
        <v>7863</v>
      </c>
      <c r="E4135" s="14">
        <v>0</v>
      </c>
      <c r="F4135" s="15">
        <v>930</v>
      </c>
      <c r="G4135" s="16">
        <f t="shared" si="156"/>
        <v>0</v>
      </c>
    </row>
    <row r="4136" spans="1:7" x14ac:dyDescent="0.3">
      <c r="A4136" s="13" t="s">
        <v>7864</v>
      </c>
      <c r="B4136" s="13" t="s">
        <v>18</v>
      </c>
      <c r="C4136" s="13" t="s">
        <v>206</v>
      </c>
      <c r="D4136" s="32" t="s">
        <v>7865</v>
      </c>
      <c r="E4136" s="14">
        <v>0</v>
      </c>
      <c r="F4136" s="15">
        <v>14570</v>
      </c>
      <c r="G4136" s="16">
        <f t="shared" si="156"/>
        <v>0</v>
      </c>
    </row>
    <row r="4137" spans="1:7" x14ac:dyDescent="0.3">
      <c r="A4137" s="13" t="s">
        <v>7866</v>
      </c>
      <c r="B4137" s="13" t="s">
        <v>18</v>
      </c>
      <c r="C4137" s="13" t="s">
        <v>206</v>
      </c>
      <c r="D4137" s="32" t="s">
        <v>7867</v>
      </c>
      <c r="E4137" s="14">
        <v>0</v>
      </c>
      <c r="F4137" s="15">
        <v>14900</v>
      </c>
      <c r="G4137" s="16">
        <f t="shared" si="156"/>
        <v>0</v>
      </c>
    </row>
    <row r="4138" spans="1:7" x14ac:dyDescent="0.3">
      <c r="A4138" s="13" t="s">
        <v>7868</v>
      </c>
      <c r="B4138" s="13" t="s">
        <v>18</v>
      </c>
      <c r="C4138" s="13" t="s">
        <v>206</v>
      </c>
      <c r="D4138" s="32" t="s">
        <v>7869</v>
      </c>
      <c r="E4138" s="14">
        <v>0</v>
      </c>
      <c r="F4138" s="15">
        <v>11710</v>
      </c>
      <c r="G4138" s="16">
        <f t="shared" si="156"/>
        <v>0</v>
      </c>
    </row>
    <row r="4139" spans="1:7" x14ac:dyDescent="0.3">
      <c r="A4139" s="13" t="s">
        <v>7870</v>
      </c>
      <c r="B4139" s="13" t="s">
        <v>18</v>
      </c>
      <c r="C4139" s="13" t="s">
        <v>206</v>
      </c>
      <c r="D4139" s="32" t="s">
        <v>7871</v>
      </c>
      <c r="E4139" s="14">
        <v>0</v>
      </c>
      <c r="F4139" s="15">
        <v>7385</v>
      </c>
      <c r="G4139" s="16">
        <f t="shared" si="156"/>
        <v>0</v>
      </c>
    </row>
    <row r="4140" spans="1:7" x14ac:dyDescent="0.3">
      <c r="A4140" s="13" t="s">
        <v>7872</v>
      </c>
      <c r="B4140" s="13" t="s">
        <v>18</v>
      </c>
      <c r="C4140" s="13" t="s">
        <v>206</v>
      </c>
      <c r="D4140" s="32" t="s">
        <v>7873</v>
      </c>
      <c r="E4140" s="14">
        <v>0</v>
      </c>
      <c r="F4140" s="15">
        <v>3245</v>
      </c>
      <c r="G4140" s="16">
        <f t="shared" si="156"/>
        <v>0</v>
      </c>
    </row>
    <row r="4141" spans="1:7" x14ac:dyDescent="0.3">
      <c r="A4141" s="13" t="s">
        <v>7874</v>
      </c>
      <c r="B4141" s="13" t="s">
        <v>18</v>
      </c>
      <c r="C4141" s="13" t="s">
        <v>206</v>
      </c>
      <c r="D4141" s="32" t="s">
        <v>7875</v>
      </c>
      <c r="E4141" s="14">
        <v>0</v>
      </c>
      <c r="F4141" s="15">
        <v>6673</v>
      </c>
      <c r="G4141" s="16">
        <f t="shared" si="156"/>
        <v>0</v>
      </c>
    </row>
    <row r="4142" spans="1:7" x14ac:dyDescent="0.3">
      <c r="A4142" s="13" t="s">
        <v>7876</v>
      </c>
      <c r="B4142" s="13" t="s">
        <v>18</v>
      </c>
      <c r="C4142" s="13" t="s">
        <v>206</v>
      </c>
      <c r="D4142" s="32" t="s">
        <v>7877</v>
      </c>
      <c r="E4142" s="14">
        <v>0</v>
      </c>
      <c r="F4142" s="15">
        <v>47740</v>
      </c>
      <c r="G4142" s="16">
        <f t="shared" si="156"/>
        <v>0</v>
      </c>
    </row>
    <row r="4143" spans="1:7" x14ac:dyDescent="0.3">
      <c r="A4143" s="13" t="s">
        <v>7878</v>
      </c>
      <c r="B4143" s="13" t="s">
        <v>18</v>
      </c>
      <c r="C4143" s="13" t="s">
        <v>206</v>
      </c>
      <c r="D4143" s="32" t="s">
        <v>7879</v>
      </c>
      <c r="E4143" s="14">
        <v>0</v>
      </c>
      <c r="F4143" s="15">
        <v>7950</v>
      </c>
      <c r="G4143" s="16">
        <f t="shared" si="156"/>
        <v>0</v>
      </c>
    </row>
    <row r="4144" spans="1:7" x14ac:dyDescent="0.3">
      <c r="A4144" s="13" t="s">
        <v>7880</v>
      </c>
      <c r="B4144" s="13" t="s">
        <v>18</v>
      </c>
      <c r="C4144" s="13" t="s">
        <v>206</v>
      </c>
      <c r="D4144" s="32" t="s">
        <v>7881</v>
      </c>
      <c r="E4144" s="14">
        <v>0</v>
      </c>
      <c r="F4144" s="15">
        <v>7240</v>
      </c>
      <c r="G4144" s="16">
        <f t="shared" si="156"/>
        <v>0</v>
      </c>
    </row>
    <row r="4145" spans="1:7" x14ac:dyDescent="0.3">
      <c r="A4145" s="13" t="s">
        <v>7882</v>
      </c>
      <c r="B4145" s="13" t="s">
        <v>18</v>
      </c>
      <c r="C4145" s="13" t="s">
        <v>206</v>
      </c>
      <c r="D4145" s="32" t="s">
        <v>7883</v>
      </c>
      <c r="E4145" s="14">
        <v>0</v>
      </c>
      <c r="F4145" s="15">
        <v>6750</v>
      </c>
      <c r="G4145" s="16">
        <f t="shared" si="156"/>
        <v>0</v>
      </c>
    </row>
    <row r="4146" spans="1:7" x14ac:dyDescent="0.3">
      <c r="A4146" s="13" t="s">
        <v>7884</v>
      </c>
      <c r="B4146" s="13" t="s">
        <v>18</v>
      </c>
      <c r="C4146" s="13" t="s">
        <v>206</v>
      </c>
      <c r="D4146" s="32" t="s">
        <v>7885</v>
      </c>
      <c r="E4146" s="14">
        <v>0</v>
      </c>
      <c r="F4146" s="15">
        <v>7990</v>
      </c>
      <c r="G4146" s="16">
        <f t="shared" si="156"/>
        <v>0</v>
      </c>
    </row>
    <row r="4147" spans="1:7" x14ac:dyDescent="0.3">
      <c r="A4147" s="13" t="s">
        <v>7886</v>
      </c>
      <c r="B4147" s="13" t="s">
        <v>18</v>
      </c>
      <c r="C4147" s="13" t="s">
        <v>206</v>
      </c>
      <c r="D4147" s="32" t="s">
        <v>7887</v>
      </c>
      <c r="E4147" s="14">
        <v>0</v>
      </c>
      <c r="F4147" s="15">
        <v>9700</v>
      </c>
      <c r="G4147" s="16">
        <f t="shared" si="156"/>
        <v>0</v>
      </c>
    </row>
    <row r="4148" spans="1:7" x14ac:dyDescent="0.3">
      <c r="A4148" s="13" t="s">
        <v>7888</v>
      </c>
      <c r="B4148" s="13" t="s">
        <v>18</v>
      </c>
      <c r="C4148" s="13" t="s">
        <v>206</v>
      </c>
      <c r="D4148" s="32" t="s">
        <v>7889</v>
      </c>
      <c r="E4148" s="14">
        <v>0</v>
      </c>
      <c r="F4148" s="15">
        <v>6214</v>
      </c>
      <c r="G4148" s="16">
        <f t="shared" si="156"/>
        <v>0</v>
      </c>
    </row>
    <row r="4149" spans="1:7" x14ac:dyDescent="0.3">
      <c r="A4149" s="13" t="s">
        <v>7890</v>
      </c>
      <c r="B4149" s="13" t="s">
        <v>18</v>
      </c>
      <c r="C4149" s="13" t="s">
        <v>206</v>
      </c>
      <c r="D4149" s="32" t="s">
        <v>7891</v>
      </c>
      <c r="E4149" s="14">
        <v>0</v>
      </c>
      <c r="F4149" s="15">
        <v>8860</v>
      </c>
      <c r="G4149" s="16">
        <f t="shared" si="156"/>
        <v>0</v>
      </c>
    </row>
    <row r="4150" spans="1:7" x14ac:dyDescent="0.3">
      <c r="A4150" s="13" t="s">
        <v>7892</v>
      </c>
      <c r="B4150" s="13" t="s">
        <v>18</v>
      </c>
      <c r="C4150" s="13" t="s">
        <v>206</v>
      </c>
      <c r="D4150" s="32" t="s">
        <v>7893</v>
      </c>
      <c r="E4150" s="14">
        <v>0</v>
      </c>
      <c r="F4150" s="15">
        <v>10490</v>
      </c>
      <c r="G4150" s="16">
        <f t="shared" si="156"/>
        <v>0</v>
      </c>
    </row>
    <row r="4151" spans="1:7" x14ac:dyDescent="0.3">
      <c r="A4151" s="13" t="s">
        <v>7894</v>
      </c>
      <c r="B4151" s="13" t="s">
        <v>18</v>
      </c>
      <c r="C4151" s="13" t="s">
        <v>206</v>
      </c>
      <c r="D4151" s="32" t="s">
        <v>7895</v>
      </c>
      <c r="E4151" s="14">
        <v>0</v>
      </c>
      <c r="F4151" s="15">
        <v>12100</v>
      </c>
      <c r="G4151" s="16">
        <f t="shared" si="156"/>
        <v>0</v>
      </c>
    </row>
    <row r="4152" spans="1:7" x14ac:dyDescent="0.3">
      <c r="A4152" s="13" t="s">
        <v>7896</v>
      </c>
      <c r="B4152" s="13" t="s">
        <v>18</v>
      </c>
      <c r="C4152" s="13" t="s">
        <v>206</v>
      </c>
      <c r="D4152" s="32" t="s">
        <v>7897</v>
      </c>
      <c r="E4152" s="14">
        <v>0</v>
      </c>
      <c r="F4152" s="15">
        <v>5450</v>
      </c>
      <c r="G4152" s="16">
        <f t="shared" si="156"/>
        <v>0</v>
      </c>
    </row>
    <row r="4153" spans="1:7" x14ac:dyDescent="0.3">
      <c r="A4153" s="13" t="s">
        <v>7898</v>
      </c>
      <c r="B4153" s="13" t="s">
        <v>18</v>
      </c>
      <c r="C4153" s="13" t="s">
        <v>206</v>
      </c>
      <c r="D4153" s="32" t="s">
        <v>7899</v>
      </c>
      <c r="E4153" s="14">
        <v>0</v>
      </c>
      <c r="F4153" s="15">
        <v>6065</v>
      </c>
      <c r="G4153" s="16">
        <f t="shared" si="156"/>
        <v>0</v>
      </c>
    </row>
    <row r="4154" spans="1:7" x14ac:dyDescent="0.3">
      <c r="A4154" s="13" t="s">
        <v>7900</v>
      </c>
      <c r="B4154" s="13" t="s">
        <v>18</v>
      </c>
      <c r="C4154" s="13" t="s">
        <v>206</v>
      </c>
      <c r="D4154" s="32" t="s">
        <v>7901</v>
      </c>
      <c r="E4154" s="14">
        <v>0</v>
      </c>
      <c r="F4154" s="15">
        <v>7655</v>
      </c>
      <c r="G4154" s="16">
        <f t="shared" si="156"/>
        <v>0</v>
      </c>
    </row>
    <row r="4155" spans="1:7" x14ac:dyDescent="0.3">
      <c r="A4155" s="13" t="s">
        <v>7902</v>
      </c>
      <c r="B4155" s="13" t="s">
        <v>18</v>
      </c>
      <c r="C4155" s="13" t="s">
        <v>206</v>
      </c>
      <c r="D4155" s="32" t="s">
        <v>7903</v>
      </c>
      <c r="E4155" s="14">
        <v>0</v>
      </c>
      <c r="F4155" s="15">
        <v>10100</v>
      </c>
      <c r="G4155" s="16">
        <f t="shared" si="156"/>
        <v>0</v>
      </c>
    </row>
    <row r="4156" spans="1:7" x14ac:dyDescent="0.3">
      <c r="A4156" s="13" t="s">
        <v>7904</v>
      </c>
      <c r="B4156" s="13" t="s">
        <v>18</v>
      </c>
      <c r="C4156" s="13" t="s">
        <v>206</v>
      </c>
      <c r="D4156" s="32" t="s">
        <v>7905</v>
      </c>
      <c r="E4156" s="14">
        <v>0</v>
      </c>
      <c r="F4156" s="15">
        <v>9650</v>
      </c>
      <c r="G4156" s="16">
        <f t="shared" si="156"/>
        <v>0</v>
      </c>
    </row>
    <row r="4157" spans="1:7" x14ac:dyDescent="0.3">
      <c r="A4157" s="13" t="s">
        <v>7906</v>
      </c>
      <c r="B4157" s="13" t="s">
        <v>18</v>
      </c>
      <c r="C4157" s="13" t="s">
        <v>206</v>
      </c>
      <c r="D4157" s="32" t="s">
        <v>7907</v>
      </c>
      <c r="E4157" s="14">
        <v>0</v>
      </c>
      <c r="F4157" s="15">
        <v>6010</v>
      </c>
      <c r="G4157" s="16">
        <f t="shared" si="156"/>
        <v>0</v>
      </c>
    </row>
    <row r="4158" spans="1:7" x14ac:dyDescent="0.3">
      <c r="A4158" s="13" t="s">
        <v>7908</v>
      </c>
      <c r="B4158" s="13" t="s">
        <v>18</v>
      </c>
      <c r="C4158" s="13" t="s">
        <v>206</v>
      </c>
      <c r="D4158" s="32" t="s">
        <v>7909</v>
      </c>
      <c r="E4158" s="14">
        <v>0</v>
      </c>
      <c r="F4158" s="15">
        <v>9650</v>
      </c>
      <c r="G4158" s="16">
        <f t="shared" si="156"/>
        <v>0</v>
      </c>
    </row>
    <row r="4159" spans="1:7" x14ac:dyDescent="0.3">
      <c r="A4159" s="13" t="s">
        <v>7910</v>
      </c>
      <c r="B4159" s="13" t="s">
        <v>18</v>
      </c>
      <c r="C4159" s="13" t="s">
        <v>206</v>
      </c>
      <c r="D4159" s="32" t="s">
        <v>7911</v>
      </c>
      <c r="E4159" s="14">
        <v>0</v>
      </c>
      <c r="F4159" s="15">
        <v>9800</v>
      </c>
      <c r="G4159" s="16">
        <f t="shared" si="156"/>
        <v>0</v>
      </c>
    </row>
    <row r="4160" spans="1:7" x14ac:dyDescent="0.3">
      <c r="A4160" s="13" t="s">
        <v>7912</v>
      </c>
      <c r="B4160" s="13" t="s">
        <v>18</v>
      </c>
      <c r="C4160" s="13" t="s">
        <v>206</v>
      </c>
      <c r="D4160" s="32" t="s">
        <v>7913</v>
      </c>
      <c r="E4160" s="14">
        <v>0</v>
      </c>
      <c r="F4160" s="15">
        <v>9650</v>
      </c>
      <c r="G4160" s="16">
        <f t="shared" si="156"/>
        <v>0</v>
      </c>
    </row>
    <row r="4161" spans="1:7" x14ac:dyDescent="0.3">
      <c r="A4161" s="13" t="s">
        <v>7914</v>
      </c>
      <c r="B4161" s="13" t="s">
        <v>18</v>
      </c>
      <c r="C4161" s="13" t="s">
        <v>206</v>
      </c>
      <c r="D4161" s="32" t="s">
        <v>7915</v>
      </c>
      <c r="E4161" s="14">
        <v>0</v>
      </c>
      <c r="F4161" s="15">
        <v>10100</v>
      </c>
      <c r="G4161" s="16">
        <f t="shared" si="156"/>
        <v>0</v>
      </c>
    </row>
    <row r="4162" spans="1:7" x14ac:dyDescent="0.3">
      <c r="A4162" s="13" t="s">
        <v>7916</v>
      </c>
      <c r="B4162" s="13" t="s">
        <v>18</v>
      </c>
      <c r="C4162" s="13" t="s">
        <v>206</v>
      </c>
      <c r="D4162" s="32" t="s">
        <v>7917</v>
      </c>
      <c r="E4162" s="14">
        <v>0</v>
      </c>
      <c r="F4162" s="15">
        <v>5735</v>
      </c>
      <c r="G4162" s="16">
        <f t="shared" ref="G4162:G4193" si="157">ROUND(E4162*F4162,0)</f>
        <v>0</v>
      </c>
    </row>
    <row r="4163" spans="1:7" x14ac:dyDescent="0.3">
      <c r="A4163" s="13" t="s">
        <v>7918</v>
      </c>
      <c r="B4163" s="13" t="s">
        <v>18</v>
      </c>
      <c r="C4163" s="13" t="s">
        <v>206</v>
      </c>
      <c r="D4163" s="32" t="s">
        <v>7919</v>
      </c>
      <c r="E4163" s="14">
        <v>0</v>
      </c>
      <c r="F4163" s="15">
        <v>9200</v>
      </c>
      <c r="G4163" s="16">
        <f t="shared" si="157"/>
        <v>0</v>
      </c>
    </row>
    <row r="4164" spans="1:7" x14ac:dyDescent="0.3">
      <c r="A4164" s="13" t="s">
        <v>7920</v>
      </c>
      <c r="B4164" s="13" t="s">
        <v>18</v>
      </c>
      <c r="C4164" s="13" t="s">
        <v>206</v>
      </c>
      <c r="D4164" s="32" t="s">
        <v>7921</v>
      </c>
      <c r="E4164" s="14">
        <v>0</v>
      </c>
      <c r="F4164" s="15">
        <v>29890</v>
      </c>
      <c r="G4164" s="16">
        <f t="shared" si="157"/>
        <v>0</v>
      </c>
    </row>
    <row r="4165" spans="1:7" x14ac:dyDescent="0.3">
      <c r="A4165" s="13" t="s">
        <v>7922</v>
      </c>
      <c r="B4165" s="13" t="s">
        <v>18</v>
      </c>
      <c r="C4165" s="13" t="s">
        <v>206</v>
      </c>
      <c r="D4165" s="32" t="s">
        <v>7923</v>
      </c>
      <c r="E4165" s="14">
        <v>0</v>
      </c>
      <c r="F4165" s="15">
        <v>11600</v>
      </c>
      <c r="G4165" s="16">
        <f t="shared" si="157"/>
        <v>0</v>
      </c>
    </row>
    <row r="4166" spans="1:7" x14ac:dyDescent="0.3">
      <c r="A4166" s="13" t="s">
        <v>7924</v>
      </c>
      <c r="B4166" s="13" t="s">
        <v>18</v>
      </c>
      <c r="C4166" s="13" t="s">
        <v>206</v>
      </c>
      <c r="D4166" s="32" t="s">
        <v>7925</v>
      </c>
      <c r="E4166" s="14">
        <v>0</v>
      </c>
      <c r="F4166" s="15">
        <v>4160</v>
      </c>
      <c r="G4166" s="16">
        <f t="shared" si="157"/>
        <v>0</v>
      </c>
    </row>
    <row r="4167" spans="1:7" x14ac:dyDescent="0.3">
      <c r="A4167" s="13" t="s">
        <v>7926</v>
      </c>
      <c r="B4167" s="13" t="s">
        <v>18</v>
      </c>
      <c r="C4167" s="13" t="s">
        <v>206</v>
      </c>
      <c r="D4167" s="32" t="s">
        <v>7927</v>
      </c>
      <c r="E4167" s="14">
        <v>0</v>
      </c>
      <c r="F4167" s="15">
        <v>4250</v>
      </c>
      <c r="G4167" s="16">
        <f t="shared" si="157"/>
        <v>0</v>
      </c>
    </row>
    <row r="4168" spans="1:7" x14ac:dyDescent="0.3">
      <c r="A4168" s="13" t="s">
        <v>7928</v>
      </c>
      <c r="B4168" s="13" t="s">
        <v>18</v>
      </c>
      <c r="C4168" s="13" t="s">
        <v>206</v>
      </c>
      <c r="D4168" s="32" t="s">
        <v>7929</v>
      </c>
      <c r="E4168" s="14">
        <v>0</v>
      </c>
      <c r="F4168" s="15">
        <v>3485</v>
      </c>
      <c r="G4168" s="16">
        <f t="shared" si="157"/>
        <v>0</v>
      </c>
    </row>
    <row r="4169" spans="1:7" x14ac:dyDescent="0.3">
      <c r="A4169" s="13" t="s">
        <v>7930</v>
      </c>
      <c r="B4169" s="13" t="s">
        <v>18</v>
      </c>
      <c r="C4169" s="13" t="s">
        <v>206</v>
      </c>
      <c r="D4169" s="32" t="s">
        <v>7931</v>
      </c>
      <c r="E4169" s="14">
        <v>0</v>
      </c>
      <c r="F4169" s="15">
        <v>6518</v>
      </c>
      <c r="G4169" s="16">
        <f t="shared" si="157"/>
        <v>0</v>
      </c>
    </row>
    <row r="4170" spans="1:7" x14ac:dyDescent="0.3">
      <c r="A4170" s="13" t="s">
        <v>7932</v>
      </c>
      <c r="B4170" s="13" t="s">
        <v>18</v>
      </c>
      <c r="C4170" s="13" t="s">
        <v>206</v>
      </c>
      <c r="D4170" s="32" t="s">
        <v>7933</v>
      </c>
      <c r="E4170" s="14">
        <v>0</v>
      </c>
      <c r="F4170" s="15">
        <v>5605</v>
      </c>
      <c r="G4170" s="16">
        <f t="shared" si="157"/>
        <v>0</v>
      </c>
    </row>
    <row r="4171" spans="1:7" x14ac:dyDescent="0.3">
      <c r="A4171" s="13" t="s">
        <v>7934</v>
      </c>
      <c r="B4171" s="13" t="s">
        <v>18</v>
      </c>
      <c r="C4171" s="13" t="s">
        <v>206</v>
      </c>
      <c r="D4171" s="32" t="s">
        <v>7935</v>
      </c>
      <c r="E4171" s="14">
        <v>0</v>
      </c>
      <c r="F4171" s="15">
        <v>9500</v>
      </c>
      <c r="G4171" s="16">
        <f t="shared" si="157"/>
        <v>0</v>
      </c>
    </row>
    <row r="4172" spans="1:7" x14ac:dyDescent="0.3">
      <c r="A4172" s="13" t="s">
        <v>7936</v>
      </c>
      <c r="B4172" s="13" t="s">
        <v>18</v>
      </c>
      <c r="C4172" s="13" t="s">
        <v>206</v>
      </c>
      <c r="D4172" s="32" t="s">
        <v>7937</v>
      </c>
      <c r="E4172" s="14">
        <v>0</v>
      </c>
      <c r="F4172" s="15">
        <v>5958</v>
      </c>
      <c r="G4172" s="16">
        <f t="shared" si="157"/>
        <v>0</v>
      </c>
    </row>
    <row r="4173" spans="1:7" x14ac:dyDescent="0.3">
      <c r="A4173" s="13" t="s">
        <v>7938</v>
      </c>
      <c r="B4173" s="13" t="s">
        <v>18</v>
      </c>
      <c r="C4173" s="13" t="s">
        <v>206</v>
      </c>
      <c r="D4173" s="32" t="s">
        <v>7939</v>
      </c>
      <c r="E4173" s="14">
        <v>0</v>
      </c>
      <c r="F4173" s="15">
        <v>8700</v>
      </c>
      <c r="G4173" s="16">
        <f t="shared" si="157"/>
        <v>0</v>
      </c>
    </row>
    <row r="4174" spans="1:7" x14ac:dyDescent="0.3">
      <c r="A4174" s="13" t="s">
        <v>7940</v>
      </c>
      <c r="B4174" s="13" t="s">
        <v>18</v>
      </c>
      <c r="C4174" s="13" t="s">
        <v>206</v>
      </c>
      <c r="D4174" s="32" t="s">
        <v>7941</v>
      </c>
      <c r="E4174" s="14">
        <v>0</v>
      </c>
      <c r="F4174" s="15">
        <v>6586</v>
      </c>
      <c r="G4174" s="16">
        <f t="shared" si="157"/>
        <v>0</v>
      </c>
    </row>
    <row r="4175" spans="1:7" x14ac:dyDescent="0.3">
      <c r="A4175" s="13" t="s">
        <v>7942</v>
      </c>
      <c r="B4175" s="13" t="s">
        <v>18</v>
      </c>
      <c r="C4175" s="13" t="s">
        <v>206</v>
      </c>
      <c r="D4175" s="32" t="s">
        <v>7943</v>
      </c>
      <c r="E4175" s="14">
        <v>0</v>
      </c>
      <c r="F4175" s="15">
        <v>7854</v>
      </c>
      <c r="G4175" s="16">
        <f t="shared" si="157"/>
        <v>0</v>
      </c>
    </row>
    <row r="4176" spans="1:7" x14ac:dyDescent="0.3">
      <c r="A4176" s="13" t="s">
        <v>7944</v>
      </c>
      <c r="B4176" s="13" t="s">
        <v>18</v>
      </c>
      <c r="C4176" s="13" t="s">
        <v>206</v>
      </c>
      <c r="D4176" s="32" t="s">
        <v>7945</v>
      </c>
      <c r="E4176" s="14">
        <v>0</v>
      </c>
      <c r="F4176" s="15">
        <v>5100</v>
      </c>
      <c r="G4176" s="16">
        <f t="shared" si="157"/>
        <v>0</v>
      </c>
    </row>
    <row r="4177" spans="1:7" x14ac:dyDescent="0.3">
      <c r="A4177" s="13" t="s">
        <v>7946</v>
      </c>
      <c r="B4177" s="13" t="s">
        <v>18</v>
      </c>
      <c r="C4177" s="13" t="s">
        <v>206</v>
      </c>
      <c r="D4177" s="32" t="s">
        <v>7947</v>
      </c>
      <c r="E4177" s="14">
        <v>0</v>
      </c>
      <c r="F4177" s="15">
        <v>5700</v>
      </c>
      <c r="G4177" s="16">
        <f t="shared" si="157"/>
        <v>0</v>
      </c>
    </row>
    <row r="4178" spans="1:7" x14ac:dyDescent="0.3">
      <c r="A4178" s="13" t="s">
        <v>7948</v>
      </c>
      <c r="B4178" s="13" t="s">
        <v>18</v>
      </c>
      <c r="C4178" s="13" t="s">
        <v>206</v>
      </c>
      <c r="D4178" s="32" t="s">
        <v>7949</v>
      </c>
      <c r="E4178" s="14">
        <v>0</v>
      </c>
      <c r="F4178" s="15">
        <v>11429</v>
      </c>
      <c r="G4178" s="16">
        <f t="shared" si="157"/>
        <v>0</v>
      </c>
    </row>
    <row r="4179" spans="1:7" x14ac:dyDescent="0.3">
      <c r="A4179" s="13" t="s">
        <v>7950</v>
      </c>
      <c r="B4179" s="13" t="s">
        <v>18</v>
      </c>
      <c r="C4179" s="13" t="s">
        <v>206</v>
      </c>
      <c r="D4179" s="32" t="s">
        <v>7951</v>
      </c>
      <c r="E4179" s="14">
        <v>0</v>
      </c>
      <c r="F4179" s="15">
        <v>15100</v>
      </c>
      <c r="G4179" s="16">
        <f t="shared" si="157"/>
        <v>0</v>
      </c>
    </row>
    <row r="4180" spans="1:7" x14ac:dyDescent="0.3">
      <c r="A4180" s="13" t="s">
        <v>7952</v>
      </c>
      <c r="B4180" s="13" t="s">
        <v>18</v>
      </c>
      <c r="C4180" s="13" t="s">
        <v>206</v>
      </c>
      <c r="D4180" s="32" t="s">
        <v>7953</v>
      </c>
      <c r="E4180" s="14">
        <v>0</v>
      </c>
      <c r="F4180" s="15">
        <v>13300</v>
      </c>
      <c r="G4180" s="16">
        <f t="shared" si="157"/>
        <v>0</v>
      </c>
    </row>
    <row r="4181" spans="1:7" x14ac:dyDescent="0.3">
      <c r="A4181" s="13" t="s">
        <v>7954</v>
      </c>
      <c r="B4181" s="13" t="s">
        <v>18</v>
      </c>
      <c r="C4181" s="13" t="s">
        <v>206</v>
      </c>
      <c r="D4181" s="32" t="s">
        <v>7955</v>
      </c>
      <c r="E4181" s="14">
        <v>0</v>
      </c>
      <c r="F4181" s="15">
        <v>16380</v>
      </c>
      <c r="G4181" s="16">
        <f t="shared" si="157"/>
        <v>0</v>
      </c>
    </row>
    <row r="4182" spans="1:7" x14ac:dyDescent="0.3">
      <c r="A4182" s="13" t="s">
        <v>7956</v>
      </c>
      <c r="B4182" s="13" t="s">
        <v>18</v>
      </c>
      <c r="C4182" s="13" t="s">
        <v>206</v>
      </c>
      <c r="D4182" s="32" t="s">
        <v>7957</v>
      </c>
      <c r="E4182" s="14">
        <v>0</v>
      </c>
      <c r="F4182" s="15">
        <v>12775</v>
      </c>
      <c r="G4182" s="16">
        <f t="shared" si="157"/>
        <v>0</v>
      </c>
    </row>
    <row r="4183" spans="1:7" x14ac:dyDescent="0.3">
      <c r="A4183" s="13" t="s">
        <v>7958</v>
      </c>
      <c r="B4183" s="13" t="s">
        <v>18</v>
      </c>
      <c r="C4183" s="13" t="s">
        <v>206</v>
      </c>
      <c r="D4183" s="32" t="s">
        <v>7959</v>
      </c>
      <c r="E4183" s="14">
        <v>0</v>
      </c>
      <c r="F4183" s="15">
        <v>12400</v>
      </c>
      <c r="G4183" s="16">
        <f t="shared" si="157"/>
        <v>0</v>
      </c>
    </row>
    <row r="4184" spans="1:7" x14ac:dyDescent="0.3">
      <c r="A4184" s="13" t="s">
        <v>7960</v>
      </c>
      <c r="B4184" s="13" t="s">
        <v>18</v>
      </c>
      <c r="C4184" s="13" t="s">
        <v>206</v>
      </c>
      <c r="D4184" s="32" t="s">
        <v>7961</v>
      </c>
      <c r="E4184" s="14">
        <v>0</v>
      </c>
      <c r="F4184" s="15">
        <v>17974</v>
      </c>
      <c r="G4184" s="16">
        <f t="shared" si="157"/>
        <v>0</v>
      </c>
    </row>
    <row r="4185" spans="1:7" x14ac:dyDescent="0.3">
      <c r="A4185" s="13" t="s">
        <v>7962</v>
      </c>
      <c r="B4185" s="13" t="s">
        <v>18</v>
      </c>
      <c r="C4185" s="13" t="s">
        <v>206</v>
      </c>
      <c r="D4185" s="32" t="s">
        <v>7963</v>
      </c>
      <c r="E4185" s="14">
        <v>0</v>
      </c>
      <c r="F4185" s="15">
        <v>3032</v>
      </c>
      <c r="G4185" s="16">
        <f t="shared" si="157"/>
        <v>0</v>
      </c>
    </row>
    <row r="4186" spans="1:7" x14ac:dyDescent="0.3">
      <c r="A4186" s="13" t="s">
        <v>7964</v>
      </c>
      <c r="B4186" s="13" t="s">
        <v>18</v>
      </c>
      <c r="C4186" s="13" t="s">
        <v>206</v>
      </c>
      <c r="D4186" s="32" t="s">
        <v>7965</v>
      </c>
      <c r="E4186" s="14">
        <v>0</v>
      </c>
      <c r="F4186" s="15">
        <v>2350</v>
      </c>
      <c r="G4186" s="16">
        <f t="shared" si="157"/>
        <v>0</v>
      </c>
    </row>
    <row r="4187" spans="1:7" x14ac:dyDescent="0.3">
      <c r="A4187" s="13" t="s">
        <v>7966</v>
      </c>
      <c r="B4187" s="13" t="s">
        <v>18</v>
      </c>
      <c r="C4187" s="13" t="s">
        <v>206</v>
      </c>
      <c r="D4187" s="32" t="s">
        <v>7967</v>
      </c>
      <c r="E4187" s="14">
        <v>0</v>
      </c>
      <c r="F4187" s="15">
        <v>49</v>
      </c>
      <c r="G4187" s="16">
        <f t="shared" si="157"/>
        <v>0</v>
      </c>
    </row>
    <row r="4188" spans="1:7" x14ac:dyDescent="0.3">
      <c r="A4188" s="13" t="s">
        <v>7968</v>
      </c>
      <c r="B4188" s="13" t="s">
        <v>18</v>
      </c>
      <c r="C4188" s="13" t="s">
        <v>206</v>
      </c>
      <c r="D4188" s="32" t="s">
        <v>7969</v>
      </c>
      <c r="E4188" s="14">
        <v>0</v>
      </c>
      <c r="F4188" s="15">
        <v>55</v>
      </c>
      <c r="G4188" s="16">
        <f t="shared" si="157"/>
        <v>0</v>
      </c>
    </row>
    <row r="4189" spans="1:7" x14ac:dyDescent="0.3">
      <c r="A4189" s="13" t="s">
        <v>7970</v>
      </c>
      <c r="B4189" s="13" t="s">
        <v>18</v>
      </c>
      <c r="C4189" s="13" t="s">
        <v>206</v>
      </c>
      <c r="D4189" s="32" t="s">
        <v>7971</v>
      </c>
      <c r="E4189" s="14">
        <v>0</v>
      </c>
      <c r="F4189" s="15">
        <v>69</v>
      </c>
      <c r="G4189" s="16">
        <f t="shared" si="157"/>
        <v>0</v>
      </c>
    </row>
    <row r="4190" spans="1:7" x14ac:dyDescent="0.3">
      <c r="A4190" s="13" t="s">
        <v>7972</v>
      </c>
      <c r="B4190" s="13" t="s">
        <v>18</v>
      </c>
      <c r="C4190" s="13" t="s">
        <v>206</v>
      </c>
      <c r="D4190" s="32" t="s">
        <v>7973</v>
      </c>
      <c r="E4190" s="14">
        <v>0</v>
      </c>
      <c r="F4190" s="15">
        <v>888</v>
      </c>
      <c r="G4190" s="16">
        <f t="shared" si="157"/>
        <v>0</v>
      </c>
    </row>
    <row r="4191" spans="1:7" x14ac:dyDescent="0.3">
      <c r="A4191" s="13" t="s">
        <v>7974</v>
      </c>
      <c r="B4191" s="13" t="s">
        <v>18</v>
      </c>
      <c r="C4191" s="13" t="s">
        <v>206</v>
      </c>
      <c r="D4191" s="32" t="s">
        <v>7975</v>
      </c>
      <c r="E4191" s="14">
        <v>0</v>
      </c>
      <c r="F4191" s="15">
        <v>210</v>
      </c>
      <c r="G4191" s="16">
        <f t="shared" si="157"/>
        <v>0</v>
      </c>
    </row>
    <row r="4192" spans="1:7" x14ac:dyDescent="0.3">
      <c r="A4192" s="13" t="s">
        <v>7976</v>
      </c>
      <c r="B4192" s="13" t="s">
        <v>18</v>
      </c>
      <c r="C4192" s="13" t="s">
        <v>206</v>
      </c>
      <c r="D4192" s="32" t="s">
        <v>7977</v>
      </c>
      <c r="E4192" s="14">
        <v>0</v>
      </c>
      <c r="F4192" s="15">
        <v>708</v>
      </c>
      <c r="G4192" s="16">
        <f t="shared" si="157"/>
        <v>0</v>
      </c>
    </row>
    <row r="4193" spans="1:7" x14ac:dyDescent="0.3">
      <c r="A4193" s="13" t="s">
        <v>7978</v>
      </c>
      <c r="B4193" s="13" t="s">
        <v>18</v>
      </c>
      <c r="C4193" s="13" t="s">
        <v>206</v>
      </c>
      <c r="D4193" s="32" t="s">
        <v>7979</v>
      </c>
      <c r="E4193" s="14">
        <v>0</v>
      </c>
      <c r="F4193" s="15">
        <v>3800</v>
      </c>
      <c r="G4193" s="16">
        <f t="shared" si="157"/>
        <v>0</v>
      </c>
    </row>
    <row r="4194" spans="1:7" x14ac:dyDescent="0.3">
      <c r="A4194" s="13" t="s">
        <v>7980</v>
      </c>
      <c r="B4194" s="13" t="s">
        <v>18</v>
      </c>
      <c r="C4194" s="13" t="s">
        <v>206</v>
      </c>
      <c r="D4194" s="32" t="s">
        <v>7981</v>
      </c>
      <c r="E4194" s="14">
        <v>0</v>
      </c>
      <c r="F4194" s="15">
        <v>7490</v>
      </c>
      <c r="G4194" s="16">
        <f t="shared" ref="G4194:G4225" si="158">ROUND(E4194*F4194,0)</f>
        <v>0</v>
      </c>
    </row>
    <row r="4195" spans="1:7" x14ac:dyDescent="0.3">
      <c r="A4195" s="13" t="s">
        <v>7982</v>
      </c>
      <c r="B4195" s="13" t="s">
        <v>18</v>
      </c>
      <c r="C4195" s="13" t="s">
        <v>206</v>
      </c>
      <c r="D4195" s="32" t="s">
        <v>7983</v>
      </c>
      <c r="E4195" s="14">
        <v>0</v>
      </c>
      <c r="F4195" s="15">
        <v>8590</v>
      </c>
      <c r="G4195" s="16">
        <f t="shared" si="158"/>
        <v>0</v>
      </c>
    </row>
    <row r="4196" spans="1:7" x14ac:dyDescent="0.3">
      <c r="A4196" s="13" t="s">
        <v>7984</v>
      </c>
      <c r="B4196" s="13" t="s">
        <v>18</v>
      </c>
      <c r="C4196" s="13" t="s">
        <v>206</v>
      </c>
      <c r="D4196" s="32" t="s">
        <v>7985</v>
      </c>
      <c r="E4196" s="14">
        <v>0</v>
      </c>
      <c r="F4196" s="15">
        <v>14490</v>
      </c>
      <c r="G4196" s="16">
        <f t="shared" si="158"/>
        <v>0</v>
      </c>
    </row>
    <row r="4197" spans="1:7" x14ac:dyDescent="0.3">
      <c r="A4197" s="13" t="s">
        <v>7986</v>
      </c>
      <c r="B4197" s="13" t="s">
        <v>18</v>
      </c>
      <c r="C4197" s="13" t="s">
        <v>206</v>
      </c>
      <c r="D4197" s="32" t="s">
        <v>7987</v>
      </c>
      <c r="E4197" s="14">
        <v>0</v>
      </c>
      <c r="F4197" s="15">
        <v>20570</v>
      </c>
      <c r="G4197" s="16">
        <f t="shared" si="158"/>
        <v>0</v>
      </c>
    </row>
    <row r="4198" spans="1:7" x14ac:dyDescent="0.3">
      <c r="A4198" s="13" t="s">
        <v>7988</v>
      </c>
      <c r="B4198" s="13" t="s">
        <v>18</v>
      </c>
      <c r="C4198" s="13" t="s">
        <v>206</v>
      </c>
      <c r="D4198" s="32" t="s">
        <v>7989</v>
      </c>
      <c r="E4198" s="14">
        <v>0</v>
      </c>
      <c r="F4198" s="15">
        <v>6570</v>
      </c>
      <c r="G4198" s="16">
        <f t="shared" si="158"/>
        <v>0</v>
      </c>
    </row>
    <row r="4199" spans="1:7" x14ac:dyDescent="0.3">
      <c r="A4199" s="13" t="s">
        <v>7990</v>
      </c>
      <c r="B4199" s="13" t="s">
        <v>18</v>
      </c>
      <c r="C4199" s="13" t="s">
        <v>206</v>
      </c>
      <c r="D4199" s="32" t="s">
        <v>7991</v>
      </c>
      <c r="E4199" s="14">
        <v>0</v>
      </c>
      <c r="F4199" s="15">
        <v>7447</v>
      </c>
      <c r="G4199" s="16">
        <f t="shared" si="158"/>
        <v>0</v>
      </c>
    </row>
    <row r="4200" spans="1:7" x14ac:dyDescent="0.3">
      <c r="A4200" s="13" t="s">
        <v>7992</v>
      </c>
      <c r="B4200" s="13" t="s">
        <v>18</v>
      </c>
      <c r="C4200" s="13" t="s">
        <v>206</v>
      </c>
      <c r="D4200" s="32" t="s">
        <v>7993</v>
      </c>
      <c r="E4200" s="14">
        <v>0</v>
      </c>
      <c r="F4200" s="15">
        <v>5080</v>
      </c>
      <c r="G4200" s="16">
        <f t="shared" si="158"/>
        <v>0</v>
      </c>
    </row>
    <row r="4201" spans="1:7" x14ac:dyDescent="0.3">
      <c r="A4201" s="13" t="s">
        <v>7994</v>
      </c>
      <c r="B4201" s="13" t="s">
        <v>18</v>
      </c>
      <c r="C4201" s="13" t="s">
        <v>206</v>
      </c>
      <c r="D4201" s="32" t="s">
        <v>7995</v>
      </c>
      <c r="E4201" s="14">
        <v>0</v>
      </c>
      <c r="F4201" s="15">
        <v>4100</v>
      </c>
      <c r="G4201" s="16">
        <f t="shared" si="158"/>
        <v>0</v>
      </c>
    </row>
    <row r="4202" spans="1:7" x14ac:dyDescent="0.3">
      <c r="A4202" s="13" t="s">
        <v>7996</v>
      </c>
      <c r="B4202" s="13" t="s">
        <v>18</v>
      </c>
      <c r="C4202" s="13" t="s">
        <v>206</v>
      </c>
      <c r="D4202" s="32" t="s">
        <v>7997</v>
      </c>
      <c r="E4202" s="14">
        <v>0</v>
      </c>
      <c r="F4202" s="15">
        <v>4350</v>
      </c>
      <c r="G4202" s="16">
        <f t="shared" si="158"/>
        <v>0</v>
      </c>
    </row>
    <row r="4203" spans="1:7" x14ac:dyDescent="0.3">
      <c r="A4203" s="13" t="s">
        <v>7998</v>
      </c>
      <c r="B4203" s="13" t="s">
        <v>18</v>
      </c>
      <c r="C4203" s="13" t="s">
        <v>206</v>
      </c>
      <c r="D4203" s="32" t="s">
        <v>7999</v>
      </c>
      <c r="E4203" s="14">
        <v>0</v>
      </c>
      <c r="F4203" s="15">
        <v>4350</v>
      </c>
      <c r="G4203" s="16">
        <f t="shared" si="158"/>
        <v>0</v>
      </c>
    </row>
    <row r="4204" spans="1:7" x14ac:dyDescent="0.3">
      <c r="A4204" s="13" t="s">
        <v>8000</v>
      </c>
      <c r="B4204" s="13" t="s">
        <v>18</v>
      </c>
      <c r="C4204" s="13" t="s">
        <v>206</v>
      </c>
      <c r="D4204" s="32" t="s">
        <v>8001</v>
      </c>
      <c r="E4204" s="14">
        <v>0</v>
      </c>
      <c r="F4204" s="15">
        <v>4600</v>
      </c>
      <c r="G4204" s="16">
        <f t="shared" si="158"/>
        <v>0</v>
      </c>
    </row>
    <row r="4205" spans="1:7" x14ac:dyDescent="0.3">
      <c r="A4205" s="13" t="s">
        <v>8002</v>
      </c>
      <c r="B4205" s="13" t="s">
        <v>18</v>
      </c>
      <c r="C4205" s="13" t="s">
        <v>206</v>
      </c>
      <c r="D4205" s="32" t="s">
        <v>8003</v>
      </c>
      <c r="E4205" s="14">
        <v>0</v>
      </c>
      <c r="F4205" s="15">
        <v>150</v>
      </c>
      <c r="G4205" s="16">
        <f t="shared" si="158"/>
        <v>0</v>
      </c>
    </row>
    <row r="4206" spans="1:7" x14ac:dyDescent="0.3">
      <c r="A4206" s="13" t="s">
        <v>8004</v>
      </c>
      <c r="B4206" s="13" t="s">
        <v>18</v>
      </c>
      <c r="C4206" s="13" t="s">
        <v>206</v>
      </c>
      <c r="D4206" s="32" t="s">
        <v>8005</v>
      </c>
      <c r="E4206" s="14">
        <v>0</v>
      </c>
      <c r="F4206" s="15">
        <v>9045</v>
      </c>
      <c r="G4206" s="16">
        <f t="shared" si="158"/>
        <v>0</v>
      </c>
    </row>
    <row r="4207" spans="1:7" x14ac:dyDescent="0.3">
      <c r="A4207" s="13" t="s">
        <v>8006</v>
      </c>
      <c r="B4207" s="13" t="s">
        <v>18</v>
      </c>
      <c r="C4207" s="13" t="s">
        <v>206</v>
      </c>
      <c r="D4207" s="32" t="s">
        <v>8007</v>
      </c>
      <c r="E4207" s="14">
        <v>0</v>
      </c>
      <c r="F4207" s="15">
        <v>10597</v>
      </c>
      <c r="G4207" s="16">
        <f t="shared" si="158"/>
        <v>0</v>
      </c>
    </row>
    <row r="4208" spans="1:7" x14ac:dyDescent="0.3">
      <c r="A4208" s="13" t="s">
        <v>8008</v>
      </c>
      <c r="B4208" s="13" t="s">
        <v>18</v>
      </c>
      <c r="C4208" s="13" t="s">
        <v>206</v>
      </c>
      <c r="D4208" s="32" t="s">
        <v>8009</v>
      </c>
      <c r="E4208" s="14">
        <v>0</v>
      </c>
      <c r="F4208" s="15">
        <v>8835</v>
      </c>
      <c r="G4208" s="16">
        <f t="shared" si="158"/>
        <v>0</v>
      </c>
    </row>
    <row r="4209" spans="1:7" x14ac:dyDescent="0.3">
      <c r="A4209" s="13" t="s">
        <v>8010</v>
      </c>
      <c r="B4209" s="13" t="s">
        <v>18</v>
      </c>
      <c r="C4209" s="13" t="s">
        <v>206</v>
      </c>
      <c r="D4209" s="32" t="s">
        <v>8011</v>
      </c>
      <c r="E4209" s="14">
        <v>0</v>
      </c>
      <c r="F4209" s="15">
        <v>10923</v>
      </c>
      <c r="G4209" s="16">
        <f t="shared" si="158"/>
        <v>0</v>
      </c>
    </row>
    <row r="4210" spans="1:7" x14ac:dyDescent="0.3">
      <c r="A4210" s="13" t="s">
        <v>8012</v>
      </c>
      <c r="B4210" s="13" t="s">
        <v>18</v>
      </c>
      <c r="C4210" s="13" t="s">
        <v>206</v>
      </c>
      <c r="D4210" s="32" t="s">
        <v>8013</v>
      </c>
      <c r="E4210" s="14">
        <v>0</v>
      </c>
      <c r="F4210" s="15">
        <v>6449</v>
      </c>
      <c r="G4210" s="16">
        <f t="shared" si="158"/>
        <v>0</v>
      </c>
    </row>
    <row r="4211" spans="1:7" x14ac:dyDescent="0.3">
      <c r="A4211" s="13" t="s">
        <v>8014</v>
      </c>
      <c r="B4211" s="13" t="s">
        <v>18</v>
      </c>
      <c r="C4211" s="13" t="s">
        <v>206</v>
      </c>
      <c r="D4211" s="32" t="s">
        <v>8015</v>
      </c>
      <c r="E4211" s="14">
        <v>0</v>
      </c>
      <c r="F4211" s="15">
        <v>7319</v>
      </c>
      <c r="G4211" s="16">
        <f t="shared" si="158"/>
        <v>0</v>
      </c>
    </row>
    <row r="4212" spans="1:7" x14ac:dyDescent="0.3">
      <c r="A4212" s="13" t="s">
        <v>8016</v>
      </c>
      <c r="B4212" s="13" t="s">
        <v>18</v>
      </c>
      <c r="C4212" s="13" t="s">
        <v>206</v>
      </c>
      <c r="D4212" s="32" t="s">
        <v>8017</v>
      </c>
      <c r="E4212" s="14">
        <v>0</v>
      </c>
      <c r="F4212" s="15">
        <v>6920</v>
      </c>
      <c r="G4212" s="16">
        <f t="shared" si="158"/>
        <v>0</v>
      </c>
    </row>
    <row r="4213" spans="1:7" x14ac:dyDescent="0.3">
      <c r="A4213" s="13" t="s">
        <v>8018</v>
      </c>
      <c r="B4213" s="13" t="s">
        <v>18</v>
      </c>
      <c r="C4213" s="13" t="s">
        <v>206</v>
      </c>
      <c r="D4213" s="32" t="s">
        <v>8019</v>
      </c>
      <c r="E4213" s="14">
        <v>0</v>
      </c>
      <c r="F4213" s="15">
        <v>7854</v>
      </c>
      <c r="G4213" s="16">
        <f t="shared" si="158"/>
        <v>0</v>
      </c>
    </row>
    <row r="4214" spans="1:7" x14ac:dyDescent="0.3">
      <c r="A4214" s="13" t="s">
        <v>8020</v>
      </c>
      <c r="B4214" s="13" t="s">
        <v>18</v>
      </c>
      <c r="C4214" s="13" t="s">
        <v>206</v>
      </c>
      <c r="D4214" s="32" t="s">
        <v>8021</v>
      </c>
      <c r="E4214" s="14">
        <v>0</v>
      </c>
      <c r="F4214" s="15">
        <v>5988</v>
      </c>
      <c r="G4214" s="16">
        <f t="shared" si="158"/>
        <v>0</v>
      </c>
    </row>
    <row r="4215" spans="1:7" x14ac:dyDescent="0.3">
      <c r="A4215" s="13" t="s">
        <v>8022</v>
      </c>
      <c r="B4215" s="13" t="s">
        <v>18</v>
      </c>
      <c r="C4215" s="13" t="s">
        <v>206</v>
      </c>
      <c r="D4215" s="32" t="s">
        <v>8023</v>
      </c>
      <c r="E4215" s="14">
        <v>0</v>
      </c>
      <c r="F4215" s="15">
        <v>6924</v>
      </c>
      <c r="G4215" s="16">
        <f t="shared" si="158"/>
        <v>0</v>
      </c>
    </row>
    <row r="4216" spans="1:7" x14ac:dyDescent="0.3">
      <c r="A4216" s="13" t="s">
        <v>8024</v>
      </c>
      <c r="B4216" s="13" t="s">
        <v>18</v>
      </c>
      <c r="C4216" s="13" t="s">
        <v>206</v>
      </c>
      <c r="D4216" s="32" t="s">
        <v>8025</v>
      </c>
      <c r="E4216" s="14">
        <v>0</v>
      </c>
      <c r="F4216" s="15">
        <v>8249</v>
      </c>
      <c r="G4216" s="16">
        <f t="shared" si="158"/>
        <v>0</v>
      </c>
    </row>
    <row r="4217" spans="1:7" x14ac:dyDescent="0.3">
      <c r="A4217" s="13" t="s">
        <v>8026</v>
      </c>
      <c r="B4217" s="13" t="s">
        <v>18</v>
      </c>
      <c r="C4217" s="13" t="s">
        <v>206</v>
      </c>
      <c r="D4217" s="32" t="s">
        <v>8027</v>
      </c>
      <c r="E4217" s="14">
        <v>0</v>
      </c>
      <c r="F4217" s="15">
        <v>8743</v>
      </c>
      <c r="G4217" s="16">
        <f t="shared" si="158"/>
        <v>0</v>
      </c>
    </row>
    <row r="4218" spans="1:7" x14ac:dyDescent="0.3">
      <c r="A4218" s="13" t="s">
        <v>8028</v>
      </c>
      <c r="B4218" s="13" t="s">
        <v>18</v>
      </c>
      <c r="C4218" s="13" t="s">
        <v>206</v>
      </c>
      <c r="D4218" s="32" t="s">
        <v>8029</v>
      </c>
      <c r="E4218" s="14">
        <v>0</v>
      </c>
      <c r="F4218" s="15">
        <v>5820</v>
      </c>
      <c r="G4218" s="16">
        <f t="shared" si="158"/>
        <v>0</v>
      </c>
    </row>
    <row r="4219" spans="1:7" x14ac:dyDescent="0.3">
      <c r="A4219" s="13" t="s">
        <v>8030</v>
      </c>
      <c r="B4219" s="13" t="s">
        <v>18</v>
      </c>
      <c r="C4219" s="13" t="s">
        <v>206</v>
      </c>
      <c r="D4219" s="32" t="s">
        <v>8031</v>
      </c>
      <c r="E4219" s="14">
        <v>0</v>
      </c>
      <c r="F4219" s="15">
        <v>7043</v>
      </c>
      <c r="G4219" s="16">
        <f t="shared" si="158"/>
        <v>0</v>
      </c>
    </row>
    <row r="4220" spans="1:7" x14ac:dyDescent="0.3">
      <c r="A4220" s="13" t="s">
        <v>8032</v>
      </c>
      <c r="B4220" s="13" t="s">
        <v>18</v>
      </c>
      <c r="C4220" s="13" t="s">
        <v>206</v>
      </c>
      <c r="D4220" s="32" t="s">
        <v>8033</v>
      </c>
      <c r="E4220" s="14">
        <v>0</v>
      </c>
      <c r="F4220" s="15">
        <v>6993</v>
      </c>
      <c r="G4220" s="16">
        <f t="shared" si="158"/>
        <v>0</v>
      </c>
    </row>
    <row r="4221" spans="1:7" x14ac:dyDescent="0.3">
      <c r="A4221" s="13" t="s">
        <v>8034</v>
      </c>
      <c r="B4221" s="13" t="s">
        <v>18</v>
      </c>
      <c r="C4221" s="13" t="s">
        <v>206</v>
      </c>
      <c r="D4221" s="32" t="s">
        <v>8035</v>
      </c>
      <c r="E4221" s="14">
        <v>0</v>
      </c>
      <c r="F4221" s="15">
        <v>8088</v>
      </c>
      <c r="G4221" s="16">
        <f t="shared" si="158"/>
        <v>0</v>
      </c>
    </row>
    <row r="4222" spans="1:7" x14ac:dyDescent="0.3">
      <c r="A4222" s="13" t="s">
        <v>8036</v>
      </c>
      <c r="B4222" s="13" t="s">
        <v>18</v>
      </c>
      <c r="C4222" s="13" t="s">
        <v>206</v>
      </c>
      <c r="D4222" s="32" t="s">
        <v>8037</v>
      </c>
      <c r="E4222" s="14">
        <v>0</v>
      </c>
      <c r="F4222" s="15">
        <v>11500</v>
      </c>
      <c r="G4222" s="16">
        <f t="shared" si="158"/>
        <v>0</v>
      </c>
    </row>
    <row r="4223" spans="1:7" x14ac:dyDescent="0.3">
      <c r="A4223" s="13" t="s">
        <v>8038</v>
      </c>
      <c r="B4223" s="13" t="s">
        <v>18</v>
      </c>
      <c r="C4223" s="13" t="s">
        <v>206</v>
      </c>
      <c r="D4223" s="32" t="s">
        <v>8039</v>
      </c>
      <c r="E4223" s="14">
        <v>0</v>
      </c>
      <c r="F4223" s="15">
        <v>10150</v>
      </c>
      <c r="G4223" s="16">
        <f t="shared" si="158"/>
        <v>0</v>
      </c>
    </row>
    <row r="4224" spans="1:7" x14ac:dyDescent="0.3">
      <c r="A4224" s="13" t="s">
        <v>8040</v>
      </c>
      <c r="B4224" s="13" t="s">
        <v>18</v>
      </c>
      <c r="C4224" s="13" t="s">
        <v>206</v>
      </c>
      <c r="D4224" s="32" t="s">
        <v>8041</v>
      </c>
      <c r="E4224" s="14">
        <v>0</v>
      </c>
      <c r="F4224" s="15">
        <v>10150</v>
      </c>
      <c r="G4224" s="16">
        <f t="shared" si="158"/>
        <v>0</v>
      </c>
    </row>
    <row r="4225" spans="1:7" x14ac:dyDescent="0.3">
      <c r="A4225" s="13" t="s">
        <v>8042</v>
      </c>
      <c r="B4225" s="13" t="s">
        <v>18</v>
      </c>
      <c r="C4225" s="13" t="s">
        <v>206</v>
      </c>
      <c r="D4225" s="32" t="s">
        <v>8043</v>
      </c>
      <c r="E4225" s="14">
        <v>0</v>
      </c>
      <c r="F4225" s="15">
        <v>4860</v>
      </c>
      <c r="G4225" s="16">
        <f t="shared" si="158"/>
        <v>0</v>
      </c>
    </row>
    <row r="4226" spans="1:7" x14ac:dyDescent="0.3">
      <c r="A4226" s="13" t="s">
        <v>8044</v>
      </c>
      <c r="B4226" s="13" t="s">
        <v>18</v>
      </c>
      <c r="C4226" s="13" t="s">
        <v>206</v>
      </c>
      <c r="D4226" s="32" t="s">
        <v>8045</v>
      </c>
      <c r="E4226" s="14">
        <v>0</v>
      </c>
      <c r="F4226" s="15">
        <v>1390</v>
      </c>
      <c r="G4226" s="16">
        <f t="shared" ref="G4226:G4247" si="159">ROUND(E4226*F4226,0)</f>
        <v>0</v>
      </c>
    </row>
    <row r="4227" spans="1:7" x14ac:dyDescent="0.3">
      <c r="A4227" s="13" t="s">
        <v>8046</v>
      </c>
      <c r="B4227" s="13" t="s">
        <v>18</v>
      </c>
      <c r="C4227" s="13" t="s">
        <v>206</v>
      </c>
      <c r="D4227" s="32" t="s">
        <v>8047</v>
      </c>
      <c r="E4227" s="14">
        <v>0</v>
      </c>
      <c r="F4227" s="15">
        <v>1350</v>
      </c>
      <c r="G4227" s="16">
        <f t="shared" si="159"/>
        <v>0</v>
      </c>
    </row>
    <row r="4228" spans="1:7" x14ac:dyDescent="0.3">
      <c r="A4228" s="13" t="s">
        <v>8048</v>
      </c>
      <c r="B4228" s="13" t="s">
        <v>18</v>
      </c>
      <c r="C4228" s="13" t="s">
        <v>206</v>
      </c>
      <c r="D4228" s="32" t="s">
        <v>8049</v>
      </c>
      <c r="E4228" s="14">
        <v>0</v>
      </c>
      <c r="F4228" s="15">
        <v>3042</v>
      </c>
      <c r="G4228" s="16">
        <f t="shared" si="159"/>
        <v>0</v>
      </c>
    </row>
    <row r="4229" spans="1:7" x14ac:dyDescent="0.3">
      <c r="A4229" s="13" t="s">
        <v>8050</v>
      </c>
      <c r="B4229" s="13" t="s">
        <v>18</v>
      </c>
      <c r="C4229" s="13" t="s">
        <v>206</v>
      </c>
      <c r="D4229" s="32" t="s">
        <v>8051</v>
      </c>
      <c r="E4229" s="14">
        <v>0</v>
      </c>
      <c r="F4229" s="15">
        <v>10620</v>
      </c>
      <c r="G4229" s="16">
        <f t="shared" si="159"/>
        <v>0</v>
      </c>
    </row>
    <row r="4230" spans="1:7" x14ac:dyDescent="0.3">
      <c r="A4230" s="13" t="s">
        <v>8052</v>
      </c>
      <c r="B4230" s="13" t="s">
        <v>18</v>
      </c>
      <c r="C4230" s="13" t="s">
        <v>206</v>
      </c>
      <c r="D4230" s="32" t="s">
        <v>8053</v>
      </c>
      <c r="E4230" s="14">
        <v>0</v>
      </c>
      <c r="F4230" s="15">
        <v>6941</v>
      </c>
      <c r="G4230" s="16">
        <f t="shared" si="159"/>
        <v>0</v>
      </c>
    </row>
    <row r="4231" spans="1:7" x14ac:dyDescent="0.3">
      <c r="A4231" s="13" t="s">
        <v>8054</v>
      </c>
      <c r="B4231" s="13" t="s">
        <v>18</v>
      </c>
      <c r="C4231" s="13" t="s">
        <v>206</v>
      </c>
      <c r="D4231" s="32" t="s">
        <v>8055</v>
      </c>
      <c r="E4231" s="14">
        <v>0</v>
      </c>
      <c r="F4231" s="15">
        <v>12585</v>
      </c>
      <c r="G4231" s="16">
        <f t="shared" si="159"/>
        <v>0</v>
      </c>
    </row>
    <row r="4232" spans="1:7" x14ac:dyDescent="0.3">
      <c r="A4232" s="13" t="s">
        <v>8056</v>
      </c>
      <c r="B4232" s="13" t="s">
        <v>18</v>
      </c>
      <c r="C4232" s="13" t="s">
        <v>206</v>
      </c>
      <c r="D4232" s="32" t="s">
        <v>8057</v>
      </c>
      <c r="E4232" s="14">
        <v>0</v>
      </c>
      <c r="F4232" s="15">
        <v>9674</v>
      </c>
      <c r="G4232" s="16">
        <f t="shared" si="159"/>
        <v>0</v>
      </c>
    </row>
    <row r="4233" spans="1:7" x14ac:dyDescent="0.3">
      <c r="A4233" s="13" t="s">
        <v>8058</v>
      </c>
      <c r="B4233" s="13" t="s">
        <v>18</v>
      </c>
      <c r="C4233" s="13" t="s">
        <v>206</v>
      </c>
      <c r="D4233" s="32" t="s">
        <v>8059</v>
      </c>
      <c r="E4233" s="14">
        <v>0</v>
      </c>
      <c r="F4233" s="15">
        <v>6314</v>
      </c>
      <c r="G4233" s="16">
        <f t="shared" si="159"/>
        <v>0</v>
      </c>
    </row>
    <row r="4234" spans="1:7" x14ac:dyDescent="0.3">
      <c r="A4234" s="13" t="s">
        <v>8060</v>
      </c>
      <c r="B4234" s="13" t="s">
        <v>18</v>
      </c>
      <c r="C4234" s="13" t="s">
        <v>206</v>
      </c>
      <c r="D4234" s="32" t="s">
        <v>8061</v>
      </c>
      <c r="E4234" s="14">
        <v>0</v>
      </c>
      <c r="F4234" s="15">
        <v>10220</v>
      </c>
      <c r="G4234" s="16">
        <f t="shared" si="159"/>
        <v>0</v>
      </c>
    </row>
    <row r="4235" spans="1:7" x14ac:dyDescent="0.3">
      <c r="A4235" s="13" t="s">
        <v>8062</v>
      </c>
      <c r="B4235" s="13" t="s">
        <v>18</v>
      </c>
      <c r="C4235" s="13" t="s">
        <v>206</v>
      </c>
      <c r="D4235" s="32" t="s">
        <v>8063</v>
      </c>
      <c r="E4235" s="14">
        <v>0</v>
      </c>
      <c r="F4235" s="15">
        <v>5356</v>
      </c>
      <c r="G4235" s="16">
        <f t="shared" si="159"/>
        <v>0</v>
      </c>
    </row>
    <row r="4236" spans="1:7" x14ac:dyDescent="0.3">
      <c r="A4236" s="13" t="s">
        <v>8064</v>
      </c>
      <c r="B4236" s="13" t="s">
        <v>18</v>
      </c>
      <c r="C4236" s="13" t="s">
        <v>206</v>
      </c>
      <c r="D4236" s="32" t="s">
        <v>8065</v>
      </c>
      <c r="E4236" s="14">
        <v>0</v>
      </c>
      <c r="F4236" s="15">
        <v>5864</v>
      </c>
      <c r="G4236" s="16">
        <f t="shared" si="159"/>
        <v>0</v>
      </c>
    </row>
    <row r="4237" spans="1:7" x14ac:dyDescent="0.3">
      <c r="A4237" s="13" t="s">
        <v>8066</v>
      </c>
      <c r="B4237" s="13" t="s">
        <v>18</v>
      </c>
      <c r="C4237" s="13" t="s">
        <v>206</v>
      </c>
      <c r="D4237" s="32" t="s">
        <v>8067</v>
      </c>
      <c r="E4237" s="14">
        <v>0</v>
      </c>
      <c r="F4237" s="15">
        <v>6203</v>
      </c>
      <c r="G4237" s="16">
        <f t="shared" si="159"/>
        <v>0</v>
      </c>
    </row>
    <row r="4238" spans="1:7" x14ac:dyDescent="0.3">
      <c r="A4238" s="13" t="s">
        <v>8068</v>
      </c>
      <c r="B4238" s="13" t="s">
        <v>18</v>
      </c>
      <c r="C4238" s="13" t="s">
        <v>206</v>
      </c>
      <c r="D4238" s="32" t="s">
        <v>8069</v>
      </c>
      <c r="E4238" s="14">
        <v>0</v>
      </c>
      <c r="F4238" s="15">
        <v>5593</v>
      </c>
      <c r="G4238" s="16">
        <f t="shared" si="159"/>
        <v>0</v>
      </c>
    </row>
    <row r="4239" spans="1:7" x14ac:dyDescent="0.3">
      <c r="A4239" s="13" t="s">
        <v>8070</v>
      </c>
      <c r="B4239" s="13" t="s">
        <v>18</v>
      </c>
      <c r="C4239" s="13" t="s">
        <v>206</v>
      </c>
      <c r="D4239" s="32" t="s">
        <v>8071</v>
      </c>
      <c r="E4239" s="14">
        <v>0</v>
      </c>
      <c r="F4239" s="15">
        <v>3914</v>
      </c>
      <c r="G4239" s="16">
        <f t="shared" si="159"/>
        <v>0</v>
      </c>
    </row>
    <row r="4240" spans="1:7" x14ac:dyDescent="0.3">
      <c r="A4240" s="13" t="s">
        <v>8072</v>
      </c>
      <c r="B4240" s="13" t="s">
        <v>18</v>
      </c>
      <c r="C4240" s="13" t="s">
        <v>206</v>
      </c>
      <c r="D4240" s="32" t="s">
        <v>8073</v>
      </c>
      <c r="E4240" s="14">
        <v>0</v>
      </c>
      <c r="F4240" s="15">
        <v>10290</v>
      </c>
      <c r="G4240" s="16">
        <f t="shared" si="159"/>
        <v>0</v>
      </c>
    </row>
    <row r="4241" spans="1:7" x14ac:dyDescent="0.3">
      <c r="A4241" s="13" t="s">
        <v>8074</v>
      </c>
      <c r="B4241" s="13" t="s">
        <v>18</v>
      </c>
      <c r="C4241" s="13" t="s">
        <v>206</v>
      </c>
      <c r="D4241" s="32" t="s">
        <v>8075</v>
      </c>
      <c r="E4241" s="14">
        <v>0</v>
      </c>
      <c r="F4241" s="15">
        <v>10600</v>
      </c>
      <c r="G4241" s="16">
        <f t="shared" si="159"/>
        <v>0</v>
      </c>
    </row>
    <row r="4242" spans="1:7" x14ac:dyDescent="0.3">
      <c r="A4242" s="13" t="s">
        <v>8076</v>
      </c>
      <c r="B4242" s="13" t="s">
        <v>18</v>
      </c>
      <c r="C4242" s="13" t="s">
        <v>206</v>
      </c>
      <c r="D4242" s="32" t="s">
        <v>8077</v>
      </c>
      <c r="E4242" s="14">
        <v>0</v>
      </c>
      <c r="F4242" s="15">
        <v>28660</v>
      </c>
      <c r="G4242" s="16">
        <f t="shared" si="159"/>
        <v>0</v>
      </c>
    </row>
    <row r="4243" spans="1:7" x14ac:dyDescent="0.3">
      <c r="A4243" s="13" t="s">
        <v>8078</v>
      </c>
      <c r="B4243" s="13" t="s">
        <v>18</v>
      </c>
      <c r="C4243" s="13" t="s">
        <v>755</v>
      </c>
      <c r="D4243" s="32" t="s">
        <v>8079</v>
      </c>
      <c r="E4243" s="14">
        <v>0</v>
      </c>
      <c r="F4243" s="15">
        <v>265</v>
      </c>
      <c r="G4243" s="16">
        <f t="shared" si="159"/>
        <v>0</v>
      </c>
    </row>
    <row r="4244" spans="1:7" x14ac:dyDescent="0.3">
      <c r="A4244" s="13" t="s">
        <v>8080</v>
      </c>
      <c r="B4244" s="13" t="s">
        <v>18</v>
      </c>
      <c r="C4244" s="13" t="s">
        <v>206</v>
      </c>
      <c r="D4244" s="32" t="s">
        <v>8081</v>
      </c>
      <c r="E4244" s="14">
        <v>0</v>
      </c>
      <c r="F4244" s="15">
        <v>32175</v>
      </c>
      <c r="G4244" s="16">
        <f t="shared" si="159"/>
        <v>0</v>
      </c>
    </row>
    <row r="4245" spans="1:7" x14ac:dyDescent="0.3">
      <c r="A4245" s="13" t="s">
        <v>8082</v>
      </c>
      <c r="B4245" s="13" t="s">
        <v>18</v>
      </c>
      <c r="C4245" s="13" t="s">
        <v>206</v>
      </c>
      <c r="D4245" s="32" t="s">
        <v>8083</v>
      </c>
      <c r="E4245" s="14">
        <v>0</v>
      </c>
      <c r="F4245" s="15">
        <v>18370</v>
      </c>
      <c r="G4245" s="16">
        <f t="shared" si="159"/>
        <v>0</v>
      </c>
    </row>
    <row r="4246" spans="1:7" x14ac:dyDescent="0.3">
      <c r="A4246" s="13" t="s">
        <v>8084</v>
      </c>
      <c r="B4246" s="13" t="s">
        <v>18</v>
      </c>
      <c r="C4246" s="13" t="s">
        <v>206</v>
      </c>
      <c r="D4246" s="32" t="s">
        <v>8085</v>
      </c>
      <c r="E4246" s="14">
        <v>0</v>
      </c>
      <c r="F4246" s="15">
        <v>21630</v>
      </c>
      <c r="G4246" s="16">
        <f t="shared" si="159"/>
        <v>0</v>
      </c>
    </row>
    <row r="4247" spans="1:7" x14ac:dyDescent="0.3">
      <c r="A4247" s="17"/>
      <c r="B4247" s="17"/>
      <c r="C4247" s="17"/>
      <c r="D4247" s="33" t="s">
        <v>8086</v>
      </c>
      <c r="E4247" s="14">
        <v>0</v>
      </c>
      <c r="F4247" s="15">
        <v>0</v>
      </c>
      <c r="G4247" s="18">
        <f t="shared" si="159"/>
        <v>0</v>
      </c>
    </row>
    <row r="4248" spans="1:7" ht="1.05" customHeight="1" x14ac:dyDescent="0.3">
      <c r="A4248" s="19"/>
      <c r="B4248" s="19"/>
      <c r="C4248" s="19"/>
      <c r="D4248" s="34"/>
      <c r="E4248" s="19"/>
      <c r="F4248" s="19"/>
      <c r="G4248" s="19"/>
    </row>
    <row r="4249" spans="1:7" x14ac:dyDescent="0.3">
      <c r="A4249" s="10" t="s">
        <v>8087</v>
      </c>
      <c r="B4249" s="10" t="s">
        <v>10</v>
      </c>
      <c r="C4249" s="10" t="s">
        <v>11</v>
      </c>
      <c r="D4249" s="31" t="s">
        <v>8088</v>
      </c>
      <c r="E4249" s="11">
        <f>E4319</f>
        <v>0</v>
      </c>
      <c r="F4249" s="12">
        <f>F4319</f>
        <v>0</v>
      </c>
      <c r="G4249" s="12">
        <f>G4319</f>
        <v>0</v>
      </c>
    </row>
    <row r="4250" spans="1:7" x14ac:dyDescent="0.3">
      <c r="A4250" s="13" t="s">
        <v>8089</v>
      </c>
      <c r="B4250" s="13" t="s">
        <v>18</v>
      </c>
      <c r="C4250" s="13" t="s">
        <v>206</v>
      </c>
      <c r="D4250" s="32" t="s">
        <v>8090</v>
      </c>
      <c r="E4250" s="14">
        <v>0</v>
      </c>
      <c r="F4250" s="15">
        <v>105</v>
      </c>
      <c r="G4250" s="16">
        <f t="shared" ref="G4250:G4281" si="160">ROUND(E4250*F4250,0)</f>
        <v>0</v>
      </c>
    </row>
    <row r="4251" spans="1:7" x14ac:dyDescent="0.3">
      <c r="A4251" s="13" t="s">
        <v>8091</v>
      </c>
      <c r="B4251" s="13" t="s">
        <v>18</v>
      </c>
      <c r="C4251" s="13" t="s">
        <v>206</v>
      </c>
      <c r="D4251" s="32" t="s">
        <v>8092</v>
      </c>
      <c r="E4251" s="14">
        <v>0</v>
      </c>
      <c r="F4251" s="15">
        <v>1000</v>
      </c>
      <c r="G4251" s="16">
        <f t="shared" si="160"/>
        <v>0</v>
      </c>
    </row>
    <row r="4252" spans="1:7" x14ac:dyDescent="0.3">
      <c r="A4252" s="13" t="s">
        <v>8093</v>
      </c>
      <c r="B4252" s="13" t="s">
        <v>18</v>
      </c>
      <c r="C4252" s="13" t="s">
        <v>206</v>
      </c>
      <c r="D4252" s="32" t="s">
        <v>8094</v>
      </c>
      <c r="E4252" s="14">
        <v>0</v>
      </c>
      <c r="F4252" s="15">
        <v>1010</v>
      </c>
      <c r="G4252" s="16">
        <f t="shared" si="160"/>
        <v>0</v>
      </c>
    </row>
    <row r="4253" spans="1:7" x14ac:dyDescent="0.3">
      <c r="A4253" s="13" t="s">
        <v>8095</v>
      </c>
      <c r="B4253" s="13" t="s">
        <v>18</v>
      </c>
      <c r="C4253" s="13" t="s">
        <v>206</v>
      </c>
      <c r="D4253" s="32" t="s">
        <v>8096</v>
      </c>
      <c r="E4253" s="14">
        <v>0</v>
      </c>
      <c r="F4253" s="15">
        <v>2950</v>
      </c>
      <c r="G4253" s="16">
        <f t="shared" si="160"/>
        <v>0</v>
      </c>
    </row>
    <row r="4254" spans="1:7" x14ac:dyDescent="0.3">
      <c r="A4254" s="13" t="s">
        <v>8097</v>
      </c>
      <c r="B4254" s="13" t="s">
        <v>18</v>
      </c>
      <c r="C4254" s="13" t="s">
        <v>206</v>
      </c>
      <c r="D4254" s="32" t="s">
        <v>8098</v>
      </c>
      <c r="E4254" s="14">
        <v>0</v>
      </c>
      <c r="F4254" s="15">
        <v>4120</v>
      </c>
      <c r="G4254" s="16">
        <f t="shared" si="160"/>
        <v>0</v>
      </c>
    </row>
    <row r="4255" spans="1:7" x14ac:dyDescent="0.3">
      <c r="A4255" s="13" t="s">
        <v>8099</v>
      </c>
      <c r="B4255" s="13" t="s">
        <v>18</v>
      </c>
      <c r="C4255" s="13" t="s">
        <v>206</v>
      </c>
      <c r="D4255" s="32" t="s">
        <v>8100</v>
      </c>
      <c r="E4255" s="14">
        <v>0</v>
      </c>
      <c r="F4255" s="15">
        <v>1900</v>
      </c>
      <c r="G4255" s="16">
        <f t="shared" si="160"/>
        <v>0</v>
      </c>
    </row>
    <row r="4256" spans="1:7" x14ac:dyDescent="0.3">
      <c r="A4256" s="13" t="s">
        <v>8101</v>
      </c>
      <c r="B4256" s="13" t="s">
        <v>18</v>
      </c>
      <c r="C4256" s="13" t="s">
        <v>206</v>
      </c>
      <c r="D4256" s="32" t="s">
        <v>8102</v>
      </c>
      <c r="E4256" s="14">
        <v>0</v>
      </c>
      <c r="F4256" s="15">
        <v>2100</v>
      </c>
      <c r="G4256" s="16">
        <f t="shared" si="160"/>
        <v>0</v>
      </c>
    </row>
    <row r="4257" spans="1:7" x14ac:dyDescent="0.3">
      <c r="A4257" s="13" t="s">
        <v>8103</v>
      </c>
      <c r="B4257" s="13" t="s">
        <v>18</v>
      </c>
      <c r="C4257" s="13" t="s">
        <v>206</v>
      </c>
      <c r="D4257" s="32" t="s">
        <v>8104</v>
      </c>
      <c r="E4257" s="14">
        <v>0</v>
      </c>
      <c r="F4257" s="15">
        <v>400</v>
      </c>
      <c r="G4257" s="16">
        <f t="shared" si="160"/>
        <v>0</v>
      </c>
    </row>
    <row r="4258" spans="1:7" x14ac:dyDescent="0.3">
      <c r="A4258" s="13" t="s">
        <v>8105</v>
      </c>
      <c r="B4258" s="13" t="s">
        <v>18</v>
      </c>
      <c r="C4258" s="13" t="s">
        <v>206</v>
      </c>
      <c r="D4258" s="32" t="s">
        <v>8106</v>
      </c>
      <c r="E4258" s="14">
        <v>0</v>
      </c>
      <c r="F4258" s="15">
        <v>600</v>
      </c>
      <c r="G4258" s="16">
        <f t="shared" si="160"/>
        <v>0</v>
      </c>
    </row>
    <row r="4259" spans="1:7" x14ac:dyDescent="0.3">
      <c r="A4259" s="13" t="s">
        <v>8107</v>
      </c>
      <c r="B4259" s="13" t="s">
        <v>18</v>
      </c>
      <c r="C4259" s="13" t="s">
        <v>206</v>
      </c>
      <c r="D4259" s="32" t="s">
        <v>8108</v>
      </c>
      <c r="E4259" s="14">
        <v>0</v>
      </c>
      <c r="F4259" s="15">
        <v>750</v>
      </c>
      <c r="G4259" s="16">
        <f t="shared" si="160"/>
        <v>0</v>
      </c>
    </row>
    <row r="4260" spans="1:7" x14ac:dyDescent="0.3">
      <c r="A4260" s="13" t="s">
        <v>8109</v>
      </c>
      <c r="B4260" s="13" t="s">
        <v>18</v>
      </c>
      <c r="C4260" s="13" t="s">
        <v>206</v>
      </c>
      <c r="D4260" s="32" t="s">
        <v>8110</v>
      </c>
      <c r="E4260" s="14">
        <v>0</v>
      </c>
      <c r="F4260" s="15">
        <v>168</v>
      </c>
      <c r="G4260" s="16">
        <f t="shared" si="160"/>
        <v>0</v>
      </c>
    </row>
    <row r="4261" spans="1:7" x14ac:dyDescent="0.3">
      <c r="A4261" s="13" t="s">
        <v>8111</v>
      </c>
      <c r="B4261" s="13" t="s">
        <v>18</v>
      </c>
      <c r="C4261" s="13" t="s">
        <v>206</v>
      </c>
      <c r="D4261" s="32" t="s">
        <v>8112</v>
      </c>
      <c r="E4261" s="14">
        <v>0</v>
      </c>
      <c r="F4261" s="15">
        <v>257</v>
      </c>
      <c r="G4261" s="16">
        <f t="shared" si="160"/>
        <v>0</v>
      </c>
    </row>
    <row r="4262" spans="1:7" x14ac:dyDescent="0.3">
      <c r="A4262" s="13" t="s">
        <v>8113</v>
      </c>
      <c r="B4262" s="13" t="s">
        <v>18</v>
      </c>
      <c r="C4262" s="13" t="s">
        <v>8114</v>
      </c>
      <c r="D4262" s="32" t="s">
        <v>8115</v>
      </c>
      <c r="E4262" s="14">
        <v>0</v>
      </c>
      <c r="F4262" s="15">
        <v>1320</v>
      </c>
      <c r="G4262" s="16">
        <f t="shared" si="160"/>
        <v>0</v>
      </c>
    </row>
    <row r="4263" spans="1:7" x14ac:dyDescent="0.3">
      <c r="A4263" s="13" t="s">
        <v>8116</v>
      </c>
      <c r="B4263" s="13" t="s">
        <v>18</v>
      </c>
      <c r="C4263" s="13" t="s">
        <v>8114</v>
      </c>
      <c r="D4263" s="32" t="s">
        <v>8117</v>
      </c>
      <c r="E4263" s="14">
        <v>0</v>
      </c>
      <c r="F4263" s="15">
        <v>1550</v>
      </c>
      <c r="G4263" s="16">
        <f t="shared" si="160"/>
        <v>0</v>
      </c>
    </row>
    <row r="4264" spans="1:7" x14ac:dyDescent="0.3">
      <c r="A4264" s="13" t="s">
        <v>8118</v>
      </c>
      <c r="B4264" s="13" t="s">
        <v>18</v>
      </c>
      <c r="C4264" s="13" t="s">
        <v>8114</v>
      </c>
      <c r="D4264" s="32" t="s">
        <v>8119</v>
      </c>
      <c r="E4264" s="14">
        <v>0</v>
      </c>
      <c r="F4264" s="15">
        <v>2250</v>
      </c>
      <c r="G4264" s="16">
        <f t="shared" si="160"/>
        <v>0</v>
      </c>
    </row>
    <row r="4265" spans="1:7" x14ac:dyDescent="0.3">
      <c r="A4265" s="13" t="s">
        <v>8120</v>
      </c>
      <c r="B4265" s="13" t="s">
        <v>18</v>
      </c>
      <c r="C4265" s="13" t="s">
        <v>8114</v>
      </c>
      <c r="D4265" s="32" t="s">
        <v>8121</v>
      </c>
      <c r="E4265" s="14">
        <v>0</v>
      </c>
      <c r="F4265" s="15">
        <v>2560</v>
      </c>
      <c r="G4265" s="16">
        <f t="shared" si="160"/>
        <v>0</v>
      </c>
    </row>
    <row r="4266" spans="1:7" x14ac:dyDescent="0.3">
      <c r="A4266" s="13" t="s">
        <v>8122</v>
      </c>
      <c r="B4266" s="13" t="s">
        <v>18</v>
      </c>
      <c r="C4266" s="13" t="s">
        <v>206</v>
      </c>
      <c r="D4266" s="32" t="s">
        <v>8123</v>
      </c>
      <c r="E4266" s="14">
        <v>0</v>
      </c>
      <c r="F4266" s="15">
        <v>11150</v>
      </c>
      <c r="G4266" s="16">
        <f t="shared" si="160"/>
        <v>0</v>
      </c>
    </row>
    <row r="4267" spans="1:7" x14ac:dyDescent="0.3">
      <c r="A4267" s="13" t="s">
        <v>8124</v>
      </c>
      <c r="B4267" s="13" t="s">
        <v>18</v>
      </c>
      <c r="C4267" s="13" t="s">
        <v>206</v>
      </c>
      <c r="D4267" s="32" t="s">
        <v>8125</v>
      </c>
      <c r="E4267" s="14">
        <v>0</v>
      </c>
      <c r="F4267" s="15">
        <v>154</v>
      </c>
      <c r="G4267" s="16">
        <f t="shared" si="160"/>
        <v>0</v>
      </c>
    </row>
    <row r="4268" spans="1:7" x14ac:dyDescent="0.3">
      <c r="A4268" s="13" t="s">
        <v>8126</v>
      </c>
      <c r="B4268" s="13" t="s">
        <v>18</v>
      </c>
      <c r="C4268" s="13" t="s">
        <v>206</v>
      </c>
      <c r="D4268" s="32" t="s">
        <v>8127</v>
      </c>
      <c r="E4268" s="14">
        <v>0</v>
      </c>
      <c r="F4268" s="15">
        <v>205</v>
      </c>
      <c r="G4268" s="16">
        <f t="shared" si="160"/>
        <v>0</v>
      </c>
    </row>
    <row r="4269" spans="1:7" x14ac:dyDescent="0.3">
      <c r="A4269" s="13" t="s">
        <v>8128</v>
      </c>
      <c r="B4269" s="13" t="s">
        <v>18</v>
      </c>
      <c r="C4269" s="13" t="s">
        <v>206</v>
      </c>
      <c r="D4269" s="32" t="s">
        <v>8129</v>
      </c>
      <c r="E4269" s="14">
        <v>0</v>
      </c>
      <c r="F4269" s="15">
        <v>5157</v>
      </c>
      <c r="G4269" s="16">
        <f t="shared" si="160"/>
        <v>0</v>
      </c>
    </row>
    <row r="4270" spans="1:7" x14ac:dyDescent="0.3">
      <c r="A4270" s="13" t="s">
        <v>8130</v>
      </c>
      <c r="B4270" s="13" t="s">
        <v>18</v>
      </c>
      <c r="C4270" s="13" t="s">
        <v>206</v>
      </c>
      <c r="D4270" s="32" t="s">
        <v>8131</v>
      </c>
      <c r="E4270" s="14">
        <v>0</v>
      </c>
      <c r="F4270" s="15">
        <v>6956</v>
      </c>
      <c r="G4270" s="16">
        <f t="shared" si="160"/>
        <v>0</v>
      </c>
    </row>
    <row r="4271" spans="1:7" x14ac:dyDescent="0.3">
      <c r="A4271" s="13" t="s">
        <v>8132</v>
      </c>
      <c r="B4271" s="13" t="s">
        <v>18</v>
      </c>
      <c r="C4271" s="13" t="s">
        <v>206</v>
      </c>
      <c r="D4271" s="32" t="s">
        <v>8133</v>
      </c>
      <c r="E4271" s="14">
        <v>0</v>
      </c>
      <c r="F4271" s="15">
        <v>5530</v>
      </c>
      <c r="G4271" s="16">
        <f t="shared" si="160"/>
        <v>0</v>
      </c>
    </row>
    <row r="4272" spans="1:7" x14ac:dyDescent="0.3">
      <c r="A4272" s="13" t="s">
        <v>8134</v>
      </c>
      <c r="B4272" s="13" t="s">
        <v>18</v>
      </c>
      <c r="C4272" s="13" t="s">
        <v>206</v>
      </c>
      <c r="D4272" s="32" t="s">
        <v>8135</v>
      </c>
      <c r="E4272" s="14">
        <v>0</v>
      </c>
      <c r="F4272" s="15">
        <v>7938</v>
      </c>
      <c r="G4272" s="16">
        <f t="shared" si="160"/>
        <v>0</v>
      </c>
    </row>
    <row r="4273" spans="1:7" x14ac:dyDescent="0.3">
      <c r="A4273" s="13" t="s">
        <v>8136</v>
      </c>
      <c r="B4273" s="13" t="s">
        <v>18</v>
      </c>
      <c r="C4273" s="13" t="s">
        <v>206</v>
      </c>
      <c r="D4273" s="32" t="s">
        <v>8137</v>
      </c>
      <c r="E4273" s="14">
        <v>0</v>
      </c>
      <c r="F4273" s="15">
        <v>307</v>
      </c>
      <c r="G4273" s="16">
        <f t="shared" si="160"/>
        <v>0</v>
      </c>
    </row>
    <row r="4274" spans="1:7" x14ac:dyDescent="0.3">
      <c r="A4274" s="13" t="s">
        <v>8138</v>
      </c>
      <c r="B4274" s="13" t="s">
        <v>18</v>
      </c>
      <c r="C4274" s="13" t="s">
        <v>206</v>
      </c>
      <c r="D4274" s="32" t="s">
        <v>8139</v>
      </c>
      <c r="E4274" s="14">
        <v>0</v>
      </c>
      <c r="F4274" s="15">
        <v>106</v>
      </c>
      <c r="G4274" s="16">
        <f t="shared" si="160"/>
        <v>0</v>
      </c>
    </row>
    <row r="4275" spans="1:7" x14ac:dyDescent="0.3">
      <c r="A4275" s="13" t="s">
        <v>8140</v>
      </c>
      <c r="B4275" s="13" t="s">
        <v>18</v>
      </c>
      <c r="C4275" s="13" t="s">
        <v>206</v>
      </c>
      <c r="D4275" s="32" t="s">
        <v>8141</v>
      </c>
      <c r="E4275" s="14">
        <v>0</v>
      </c>
      <c r="F4275" s="15">
        <v>123</v>
      </c>
      <c r="G4275" s="16">
        <f t="shared" si="160"/>
        <v>0</v>
      </c>
    </row>
    <row r="4276" spans="1:7" x14ac:dyDescent="0.3">
      <c r="A4276" s="13" t="s">
        <v>8142</v>
      </c>
      <c r="B4276" s="13" t="s">
        <v>18</v>
      </c>
      <c r="C4276" s="13" t="s">
        <v>206</v>
      </c>
      <c r="D4276" s="32" t="s">
        <v>8143</v>
      </c>
      <c r="E4276" s="14">
        <v>0</v>
      </c>
      <c r="F4276" s="15">
        <v>6860</v>
      </c>
      <c r="G4276" s="16">
        <f t="shared" si="160"/>
        <v>0</v>
      </c>
    </row>
    <row r="4277" spans="1:7" x14ac:dyDescent="0.3">
      <c r="A4277" s="13" t="s">
        <v>8144</v>
      </c>
      <c r="B4277" s="13" t="s">
        <v>18</v>
      </c>
      <c r="C4277" s="13" t="s">
        <v>206</v>
      </c>
      <c r="D4277" s="32" t="s">
        <v>8145</v>
      </c>
      <c r="E4277" s="14">
        <v>0</v>
      </c>
      <c r="F4277" s="15">
        <v>5370</v>
      </c>
      <c r="G4277" s="16">
        <f t="shared" si="160"/>
        <v>0</v>
      </c>
    </row>
    <row r="4278" spans="1:7" x14ac:dyDescent="0.3">
      <c r="A4278" s="13" t="s">
        <v>8146</v>
      </c>
      <c r="B4278" s="13" t="s">
        <v>18</v>
      </c>
      <c r="C4278" s="13" t="s">
        <v>206</v>
      </c>
      <c r="D4278" s="32" t="s">
        <v>8147</v>
      </c>
      <c r="E4278" s="14">
        <v>0</v>
      </c>
      <c r="F4278" s="15">
        <v>1798</v>
      </c>
      <c r="G4278" s="16">
        <f t="shared" si="160"/>
        <v>0</v>
      </c>
    </row>
    <row r="4279" spans="1:7" x14ac:dyDescent="0.3">
      <c r="A4279" s="13" t="s">
        <v>8148</v>
      </c>
      <c r="B4279" s="13" t="s">
        <v>18</v>
      </c>
      <c r="C4279" s="13" t="s">
        <v>206</v>
      </c>
      <c r="D4279" s="32" t="s">
        <v>8149</v>
      </c>
      <c r="E4279" s="14">
        <v>0</v>
      </c>
      <c r="F4279" s="15">
        <v>173</v>
      </c>
      <c r="G4279" s="16">
        <f t="shared" si="160"/>
        <v>0</v>
      </c>
    </row>
    <row r="4280" spans="1:7" x14ac:dyDescent="0.3">
      <c r="A4280" s="13" t="s">
        <v>8150</v>
      </c>
      <c r="B4280" s="13" t="s">
        <v>18</v>
      </c>
      <c r="C4280" s="13" t="s">
        <v>206</v>
      </c>
      <c r="D4280" s="32" t="s">
        <v>8151</v>
      </c>
      <c r="E4280" s="14">
        <v>0</v>
      </c>
      <c r="F4280" s="15">
        <v>98</v>
      </c>
      <c r="G4280" s="16">
        <f t="shared" si="160"/>
        <v>0</v>
      </c>
    </row>
    <row r="4281" spans="1:7" x14ac:dyDescent="0.3">
      <c r="A4281" s="13" t="s">
        <v>8152</v>
      </c>
      <c r="B4281" s="13" t="s">
        <v>18</v>
      </c>
      <c r="C4281" s="13" t="s">
        <v>206</v>
      </c>
      <c r="D4281" s="32" t="s">
        <v>8153</v>
      </c>
      <c r="E4281" s="14">
        <v>0</v>
      </c>
      <c r="F4281" s="15">
        <v>380</v>
      </c>
      <c r="G4281" s="16">
        <f t="shared" si="160"/>
        <v>0</v>
      </c>
    </row>
    <row r="4282" spans="1:7" x14ac:dyDescent="0.3">
      <c r="A4282" s="13" t="s">
        <v>8154</v>
      </c>
      <c r="B4282" s="13" t="s">
        <v>18</v>
      </c>
      <c r="C4282" s="13" t="s">
        <v>206</v>
      </c>
      <c r="D4282" s="32" t="s">
        <v>8155</v>
      </c>
      <c r="E4282" s="14">
        <v>0</v>
      </c>
      <c r="F4282" s="15">
        <v>2430</v>
      </c>
      <c r="G4282" s="16">
        <f t="shared" ref="G4282:G4313" si="161">ROUND(E4282*F4282,0)</f>
        <v>0</v>
      </c>
    </row>
    <row r="4283" spans="1:7" x14ac:dyDescent="0.3">
      <c r="A4283" s="13" t="s">
        <v>8156</v>
      </c>
      <c r="B4283" s="13" t="s">
        <v>18</v>
      </c>
      <c r="C4283" s="13" t="s">
        <v>206</v>
      </c>
      <c r="D4283" s="32" t="s">
        <v>8157</v>
      </c>
      <c r="E4283" s="14">
        <v>0</v>
      </c>
      <c r="F4283" s="15">
        <v>3420</v>
      </c>
      <c r="G4283" s="16">
        <f t="shared" si="161"/>
        <v>0</v>
      </c>
    </row>
    <row r="4284" spans="1:7" x14ac:dyDescent="0.3">
      <c r="A4284" s="13" t="s">
        <v>8158</v>
      </c>
      <c r="B4284" s="13" t="s">
        <v>18</v>
      </c>
      <c r="C4284" s="13" t="s">
        <v>206</v>
      </c>
      <c r="D4284" s="32" t="s">
        <v>8159</v>
      </c>
      <c r="E4284" s="14">
        <v>0</v>
      </c>
      <c r="F4284" s="15">
        <v>2950</v>
      </c>
      <c r="G4284" s="16">
        <f t="shared" si="161"/>
        <v>0</v>
      </c>
    </row>
    <row r="4285" spans="1:7" x14ac:dyDescent="0.3">
      <c r="A4285" s="13" t="s">
        <v>8160</v>
      </c>
      <c r="B4285" s="13" t="s">
        <v>18</v>
      </c>
      <c r="C4285" s="13" t="s">
        <v>206</v>
      </c>
      <c r="D4285" s="32" t="s">
        <v>8161</v>
      </c>
      <c r="E4285" s="14">
        <v>0</v>
      </c>
      <c r="F4285" s="15">
        <v>3890</v>
      </c>
      <c r="G4285" s="16">
        <f t="shared" si="161"/>
        <v>0</v>
      </c>
    </row>
    <row r="4286" spans="1:7" x14ac:dyDescent="0.3">
      <c r="A4286" s="13" t="s">
        <v>8162</v>
      </c>
      <c r="B4286" s="13" t="s">
        <v>18</v>
      </c>
      <c r="C4286" s="13" t="s">
        <v>206</v>
      </c>
      <c r="D4286" s="32" t="s">
        <v>8163</v>
      </c>
      <c r="E4286" s="14">
        <v>0</v>
      </c>
      <c r="F4286" s="15">
        <v>3100</v>
      </c>
      <c r="G4286" s="16">
        <f t="shared" si="161"/>
        <v>0</v>
      </c>
    </row>
    <row r="4287" spans="1:7" x14ac:dyDescent="0.3">
      <c r="A4287" s="13" t="s">
        <v>8164</v>
      </c>
      <c r="B4287" s="13" t="s">
        <v>18</v>
      </c>
      <c r="C4287" s="13" t="s">
        <v>206</v>
      </c>
      <c r="D4287" s="32" t="s">
        <v>8165</v>
      </c>
      <c r="E4287" s="14">
        <v>0</v>
      </c>
      <c r="F4287" s="15">
        <v>4800</v>
      </c>
      <c r="G4287" s="16">
        <f t="shared" si="161"/>
        <v>0</v>
      </c>
    </row>
    <row r="4288" spans="1:7" x14ac:dyDescent="0.3">
      <c r="A4288" s="13" t="s">
        <v>8166</v>
      </c>
      <c r="B4288" s="13" t="s">
        <v>18</v>
      </c>
      <c r="C4288" s="13" t="s">
        <v>206</v>
      </c>
      <c r="D4288" s="32" t="s">
        <v>8167</v>
      </c>
      <c r="E4288" s="14">
        <v>0</v>
      </c>
      <c r="F4288" s="15">
        <v>4120</v>
      </c>
      <c r="G4288" s="16">
        <f t="shared" si="161"/>
        <v>0</v>
      </c>
    </row>
    <row r="4289" spans="1:7" x14ac:dyDescent="0.3">
      <c r="A4289" s="13" t="s">
        <v>8168</v>
      </c>
      <c r="B4289" s="13" t="s">
        <v>18</v>
      </c>
      <c r="C4289" s="13" t="s">
        <v>206</v>
      </c>
      <c r="D4289" s="32" t="s">
        <v>8169</v>
      </c>
      <c r="E4289" s="14">
        <v>0</v>
      </c>
      <c r="F4289" s="15">
        <v>5040</v>
      </c>
      <c r="G4289" s="16">
        <f t="shared" si="161"/>
        <v>0</v>
      </c>
    </row>
    <row r="4290" spans="1:7" x14ac:dyDescent="0.3">
      <c r="A4290" s="13" t="s">
        <v>8170</v>
      </c>
      <c r="B4290" s="13" t="s">
        <v>18</v>
      </c>
      <c r="C4290" s="13" t="s">
        <v>206</v>
      </c>
      <c r="D4290" s="32" t="s">
        <v>8171</v>
      </c>
      <c r="E4290" s="14">
        <v>0</v>
      </c>
      <c r="F4290" s="15">
        <v>1588</v>
      </c>
      <c r="G4290" s="16">
        <f t="shared" si="161"/>
        <v>0</v>
      </c>
    </row>
    <row r="4291" spans="1:7" x14ac:dyDescent="0.3">
      <c r="A4291" s="13" t="s">
        <v>8172</v>
      </c>
      <c r="B4291" s="13" t="s">
        <v>18</v>
      </c>
      <c r="C4291" s="13" t="s">
        <v>206</v>
      </c>
      <c r="D4291" s="32" t="s">
        <v>8173</v>
      </c>
      <c r="E4291" s="14">
        <v>0</v>
      </c>
      <c r="F4291" s="15">
        <v>5310</v>
      </c>
      <c r="G4291" s="16">
        <f t="shared" si="161"/>
        <v>0</v>
      </c>
    </row>
    <row r="4292" spans="1:7" x14ac:dyDescent="0.3">
      <c r="A4292" s="13" t="s">
        <v>8174</v>
      </c>
      <c r="B4292" s="13" t="s">
        <v>18</v>
      </c>
      <c r="C4292" s="13" t="s">
        <v>206</v>
      </c>
      <c r="D4292" s="32" t="s">
        <v>8175</v>
      </c>
      <c r="E4292" s="14">
        <v>0</v>
      </c>
      <c r="F4292" s="15">
        <v>4650</v>
      </c>
      <c r="G4292" s="16">
        <f t="shared" si="161"/>
        <v>0</v>
      </c>
    </row>
    <row r="4293" spans="1:7" x14ac:dyDescent="0.3">
      <c r="A4293" s="13" t="s">
        <v>8176</v>
      </c>
      <c r="B4293" s="13" t="s">
        <v>18</v>
      </c>
      <c r="C4293" s="13" t="s">
        <v>206</v>
      </c>
      <c r="D4293" s="32" t="s">
        <v>8177</v>
      </c>
      <c r="E4293" s="14">
        <v>0</v>
      </c>
      <c r="F4293" s="15">
        <v>3069</v>
      </c>
      <c r="G4293" s="16">
        <f t="shared" si="161"/>
        <v>0</v>
      </c>
    </row>
    <row r="4294" spans="1:7" x14ac:dyDescent="0.3">
      <c r="A4294" s="13" t="s">
        <v>8178</v>
      </c>
      <c r="B4294" s="13" t="s">
        <v>18</v>
      </c>
      <c r="C4294" s="13" t="s">
        <v>206</v>
      </c>
      <c r="D4294" s="32" t="s">
        <v>8179</v>
      </c>
      <c r="E4294" s="14">
        <v>0</v>
      </c>
      <c r="F4294" s="15">
        <v>5900</v>
      </c>
      <c r="G4294" s="16">
        <f t="shared" si="161"/>
        <v>0</v>
      </c>
    </row>
    <row r="4295" spans="1:7" x14ac:dyDescent="0.3">
      <c r="A4295" s="13" t="s">
        <v>8180</v>
      </c>
      <c r="B4295" s="13" t="s">
        <v>18</v>
      </c>
      <c r="C4295" s="13" t="s">
        <v>206</v>
      </c>
      <c r="D4295" s="32" t="s">
        <v>8181</v>
      </c>
      <c r="E4295" s="14">
        <v>0</v>
      </c>
      <c r="F4295" s="15">
        <v>3225</v>
      </c>
      <c r="G4295" s="16">
        <f t="shared" si="161"/>
        <v>0</v>
      </c>
    </row>
    <row r="4296" spans="1:7" x14ac:dyDescent="0.3">
      <c r="A4296" s="13" t="s">
        <v>8182</v>
      </c>
      <c r="B4296" s="13" t="s">
        <v>18</v>
      </c>
      <c r="C4296" s="13" t="s">
        <v>206</v>
      </c>
      <c r="D4296" s="32" t="s">
        <v>8183</v>
      </c>
      <c r="E4296" s="14">
        <v>0</v>
      </c>
      <c r="F4296" s="15">
        <v>3781</v>
      </c>
      <c r="G4296" s="16">
        <f t="shared" si="161"/>
        <v>0</v>
      </c>
    </row>
    <row r="4297" spans="1:7" x14ac:dyDescent="0.3">
      <c r="A4297" s="13" t="s">
        <v>8184</v>
      </c>
      <c r="B4297" s="13" t="s">
        <v>18</v>
      </c>
      <c r="C4297" s="13" t="s">
        <v>206</v>
      </c>
      <c r="D4297" s="32" t="s">
        <v>8185</v>
      </c>
      <c r="E4297" s="14">
        <v>0</v>
      </c>
      <c r="F4297" s="15">
        <v>5750</v>
      </c>
      <c r="G4297" s="16">
        <f t="shared" si="161"/>
        <v>0</v>
      </c>
    </row>
    <row r="4298" spans="1:7" x14ac:dyDescent="0.3">
      <c r="A4298" s="13" t="s">
        <v>8186</v>
      </c>
      <c r="B4298" s="13" t="s">
        <v>18</v>
      </c>
      <c r="C4298" s="13" t="s">
        <v>206</v>
      </c>
      <c r="D4298" s="32" t="s">
        <v>8187</v>
      </c>
      <c r="E4298" s="14">
        <v>0</v>
      </c>
      <c r="F4298" s="15">
        <v>6940</v>
      </c>
      <c r="G4298" s="16">
        <f t="shared" si="161"/>
        <v>0</v>
      </c>
    </row>
    <row r="4299" spans="1:7" x14ac:dyDescent="0.3">
      <c r="A4299" s="13" t="s">
        <v>8188</v>
      </c>
      <c r="B4299" s="13" t="s">
        <v>18</v>
      </c>
      <c r="C4299" s="13" t="s">
        <v>206</v>
      </c>
      <c r="D4299" s="32" t="s">
        <v>8189</v>
      </c>
      <c r="E4299" s="14">
        <v>0</v>
      </c>
      <c r="F4299" s="15">
        <v>480</v>
      </c>
      <c r="G4299" s="16">
        <f t="shared" si="161"/>
        <v>0</v>
      </c>
    </row>
    <row r="4300" spans="1:7" x14ac:dyDescent="0.3">
      <c r="A4300" s="13" t="s">
        <v>8190</v>
      </c>
      <c r="B4300" s="13" t="s">
        <v>18</v>
      </c>
      <c r="C4300" s="13" t="s">
        <v>206</v>
      </c>
      <c r="D4300" s="32" t="s">
        <v>8191</v>
      </c>
      <c r="E4300" s="14">
        <v>0</v>
      </c>
      <c r="F4300" s="15">
        <v>250</v>
      </c>
      <c r="G4300" s="16">
        <f t="shared" si="161"/>
        <v>0</v>
      </c>
    </row>
    <row r="4301" spans="1:7" x14ac:dyDescent="0.3">
      <c r="A4301" s="13" t="s">
        <v>8192</v>
      </c>
      <c r="B4301" s="13" t="s">
        <v>18</v>
      </c>
      <c r="C4301" s="13" t="s">
        <v>206</v>
      </c>
      <c r="D4301" s="32" t="s">
        <v>8193</v>
      </c>
      <c r="E4301" s="14">
        <v>0</v>
      </c>
      <c r="F4301" s="15">
        <v>300</v>
      </c>
      <c r="G4301" s="16">
        <f t="shared" si="161"/>
        <v>0</v>
      </c>
    </row>
    <row r="4302" spans="1:7" x14ac:dyDescent="0.3">
      <c r="A4302" s="13" t="s">
        <v>8194</v>
      </c>
      <c r="B4302" s="13" t="s">
        <v>18</v>
      </c>
      <c r="C4302" s="13" t="s">
        <v>206</v>
      </c>
      <c r="D4302" s="32" t="s">
        <v>8195</v>
      </c>
      <c r="E4302" s="14">
        <v>0</v>
      </c>
      <c r="F4302" s="15">
        <v>2590</v>
      </c>
      <c r="G4302" s="16">
        <f t="shared" si="161"/>
        <v>0</v>
      </c>
    </row>
    <row r="4303" spans="1:7" x14ac:dyDescent="0.3">
      <c r="A4303" s="13" t="s">
        <v>8196</v>
      </c>
      <c r="B4303" s="13" t="s">
        <v>18</v>
      </c>
      <c r="C4303" s="13" t="s">
        <v>206</v>
      </c>
      <c r="D4303" s="32" t="s">
        <v>8197</v>
      </c>
      <c r="E4303" s="14">
        <v>0</v>
      </c>
      <c r="F4303" s="15">
        <v>2520</v>
      </c>
      <c r="G4303" s="16">
        <f t="shared" si="161"/>
        <v>0</v>
      </c>
    </row>
    <row r="4304" spans="1:7" x14ac:dyDescent="0.3">
      <c r="A4304" s="13" t="s">
        <v>8198</v>
      </c>
      <c r="B4304" s="13" t="s">
        <v>18</v>
      </c>
      <c r="C4304" s="13" t="s">
        <v>206</v>
      </c>
      <c r="D4304" s="32" t="s">
        <v>8199</v>
      </c>
      <c r="E4304" s="14">
        <v>0</v>
      </c>
      <c r="F4304" s="15">
        <v>3320</v>
      </c>
      <c r="G4304" s="16">
        <f t="shared" si="161"/>
        <v>0</v>
      </c>
    </row>
    <row r="4305" spans="1:7" x14ac:dyDescent="0.3">
      <c r="A4305" s="13" t="s">
        <v>8200</v>
      </c>
      <c r="B4305" s="13" t="s">
        <v>18</v>
      </c>
      <c r="C4305" s="13" t="s">
        <v>206</v>
      </c>
      <c r="D4305" s="32" t="s">
        <v>8201</v>
      </c>
      <c r="E4305" s="14">
        <v>0</v>
      </c>
      <c r="F4305" s="15">
        <v>2590</v>
      </c>
      <c r="G4305" s="16">
        <f t="shared" si="161"/>
        <v>0</v>
      </c>
    </row>
    <row r="4306" spans="1:7" x14ac:dyDescent="0.3">
      <c r="A4306" s="13" t="s">
        <v>8202</v>
      </c>
      <c r="B4306" s="13" t="s">
        <v>18</v>
      </c>
      <c r="C4306" s="13" t="s">
        <v>206</v>
      </c>
      <c r="D4306" s="32" t="s">
        <v>8203</v>
      </c>
      <c r="E4306" s="14">
        <v>0</v>
      </c>
      <c r="F4306" s="15">
        <v>2770</v>
      </c>
      <c r="G4306" s="16">
        <f t="shared" si="161"/>
        <v>0</v>
      </c>
    </row>
    <row r="4307" spans="1:7" x14ac:dyDescent="0.3">
      <c r="A4307" s="13" t="s">
        <v>8204</v>
      </c>
      <c r="B4307" s="13" t="s">
        <v>18</v>
      </c>
      <c r="C4307" s="13" t="s">
        <v>206</v>
      </c>
      <c r="D4307" s="32" t="s">
        <v>8205</v>
      </c>
      <c r="E4307" s="14">
        <v>0</v>
      </c>
      <c r="F4307" s="15">
        <v>2520</v>
      </c>
      <c r="G4307" s="16">
        <f t="shared" si="161"/>
        <v>0</v>
      </c>
    </row>
    <row r="4308" spans="1:7" x14ac:dyDescent="0.3">
      <c r="A4308" s="13" t="s">
        <v>8206</v>
      </c>
      <c r="B4308" s="13" t="s">
        <v>18</v>
      </c>
      <c r="C4308" s="13" t="s">
        <v>206</v>
      </c>
      <c r="D4308" s="32" t="s">
        <v>8207</v>
      </c>
      <c r="E4308" s="14">
        <v>0</v>
      </c>
      <c r="F4308" s="15">
        <v>2780</v>
      </c>
      <c r="G4308" s="16">
        <f t="shared" si="161"/>
        <v>0</v>
      </c>
    </row>
    <row r="4309" spans="1:7" x14ac:dyDescent="0.3">
      <c r="A4309" s="13" t="s">
        <v>8208</v>
      </c>
      <c r="B4309" s="13" t="s">
        <v>18</v>
      </c>
      <c r="C4309" s="13" t="s">
        <v>206</v>
      </c>
      <c r="D4309" s="32" t="s">
        <v>8209</v>
      </c>
      <c r="E4309" s="14">
        <v>0</v>
      </c>
      <c r="F4309" s="15">
        <v>52320</v>
      </c>
      <c r="G4309" s="16">
        <f t="shared" si="161"/>
        <v>0</v>
      </c>
    </row>
    <row r="4310" spans="1:7" x14ac:dyDescent="0.3">
      <c r="A4310" s="13" t="s">
        <v>8210</v>
      </c>
      <c r="B4310" s="13" t="s">
        <v>18</v>
      </c>
      <c r="C4310" s="13" t="s">
        <v>206</v>
      </c>
      <c r="D4310" s="32" t="s">
        <v>8211</v>
      </c>
      <c r="E4310" s="14">
        <v>0</v>
      </c>
      <c r="F4310" s="15">
        <v>570</v>
      </c>
      <c r="G4310" s="16">
        <f t="shared" si="161"/>
        <v>0</v>
      </c>
    </row>
    <row r="4311" spans="1:7" x14ac:dyDescent="0.3">
      <c r="A4311" s="13" t="s">
        <v>8212</v>
      </c>
      <c r="B4311" s="13" t="s">
        <v>18</v>
      </c>
      <c r="C4311" s="13" t="s">
        <v>206</v>
      </c>
      <c r="D4311" s="32" t="s">
        <v>8213</v>
      </c>
      <c r="E4311" s="14">
        <v>0</v>
      </c>
      <c r="F4311" s="15">
        <v>108850</v>
      </c>
      <c r="G4311" s="16">
        <f t="shared" si="161"/>
        <v>0</v>
      </c>
    </row>
    <row r="4312" spans="1:7" x14ac:dyDescent="0.3">
      <c r="A4312" s="13" t="s">
        <v>8214</v>
      </c>
      <c r="B4312" s="13" t="s">
        <v>18</v>
      </c>
      <c r="C4312" s="13" t="s">
        <v>206</v>
      </c>
      <c r="D4312" s="32" t="s">
        <v>8215</v>
      </c>
      <c r="E4312" s="14">
        <v>0</v>
      </c>
      <c r="F4312" s="15">
        <v>234</v>
      </c>
      <c r="G4312" s="16">
        <f t="shared" si="161"/>
        <v>0</v>
      </c>
    </row>
    <row r="4313" spans="1:7" x14ac:dyDescent="0.3">
      <c r="A4313" s="13" t="s">
        <v>8216</v>
      </c>
      <c r="B4313" s="13" t="s">
        <v>18</v>
      </c>
      <c r="C4313" s="13" t="s">
        <v>206</v>
      </c>
      <c r="D4313" s="32" t="s">
        <v>8217</v>
      </c>
      <c r="E4313" s="14">
        <v>0</v>
      </c>
      <c r="F4313" s="15">
        <v>390</v>
      </c>
      <c r="G4313" s="16">
        <f t="shared" si="161"/>
        <v>0</v>
      </c>
    </row>
    <row r="4314" spans="1:7" x14ac:dyDescent="0.3">
      <c r="A4314" s="13" t="s">
        <v>8218</v>
      </c>
      <c r="B4314" s="13" t="s">
        <v>18</v>
      </c>
      <c r="C4314" s="13" t="s">
        <v>206</v>
      </c>
      <c r="D4314" s="32" t="s">
        <v>8219</v>
      </c>
      <c r="E4314" s="14">
        <v>0</v>
      </c>
      <c r="F4314" s="15">
        <v>1260</v>
      </c>
      <c r="G4314" s="16">
        <f t="shared" ref="G4314:G4319" si="162">ROUND(E4314*F4314,0)</f>
        <v>0</v>
      </c>
    </row>
    <row r="4315" spans="1:7" x14ac:dyDescent="0.3">
      <c r="A4315" s="13" t="s">
        <v>8220</v>
      </c>
      <c r="B4315" s="13" t="s">
        <v>18</v>
      </c>
      <c r="C4315" s="13" t="s">
        <v>206</v>
      </c>
      <c r="D4315" s="32" t="s">
        <v>8221</v>
      </c>
      <c r="E4315" s="14">
        <v>0</v>
      </c>
      <c r="F4315" s="15">
        <v>818</v>
      </c>
      <c r="G4315" s="16">
        <f t="shared" si="162"/>
        <v>0</v>
      </c>
    </row>
    <row r="4316" spans="1:7" x14ac:dyDescent="0.3">
      <c r="A4316" s="13" t="s">
        <v>8222</v>
      </c>
      <c r="B4316" s="13" t="s">
        <v>18</v>
      </c>
      <c r="C4316" s="13" t="s">
        <v>206</v>
      </c>
      <c r="D4316" s="32" t="s">
        <v>8223</v>
      </c>
      <c r="E4316" s="14">
        <v>0</v>
      </c>
      <c r="F4316" s="15">
        <v>2839</v>
      </c>
      <c r="G4316" s="16">
        <f t="shared" si="162"/>
        <v>0</v>
      </c>
    </row>
    <row r="4317" spans="1:7" x14ac:dyDescent="0.3">
      <c r="A4317" s="13" t="s">
        <v>8224</v>
      </c>
      <c r="B4317" s="13" t="s">
        <v>18</v>
      </c>
      <c r="C4317" s="13" t="s">
        <v>206</v>
      </c>
      <c r="D4317" s="32" t="s">
        <v>8225</v>
      </c>
      <c r="E4317" s="14">
        <v>0</v>
      </c>
      <c r="F4317" s="15">
        <v>1790</v>
      </c>
      <c r="G4317" s="16">
        <f t="shared" si="162"/>
        <v>0</v>
      </c>
    </row>
    <row r="4318" spans="1:7" x14ac:dyDescent="0.3">
      <c r="A4318" s="13" t="s">
        <v>8226</v>
      </c>
      <c r="B4318" s="13" t="s">
        <v>18</v>
      </c>
      <c r="C4318" s="13" t="s">
        <v>206</v>
      </c>
      <c r="D4318" s="32" t="s">
        <v>8227</v>
      </c>
      <c r="E4318" s="14">
        <v>0</v>
      </c>
      <c r="F4318" s="15">
        <v>16980</v>
      </c>
      <c r="G4318" s="16">
        <f t="shared" si="162"/>
        <v>0</v>
      </c>
    </row>
    <row r="4319" spans="1:7" x14ac:dyDescent="0.3">
      <c r="A4319" s="17"/>
      <c r="B4319" s="17"/>
      <c r="C4319" s="17"/>
      <c r="D4319" s="33" t="s">
        <v>8228</v>
      </c>
      <c r="E4319" s="14">
        <v>0</v>
      </c>
      <c r="F4319" s="15">
        <v>0</v>
      </c>
      <c r="G4319" s="18">
        <f t="shared" si="162"/>
        <v>0</v>
      </c>
    </row>
    <row r="4320" spans="1:7" ht="1.05" customHeight="1" x14ac:dyDescent="0.3">
      <c r="A4320" s="19"/>
      <c r="B4320" s="19"/>
      <c r="C4320" s="19"/>
      <c r="D4320" s="34"/>
      <c r="E4320" s="19"/>
      <c r="F4320" s="19"/>
      <c r="G4320" s="19"/>
    </row>
    <row r="4321" spans="1:7" x14ac:dyDescent="0.3">
      <c r="A4321" s="10" t="s">
        <v>8229</v>
      </c>
      <c r="B4321" s="10" t="s">
        <v>10</v>
      </c>
      <c r="C4321" s="10" t="s">
        <v>11</v>
      </c>
      <c r="D4321" s="31" t="s">
        <v>8230</v>
      </c>
      <c r="E4321" s="11">
        <f>E4439</f>
        <v>0</v>
      </c>
      <c r="F4321" s="12">
        <f>F4439</f>
        <v>0</v>
      </c>
      <c r="G4321" s="12">
        <f>G4439</f>
        <v>0</v>
      </c>
    </row>
    <row r="4322" spans="1:7" x14ac:dyDescent="0.3">
      <c r="A4322" s="13" t="s">
        <v>8231</v>
      </c>
      <c r="B4322" s="13" t="s">
        <v>18</v>
      </c>
      <c r="C4322" s="13" t="s">
        <v>206</v>
      </c>
      <c r="D4322" s="32" t="s">
        <v>8232</v>
      </c>
      <c r="E4322" s="14">
        <v>0</v>
      </c>
      <c r="F4322" s="15">
        <v>18840</v>
      </c>
      <c r="G4322" s="16">
        <f t="shared" ref="G4322:G4353" si="163">ROUND(E4322*F4322,0)</f>
        <v>0</v>
      </c>
    </row>
    <row r="4323" spans="1:7" x14ac:dyDescent="0.3">
      <c r="A4323" s="13" t="s">
        <v>8233</v>
      </c>
      <c r="B4323" s="13" t="s">
        <v>18</v>
      </c>
      <c r="C4323" s="13" t="s">
        <v>206</v>
      </c>
      <c r="D4323" s="32" t="s">
        <v>8234</v>
      </c>
      <c r="E4323" s="14">
        <v>0</v>
      </c>
      <c r="F4323" s="15">
        <v>8510</v>
      </c>
      <c r="G4323" s="16">
        <f t="shared" si="163"/>
        <v>0</v>
      </c>
    </row>
    <row r="4324" spans="1:7" x14ac:dyDescent="0.3">
      <c r="A4324" s="13" t="s">
        <v>8235</v>
      </c>
      <c r="B4324" s="13" t="s">
        <v>18</v>
      </c>
      <c r="C4324" s="13" t="s">
        <v>206</v>
      </c>
      <c r="D4324" s="32" t="s">
        <v>8236</v>
      </c>
      <c r="E4324" s="14">
        <v>0</v>
      </c>
      <c r="F4324" s="15">
        <v>6070</v>
      </c>
      <c r="G4324" s="16">
        <f t="shared" si="163"/>
        <v>0</v>
      </c>
    </row>
    <row r="4325" spans="1:7" x14ac:dyDescent="0.3">
      <c r="A4325" s="13" t="s">
        <v>8237</v>
      </c>
      <c r="B4325" s="13" t="s">
        <v>18</v>
      </c>
      <c r="C4325" s="13" t="s">
        <v>206</v>
      </c>
      <c r="D4325" s="32" t="s">
        <v>8238</v>
      </c>
      <c r="E4325" s="14">
        <v>0</v>
      </c>
      <c r="F4325" s="15">
        <v>6290</v>
      </c>
      <c r="G4325" s="16">
        <f t="shared" si="163"/>
        <v>0</v>
      </c>
    </row>
    <row r="4326" spans="1:7" x14ac:dyDescent="0.3">
      <c r="A4326" s="13" t="s">
        <v>8239</v>
      </c>
      <c r="B4326" s="13" t="s">
        <v>18</v>
      </c>
      <c r="C4326" s="13" t="s">
        <v>206</v>
      </c>
      <c r="D4326" s="32" t="s">
        <v>8240</v>
      </c>
      <c r="E4326" s="14">
        <v>0</v>
      </c>
      <c r="F4326" s="15">
        <v>482</v>
      </c>
      <c r="G4326" s="16">
        <f t="shared" si="163"/>
        <v>0</v>
      </c>
    </row>
    <row r="4327" spans="1:7" x14ac:dyDescent="0.3">
      <c r="A4327" s="13" t="s">
        <v>8241</v>
      </c>
      <c r="B4327" s="13" t="s">
        <v>18</v>
      </c>
      <c r="C4327" s="13" t="s">
        <v>206</v>
      </c>
      <c r="D4327" s="32" t="s">
        <v>8242</v>
      </c>
      <c r="E4327" s="14">
        <v>0</v>
      </c>
      <c r="F4327" s="15">
        <v>2170</v>
      </c>
      <c r="G4327" s="16">
        <f t="shared" si="163"/>
        <v>0</v>
      </c>
    </row>
    <row r="4328" spans="1:7" x14ac:dyDescent="0.3">
      <c r="A4328" s="13" t="s">
        <v>8243</v>
      </c>
      <c r="B4328" s="13" t="s">
        <v>18</v>
      </c>
      <c r="C4328" s="13" t="s">
        <v>206</v>
      </c>
      <c r="D4328" s="32" t="s">
        <v>8244</v>
      </c>
      <c r="E4328" s="14">
        <v>0</v>
      </c>
      <c r="F4328" s="15">
        <v>2705</v>
      </c>
      <c r="G4328" s="16">
        <f t="shared" si="163"/>
        <v>0</v>
      </c>
    </row>
    <row r="4329" spans="1:7" x14ac:dyDescent="0.3">
      <c r="A4329" s="13" t="s">
        <v>8245</v>
      </c>
      <c r="B4329" s="13" t="s">
        <v>18</v>
      </c>
      <c r="C4329" s="13" t="s">
        <v>206</v>
      </c>
      <c r="D4329" s="32" t="s">
        <v>8246</v>
      </c>
      <c r="E4329" s="14">
        <v>0</v>
      </c>
      <c r="F4329" s="15">
        <v>3120</v>
      </c>
      <c r="G4329" s="16">
        <f t="shared" si="163"/>
        <v>0</v>
      </c>
    </row>
    <row r="4330" spans="1:7" x14ac:dyDescent="0.3">
      <c r="A4330" s="13" t="s">
        <v>8247</v>
      </c>
      <c r="B4330" s="13" t="s">
        <v>18</v>
      </c>
      <c r="C4330" s="13" t="s">
        <v>206</v>
      </c>
      <c r="D4330" s="32" t="s">
        <v>8248</v>
      </c>
      <c r="E4330" s="14">
        <v>0</v>
      </c>
      <c r="F4330" s="15">
        <v>250</v>
      </c>
      <c r="G4330" s="16">
        <f t="shared" si="163"/>
        <v>0</v>
      </c>
    </row>
    <row r="4331" spans="1:7" x14ac:dyDescent="0.3">
      <c r="A4331" s="13" t="s">
        <v>8249</v>
      </c>
      <c r="B4331" s="13" t="s">
        <v>18</v>
      </c>
      <c r="C4331" s="13" t="s">
        <v>206</v>
      </c>
      <c r="D4331" s="32" t="s">
        <v>8250</v>
      </c>
      <c r="E4331" s="14">
        <v>0</v>
      </c>
      <c r="F4331" s="15">
        <v>2880</v>
      </c>
      <c r="G4331" s="16">
        <f t="shared" si="163"/>
        <v>0</v>
      </c>
    </row>
    <row r="4332" spans="1:7" x14ac:dyDescent="0.3">
      <c r="A4332" s="13" t="s">
        <v>8251</v>
      </c>
      <c r="B4332" s="13" t="s">
        <v>18</v>
      </c>
      <c r="C4332" s="13" t="s">
        <v>206</v>
      </c>
      <c r="D4332" s="32" t="s">
        <v>8252</v>
      </c>
      <c r="E4332" s="14">
        <v>0</v>
      </c>
      <c r="F4332" s="15">
        <v>4070</v>
      </c>
      <c r="G4332" s="16">
        <f t="shared" si="163"/>
        <v>0</v>
      </c>
    </row>
    <row r="4333" spans="1:7" x14ac:dyDescent="0.3">
      <c r="A4333" s="13" t="s">
        <v>8253</v>
      </c>
      <c r="B4333" s="13" t="s">
        <v>18</v>
      </c>
      <c r="C4333" s="13" t="s">
        <v>206</v>
      </c>
      <c r="D4333" s="32" t="s">
        <v>8254</v>
      </c>
      <c r="E4333" s="14">
        <v>0</v>
      </c>
      <c r="F4333" s="15">
        <v>2580</v>
      </c>
      <c r="G4333" s="16">
        <f t="shared" si="163"/>
        <v>0</v>
      </c>
    </row>
    <row r="4334" spans="1:7" x14ac:dyDescent="0.3">
      <c r="A4334" s="13" t="s">
        <v>8255</v>
      </c>
      <c r="B4334" s="13" t="s">
        <v>18</v>
      </c>
      <c r="C4334" s="13" t="s">
        <v>206</v>
      </c>
      <c r="D4334" s="32" t="s">
        <v>8256</v>
      </c>
      <c r="E4334" s="14">
        <v>0</v>
      </c>
      <c r="F4334" s="15">
        <v>1900</v>
      </c>
      <c r="G4334" s="16">
        <f t="shared" si="163"/>
        <v>0</v>
      </c>
    </row>
    <row r="4335" spans="1:7" x14ac:dyDescent="0.3">
      <c r="A4335" s="13" t="s">
        <v>8257</v>
      </c>
      <c r="B4335" s="13" t="s">
        <v>18</v>
      </c>
      <c r="C4335" s="13" t="s">
        <v>206</v>
      </c>
      <c r="D4335" s="32" t="s">
        <v>8258</v>
      </c>
      <c r="E4335" s="14">
        <v>0</v>
      </c>
      <c r="F4335" s="15">
        <v>510</v>
      </c>
      <c r="G4335" s="16">
        <f t="shared" si="163"/>
        <v>0</v>
      </c>
    </row>
    <row r="4336" spans="1:7" x14ac:dyDescent="0.3">
      <c r="A4336" s="13" t="s">
        <v>8259</v>
      </c>
      <c r="B4336" s="13" t="s">
        <v>18</v>
      </c>
      <c r="C4336" s="13" t="s">
        <v>8260</v>
      </c>
      <c r="D4336" s="32" t="s">
        <v>8261</v>
      </c>
      <c r="E4336" s="14">
        <v>0</v>
      </c>
      <c r="F4336" s="15">
        <v>8190</v>
      </c>
      <c r="G4336" s="16">
        <f t="shared" si="163"/>
        <v>0</v>
      </c>
    </row>
    <row r="4337" spans="1:7" x14ac:dyDescent="0.3">
      <c r="A4337" s="13" t="s">
        <v>8262</v>
      </c>
      <c r="B4337" s="13" t="s">
        <v>18</v>
      </c>
      <c r="C4337" s="13" t="s">
        <v>8260</v>
      </c>
      <c r="D4337" s="32" t="s">
        <v>8263</v>
      </c>
      <c r="E4337" s="14">
        <v>0</v>
      </c>
      <c r="F4337" s="15">
        <v>8890</v>
      </c>
      <c r="G4337" s="16">
        <f t="shared" si="163"/>
        <v>0</v>
      </c>
    </row>
    <row r="4338" spans="1:7" x14ac:dyDescent="0.3">
      <c r="A4338" s="13" t="s">
        <v>8264</v>
      </c>
      <c r="B4338" s="13" t="s">
        <v>18</v>
      </c>
      <c r="C4338" s="13" t="s">
        <v>206</v>
      </c>
      <c r="D4338" s="32" t="s">
        <v>8265</v>
      </c>
      <c r="E4338" s="14">
        <v>0</v>
      </c>
      <c r="F4338" s="15">
        <v>324</v>
      </c>
      <c r="G4338" s="16">
        <f t="shared" si="163"/>
        <v>0</v>
      </c>
    </row>
    <row r="4339" spans="1:7" x14ac:dyDescent="0.3">
      <c r="A4339" s="13" t="s">
        <v>8266</v>
      </c>
      <c r="B4339" s="13" t="s">
        <v>18</v>
      </c>
      <c r="C4339" s="13" t="s">
        <v>206</v>
      </c>
      <c r="D4339" s="32" t="s">
        <v>8267</v>
      </c>
      <c r="E4339" s="14">
        <v>0</v>
      </c>
      <c r="F4339" s="15">
        <v>193</v>
      </c>
      <c r="G4339" s="16">
        <f t="shared" si="163"/>
        <v>0</v>
      </c>
    </row>
    <row r="4340" spans="1:7" x14ac:dyDescent="0.3">
      <c r="A4340" s="13" t="s">
        <v>8268</v>
      </c>
      <c r="B4340" s="13" t="s">
        <v>18</v>
      </c>
      <c r="C4340" s="13" t="s">
        <v>8260</v>
      </c>
      <c r="D4340" s="32" t="s">
        <v>8269</v>
      </c>
      <c r="E4340" s="14">
        <v>0</v>
      </c>
      <c r="F4340" s="15">
        <v>1390</v>
      </c>
      <c r="G4340" s="16">
        <f t="shared" si="163"/>
        <v>0</v>
      </c>
    </row>
    <row r="4341" spans="1:7" x14ac:dyDescent="0.3">
      <c r="A4341" s="13" t="s">
        <v>8270</v>
      </c>
      <c r="B4341" s="13" t="s">
        <v>18</v>
      </c>
      <c r="C4341" s="13" t="s">
        <v>8260</v>
      </c>
      <c r="D4341" s="32" t="s">
        <v>8271</v>
      </c>
      <c r="E4341" s="14">
        <v>0</v>
      </c>
      <c r="F4341" s="15">
        <v>1390</v>
      </c>
      <c r="G4341" s="16">
        <f t="shared" si="163"/>
        <v>0</v>
      </c>
    </row>
    <row r="4342" spans="1:7" x14ac:dyDescent="0.3">
      <c r="A4342" s="13" t="s">
        <v>8272</v>
      </c>
      <c r="B4342" s="13" t="s">
        <v>18</v>
      </c>
      <c r="C4342" s="13" t="s">
        <v>755</v>
      </c>
      <c r="D4342" s="32" t="s">
        <v>8273</v>
      </c>
      <c r="E4342" s="14">
        <v>0</v>
      </c>
      <c r="F4342" s="15">
        <v>1336</v>
      </c>
      <c r="G4342" s="16">
        <f t="shared" si="163"/>
        <v>0</v>
      </c>
    </row>
    <row r="4343" spans="1:7" x14ac:dyDescent="0.3">
      <c r="A4343" s="13" t="s">
        <v>8274</v>
      </c>
      <c r="B4343" s="13" t="s">
        <v>18</v>
      </c>
      <c r="C4343" s="13" t="s">
        <v>206</v>
      </c>
      <c r="D4343" s="32" t="s">
        <v>8275</v>
      </c>
      <c r="E4343" s="14">
        <v>0</v>
      </c>
      <c r="F4343" s="15">
        <v>260</v>
      </c>
      <c r="G4343" s="16">
        <f t="shared" si="163"/>
        <v>0</v>
      </c>
    </row>
    <row r="4344" spans="1:7" x14ac:dyDescent="0.3">
      <c r="A4344" s="13" t="s">
        <v>8276</v>
      </c>
      <c r="B4344" s="13" t="s">
        <v>18</v>
      </c>
      <c r="C4344" s="13" t="s">
        <v>5821</v>
      </c>
      <c r="D4344" s="32" t="s">
        <v>8277</v>
      </c>
      <c r="E4344" s="14">
        <v>0</v>
      </c>
      <c r="F4344" s="15">
        <v>290</v>
      </c>
      <c r="G4344" s="16">
        <f t="shared" si="163"/>
        <v>0</v>
      </c>
    </row>
    <row r="4345" spans="1:7" x14ac:dyDescent="0.3">
      <c r="A4345" s="13" t="s">
        <v>8278</v>
      </c>
      <c r="B4345" s="13" t="s">
        <v>18</v>
      </c>
      <c r="C4345" s="13" t="s">
        <v>5821</v>
      </c>
      <c r="D4345" s="32" t="s">
        <v>8279</v>
      </c>
      <c r="E4345" s="14">
        <v>0</v>
      </c>
      <c r="F4345" s="15">
        <v>290</v>
      </c>
      <c r="G4345" s="16">
        <f t="shared" si="163"/>
        <v>0</v>
      </c>
    </row>
    <row r="4346" spans="1:7" x14ac:dyDescent="0.3">
      <c r="A4346" s="13" t="s">
        <v>8280</v>
      </c>
      <c r="B4346" s="13" t="s">
        <v>18</v>
      </c>
      <c r="C4346" s="13" t="s">
        <v>206</v>
      </c>
      <c r="D4346" s="32" t="s">
        <v>8281</v>
      </c>
      <c r="E4346" s="14">
        <v>0</v>
      </c>
      <c r="F4346" s="15">
        <v>112</v>
      </c>
      <c r="G4346" s="16">
        <f t="shared" si="163"/>
        <v>0</v>
      </c>
    </row>
    <row r="4347" spans="1:7" x14ac:dyDescent="0.3">
      <c r="A4347" s="13" t="s">
        <v>8282</v>
      </c>
      <c r="B4347" s="13" t="s">
        <v>18</v>
      </c>
      <c r="C4347" s="13" t="s">
        <v>755</v>
      </c>
      <c r="D4347" s="32" t="s">
        <v>8283</v>
      </c>
      <c r="E4347" s="14">
        <v>0</v>
      </c>
      <c r="F4347" s="15">
        <v>850</v>
      </c>
      <c r="G4347" s="16">
        <f t="shared" si="163"/>
        <v>0</v>
      </c>
    </row>
    <row r="4348" spans="1:7" x14ac:dyDescent="0.3">
      <c r="A4348" s="13" t="s">
        <v>8284</v>
      </c>
      <c r="B4348" s="13" t="s">
        <v>18</v>
      </c>
      <c r="C4348" s="13" t="s">
        <v>206</v>
      </c>
      <c r="D4348" s="32" t="s">
        <v>8285</v>
      </c>
      <c r="E4348" s="14">
        <v>0</v>
      </c>
      <c r="F4348" s="15">
        <v>115</v>
      </c>
      <c r="G4348" s="16">
        <f t="shared" si="163"/>
        <v>0</v>
      </c>
    </row>
    <row r="4349" spans="1:7" x14ac:dyDescent="0.3">
      <c r="A4349" s="13" t="s">
        <v>8286</v>
      </c>
      <c r="B4349" s="13" t="s">
        <v>18</v>
      </c>
      <c r="C4349" s="13" t="s">
        <v>206</v>
      </c>
      <c r="D4349" s="32" t="s">
        <v>8287</v>
      </c>
      <c r="E4349" s="14">
        <v>0</v>
      </c>
      <c r="F4349" s="15">
        <v>115</v>
      </c>
      <c r="G4349" s="16">
        <f t="shared" si="163"/>
        <v>0</v>
      </c>
    </row>
    <row r="4350" spans="1:7" x14ac:dyDescent="0.3">
      <c r="A4350" s="13" t="s">
        <v>8288</v>
      </c>
      <c r="B4350" s="13" t="s">
        <v>18</v>
      </c>
      <c r="C4350" s="13" t="s">
        <v>206</v>
      </c>
      <c r="D4350" s="32" t="s">
        <v>8289</v>
      </c>
      <c r="E4350" s="14">
        <v>0</v>
      </c>
      <c r="F4350" s="15">
        <v>24</v>
      </c>
      <c r="G4350" s="16">
        <f t="shared" si="163"/>
        <v>0</v>
      </c>
    </row>
    <row r="4351" spans="1:7" x14ac:dyDescent="0.3">
      <c r="A4351" s="13" t="s">
        <v>8290</v>
      </c>
      <c r="B4351" s="13" t="s">
        <v>18</v>
      </c>
      <c r="C4351" s="13" t="s">
        <v>206</v>
      </c>
      <c r="D4351" s="32" t="s">
        <v>8291</v>
      </c>
      <c r="E4351" s="14">
        <v>0</v>
      </c>
      <c r="F4351" s="15">
        <v>24</v>
      </c>
      <c r="G4351" s="16">
        <f t="shared" si="163"/>
        <v>0</v>
      </c>
    </row>
    <row r="4352" spans="1:7" x14ac:dyDescent="0.3">
      <c r="A4352" s="13" t="s">
        <v>8292</v>
      </c>
      <c r="B4352" s="13" t="s">
        <v>18</v>
      </c>
      <c r="C4352" s="13" t="s">
        <v>206</v>
      </c>
      <c r="D4352" s="32" t="s">
        <v>8293</v>
      </c>
      <c r="E4352" s="14">
        <v>0</v>
      </c>
      <c r="F4352" s="15">
        <v>3</v>
      </c>
      <c r="G4352" s="16">
        <f t="shared" si="163"/>
        <v>0</v>
      </c>
    </row>
    <row r="4353" spans="1:7" x14ac:dyDescent="0.3">
      <c r="A4353" s="13" t="s">
        <v>8294</v>
      </c>
      <c r="B4353" s="13" t="s">
        <v>18</v>
      </c>
      <c r="C4353" s="13" t="s">
        <v>206</v>
      </c>
      <c r="D4353" s="32" t="s">
        <v>8295</v>
      </c>
      <c r="E4353" s="14">
        <v>0</v>
      </c>
      <c r="F4353" s="15">
        <v>12</v>
      </c>
      <c r="G4353" s="16">
        <f t="shared" si="163"/>
        <v>0</v>
      </c>
    </row>
    <row r="4354" spans="1:7" x14ac:dyDescent="0.3">
      <c r="A4354" s="13" t="s">
        <v>8296</v>
      </c>
      <c r="B4354" s="13" t="s">
        <v>18</v>
      </c>
      <c r="C4354" s="13" t="s">
        <v>206</v>
      </c>
      <c r="D4354" s="32" t="s">
        <v>8297</v>
      </c>
      <c r="E4354" s="14">
        <v>0</v>
      </c>
      <c r="F4354" s="15">
        <v>11</v>
      </c>
      <c r="G4354" s="16">
        <f t="shared" ref="G4354:G4385" si="164">ROUND(E4354*F4354,0)</f>
        <v>0</v>
      </c>
    </row>
    <row r="4355" spans="1:7" x14ac:dyDescent="0.3">
      <c r="A4355" s="13" t="s">
        <v>8298</v>
      </c>
      <c r="B4355" s="13" t="s">
        <v>18</v>
      </c>
      <c r="C4355" s="13" t="s">
        <v>206</v>
      </c>
      <c r="D4355" s="32" t="s">
        <v>8299</v>
      </c>
      <c r="E4355" s="14">
        <v>0</v>
      </c>
      <c r="F4355" s="15">
        <v>3</v>
      </c>
      <c r="G4355" s="16">
        <f t="shared" si="164"/>
        <v>0</v>
      </c>
    </row>
    <row r="4356" spans="1:7" x14ac:dyDescent="0.3">
      <c r="A4356" s="13" t="s">
        <v>8300</v>
      </c>
      <c r="B4356" s="13" t="s">
        <v>18</v>
      </c>
      <c r="C4356" s="13" t="s">
        <v>206</v>
      </c>
      <c r="D4356" s="32" t="s">
        <v>8301</v>
      </c>
      <c r="E4356" s="14">
        <v>0</v>
      </c>
      <c r="F4356" s="15">
        <v>13</v>
      </c>
      <c r="G4356" s="16">
        <f t="shared" si="164"/>
        <v>0</v>
      </c>
    </row>
    <row r="4357" spans="1:7" x14ac:dyDescent="0.3">
      <c r="A4357" s="13" t="s">
        <v>8302</v>
      </c>
      <c r="B4357" s="13" t="s">
        <v>18</v>
      </c>
      <c r="C4357" s="13" t="s">
        <v>206</v>
      </c>
      <c r="D4357" s="32" t="s">
        <v>8303</v>
      </c>
      <c r="E4357" s="14">
        <v>0</v>
      </c>
      <c r="F4357" s="15">
        <v>9</v>
      </c>
      <c r="G4357" s="16">
        <f t="shared" si="164"/>
        <v>0</v>
      </c>
    </row>
    <row r="4358" spans="1:7" x14ac:dyDescent="0.3">
      <c r="A4358" s="13" t="s">
        <v>8304</v>
      </c>
      <c r="B4358" s="13" t="s">
        <v>18</v>
      </c>
      <c r="C4358" s="13" t="s">
        <v>206</v>
      </c>
      <c r="D4358" s="32" t="s">
        <v>8305</v>
      </c>
      <c r="E4358" s="14">
        <v>0</v>
      </c>
      <c r="F4358" s="15">
        <v>21</v>
      </c>
      <c r="G4358" s="16">
        <f t="shared" si="164"/>
        <v>0</v>
      </c>
    </row>
    <row r="4359" spans="1:7" x14ac:dyDescent="0.3">
      <c r="A4359" s="13" t="s">
        <v>8306</v>
      </c>
      <c r="B4359" s="13" t="s">
        <v>18</v>
      </c>
      <c r="C4359" s="13" t="s">
        <v>206</v>
      </c>
      <c r="D4359" s="32" t="s">
        <v>8307</v>
      </c>
      <c r="E4359" s="14">
        <v>0</v>
      </c>
      <c r="F4359" s="15">
        <v>6</v>
      </c>
      <c r="G4359" s="16">
        <f t="shared" si="164"/>
        <v>0</v>
      </c>
    </row>
    <row r="4360" spans="1:7" x14ac:dyDescent="0.3">
      <c r="A4360" s="13" t="s">
        <v>8308</v>
      </c>
      <c r="B4360" s="13" t="s">
        <v>18</v>
      </c>
      <c r="C4360" s="13" t="s">
        <v>206</v>
      </c>
      <c r="D4360" s="32" t="s">
        <v>8309</v>
      </c>
      <c r="E4360" s="14">
        <v>0</v>
      </c>
      <c r="F4360" s="15">
        <v>7</v>
      </c>
      <c r="G4360" s="16">
        <f t="shared" si="164"/>
        <v>0</v>
      </c>
    </row>
    <row r="4361" spans="1:7" x14ac:dyDescent="0.3">
      <c r="A4361" s="13" t="s">
        <v>8310</v>
      </c>
      <c r="B4361" s="13" t="s">
        <v>18</v>
      </c>
      <c r="C4361" s="13" t="s">
        <v>206</v>
      </c>
      <c r="D4361" s="32" t="s">
        <v>8311</v>
      </c>
      <c r="E4361" s="14">
        <v>0</v>
      </c>
      <c r="F4361" s="15">
        <v>8</v>
      </c>
      <c r="G4361" s="16">
        <f t="shared" si="164"/>
        <v>0</v>
      </c>
    </row>
    <row r="4362" spans="1:7" x14ac:dyDescent="0.3">
      <c r="A4362" s="13" t="s">
        <v>8312</v>
      </c>
      <c r="B4362" s="13" t="s">
        <v>18</v>
      </c>
      <c r="C4362" s="13" t="s">
        <v>206</v>
      </c>
      <c r="D4362" s="32" t="s">
        <v>8313</v>
      </c>
      <c r="E4362" s="14">
        <v>0</v>
      </c>
      <c r="F4362" s="15">
        <v>7</v>
      </c>
      <c r="G4362" s="16">
        <f t="shared" si="164"/>
        <v>0</v>
      </c>
    </row>
    <row r="4363" spans="1:7" x14ac:dyDescent="0.3">
      <c r="A4363" s="13" t="s">
        <v>8314</v>
      </c>
      <c r="B4363" s="13" t="s">
        <v>18</v>
      </c>
      <c r="C4363" s="13" t="s">
        <v>206</v>
      </c>
      <c r="D4363" s="32" t="s">
        <v>8315</v>
      </c>
      <c r="E4363" s="14">
        <v>0</v>
      </c>
      <c r="F4363" s="15">
        <v>9</v>
      </c>
      <c r="G4363" s="16">
        <f t="shared" si="164"/>
        <v>0</v>
      </c>
    </row>
    <row r="4364" spans="1:7" x14ac:dyDescent="0.3">
      <c r="A4364" s="13" t="s">
        <v>8316</v>
      </c>
      <c r="B4364" s="13" t="s">
        <v>18</v>
      </c>
      <c r="C4364" s="13" t="s">
        <v>206</v>
      </c>
      <c r="D4364" s="32" t="s">
        <v>8317</v>
      </c>
      <c r="E4364" s="14">
        <v>0</v>
      </c>
      <c r="F4364" s="15">
        <v>21</v>
      </c>
      <c r="G4364" s="16">
        <f t="shared" si="164"/>
        <v>0</v>
      </c>
    </row>
    <row r="4365" spans="1:7" x14ac:dyDescent="0.3">
      <c r="A4365" s="13" t="s">
        <v>8318</v>
      </c>
      <c r="B4365" s="13" t="s">
        <v>18</v>
      </c>
      <c r="C4365" s="13" t="s">
        <v>1691</v>
      </c>
      <c r="D4365" s="32" t="s">
        <v>8319</v>
      </c>
      <c r="E4365" s="14">
        <v>0</v>
      </c>
      <c r="F4365" s="15">
        <v>74</v>
      </c>
      <c r="G4365" s="16">
        <f t="shared" si="164"/>
        <v>0</v>
      </c>
    </row>
    <row r="4366" spans="1:7" x14ac:dyDescent="0.3">
      <c r="A4366" s="13" t="s">
        <v>8320</v>
      </c>
      <c r="B4366" s="13" t="s">
        <v>18</v>
      </c>
      <c r="C4366" s="13" t="s">
        <v>1691</v>
      </c>
      <c r="D4366" s="32" t="s">
        <v>8321</v>
      </c>
      <c r="E4366" s="14">
        <v>0</v>
      </c>
      <c r="F4366" s="15">
        <v>114</v>
      </c>
      <c r="G4366" s="16">
        <f t="shared" si="164"/>
        <v>0</v>
      </c>
    </row>
    <row r="4367" spans="1:7" x14ac:dyDescent="0.3">
      <c r="A4367" s="13" t="s">
        <v>8322</v>
      </c>
      <c r="B4367" s="13" t="s">
        <v>18</v>
      </c>
      <c r="C4367" s="13" t="s">
        <v>755</v>
      </c>
      <c r="D4367" s="32" t="s">
        <v>8323</v>
      </c>
      <c r="E4367" s="14">
        <v>0</v>
      </c>
      <c r="F4367" s="15">
        <v>2895</v>
      </c>
      <c r="G4367" s="16">
        <f t="shared" si="164"/>
        <v>0</v>
      </c>
    </row>
    <row r="4368" spans="1:7" x14ac:dyDescent="0.3">
      <c r="A4368" s="13" t="s">
        <v>8324</v>
      </c>
      <c r="B4368" s="13" t="s">
        <v>18</v>
      </c>
      <c r="C4368" s="13" t="s">
        <v>206</v>
      </c>
      <c r="D4368" s="32" t="s">
        <v>8325</v>
      </c>
      <c r="E4368" s="14">
        <v>0</v>
      </c>
      <c r="F4368" s="15">
        <v>1618</v>
      </c>
      <c r="G4368" s="16">
        <f t="shared" si="164"/>
        <v>0</v>
      </c>
    </row>
    <row r="4369" spans="1:7" x14ac:dyDescent="0.3">
      <c r="A4369" s="13" t="s">
        <v>8326</v>
      </c>
      <c r="B4369" s="13" t="s">
        <v>18</v>
      </c>
      <c r="C4369" s="13" t="s">
        <v>755</v>
      </c>
      <c r="D4369" s="32" t="s">
        <v>8327</v>
      </c>
      <c r="E4369" s="14">
        <v>0</v>
      </c>
      <c r="F4369" s="15">
        <v>592</v>
      </c>
      <c r="G4369" s="16">
        <f t="shared" si="164"/>
        <v>0</v>
      </c>
    </row>
    <row r="4370" spans="1:7" x14ac:dyDescent="0.3">
      <c r="A4370" s="13" t="s">
        <v>8328</v>
      </c>
      <c r="B4370" s="13" t="s">
        <v>18</v>
      </c>
      <c r="C4370" s="13" t="s">
        <v>755</v>
      </c>
      <c r="D4370" s="32" t="s">
        <v>8329</v>
      </c>
      <c r="E4370" s="14">
        <v>0</v>
      </c>
      <c r="F4370" s="15">
        <v>592</v>
      </c>
      <c r="G4370" s="16">
        <f t="shared" si="164"/>
        <v>0</v>
      </c>
    </row>
    <row r="4371" spans="1:7" x14ac:dyDescent="0.3">
      <c r="A4371" s="13" t="s">
        <v>8330</v>
      </c>
      <c r="B4371" s="13" t="s">
        <v>18</v>
      </c>
      <c r="C4371" s="13" t="s">
        <v>206</v>
      </c>
      <c r="D4371" s="32" t="s">
        <v>8331</v>
      </c>
      <c r="E4371" s="14">
        <v>0</v>
      </c>
      <c r="F4371" s="15">
        <v>270</v>
      </c>
      <c r="G4371" s="16">
        <f t="shared" si="164"/>
        <v>0</v>
      </c>
    </row>
    <row r="4372" spans="1:7" x14ac:dyDescent="0.3">
      <c r="A4372" s="13" t="s">
        <v>8332</v>
      </c>
      <c r="B4372" s="13" t="s">
        <v>18</v>
      </c>
      <c r="C4372" s="13" t="s">
        <v>206</v>
      </c>
      <c r="D4372" s="32" t="s">
        <v>8333</v>
      </c>
      <c r="E4372" s="14">
        <v>0</v>
      </c>
      <c r="F4372" s="15">
        <v>39</v>
      </c>
      <c r="G4372" s="16">
        <f t="shared" si="164"/>
        <v>0</v>
      </c>
    </row>
    <row r="4373" spans="1:7" x14ac:dyDescent="0.3">
      <c r="A4373" s="13" t="s">
        <v>8334</v>
      </c>
      <c r="B4373" s="13" t="s">
        <v>18</v>
      </c>
      <c r="C4373" s="13" t="s">
        <v>206</v>
      </c>
      <c r="D4373" s="32" t="s">
        <v>8335</v>
      </c>
      <c r="E4373" s="14">
        <v>0</v>
      </c>
      <c r="F4373" s="15">
        <v>61</v>
      </c>
      <c r="G4373" s="16">
        <f t="shared" si="164"/>
        <v>0</v>
      </c>
    </row>
    <row r="4374" spans="1:7" x14ac:dyDescent="0.3">
      <c r="A4374" s="13" t="s">
        <v>8336</v>
      </c>
      <c r="B4374" s="13" t="s">
        <v>18</v>
      </c>
      <c r="C4374" s="13" t="s">
        <v>206</v>
      </c>
      <c r="D4374" s="32" t="s">
        <v>8337</v>
      </c>
      <c r="E4374" s="14">
        <v>0</v>
      </c>
      <c r="F4374" s="15">
        <v>15</v>
      </c>
      <c r="G4374" s="16">
        <f t="shared" si="164"/>
        <v>0</v>
      </c>
    </row>
    <row r="4375" spans="1:7" x14ac:dyDescent="0.3">
      <c r="A4375" s="13" t="s">
        <v>8338</v>
      </c>
      <c r="B4375" s="13" t="s">
        <v>18</v>
      </c>
      <c r="C4375" s="13" t="s">
        <v>206</v>
      </c>
      <c r="D4375" s="32" t="s">
        <v>8339</v>
      </c>
      <c r="E4375" s="14">
        <v>0</v>
      </c>
      <c r="F4375" s="15">
        <v>14</v>
      </c>
      <c r="G4375" s="16">
        <f t="shared" si="164"/>
        <v>0</v>
      </c>
    </row>
    <row r="4376" spans="1:7" x14ac:dyDescent="0.3">
      <c r="A4376" s="13" t="s">
        <v>8340</v>
      </c>
      <c r="B4376" s="13" t="s">
        <v>18</v>
      </c>
      <c r="C4376" s="13" t="s">
        <v>206</v>
      </c>
      <c r="D4376" s="32" t="s">
        <v>8341</v>
      </c>
      <c r="E4376" s="14">
        <v>0</v>
      </c>
      <c r="F4376" s="15">
        <v>15</v>
      </c>
      <c r="G4376" s="16">
        <f t="shared" si="164"/>
        <v>0</v>
      </c>
    </row>
    <row r="4377" spans="1:7" x14ac:dyDescent="0.3">
      <c r="A4377" s="13" t="s">
        <v>8342</v>
      </c>
      <c r="B4377" s="13" t="s">
        <v>18</v>
      </c>
      <c r="C4377" s="13" t="s">
        <v>206</v>
      </c>
      <c r="D4377" s="32" t="s">
        <v>8343</v>
      </c>
      <c r="E4377" s="14">
        <v>0</v>
      </c>
      <c r="F4377" s="15">
        <v>30</v>
      </c>
      <c r="G4377" s="16">
        <f t="shared" si="164"/>
        <v>0</v>
      </c>
    </row>
    <row r="4378" spans="1:7" x14ac:dyDescent="0.3">
      <c r="A4378" s="13" t="s">
        <v>8344</v>
      </c>
      <c r="B4378" s="13" t="s">
        <v>18</v>
      </c>
      <c r="C4378" s="13" t="s">
        <v>206</v>
      </c>
      <c r="D4378" s="32" t="s">
        <v>8345</v>
      </c>
      <c r="E4378" s="14">
        <v>0</v>
      </c>
      <c r="F4378" s="15">
        <v>18</v>
      </c>
      <c r="G4378" s="16">
        <f t="shared" si="164"/>
        <v>0</v>
      </c>
    </row>
    <row r="4379" spans="1:7" x14ac:dyDescent="0.3">
      <c r="A4379" s="13" t="s">
        <v>8346</v>
      </c>
      <c r="B4379" s="13" t="s">
        <v>18</v>
      </c>
      <c r="C4379" s="13" t="s">
        <v>206</v>
      </c>
      <c r="D4379" s="32" t="s">
        <v>8347</v>
      </c>
      <c r="E4379" s="14">
        <v>0</v>
      </c>
      <c r="F4379" s="15">
        <v>9</v>
      </c>
      <c r="G4379" s="16">
        <f t="shared" si="164"/>
        <v>0</v>
      </c>
    </row>
    <row r="4380" spans="1:7" x14ac:dyDescent="0.3">
      <c r="A4380" s="13" t="s">
        <v>8348</v>
      </c>
      <c r="B4380" s="13" t="s">
        <v>18</v>
      </c>
      <c r="C4380" s="13" t="s">
        <v>206</v>
      </c>
      <c r="D4380" s="32" t="s">
        <v>8349</v>
      </c>
      <c r="E4380" s="14">
        <v>0</v>
      </c>
      <c r="F4380" s="15">
        <v>16</v>
      </c>
      <c r="G4380" s="16">
        <f t="shared" si="164"/>
        <v>0</v>
      </c>
    </row>
    <row r="4381" spans="1:7" x14ac:dyDescent="0.3">
      <c r="A4381" s="13" t="s">
        <v>8350</v>
      </c>
      <c r="B4381" s="13" t="s">
        <v>18</v>
      </c>
      <c r="C4381" s="13" t="s">
        <v>206</v>
      </c>
      <c r="D4381" s="32" t="s">
        <v>8351</v>
      </c>
      <c r="E4381" s="14">
        <v>0</v>
      </c>
      <c r="F4381" s="15">
        <v>15</v>
      </c>
      <c r="G4381" s="16">
        <f t="shared" si="164"/>
        <v>0</v>
      </c>
    </row>
    <row r="4382" spans="1:7" x14ac:dyDescent="0.3">
      <c r="A4382" s="13" t="s">
        <v>8352</v>
      </c>
      <c r="B4382" s="13" t="s">
        <v>18</v>
      </c>
      <c r="C4382" s="13" t="s">
        <v>755</v>
      </c>
      <c r="D4382" s="32" t="s">
        <v>8353</v>
      </c>
      <c r="E4382" s="14">
        <v>0</v>
      </c>
      <c r="F4382" s="15">
        <v>265</v>
      </c>
      <c r="G4382" s="16">
        <f t="shared" si="164"/>
        <v>0</v>
      </c>
    </row>
    <row r="4383" spans="1:7" x14ac:dyDescent="0.3">
      <c r="A4383" s="13" t="s">
        <v>8354</v>
      </c>
      <c r="B4383" s="13" t="s">
        <v>18</v>
      </c>
      <c r="C4383" s="13" t="s">
        <v>755</v>
      </c>
      <c r="D4383" s="32" t="s">
        <v>8355</v>
      </c>
      <c r="E4383" s="14">
        <v>0</v>
      </c>
      <c r="F4383" s="15">
        <v>290</v>
      </c>
      <c r="G4383" s="16">
        <f t="shared" si="164"/>
        <v>0</v>
      </c>
    </row>
    <row r="4384" spans="1:7" x14ac:dyDescent="0.3">
      <c r="A4384" s="13" t="s">
        <v>8356</v>
      </c>
      <c r="B4384" s="13" t="s">
        <v>18</v>
      </c>
      <c r="C4384" s="13" t="s">
        <v>755</v>
      </c>
      <c r="D4384" s="32" t="s">
        <v>8357</v>
      </c>
      <c r="E4384" s="14">
        <v>0</v>
      </c>
      <c r="F4384" s="15">
        <v>310</v>
      </c>
      <c r="G4384" s="16">
        <f t="shared" si="164"/>
        <v>0</v>
      </c>
    </row>
    <row r="4385" spans="1:7" x14ac:dyDescent="0.3">
      <c r="A4385" s="13" t="s">
        <v>8358</v>
      </c>
      <c r="B4385" s="13" t="s">
        <v>18</v>
      </c>
      <c r="C4385" s="13" t="s">
        <v>755</v>
      </c>
      <c r="D4385" s="32" t="s">
        <v>8359</v>
      </c>
      <c r="E4385" s="14">
        <v>0</v>
      </c>
      <c r="F4385" s="15">
        <v>243</v>
      </c>
      <c r="G4385" s="16">
        <f t="shared" si="164"/>
        <v>0</v>
      </c>
    </row>
    <row r="4386" spans="1:7" x14ac:dyDescent="0.3">
      <c r="A4386" s="13" t="s">
        <v>8360</v>
      </c>
      <c r="B4386" s="13" t="s">
        <v>18</v>
      </c>
      <c r="C4386" s="13" t="s">
        <v>755</v>
      </c>
      <c r="D4386" s="32" t="s">
        <v>8361</v>
      </c>
      <c r="E4386" s="14">
        <v>0</v>
      </c>
      <c r="F4386" s="15">
        <v>401</v>
      </c>
      <c r="G4386" s="16">
        <f t="shared" ref="G4386:G4417" si="165">ROUND(E4386*F4386,0)</f>
        <v>0</v>
      </c>
    </row>
    <row r="4387" spans="1:7" x14ac:dyDescent="0.3">
      <c r="A4387" s="13" t="s">
        <v>8362</v>
      </c>
      <c r="B4387" s="13" t="s">
        <v>18</v>
      </c>
      <c r="C4387" s="13" t="s">
        <v>206</v>
      </c>
      <c r="D4387" s="32" t="s">
        <v>8363</v>
      </c>
      <c r="E4387" s="14">
        <v>0</v>
      </c>
      <c r="F4387" s="15">
        <v>24</v>
      </c>
      <c r="G4387" s="16">
        <f t="shared" si="165"/>
        <v>0</v>
      </c>
    </row>
    <row r="4388" spans="1:7" x14ac:dyDescent="0.3">
      <c r="A4388" s="13" t="s">
        <v>8364</v>
      </c>
      <c r="B4388" s="13" t="s">
        <v>18</v>
      </c>
      <c r="C4388" s="13" t="s">
        <v>755</v>
      </c>
      <c r="D4388" s="32" t="s">
        <v>8365</v>
      </c>
      <c r="E4388" s="14">
        <v>0</v>
      </c>
      <c r="F4388" s="15">
        <v>296</v>
      </c>
      <c r="G4388" s="16">
        <f t="shared" si="165"/>
        <v>0</v>
      </c>
    </row>
    <row r="4389" spans="1:7" x14ac:dyDescent="0.3">
      <c r="A4389" s="13" t="s">
        <v>8366</v>
      </c>
      <c r="B4389" s="13" t="s">
        <v>18</v>
      </c>
      <c r="C4389" s="13" t="s">
        <v>8114</v>
      </c>
      <c r="D4389" s="32" t="s">
        <v>8367</v>
      </c>
      <c r="E4389" s="14">
        <v>0</v>
      </c>
      <c r="F4389" s="15">
        <v>268</v>
      </c>
      <c r="G4389" s="16">
        <f t="shared" si="165"/>
        <v>0</v>
      </c>
    </row>
    <row r="4390" spans="1:7" x14ac:dyDescent="0.3">
      <c r="A4390" s="13" t="s">
        <v>8368</v>
      </c>
      <c r="B4390" s="13" t="s">
        <v>18</v>
      </c>
      <c r="C4390" s="13" t="s">
        <v>755</v>
      </c>
      <c r="D4390" s="32" t="s">
        <v>8369</v>
      </c>
      <c r="E4390" s="14">
        <v>0</v>
      </c>
      <c r="F4390" s="15">
        <v>198</v>
      </c>
      <c r="G4390" s="16">
        <f t="shared" si="165"/>
        <v>0</v>
      </c>
    </row>
    <row r="4391" spans="1:7" x14ac:dyDescent="0.3">
      <c r="A4391" s="13" t="s">
        <v>8370</v>
      </c>
      <c r="B4391" s="13" t="s">
        <v>18</v>
      </c>
      <c r="C4391" s="13" t="s">
        <v>206</v>
      </c>
      <c r="D4391" s="32" t="s">
        <v>8371</v>
      </c>
      <c r="E4391" s="14">
        <v>0</v>
      </c>
      <c r="F4391" s="15">
        <v>23</v>
      </c>
      <c r="G4391" s="16">
        <f t="shared" si="165"/>
        <v>0</v>
      </c>
    </row>
    <row r="4392" spans="1:7" x14ac:dyDescent="0.3">
      <c r="A4392" s="13" t="s">
        <v>8372</v>
      </c>
      <c r="B4392" s="13" t="s">
        <v>18</v>
      </c>
      <c r="C4392" s="13" t="s">
        <v>755</v>
      </c>
      <c r="D4392" s="32" t="s">
        <v>8373</v>
      </c>
      <c r="E4392" s="14">
        <v>0</v>
      </c>
      <c r="F4392" s="15">
        <v>288</v>
      </c>
      <c r="G4392" s="16">
        <f t="shared" si="165"/>
        <v>0</v>
      </c>
    </row>
    <row r="4393" spans="1:7" x14ac:dyDescent="0.3">
      <c r="A4393" s="13" t="s">
        <v>8374</v>
      </c>
      <c r="B4393" s="13" t="s">
        <v>18</v>
      </c>
      <c r="C4393" s="13" t="s">
        <v>755</v>
      </c>
      <c r="D4393" s="32" t="s">
        <v>8375</v>
      </c>
      <c r="E4393" s="14">
        <v>0</v>
      </c>
      <c r="F4393" s="15">
        <v>49</v>
      </c>
      <c r="G4393" s="16">
        <f t="shared" si="165"/>
        <v>0</v>
      </c>
    </row>
    <row r="4394" spans="1:7" x14ac:dyDescent="0.3">
      <c r="A4394" s="13" t="s">
        <v>8376</v>
      </c>
      <c r="B4394" s="13" t="s">
        <v>18</v>
      </c>
      <c r="C4394" s="13" t="s">
        <v>755</v>
      </c>
      <c r="D4394" s="32" t="s">
        <v>8377</v>
      </c>
      <c r="E4394" s="14">
        <v>0</v>
      </c>
      <c r="F4394" s="15">
        <v>669</v>
      </c>
      <c r="G4394" s="16">
        <f t="shared" si="165"/>
        <v>0</v>
      </c>
    </row>
    <row r="4395" spans="1:7" x14ac:dyDescent="0.3">
      <c r="A4395" s="13" t="s">
        <v>8378</v>
      </c>
      <c r="B4395" s="13" t="s">
        <v>18</v>
      </c>
      <c r="C4395" s="13" t="s">
        <v>755</v>
      </c>
      <c r="D4395" s="32" t="s">
        <v>8379</v>
      </c>
      <c r="E4395" s="14">
        <v>0</v>
      </c>
      <c r="F4395" s="15">
        <v>217</v>
      </c>
      <c r="G4395" s="16">
        <f t="shared" si="165"/>
        <v>0</v>
      </c>
    </row>
    <row r="4396" spans="1:7" x14ac:dyDescent="0.3">
      <c r="A4396" s="13" t="s">
        <v>8380</v>
      </c>
      <c r="B4396" s="13" t="s">
        <v>18</v>
      </c>
      <c r="C4396" s="13" t="s">
        <v>755</v>
      </c>
      <c r="D4396" s="32" t="s">
        <v>8381</v>
      </c>
      <c r="E4396" s="14">
        <v>0</v>
      </c>
      <c r="F4396" s="15">
        <v>244</v>
      </c>
      <c r="G4396" s="16">
        <f t="shared" si="165"/>
        <v>0</v>
      </c>
    </row>
    <row r="4397" spans="1:7" x14ac:dyDescent="0.3">
      <c r="A4397" s="13" t="s">
        <v>8382</v>
      </c>
      <c r="B4397" s="13" t="s">
        <v>18</v>
      </c>
      <c r="C4397" s="13" t="s">
        <v>206</v>
      </c>
      <c r="D4397" s="32" t="s">
        <v>8383</v>
      </c>
      <c r="E4397" s="14">
        <v>0</v>
      </c>
      <c r="F4397" s="15">
        <v>280</v>
      </c>
      <c r="G4397" s="16">
        <f t="shared" si="165"/>
        <v>0</v>
      </c>
    </row>
    <row r="4398" spans="1:7" x14ac:dyDescent="0.3">
      <c r="A4398" s="13" t="s">
        <v>8384</v>
      </c>
      <c r="B4398" s="13" t="s">
        <v>18</v>
      </c>
      <c r="C4398" s="13" t="s">
        <v>755</v>
      </c>
      <c r="D4398" s="32" t="s">
        <v>8385</v>
      </c>
      <c r="E4398" s="14">
        <v>0</v>
      </c>
      <c r="F4398" s="15">
        <v>245</v>
      </c>
      <c r="G4398" s="16">
        <f t="shared" si="165"/>
        <v>0</v>
      </c>
    </row>
    <row r="4399" spans="1:7" x14ac:dyDescent="0.3">
      <c r="A4399" s="13" t="s">
        <v>8386</v>
      </c>
      <c r="B4399" s="13" t="s">
        <v>18</v>
      </c>
      <c r="C4399" s="13" t="s">
        <v>755</v>
      </c>
      <c r="D4399" s="32" t="s">
        <v>8387</v>
      </c>
      <c r="E4399" s="14">
        <v>0</v>
      </c>
      <c r="F4399" s="15">
        <v>295</v>
      </c>
      <c r="G4399" s="16">
        <f t="shared" si="165"/>
        <v>0</v>
      </c>
    </row>
    <row r="4400" spans="1:7" x14ac:dyDescent="0.3">
      <c r="A4400" s="13" t="s">
        <v>8388</v>
      </c>
      <c r="B4400" s="13" t="s">
        <v>18</v>
      </c>
      <c r="C4400" s="13" t="s">
        <v>755</v>
      </c>
      <c r="D4400" s="32" t="s">
        <v>8389</v>
      </c>
      <c r="E4400" s="14">
        <v>0</v>
      </c>
      <c r="F4400" s="15">
        <v>315</v>
      </c>
      <c r="G4400" s="16">
        <f t="shared" si="165"/>
        <v>0</v>
      </c>
    </row>
    <row r="4401" spans="1:7" x14ac:dyDescent="0.3">
      <c r="A4401" s="13" t="s">
        <v>8390</v>
      </c>
      <c r="B4401" s="13" t="s">
        <v>18</v>
      </c>
      <c r="C4401" s="13" t="s">
        <v>755</v>
      </c>
      <c r="D4401" s="32" t="s">
        <v>8391</v>
      </c>
      <c r="E4401" s="14">
        <v>0</v>
      </c>
      <c r="F4401" s="15">
        <v>150</v>
      </c>
      <c r="G4401" s="16">
        <f t="shared" si="165"/>
        <v>0</v>
      </c>
    </row>
    <row r="4402" spans="1:7" x14ac:dyDescent="0.3">
      <c r="A4402" s="13" t="s">
        <v>8392</v>
      </c>
      <c r="B4402" s="13" t="s">
        <v>18</v>
      </c>
      <c r="C4402" s="13" t="s">
        <v>755</v>
      </c>
      <c r="D4402" s="32" t="s">
        <v>8393</v>
      </c>
      <c r="E4402" s="14">
        <v>0</v>
      </c>
      <c r="F4402" s="15">
        <v>190</v>
      </c>
      <c r="G4402" s="16">
        <f t="shared" si="165"/>
        <v>0</v>
      </c>
    </row>
    <row r="4403" spans="1:7" x14ac:dyDescent="0.3">
      <c r="A4403" s="13" t="s">
        <v>8394</v>
      </c>
      <c r="B4403" s="13" t="s">
        <v>18</v>
      </c>
      <c r="C4403" s="13" t="s">
        <v>755</v>
      </c>
      <c r="D4403" s="32" t="s">
        <v>8395</v>
      </c>
      <c r="E4403" s="14">
        <v>0</v>
      </c>
      <c r="F4403" s="15">
        <v>307</v>
      </c>
      <c r="G4403" s="16">
        <f t="shared" si="165"/>
        <v>0</v>
      </c>
    </row>
    <row r="4404" spans="1:7" x14ac:dyDescent="0.3">
      <c r="A4404" s="13" t="s">
        <v>8396</v>
      </c>
      <c r="B4404" s="13" t="s">
        <v>18</v>
      </c>
      <c r="C4404" s="13" t="s">
        <v>755</v>
      </c>
      <c r="D4404" s="32" t="s">
        <v>8397</v>
      </c>
      <c r="E4404" s="14">
        <v>0</v>
      </c>
      <c r="F4404" s="15">
        <v>333</v>
      </c>
      <c r="G4404" s="16">
        <f t="shared" si="165"/>
        <v>0</v>
      </c>
    </row>
    <row r="4405" spans="1:7" x14ac:dyDescent="0.3">
      <c r="A4405" s="13" t="s">
        <v>8398</v>
      </c>
      <c r="B4405" s="13" t="s">
        <v>18</v>
      </c>
      <c r="C4405" s="13" t="s">
        <v>755</v>
      </c>
      <c r="D4405" s="32" t="s">
        <v>8399</v>
      </c>
      <c r="E4405" s="14">
        <v>0</v>
      </c>
      <c r="F4405" s="15">
        <v>380</v>
      </c>
      <c r="G4405" s="16">
        <f t="shared" si="165"/>
        <v>0</v>
      </c>
    </row>
    <row r="4406" spans="1:7" x14ac:dyDescent="0.3">
      <c r="A4406" s="13" t="s">
        <v>8400</v>
      </c>
      <c r="B4406" s="13" t="s">
        <v>18</v>
      </c>
      <c r="C4406" s="13" t="s">
        <v>755</v>
      </c>
      <c r="D4406" s="32" t="s">
        <v>8401</v>
      </c>
      <c r="E4406" s="14">
        <v>0</v>
      </c>
      <c r="F4406" s="15">
        <v>193</v>
      </c>
      <c r="G4406" s="16">
        <f t="shared" si="165"/>
        <v>0</v>
      </c>
    </row>
    <row r="4407" spans="1:7" x14ac:dyDescent="0.3">
      <c r="A4407" s="13" t="s">
        <v>8402</v>
      </c>
      <c r="B4407" s="13" t="s">
        <v>18</v>
      </c>
      <c r="C4407" s="13" t="s">
        <v>755</v>
      </c>
      <c r="D4407" s="32" t="s">
        <v>8403</v>
      </c>
      <c r="E4407" s="14">
        <v>0</v>
      </c>
      <c r="F4407" s="15">
        <v>244</v>
      </c>
      <c r="G4407" s="16">
        <f t="shared" si="165"/>
        <v>0</v>
      </c>
    </row>
    <row r="4408" spans="1:7" x14ac:dyDescent="0.3">
      <c r="A4408" s="13" t="s">
        <v>8404</v>
      </c>
      <c r="B4408" s="13" t="s">
        <v>18</v>
      </c>
      <c r="C4408" s="13" t="s">
        <v>206</v>
      </c>
      <c r="D4408" s="32" t="s">
        <v>8405</v>
      </c>
      <c r="E4408" s="14">
        <v>0</v>
      </c>
      <c r="F4408" s="15">
        <v>160</v>
      </c>
      <c r="G4408" s="16">
        <f t="shared" si="165"/>
        <v>0</v>
      </c>
    </row>
    <row r="4409" spans="1:7" x14ac:dyDescent="0.3">
      <c r="A4409" s="13" t="s">
        <v>8406</v>
      </c>
      <c r="B4409" s="13" t="s">
        <v>18</v>
      </c>
      <c r="C4409" s="13" t="s">
        <v>755</v>
      </c>
      <c r="D4409" s="32" t="s">
        <v>8407</v>
      </c>
      <c r="E4409" s="14">
        <v>0</v>
      </c>
      <c r="F4409" s="15">
        <v>821</v>
      </c>
      <c r="G4409" s="16">
        <f t="shared" si="165"/>
        <v>0</v>
      </c>
    </row>
    <row r="4410" spans="1:7" x14ac:dyDescent="0.3">
      <c r="A4410" s="13" t="s">
        <v>8408</v>
      </c>
      <c r="B4410" s="13" t="s">
        <v>18</v>
      </c>
      <c r="C4410" s="13" t="s">
        <v>755</v>
      </c>
      <c r="D4410" s="32" t="s">
        <v>8409</v>
      </c>
      <c r="E4410" s="14">
        <v>0</v>
      </c>
      <c r="F4410" s="15">
        <v>821</v>
      </c>
      <c r="G4410" s="16">
        <f t="shared" si="165"/>
        <v>0</v>
      </c>
    </row>
    <row r="4411" spans="1:7" x14ac:dyDescent="0.3">
      <c r="A4411" s="13" t="s">
        <v>8410</v>
      </c>
      <c r="B4411" s="13" t="s">
        <v>18</v>
      </c>
      <c r="C4411" s="13" t="s">
        <v>755</v>
      </c>
      <c r="D4411" s="32" t="s">
        <v>8411</v>
      </c>
      <c r="E4411" s="14">
        <v>0</v>
      </c>
      <c r="F4411" s="15">
        <v>570</v>
      </c>
      <c r="G4411" s="16">
        <f t="shared" si="165"/>
        <v>0</v>
      </c>
    </row>
    <row r="4412" spans="1:7" x14ac:dyDescent="0.3">
      <c r="A4412" s="13" t="s">
        <v>8412</v>
      </c>
      <c r="B4412" s="13" t="s">
        <v>18</v>
      </c>
      <c r="C4412" s="13" t="s">
        <v>755</v>
      </c>
      <c r="D4412" s="32" t="s">
        <v>8413</v>
      </c>
      <c r="E4412" s="14">
        <v>0</v>
      </c>
      <c r="F4412" s="15">
        <v>2141</v>
      </c>
      <c r="G4412" s="16">
        <f t="shared" si="165"/>
        <v>0</v>
      </c>
    </row>
    <row r="4413" spans="1:7" x14ac:dyDescent="0.3">
      <c r="A4413" s="13" t="s">
        <v>8414</v>
      </c>
      <c r="B4413" s="13" t="s">
        <v>18</v>
      </c>
      <c r="C4413" s="13" t="s">
        <v>206</v>
      </c>
      <c r="D4413" s="32" t="s">
        <v>8415</v>
      </c>
      <c r="E4413" s="14">
        <v>0</v>
      </c>
      <c r="F4413" s="15">
        <v>17</v>
      </c>
      <c r="G4413" s="16">
        <f t="shared" si="165"/>
        <v>0</v>
      </c>
    </row>
    <row r="4414" spans="1:7" x14ac:dyDescent="0.3">
      <c r="A4414" s="13" t="s">
        <v>8416</v>
      </c>
      <c r="B4414" s="13" t="s">
        <v>18</v>
      </c>
      <c r="C4414" s="13" t="s">
        <v>206</v>
      </c>
      <c r="D4414" s="32" t="s">
        <v>8417</v>
      </c>
      <c r="E4414" s="14">
        <v>0</v>
      </c>
      <c r="F4414" s="15">
        <v>1549</v>
      </c>
      <c r="G4414" s="16">
        <f t="shared" si="165"/>
        <v>0</v>
      </c>
    </row>
    <row r="4415" spans="1:7" x14ac:dyDescent="0.3">
      <c r="A4415" s="13" t="s">
        <v>8418</v>
      </c>
      <c r="B4415" s="13" t="s">
        <v>18</v>
      </c>
      <c r="C4415" s="13" t="s">
        <v>206</v>
      </c>
      <c r="D4415" s="32" t="s">
        <v>8419</v>
      </c>
      <c r="E4415" s="14">
        <v>0</v>
      </c>
      <c r="F4415" s="15">
        <v>60</v>
      </c>
      <c r="G4415" s="16">
        <f t="shared" si="165"/>
        <v>0</v>
      </c>
    </row>
    <row r="4416" spans="1:7" x14ac:dyDescent="0.3">
      <c r="A4416" s="13" t="s">
        <v>8420</v>
      </c>
      <c r="B4416" s="13" t="s">
        <v>18</v>
      </c>
      <c r="C4416" s="13" t="s">
        <v>206</v>
      </c>
      <c r="D4416" s="32" t="s">
        <v>8421</v>
      </c>
      <c r="E4416" s="14">
        <v>0</v>
      </c>
      <c r="F4416" s="15">
        <v>46</v>
      </c>
      <c r="G4416" s="16">
        <f t="shared" si="165"/>
        <v>0</v>
      </c>
    </row>
    <row r="4417" spans="1:7" x14ac:dyDescent="0.3">
      <c r="A4417" s="13" t="s">
        <v>8422</v>
      </c>
      <c r="B4417" s="13" t="s">
        <v>18</v>
      </c>
      <c r="C4417" s="13" t="s">
        <v>206</v>
      </c>
      <c r="D4417" s="32" t="s">
        <v>8423</v>
      </c>
      <c r="E4417" s="14">
        <v>0</v>
      </c>
      <c r="F4417" s="15">
        <v>84</v>
      </c>
      <c r="G4417" s="16">
        <f t="shared" si="165"/>
        <v>0</v>
      </c>
    </row>
    <row r="4418" spans="1:7" x14ac:dyDescent="0.3">
      <c r="A4418" s="13" t="s">
        <v>8424</v>
      </c>
      <c r="B4418" s="13" t="s">
        <v>18</v>
      </c>
      <c r="C4418" s="13" t="s">
        <v>206</v>
      </c>
      <c r="D4418" s="32" t="s">
        <v>8425</v>
      </c>
      <c r="E4418" s="14">
        <v>0</v>
      </c>
      <c r="F4418" s="15">
        <v>62</v>
      </c>
      <c r="G4418" s="16">
        <f t="shared" ref="G4418:G4439" si="166">ROUND(E4418*F4418,0)</f>
        <v>0</v>
      </c>
    </row>
    <row r="4419" spans="1:7" x14ac:dyDescent="0.3">
      <c r="A4419" s="13" t="s">
        <v>8426</v>
      </c>
      <c r="B4419" s="13" t="s">
        <v>18</v>
      </c>
      <c r="C4419" s="13" t="s">
        <v>206</v>
      </c>
      <c r="D4419" s="32" t="s">
        <v>8427</v>
      </c>
      <c r="E4419" s="14">
        <v>0</v>
      </c>
      <c r="F4419" s="15">
        <v>238</v>
      </c>
      <c r="G4419" s="16">
        <f t="shared" si="166"/>
        <v>0</v>
      </c>
    </row>
    <row r="4420" spans="1:7" x14ac:dyDescent="0.3">
      <c r="A4420" s="13" t="s">
        <v>8428</v>
      </c>
      <c r="B4420" s="13" t="s">
        <v>18</v>
      </c>
      <c r="C4420" s="13" t="s">
        <v>206</v>
      </c>
      <c r="D4420" s="32" t="s">
        <v>8429</v>
      </c>
      <c r="E4420" s="14">
        <v>0</v>
      </c>
      <c r="F4420" s="15">
        <v>19</v>
      </c>
      <c r="G4420" s="16">
        <f t="shared" si="166"/>
        <v>0</v>
      </c>
    </row>
    <row r="4421" spans="1:7" x14ac:dyDescent="0.3">
      <c r="A4421" s="13" t="s">
        <v>8430</v>
      </c>
      <c r="B4421" s="13" t="s">
        <v>18</v>
      </c>
      <c r="C4421" s="13" t="s">
        <v>206</v>
      </c>
      <c r="D4421" s="32" t="s">
        <v>8431</v>
      </c>
      <c r="E4421" s="14">
        <v>0</v>
      </c>
      <c r="F4421" s="15">
        <v>44</v>
      </c>
      <c r="G4421" s="16">
        <f t="shared" si="166"/>
        <v>0</v>
      </c>
    </row>
    <row r="4422" spans="1:7" x14ac:dyDescent="0.3">
      <c r="A4422" s="13" t="s">
        <v>8432</v>
      </c>
      <c r="B4422" s="13" t="s">
        <v>18</v>
      </c>
      <c r="C4422" s="13" t="s">
        <v>206</v>
      </c>
      <c r="D4422" s="32" t="s">
        <v>8433</v>
      </c>
      <c r="E4422" s="14">
        <v>0</v>
      </c>
      <c r="F4422" s="15">
        <v>62</v>
      </c>
      <c r="G4422" s="16">
        <f t="shared" si="166"/>
        <v>0</v>
      </c>
    </row>
    <row r="4423" spans="1:7" x14ac:dyDescent="0.3">
      <c r="A4423" s="13" t="s">
        <v>8434</v>
      </c>
      <c r="B4423" s="13" t="s">
        <v>18</v>
      </c>
      <c r="C4423" s="13" t="s">
        <v>1691</v>
      </c>
      <c r="D4423" s="32" t="s">
        <v>8435</v>
      </c>
      <c r="E4423" s="14">
        <v>0</v>
      </c>
      <c r="F4423" s="15">
        <v>637</v>
      </c>
      <c r="G4423" s="16">
        <f t="shared" si="166"/>
        <v>0</v>
      </c>
    </row>
    <row r="4424" spans="1:7" x14ac:dyDescent="0.3">
      <c r="A4424" s="13" t="s">
        <v>8436</v>
      </c>
      <c r="B4424" s="13" t="s">
        <v>18</v>
      </c>
      <c r="C4424" s="13" t="s">
        <v>206</v>
      </c>
      <c r="D4424" s="32" t="s">
        <v>8437</v>
      </c>
      <c r="E4424" s="14">
        <v>0</v>
      </c>
      <c r="F4424" s="15">
        <v>50</v>
      </c>
      <c r="G4424" s="16">
        <f t="shared" si="166"/>
        <v>0</v>
      </c>
    </row>
    <row r="4425" spans="1:7" x14ac:dyDescent="0.3">
      <c r="A4425" s="13" t="s">
        <v>8438</v>
      </c>
      <c r="B4425" s="13" t="s">
        <v>18</v>
      </c>
      <c r="C4425" s="13" t="s">
        <v>206</v>
      </c>
      <c r="D4425" s="32" t="s">
        <v>8439</v>
      </c>
      <c r="E4425" s="14">
        <v>0</v>
      </c>
      <c r="F4425" s="15">
        <v>416</v>
      </c>
      <c r="G4425" s="16">
        <f t="shared" si="166"/>
        <v>0</v>
      </c>
    </row>
    <row r="4426" spans="1:7" x14ac:dyDescent="0.3">
      <c r="A4426" s="13" t="s">
        <v>8440</v>
      </c>
      <c r="B4426" s="13" t="s">
        <v>18</v>
      </c>
      <c r="C4426" s="13" t="s">
        <v>206</v>
      </c>
      <c r="D4426" s="32" t="s">
        <v>8441</v>
      </c>
      <c r="E4426" s="14">
        <v>0</v>
      </c>
      <c r="F4426" s="15">
        <v>83</v>
      </c>
      <c r="G4426" s="16">
        <f t="shared" si="166"/>
        <v>0</v>
      </c>
    </row>
    <row r="4427" spans="1:7" x14ac:dyDescent="0.3">
      <c r="A4427" s="13" t="s">
        <v>8442</v>
      </c>
      <c r="B4427" s="13" t="s">
        <v>18</v>
      </c>
      <c r="C4427" s="13" t="s">
        <v>755</v>
      </c>
      <c r="D4427" s="32" t="s">
        <v>8443</v>
      </c>
      <c r="E4427" s="14">
        <v>0</v>
      </c>
      <c r="F4427" s="15">
        <v>2142</v>
      </c>
      <c r="G4427" s="16">
        <f t="shared" si="166"/>
        <v>0</v>
      </c>
    </row>
    <row r="4428" spans="1:7" x14ac:dyDescent="0.3">
      <c r="A4428" s="13" t="s">
        <v>8444</v>
      </c>
      <c r="B4428" s="13" t="s">
        <v>18</v>
      </c>
      <c r="C4428" s="13" t="s">
        <v>206</v>
      </c>
      <c r="D4428" s="32" t="s">
        <v>8445</v>
      </c>
      <c r="E4428" s="14">
        <v>0</v>
      </c>
      <c r="F4428" s="15">
        <v>790</v>
      </c>
      <c r="G4428" s="16">
        <f t="shared" si="166"/>
        <v>0</v>
      </c>
    </row>
    <row r="4429" spans="1:7" x14ac:dyDescent="0.3">
      <c r="A4429" s="13" t="s">
        <v>8446</v>
      </c>
      <c r="B4429" s="13" t="s">
        <v>18</v>
      </c>
      <c r="C4429" s="13" t="s">
        <v>755</v>
      </c>
      <c r="D4429" s="32" t="s">
        <v>8447</v>
      </c>
      <c r="E4429" s="14">
        <v>0</v>
      </c>
      <c r="F4429" s="15">
        <v>850</v>
      </c>
      <c r="G4429" s="16">
        <f t="shared" si="166"/>
        <v>0</v>
      </c>
    </row>
    <row r="4430" spans="1:7" x14ac:dyDescent="0.3">
      <c r="A4430" s="13" t="s">
        <v>8448</v>
      </c>
      <c r="B4430" s="13" t="s">
        <v>18</v>
      </c>
      <c r="C4430" s="13" t="s">
        <v>206</v>
      </c>
      <c r="D4430" s="32" t="s">
        <v>8449</v>
      </c>
      <c r="E4430" s="14">
        <v>0</v>
      </c>
      <c r="F4430" s="15">
        <v>12</v>
      </c>
      <c r="G4430" s="16">
        <f t="shared" si="166"/>
        <v>0</v>
      </c>
    </row>
    <row r="4431" spans="1:7" x14ac:dyDescent="0.3">
      <c r="A4431" s="13" t="s">
        <v>8450</v>
      </c>
      <c r="B4431" s="13" t="s">
        <v>18</v>
      </c>
      <c r="C4431" s="13" t="s">
        <v>206</v>
      </c>
      <c r="D4431" s="32" t="s">
        <v>8451</v>
      </c>
      <c r="E4431" s="14">
        <v>0</v>
      </c>
      <c r="F4431" s="15">
        <v>17</v>
      </c>
      <c r="G4431" s="16">
        <f t="shared" si="166"/>
        <v>0</v>
      </c>
    </row>
    <row r="4432" spans="1:7" x14ac:dyDescent="0.3">
      <c r="A4432" s="13" t="s">
        <v>8452</v>
      </c>
      <c r="B4432" s="13" t="s">
        <v>18</v>
      </c>
      <c r="C4432" s="13" t="s">
        <v>206</v>
      </c>
      <c r="D4432" s="32" t="s">
        <v>8453</v>
      </c>
      <c r="E4432" s="14">
        <v>0</v>
      </c>
      <c r="F4432" s="15">
        <v>51</v>
      </c>
      <c r="G4432" s="16">
        <f t="shared" si="166"/>
        <v>0</v>
      </c>
    </row>
    <row r="4433" spans="1:7" x14ac:dyDescent="0.3">
      <c r="A4433" s="13" t="s">
        <v>8454</v>
      </c>
      <c r="B4433" s="13" t="s">
        <v>18</v>
      </c>
      <c r="C4433" s="13" t="s">
        <v>206</v>
      </c>
      <c r="D4433" s="32" t="s">
        <v>8455</v>
      </c>
      <c r="E4433" s="14">
        <v>0</v>
      </c>
      <c r="F4433" s="15">
        <v>135</v>
      </c>
      <c r="G4433" s="16">
        <f t="shared" si="166"/>
        <v>0</v>
      </c>
    </row>
    <row r="4434" spans="1:7" x14ac:dyDescent="0.3">
      <c r="A4434" s="13" t="s">
        <v>8456</v>
      </c>
      <c r="B4434" s="13" t="s">
        <v>18</v>
      </c>
      <c r="C4434" s="13" t="s">
        <v>206</v>
      </c>
      <c r="D4434" s="32" t="s">
        <v>8457</v>
      </c>
      <c r="E4434" s="14">
        <v>0</v>
      </c>
      <c r="F4434" s="15">
        <v>3</v>
      </c>
      <c r="G4434" s="16">
        <f t="shared" si="166"/>
        <v>0</v>
      </c>
    </row>
    <row r="4435" spans="1:7" x14ac:dyDescent="0.3">
      <c r="A4435" s="13" t="s">
        <v>8458</v>
      </c>
      <c r="B4435" s="13" t="s">
        <v>18</v>
      </c>
      <c r="C4435" s="13" t="s">
        <v>206</v>
      </c>
      <c r="D4435" s="32" t="s">
        <v>8459</v>
      </c>
      <c r="E4435" s="14">
        <v>0</v>
      </c>
      <c r="F4435" s="15">
        <v>220</v>
      </c>
      <c r="G4435" s="16">
        <f t="shared" si="166"/>
        <v>0</v>
      </c>
    </row>
    <row r="4436" spans="1:7" x14ac:dyDescent="0.3">
      <c r="A4436" s="13" t="s">
        <v>8460</v>
      </c>
      <c r="B4436" s="13" t="s">
        <v>18</v>
      </c>
      <c r="C4436" s="13" t="s">
        <v>7509</v>
      </c>
      <c r="D4436" s="32" t="s">
        <v>8461</v>
      </c>
      <c r="E4436" s="14">
        <v>0</v>
      </c>
      <c r="F4436" s="15">
        <v>56</v>
      </c>
      <c r="G4436" s="16">
        <f t="shared" si="166"/>
        <v>0</v>
      </c>
    </row>
    <row r="4437" spans="1:7" x14ac:dyDescent="0.3">
      <c r="A4437" s="13" t="s">
        <v>8462</v>
      </c>
      <c r="B4437" s="13" t="s">
        <v>18</v>
      </c>
      <c r="C4437" s="13" t="s">
        <v>7509</v>
      </c>
      <c r="D4437" s="32" t="s">
        <v>8463</v>
      </c>
      <c r="E4437" s="14">
        <v>0</v>
      </c>
      <c r="F4437" s="15">
        <v>50</v>
      </c>
      <c r="G4437" s="16">
        <f t="shared" si="166"/>
        <v>0</v>
      </c>
    </row>
    <row r="4438" spans="1:7" x14ac:dyDescent="0.3">
      <c r="A4438" s="13" t="s">
        <v>8464</v>
      </c>
      <c r="B4438" s="13" t="s">
        <v>18</v>
      </c>
      <c r="C4438" s="13" t="s">
        <v>206</v>
      </c>
      <c r="D4438" s="32" t="s">
        <v>8465</v>
      </c>
      <c r="E4438" s="14">
        <v>0</v>
      </c>
      <c r="F4438" s="15">
        <v>1931</v>
      </c>
      <c r="G4438" s="16">
        <f t="shared" si="166"/>
        <v>0</v>
      </c>
    </row>
    <row r="4439" spans="1:7" x14ac:dyDescent="0.3">
      <c r="A4439" s="17"/>
      <c r="B4439" s="17"/>
      <c r="C4439" s="17"/>
      <c r="D4439" s="33" t="s">
        <v>8466</v>
      </c>
      <c r="E4439" s="14">
        <v>0</v>
      </c>
      <c r="F4439" s="15">
        <v>0</v>
      </c>
      <c r="G4439" s="18">
        <f t="shared" si="166"/>
        <v>0</v>
      </c>
    </row>
    <row r="4440" spans="1:7" ht="1.05" customHeight="1" x14ac:dyDescent="0.3">
      <c r="A4440" s="19"/>
      <c r="B4440" s="19"/>
      <c r="C4440" s="19"/>
      <c r="D4440" s="34"/>
      <c r="E4440" s="19"/>
      <c r="F4440" s="19"/>
      <c r="G4440" s="19"/>
    </row>
    <row r="4441" spans="1:7" x14ac:dyDescent="0.3">
      <c r="A4441" s="10" t="s">
        <v>8467</v>
      </c>
      <c r="B4441" s="10" t="s">
        <v>10</v>
      </c>
      <c r="C4441" s="10" t="s">
        <v>11</v>
      </c>
      <c r="D4441" s="31" t="s">
        <v>8468</v>
      </c>
      <c r="E4441" s="11">
        <f>E4453</f>
        <v>0</v>
      </c>
      <c r="F4441" s="12">
        <f>F4453</f>
        <v>0</v>
      </c>
      <c r="G4441" s="12">
        <f>G4453</f>
        <v>0</v>
      </c>
    </row>
    <row r="4442" spans="1:7" x14ac:dyDescent="0.3">
      <c r="A4442" s="13" t="s">
        <v>8469</v>
      </c>
      <c r="B4442" s="13" t="s">
        <v>18</v>
      </c>
      <c r="C4442" s="13" t="s">
        <v>206</v>
      </c>
      <c r="D4442" s="32" t="s">
        <v>8470</v>
      </c>
      <c r="E4442" s="14">
        <v>0</v>
      </c>
      <c r="F4442" s="15">
        <v>488</v>
      </c>
      <c r="G4442" s="16">
        <f t="shared" ref="G4442:G4453" si="167">ROUND(E4442*F4442,0)</f>
        <v>0</v>
      </c>
    </row>
    <row r="4443" spans="1:7" x14ac:dyDescent="0.3">
      <c r="A4443" s="13" t="s">
        <v>8471</v>
      </c>
      <c r="B4443" s="13" t="s">
        <v>18</v>
      </c>
      <c r="C4443" s="13" t="s">
        <v>206</v>
      </c>
      <c r="D4443" s="32" t="s">
        <v>8472</v>
      </c>
      <c r="E4443" s="14">
        <v>0</v>
      </c>
      <c r="F4443" s="15">
        <v>472</v>
      </c>
      <c r="G4443" s="16">
        <f t="shared" si="167"/>
        <v>0</v>
      </c>
    </row>
    <row r="4444" spans="1:7" x14ac:dyDescent="0.3">
      <c r="A4444" s="13" t="s">
        <v>8473</v>
      </c>
      <c r="B4444" s="13" t="s">
        <v>18</v>
      </c>
      <c r="C4444" s="13" t="s">
        <v>755</v>
      </c>
      <c r="D4444" s="32" t="s">
        <v>8474</v>
      </c>
      <c r="E4444" s="14">
        <v>0</v>
      </c>
      <c r="F4444" s="15">
        <v>735</v>
      </c>
      <c r="G4444" s="16">
        <f t="shared" si="167"/>
        <v>0</v>
      </c>
    </row>
    <row r="4445" spans="1:7" x14ac:dyDescent="0.3">
      <c r="A4445" s="13" t="s">
        <v>8475</v>
      </c>
      <c r="B4445" s="13" t="s">
        <v>18</v>
      </c>
      <c r="C4445" s="13" t="s">
        <v>1691</v>
      </c>
      <c r="D4445" s="32" t="s">
        <v>8476</v>
      </c>
      <c r="E4445" s="14">
        <v>0</v>
      </c>
      <c r="F4445" s="15">
        <v>807</v>
      </c>
      <c r="G4445" s="16">
        <f t="shared" si="167"/>
        <v>0</v>
      </c>
    </row>
    <row r="4446" spans="1:7" x14ac:dyDescent="0.3">
      <c r="A4446" s="13" t="s">
        <v>8477</v>
      </c>
      <c r="B4446" s="13" t="s">
        <v>18</v>
      </c>
      <c r="C4446" s="13" t="s">
        <v>1691</v>
      </c>
      <c r="D4446" s="32" t="s">
        <v>8478</v>
      </c>
      <c r="E4446" s="14">
        <v>0</v>
      </c>
      <c r="F4446" s="15">
        <v>1250</v>
      </c>
      <c r="G4446" s="16">
        <f t="shared" si="167"/>
        <v>0</v>
      </c>
    </row>
    <row r="4447" spans="1:7" x14ac:dyDescent="0.3">
      <c r="A4447" s="13" t="s">
        <v>8479</v>
      </c>
      <c r="B4447" s="13" t="s">
        <v>18</v>
      </c>
      <c r="C4447" s="13" t="s">
        <v>206</v>
      </c>
      <c r="D4447" s="32" t="s">
        <v>8480</v>
      </c>
      <c r="E4447" s="14">
        <v>0</v>
      </c>
      <c r="F4447" s="15">
        <v>630</v>
      </c>
      <c r="G4447" s="16">
        <f t="shared" si="167"/>
        <v>0</v>
      </c>
    </row>
    <row r="4448" spans="1:7" x14ac:dyDescent="0.3">
      <c r="A4448" s="13" t="s">
        <v>8481</v>
      </c>
      <c r="B4448" s="13" t="s">
        <v>18</v>
      </c>
      <c r="C4448" s="13" t="s">
        <v>206</v>
      </c>
      <c r="D4448" s="32" t="s">
        <v>8482</v>
      </c>
      <c r="E4448" s="14">
        <v>0</v>
      </c>
      <c r="F4448" s="15">
        <v>597</v>
      </c>
      <c r="G4448" s="16">
        <f t="shared" si="167"/>
        <v>0</v>
      </c>
    </row>
    <row r="4449" spans="1:7" x14ac:dyDescent="0.3">
      <c r="A4449" s="13" t="s">
        <v>8483</v>
      </c>
      <c r="B4449" s="13" t="s">
        <v>18</v>
      </c>
      <c r="C4449" s="13" t="s">
        <v>206</v>
      </c>
      <c r="D4449" s="32" t="s">
        <v>8484</v>
      </c>
      <c r="E4449" s="14">
        <v>0</v>
      </c>
      <c r="F4449" s="15">
        <v>480</v>
      </c>
      <c r="G4449" s="16">
        <f t="shared" si="167"/>
        <v>0</v>
      </c>
    </row>
    <row r="4450" spans="1:7" x14ac:dyDescent="0.3">
      <c r="A4450" s="13" t="s">
        <v>8485</v>
      </c>
      <c r="B4450" s="13" t="s">
        <v>18</v>
      </c>
      <c r="C4450" s="13" t="s">
        <v>206</v>
      </c>
      <c r="D4450" s="32" t="s">
        <v>8486</v>
      </c>
      <c r="E4450" s="14">
        <v>0</v>
      </c>
      <c r="F4450" s="15">
        <v>1941</v>
      </c>
      <c r="G4450" s="16">
        <f t="shared" si="167"/>
        <v>0</v>
      </c>
    </row>
    <row r="4451" spans="1:7" x14ac:dyDescent="0.3">
      <c r="A4451" s="13" t="s">
        <v>8487</v>
      </c>
      <c r="B4451" s="13" t="s">
        <v>18</v>
      </c>
      <c r="C4451" s="13" t="s">
        <v>206</v>
      </c>
      <c r="D4451" s="32" t="s">
        <v>8488</v>
      </c>
      <c r="E4451" s="14">
        <v>0</v>
      </c>
      <c r="F4451" s="15">
        <v>130</v>
      </c>
      <c r="G4451" s="16">
        <f t="shared" si="167"/>
        <v>0</v>
      </c>
    </row>
    <row r="4452" spans="1:7" x14ac:dyDescent="0.3">
      <c r="A4452" s="13" t="s">
        <v>8489</v>
      </c>
      <c r="B4452" s="13" t="s">
        <v>18</v>
      </c>
      <c r="C4452" s="13" t="s">
        <v>206</v>
      </c>
      <c r="D4452" s="32" t="s">
        <v>8490</v>
      </c>
      <c r="E4452" s="14">
        <v>0</v>
      </c>
      <c r="F4452" s="15">
        <v>15</v>
      </c>
      <c r="G4452" s="16">
        <f t="shared" si="167"/>
        <v>0</v>
      </c>
    </row>
    <row r="4453" spans="1:7" x14ac:dyDescent="0.3">
      <c r="A4453" s="17"/>
      <c r="B4453" s="17"/>
      <c r="C4453" s="17"/>
      <c r="D4453" s="33" t="s">
        <v>8491</v>
      </c>
      <c r="E4453" s="14">
        <v>0</v>
      </c>
      <c r="F4453" s="15">
        <v>0</v>
      </c>
      <c r="G4453" s="18">
        <f t="shared" si="167"/>
        <v>0</v>
      </c>
    </row>
    <row r="4454" spans="1:7" ht="1.05" customHeight="1" x14ac:dyDescent="0.3">
      <c r="A4454" s="19"/>
      <c r="B4454" s="19"/>
      <c r="C4454" s="19"/>
      <c r="D4454" s="34"/>
      <c r="E4454" s="19"/>
      <c r="F4454" s="19"/>
      <c r="G4454" s="19"/>
    </row>
    <row r="4455" spans="1:7" x14ac:dyDescent="0.3">
      <c r="A4455" s="17"/>
      <c r="B4455" s="17"/>
      <c r="C4455" s="17"/>
      <c r="D4455" s="33" t="s">
        <v>8492</v>
      </c>
      <c r="E4455" s="14">
        <v>0</v>
      </c>
      <c r="F4455" s="15">
        <v>0</v>
      </c>
      <c r="G4455" s="18">
        <f>ROUND(E4455*F4455,0)</f>
        <v>0</v>
      </c>
    </row>
    <row r="4456" spans="1:7" ht="1.05" customHeight="1" x14ac:dyDescent="0.3">
      <c r="A4456" s="19"/>
      <c r="B4456" s="19"/>
      <c r="C4456" s="19"/>
      <c r="D4456" s="34"/>
      <c r="E4456" s="19"/>
      <c r="F4456" s="19"/>
      <c r="G4456" s="19"/>
    </row>
    <row r="4457" spans="1:7" x14ac:dyDescent="0.3">
      <c r="A4457" s="7" t="s">
        <v>8493</v>
      </c>
      <c r="B4457" s="7" t="s">
        <v>10</v>
      </c>
      <c r="C4457" s="7" t="s">
        <v>11</v>
      </c>
      <c r="D4457" s="30" t="s">
        <v>8494</v>
      </c>
      <c r="E4457" s="8">
        <f>E4800</f>
        <v>0</v>
      </c>
      <c r="F4457" s="9">
        <f>F4800</f>
        <v>0</v>
      </c>
      <c r="G4457" s="9">
        <f>G4800</f>
        <v>0</v>
      </c>
    </row>
    <row r="4458" spans="1:7" x14ac:dyDescent="0.3">
      <c r="A4458" s="10" t="s">
        <v>8495</v>
      </c>
      <c r="B4458" s="10" t="s">
        <v>10</v>
      </c>
      <c r="C4458" s="10" t="s">
        <v>11</v>
      </c>
      <c r="D4458" s="31" t="s">
        <v>8496</v>
      </c>
      <c r="E4458" s="11">
        <f>E4586</f>
        <v>0</v>
      </c>
      <c r="F4458" s="12">
        <f>F4586</f>
        <v>0</v>
      </c>
      <c r="G4458" s="12">
        <f>G4586</f>
        <v>0</v>
      </c>
    </row>
    <row r="4459" spans="1:7" x14ac:dyDescent="0.3">
      <c r="A4459" s="13" t="s">
        <v>8497</v>
      </c>
      <c r="B4459" s="13" t="s">
        <v>18</v>
      </c>
      <c r="C4459" s="13" t="s">
        <v>206</v>
      </c>
      <c r="D4459" s="32" t="s">
        <v>8498</v>
      </c>
      <c r="E4459" s="14">
        <v>0</v>
      </c>
      <c r="F4459" s="15">
        <v>42</v>
      </c>
      <c r="G4459" s="16">
        <f t="shared" ref="G4459:G4490" si="168">ROUND(E4459*F4459,0)</f>
        <v>0</v>
      </c>
    </row>
    <row r="4460" spans="1:7" x14ac:dyDescent="0.3">
      <c r="A4460" s="13" t="s">
        <v>8499</v>
      </c>
      <c r="B4460" s="13" t="s">
        <v>18</v>
      </c>
      <c r="C4460" s="13" t="s">
        <v>206</v>
      </c>
      <c r="D4460" s="32" t="s">
        <v>8500</v>
      </c>
      <c r="E4460" s="14">
        <v>0</v>
      </c>
      <c r="F4460" s="15">
        <v>560</v>
      </c>
      <c r="G4460" s="16">
        <f t="shared" si="168"/>
        <v>0</v>
      </c>
    </row>
    <row r="4461" spans="1:7" x14ac:dyDescent="0.3">
      <c r="A4461" s="13" t="s">
        <v>8501</v>
      </c>
      <c r="B4461" s="13" t="s">
        <v>18</v>
      </c>
      <c r="C4461" s="13" t="s">
        <v>206</v>
      </c>
      <c r="D4461" s="32" t="s">
        <v>8502</v>
      </c>
      <c r="E4461" s="14">
        <v>0</v>
      </c>
      <c r="F4461" s="15">
        <v>530</v>
      </c>
      <c r="G4461" s="16">
        <f t="shared" si="168"/>
        <v>0</v>
      </c>
    </row>
    <row r="4462" spans="1:7" x14ac:dyDescent="0.3">
      <c r="A4462" s="13" t="s">
        <v>8503</v>
      </c>
      <c r="B4462" s="13" t="s">
        <v>18</v>
      </c>
      <c r="C4462" s="13" t="s">
        <v>206</v>
      </c>
      <c r="D4462" s="32" t="s">
        <v>8504</v>
      </c>
      <c r="E4462" s="14">
        <v>0</v>
      </c>
      <c r="F4462" s="15">
        <v>440</v>
      </c>
      <c r="G4462" s="16">
        <f t="shared" si="168"/>
        <v>0</v>
      </c>
    </row>
    <row r="4463" spans="1:7" x14ac:dyDescent="0.3">
      <c r="A4463" s="13" t="s">
        <v>8505</v>
      </c>
      <c r="B4463" s="13" t="s">
        <v>18</v>
      </c>
      <c r="C4463" s="13" t="s">
        <v>206</v>
      </c>
      <c r="D4463" s="32" t="s">
        <v>8506</v>
      </c>
      <c r="E4463" s="14">
        <v>0</v>
      </c>
      <c r="F4463" s="15">
        <v>473</v>
      </c>
      <c r="G4463" s="16">
        <f t="shared" si="168"/>
        <v>0</v>
      </c>
    </row>
    <row r="4464" spans="1:7" x14ac:dyDescent="0.3">
      <c r="A4464" s="13" t="s">
        <v>8507</v>
      </c>
      <c r="B4464" s="13" t="s">
        <v>18</v>
      </c>
      <c r="C4464" s="13" t="s">
        <v>206</v>
      </c>
      <c r="D4464" s="32" t="s">
        <v>8508</v>
      </c>
      <c r="E4464" s="14">
        <v>0</v>
      </c>
      <c r="F4464" s="15">
        <v>925</v>
      </c>
      <c r="G4464" s="16">
        <f t="shared" si="168"/>
        <v>0</v>
      </c>
    </row>
    <row r="4465" spans="1:7" x14ac:dyDescent="0.3">
      <c r="A4465" s="13" t="s">
        <v>8509</v>
      </c>
      <c r="B4465" s="13" t="s">
        <v>18</v>
      </c>
      <c r="C4465" s="13" t="s">
        <v>206</v>
      </c>
      <c r="D4465" s="32" t="s">
        <v>8510</v>
      </c>
      <c r="E4465" s="14">
        <v>0</v>
      </c>
      <c r="F4465" s="15">
        <v>5290</v>
      </c>
      <c r="G4465" s="16">
        <f t="shared" si="168"/>
        <v>0</v>
      </c>
    </row>
    <row r="4466" spans="1:7" x14ac:dyDescent="0.3">
      <c r="A4466" s="13" t="s">
        <v>8511</v>
      </c>
      <c r="B4466" s="13" t="s">
        <v>18</v>
      </c>
      <c r="C4466" s="13" t="s">
        <v>206</v>
      </c>
      <c r="D4466" s="32" t="s">
        <v>8512</v>
      </c>
      <c r="E4466" s="14">
        <v>0</v>
      </c>
      <c r="F4466" s="15">
        <v>6072</v>
      </c>
      <c r="G4466" s="16">
        <f t="shared" si="168"/>
        <v>0</v>
      </c>
    </row>
    <row r="4467" spans="1:7" x14ac:dyDescent="0.3">
      <c r="A4467" s="13" t="s">
        <v>8513</v>
      </c>
      <c r="B4467" s="13" t="s">
        <v>18</v>
      </c>
      <c r="C4467" s="13" t="s">
        <v>206</v>
      </c>
      <c r="D4467" s="32" t="s">
        <v>8514</v>
      </c>
      <c r="E4467" s="14">
        <v>0</v>
      </c>
      <c r="F4467" s="15">
        <v>505</v>
      </c>
      <c r="G4467" s="16">
        <f t="shared" si="168"/>
        <v>0</v>
      </c>
    </row>
    <row r="4468" spans="1:7" x14ac:dyDescent="0.3">
      <c r="A4468" s="13" t="s">
        <v>8515</v>
      </c>
      <c r="B4468" s="13" t="s">
        <v>18</v>
      </c>
      <c r="C4468" s="13" t="s">
        <v>206</v>
      </c>
      <c r="D4468" s="32" t="s">
        <v>8516</v>
      </c>
      <c r="E4468" s="14">
        <v>0</v>
      </c>
      <c r="F4468" s="15">
        <v>1100</v>
      </c>
      <c r="G4468" s="16">
        <f t="shared" si="168"/>
        <v>0</v>
      </c>
    </row>
    <row r="4469" spans="1:7" x14ac:dyDescent="0.3">
      <c r="A4469" s="13" t="s">
        <v>8517</v>
      </c>
      <c r="B4469" s="13" t="s">
        <v>18</v>
      </c>
      <c r="C4469" s="13" t="s">
        <v>206</v>
      </c>
      <c r="D4469" s="32" t="s">
        <v>8518</v>
      </c>
      <c r="E4469" s="14">
        <v>0</v>
      </c>
      <c r="F4469" s="15">
        <v>1880</v>
      </c>
      <c r="G4469" s="16">
        <f t="shared" si="168"/>
        <v>0</v>
      </c>
    </row>
    <row r="4470" spans="1:7" x14ac:dyDescent="0.3">
      <c r="A4470" s="13" t="s">
        <v>8519</v>
      </c>
      <c r="B4470" s="13" t="s">
        <v>18</v>
      </c>
      <c r="C4470" s="13" t="s">
        <v>206</v>
      </c>
      <c r="D4470" s="32" t="s">
        <v>8520</v>
      </c>
      <c r="E4470" s="14">
        <v>0</v>
      </c>
      <c r="F4470" s="15">
        <v>1595</v>
      </c>
      <c r="G4470" s="16">
        <f t="shared" si="168"/>
        <v>0</v>
      </c>
    </row>
    <row r="4471" spans="1:7" x14ac:dyDescent="0.3">
      <c r="A4471" s="13" t="s">
        <v>8521</v>
      </c>
      <c r="B4471" s="13" t="s">
        <v>18</v>
      </c>
      <c r="C4471" s="13" t="s">
        <v>206</v>
      </c>
      <c r="D4471" s="32" t="s">
        <v>8522</v>
      </c>
      <c r="E4471" s="14">
        <v>0</v>
      </c>
      <c r="F4471" s="15">
        <v>254</v>
      </c>
      <c r="G4471" s="16">
        <f t="shared" si="168"/>
        <v>0</v>
      </c>
    </row>
    <row r="4472" spans="1:7" x14ac:dyDescent="0.3">
      <c r="A4472" s="13" t="s">
        <v>8523</v>
      </c>
      <c r="B4472" s="13" t="s">
        <v>18</v>
      </c>
      <c r="C4472" s="13" t="s">
        <v>206</v>
      </c>
      <c r="D4472" s="32" t="s">
        <v>8524</v>
      </c>
      <c r="E4472" s="14">
        <v>0</v>
      </c>
      <c r="F4472" s="15">
        <v>248</v>
      </c>
      <c r="G4472" s="16">
        <f t="shared" si="168"/>
        <v>0</v>
      </c>
    </row>
    <row r="4473" spans="1:7" x14ac:dyDescent="0.3">
      <c r="A4473" s="13" t="s">
        <v>8525</v>
      </c>
      <c r="B4473" s="13" t="s">
        <v>18</v>
      </c>
      <c r="C4473" s="13" t="s">
        <v>206</v>
      </c>
      <c r="D4473" s="32" t="s">
        <v>8526</v>
      </c>
      <c r="E4473" s="14">
        <v>0</v>
      </c>
      <c r="F4473" s="15">
        <v>370</v>
      </c>
      <c r="G4473" s="16">
        <f t="shared" si="168"/>
        <v>0</v>
      </c>
    </row>
    <row r="4474" spans="1:7" x14ac:dyDescent="0.3">
      <c r="A4474" s="13" t="s">
        <v>8527</v>
      </c>
      <c r="B4474" s="13" t="s">
        <v>18</v>
      </c>
      <c r="C4474" s="13" t="s">
        <v>206</v>
      </c>
      <c r="D4474" s="32" t="s">
        <v>8528</v>
      </c>
      <c r="E4474" s="14">
        <v>0</v>
      </c>
      <c r="F4474" s="15">
        <v>61</v>
      </c>
      <c r="G4474" s="16">
        <f t="shared" si="168"/>
        <v>0</v>
      </c>
    </row>
    <row r="4475" spans="1:7" x14ac:dyDescent="0.3">
      <c r="A4475" s="13" t="s">
        <v>8529</v>
      </c>
      <c r="B4475" s="13" t="s">
        <v>18</v>
      </c>
      <c r="C4475" s="13" t="s">
        <v>206</v>
      </c>
      <c r="D4475" s="32" t="s">
        <v>8530</v>
      </c>
      <c r="E4475" s="14">
        <v>0</v>
      </c>
      <c r="F4475" s="15">
        <v>9983</v>
      </c>
      <c r="G4475" s="16">
        <f t="shared" si="168"/>
        <v>0</v>
      </c>
    </row>
    <row r="4476" spans="1:7" x14ac:dyDescent="0.3">
      <c r="A4476" s="13" t="s">
        <v>8531</v>
      </c>
      <c r="B4476" s="13" t="s">
        <v>18</v>
      </c>
      <c r="C4476" s="13" t="s">
        <v>206</v>
      </c>
      <c r="D4476" s="32" t="s">
        <v>8532</v>
      </c>
      <c r="E4476" s="14">
        <v>0</v>
      </c>
      <c r="F4476" s="15">
        <v>3602</v>
      </c>
      <c r="G4476" s="16">
        <f t="shared" si="168"/>
        <v>0</v>
      </c>
    </row>
    <row r="4477" spans="1:7" x14ac:dyDescent="0.3">
      <c r="A4477" s="13" t="s">
        <v>8533</v>
      </c>
      <c r="B4477" s="13" t="s">
        <v>18</v>
      </c>
      <c r="C4477" s="13" t="s">
        <v>206</v>
      </c>
      <c r="D4477" s="32" t="s">
        <v>8534</v>
      </c>
      <c r="E4477" s="14">
        <v>0</v>
      </c>
      <c r="F4477" s="15">
        <v>13470</v>
      </c>
      <c r="G4477" s="16">
        <f t="shared" si="168"/>
        <v>0</v>
      </c>
    </row>
    <row r="4478" spans="1:7" x14ac:dyDescent="0.3">
      <c r="A4478" s="13" t="s">
        <v>8535</v>
      </c>
      <c r="B4478" s="13" t="s">
        <v>18</v>
      </c>
      <c r="C4478" s="13" t="s">
        <v>206</v>
      </c>
      <c r="D4478" s="32" t="s">
        <v>8536</v>
      </c>
      <c r="E4478" s="14">
        <v>0</v>
      </c>
      <c r="F4478" s="15">
        <v>35</v>
      </c>
      <c r="G4478" s="16">
        <f t="shared" si="168"/>
        <v>0</v>
      </c>
    </row>
    <row r="4479" spans="1:7" x14ac:dyDescent="0.3">
      <c r="A4479" s="13" t="s">
        <v>8537</v>
      </c>
      <c r="B4479" s="13" t="s">
        <v>18</v>
      </c>
      <c r="C4479" s="13" t="s">
        <v>206</v>
      </c>
      <c r="D4479" s="32" t="s">
        <v>8538</v>
      </c>
      <c r="E4479" s="14">
        <v>0</v>
      </c>
      <c r="F4479" s="15">
        <v>54</v>
      </c>
      <c r="G4479" s="16">
        <f t="shared" si="168"/>
        <v>0</v>
      </c>
    </row>
    <row r="4480" spans="1:7" x14ac:dyDescent="0.3">
      <c r="A4480" s="13" t="s">
        <v>8539</v>
      </c>
      <c r="B4480" s="13" t="s">
        <v>18</v>
      </c>
      <c r="C4480" s="13" t="s">
        <v>206</v>
      </c>
      <c r="D4480" s="32" t="s">
        <v>8540</v>
      </c>
      <c r="E4480" s="14">
        <v>0</v>
      </c>
      <c r="F4480" s="15">
        <v>765</v>
      </c>
      <c r="G4480" s="16">
        <f t="shared" si="168"/>
        <v>0</v>
      </c>
    </row>
    <row r="4481" spans="1:7" x14ac:dyDescent="0.3">
      <c r="A4481" s="13" t="s">
        <v>8541</v>
      </c>
      <c r="B4481" s="13" t="s">
        <v>18</v>
      </c>
      <c r="C4481" s="13" t="s">
        <v>206</v>
      </c>
      <c r="D4481" s="32" t="s">
        <v>8542</v>
      </c>
      <c r="E4481" s="14">
        <v>0</v>
      </c>
      <c r="F4481" s="15">
        <v>1386</v>
      </c>
      <c r="G4481" s="16">
        <f t="shared" si="168"/>
        <v>0</v>
      </c>
    </row>
    <row r="4482" spans="1:7" x14ac:dyDescent="0.3">
      <c r="A4482" s="13" t="s">
        <v>8543</v>
      </c>
      <c r="B4482" s="13" t="s">
        <v>18</v>
      </c>
      <c r="C4482" s="13" t="s">
        <v>206</v>
      </c>
      <c r="D4482" s="32" t="s">
        <v>8544</v>
      </c>
      <c r="E4482" s="14">
        <v>0</v>
      </c>
      <c r="F4482" s="15">
        <v>82</v>
      </c>
      <c r="G4482" s="16">
        <f t="shared" si="168"/>
        <v>0</v>
      </c>
    </row>
    <row r="4483" spans="1:7" x14ac:dyDescent="0.3">
      <c r="A4483" s="13" t="s">
        <v>8545</v>
      </c>
      <c r="B4483" s="13" t="s">
        <v>18</v>
      </c>
      <c r="C4483" s="13" t="s">
        <v>206</v>
      </c>
      <c r="D4483" s="32" t="s">
        <v>8546</v>
      </c>
      <c r="E4483" s="14">
        <v>0</v>
      </c>
      <c r="F4483" s="15">
        <v>25</v>
      </c>
      <c r="G4483" s="16">
        <f t="shared" si="168"/>
        <v>0</v>
      </c>
    </row>
    <row r="4484" spans="1:7" x14ac:dyDescent="0.3">
      <c r="A4484" s="13" t="s">
        <v>8547</v>
      </c>
      <c r="B4484" s="13" t="s">
        <v>18</v>
      </c>
      <c r="C4484" s="13" t="s">
        <v>206</v>
      </c>
      <c r="D4484" s="32" t="s">
        <v>8548</v>
      </c>
      <c r="E4484" s="14">
        <v>0</v>
      </c>
      <c r="F4484" s="15">
        <v>8448</v>
      </c>
      <c r="G4484" s="16">
        <f t="shared" si="168"/>
        <v>0</v>
      </c>
    </row>
    <row r="4485" spans="1:7" x14ac:dyDescent="0.3">
      <c r="A4485" s="13" t="s">
        <v>8549</v>
      </c>
      <c r="B4485" s="13" t="s">
        <v>18</v>
      </c>
      <c r="C4485" s="13" t="s">
        <v>206</v>
      </c>
      <c r="D4485" s="32" t="s">
        <v>8550</v>
      </c>
      <c r="E4485" s="14">
        <v>0</v>
      </c>
      <c r="F4485" s="15">
        <v>8957</v>
      </c>
      <c r="G4485" s="16">
        <f t="shared" si="168"/>
        <v>0</v>
      </c>
    </row>
    <row r="4486" spans="1:7" x14ac:dyDescent="0.3">
      <c r="A4486" s="13" t="s">
        <v>8551</v>
      </c>
      <c r="B4486" s="13" t="s">
        <v>18</v>
      </c>
      <c r="C4486" s="13" t="s">
        <v>206</v>
      </c>
      <c r="D4486" s="32" t="s">
        <v>8552</v>
      </c>
      <c r="E4486" s="14">
        <v>0</v>
      </c>
      <c r="F4486" s="15">
        <v>176</v>
      </c>
      <c r="G4486" s="16">
        <f t="shared" si="168"/>
        <v>0</v>
      </c>
    </row>
    <row r="4487" spans="1:7" x14ac:dyDescent="0.3">
      <c r="A4487" s="13" t="s">
        <v>8553</v>
      </c>
      <c r="B4487" s="13" t="s">
        <v>18</v>
      </c>
      <c r="C4487" s="13" t="s">
        <v>206</v>
      </c>
      <c r="D4487" s="32" t="s">
        <v>8554</v>
      </c>
      <c r="E4487" s="14">
        <v>0</v>
      </c>
      <c r="F4487" s="15">
        <v>25923</v>
      </c>
      <c r="G4487" s="16">
        <f t="shared" si="168"/>
        <v>0</v>
      </c>
    </row>
    <row r="4488" spans="1:7" x14ac:dyDescent="0.3">
      <c r="A4488" s="13" t="s">
        <v>8555</v>
      </c>
      <c r="B4488" s="13" t="s">
        <v>18</v>
      </c>
      <c r="C4488" s="13" t="s">
        <v>206</v>
      </c>
      <c r="D4488" s="32" t="s">
        <v>8556</v>
      </c>
      <c r="E4488" s="14">
        <v>0</v>
      </c>
      <c r="F4488" s="15">
        <v>326</v>
      </c>
      <c r="G4488" s="16">
        <f t="shared" si="168"/>
        <v>0</v>
      </c>
    </row>
    <row r="4489" spans="1:7" x14ac:dyDescent="0.3">
      <c r="A4489" s="13" t="s">
        <v>8557</v>
      </c>
      <c r="B4489" s="13" t="s">
        <v>18</v>
      </c>
      <c r="C4489" s="13" t="s">
        <v>206</v>
      </c>
      <c r="D4489" s="32" t="s">
        <v>8558</v>
      </c>
      <c r="E4489" s="14">
        <v>0</v>
      </c>
      <c r="F4489" s="15">
        <v>13105</v>
      </c>
      <c r="G4489" s="16">
        <f t="shared" si="168"/>
        <v>0</v>
      </c>
    </row>
    <row r="4490" spans="1:7" x14ac:dyDescent="0.3">
      <c r="A4490" s="13" t="s">
        <v>8559</v>
      </c>
      <c r="B4490" s="13" t="s">
        <v>18</v>
      </c>
      <c r="C4490" s="13" t="s">
        <v>206</v>
      </c>
      <c r="D4490" s="32" t="s">
        <v>8560</v>
      </c>
      <c r="E4490" s="14">
        <v>0</v>
      </c>
      <c r="F4490" s="15">
        <v>425</v>
      </c>
      <c r="G4490" s="16">
        <f t="shared" si="168"/>
        <v>0</v>
      </c>
    </row>
    <row r="4491" spans="1:7" x14ac:dyDescent="0.3">
      <c r="A4491" s="13" t="s">
        <v>8561</v>
      </c>
      <c r="B4491" s="13" t="s">
        <v>18</v>
      </c>
      <c r="C4491" s="13" t="s">
        <v>206</v>
      </c>
      <c r="D4491" s="32" t="s">
        <v>8562</v>
      </c>
      <c r="E4491" s="14">
        <v>0</v>
      </c>
      <c r="F4491" s="15">
        <v>240</v>
      </c>
      <c r="G4491" s="16">
        <f t="shared" ref="G4491:G4522" si="169">ROUND(E4491*F4491,0)</f>
        <v>0</v>
      </c>
    </row>
    <row r="4492" spans="1:7" x14ac:dyDescent="0.3">
      <c r="A4492" s="13" t="s">
        <v>8563</v>
      </c>
      <c r="B4492" s="13" t="s">
        <v>18</v>
      </c>
      <c r="C4492" s="13" t="s">
        <v>206</v>
      </c>
      <c r="D4492" s="32" t="s">
        <v>8564</v>
      </c>
      <c r="E4492" s="14">
        <v>0</v>
      </c>
      <c r="F4492" s="15">
        <v>200</v>
      </c>
      <c r="G4492" s="16">
        <f t="shared" si="169"/>
        <v>0</v>
      </c>
    </row>
    <row r="4493" spans="1:7" x14ac:dyDescent="0.3">
      <c r="A4493" s="13" t="s">
        <v>8565</v>
      </c>
      <c r="B4493" s="13" t="s">
        <v>18</v>
      </c>
      <c r="C4493" s="13" t="s">
        <v>206</v>
      </c>
      <c r="D4493" s="32" t="s">
        <v>8566</v>
      </c>
      <c r="E4493" s="14">
        <v>0</v>
      </c>
      <c r="F4493" s="15">
        <v>105</v>
      </c>
      <c r="G4493" s="16">
        <f t="shared" si="169"/>
        <v>0</v>
      </c>
    </row>
    <row r="4494" spans="1:7" x14ac:dyDescent="0.3">
      <c r="A4494" s="13" t="s">
        <v>8567</v>
      </c>
      <c r="B4494" s="13" t="s">
        <v>18</v>
      </c>
      <c r="C4494" s="13" t="s">
        <v>206</v>
      </c>
      <c r="D4494" s="32" t="s">
        <v>8568</v>
      </c>
      <c r="E4494" s="14">
        <v>0</v>
      </c>
      <c r="F4494" s="15">
        <v>365</v>
      </c>
      <c r="G4494" s="16">
        <f t="shared" si="169"/>
        <v>0</v>
      </c>
    </row>
    <row r="4495" spans="1:7" x14ac:dyDescent="0.3">
      <c r="A4495" s="13" t="s">
        <v>8569</v>
      </c>
      <c r="B4495" s="13" t="s">
        <v>18</v>
      </c>
      <c r="C4495" s="13" t="s">
        <v>206</v>
      </c>
      <c r="D4495" s="32" t="s">
        <v>8570</v>
      </c>
      <c r="E4495" s="14">
        <v>0</v>
      </c>
      <c r="F4495" s="15">
        <v>467</v>
      </c>
      <c r="G4495" s="16">
        <f t="shared" si="169"/>
        <v>0</v>
      </c>
    </row>
    <row r="4496" spans="1:7" x14ac:dyDescent="0.3">
      <c r="A4496" s="13" t="s">
        <v>8571</v>
      </c>
      <c r="B4496" s="13" t="s">
        <v>18</v>
      </c>
      <c r="C4496" s="13" t="s">
        <v>206</v>
      </c>
      <c r="D4496" s="32" t="s">
        <v>8572</v>
      </c>
      <c r="E4496" s="14">
        <v>0</v>
      </c>
      <c r="F4496" s="15">
        <v>1050</v>
      </c>
      <c r="G4496" s="16">
        <f t="shared" si="169"/>
        <v>0</v>
      </c>
    </row>
    <row r="4497" spans="1:7" x14ac:dyDescent="0.3">
      <c r="A4497" s="13" t="s">
        <v>8573</v>
      </c>
      <c r="B4497" s="13" t="s">
        <v>18</v>
      </c>
      <c r="C4497" s="13" t="s">
        <v>206</v>
      </c>
      <c r="D4497" s="32" t="s">
        <v>8574</v>
      </c>
      <c r="E4497" s="14">
        <v>0</v>
      </c>
      <c r="F4497" s="15">
        <v>1545</v>
      </c>
      <c r="G4497" s="16">
        <f t="shared" si="169"/>
        <v>0</v>
      </c>
    </row>
    <row r="4498" spans="1:7" x14ac:dyDescent="0.3">
      <c r="A4498" s="13" t="s">
        <v>8575</v>
      </c>
      <c r="B4498" s="13" t="s">
        <v>18</v>
      </c>
      <c r="C4498" s="13" t="s">
        <v>206</v>
      </c>
      <c r="D4498" s="32" t="s">
        <v>8576</v>
      </c>
      <c r="E4498" s="14">
        <v>0</v>
      </c>
      <c r="F4498" s="15">
        <v>925</v>
      </c>
      <c r="G4498" s="16">
        <f t="shared" si="169"/>
        <v>0</v>
      </c>
    </row>
    <row r="4499" spans="1:7" x14ac:dyDescent="0.3">
      <c r="A4499" s="13" t="s">
        <v>8577</v>
      </c>
      <c r="B4499" s="13" t="s">
        <v>18</v>
      </c>
      <c r="C4499" s="13" t="s">
        <v>206</v>
      </c>
      <c r="D4499" s="32" t="s">
        <v>8578</v>
      </c>
      <c r="E4499" s="14">
        <v>0</v>
      </c>
      <c r="F4499" s="15">
        <v>1415</v>
      </c>
      <c r="G4499" s="16">
        <f t="shared" si="169"/>
        <v>0</v>
      </c>
    </row>
    <row r="4500" spans="1:7" x14ac:dyDescent="0.3">
      <c r="A4500" s="13" t="s">
        <v>8579</v>
      </c>
      <c r="B4500" s="13" t="s">
        <v>18</v>
      </c>
      <c r="C4500" s="13" t="s">
        <v>206</v>
      </c>
      <c r="D4500" s="32" t="s">
        <v>8580</v>
      </c>
      <c r="E4500" s="14">
        <v>0</v>
      </c>
      <c r="F4500" s="15">
        <v>980</v>
      </c>
      <c r="G4500" s="16">
        <f t="shared" si="169"/>
        <v>0</v>
      </c>
    </row>
    <row r="4501" spans="1:7" x14ac:dyDescent="0.3">
      <c r="A4501" s="13" t="s">
        <v>8581</v>
      </c>
      <c r="B4501" s="13" t="s">
        <v>18</v>
      </c>
      <c r="C4501" s="13" t="s">
        <v>206</v>
      </c>
      <c r="D4501" s="32" t="s">
        <v>8582</v>
      </c>
      <c r="E4501" s="14">
        <v>0</v>
      </c>
      <c r="F4501" s="15">
        <v>851</v>
      </c>
      <c r="G4501" s="16">
        <f t="shared" si="169"/>
        <v>0</v>
      </c>
    </row>
    <row r="4502" spans="1:7" x14ac:dyDescent="0.3">
      <c r="A4502" s="13" t="s">
        <v>8583</v>
      </c>
      <c r="B4502" s="13" t="s">
        <v>18</v>
      </c>
      <c r="C4502" s="13" t="s">
        <v>206</v>
      </c>
      <c r="D4502" s="32" t="s">
        <v>8584</v>
      </c>
      <c r="E4502" s="14">
        <v>0</v>
      </c>
      <c r="F4502" s="15">
        <v>1345</v>
      </c>
      <c r="G4502" s="16">
        <f t="shared" si="169"/>
        <v>0</v>
      </c>
    </row>
    <row r="4503" spans="1:7" x14ac:dyDescent="0.3">
      <c r="A4503" s="13" t="s">
        <v>8585</v>
      </c>
      <c r="B4503" s="13" t="s">
        <v>18</v>
      </c>
      <c r="C4503" s="13" t="s">
        <v>206</v>
      </c>
      <c r="D4503" s="32" t="s">
        <v>8586</v>
      </c>
      <c r="E4503" s="14">
        <v>0</v>
      </c>
      <c r="F4503" s="15">
        <v>605</v>
      </c>
      <c r="G4503" s="16">
        <f t="shared" si="169"/>
        <v>0</v>
      </c>
    </row>
    <row r="4504" spans="1:7" x14ac:dyDescent="0.3">
      <c r="A4504" s="13" t="s">
        <v>8587</v>
      </c>
      <c r="B4504" s="13" t="s">
        <v>18</v>
      </c>
      <c r="C4504" s="13" t="s">
        <v>206</v>
      </c>
      <c r="D4504" s="32" t="s">
        <v>8588</v>
      </c>
      <c r="E4504" s="14">
        <v>0</v>
      </c>
      <c r="F4504" s="15">
        <v>505</v>
      </c>
      <c r="G4504" s="16">
        <f t="shared" si="169"/>
        <v>0</v>
      </c>
    </row>
    <row r="4505" spans="1:7" x14ac:dyDescent="0.3">
      <c r="A4505" s="13" t="s">
        <v>8589</v>
      </c>
      <c r="B4505" s="13" t="s">
        <v>18</v>
      </c>
      <c r="C4505" s="13" t="s">
        <v>206</v>
      </c>
      <c r="D4505" s="32" t="s">
        <v>8590</v>
      </c>
      <c r="E4505" s="14">
        <v>0</v>
      </c>
      <c r="F4505" s="15">
        <v>695</v>
      </c>
      <c r="G4505" s="16">
        <f t="shared" si="169"/>
        <v>0</v>
      </c>
    </row>
    <row r="4506" spans="1:7" x14ac:dyDescent="0.3">
      <c r="A4506" s="13" t="s">
        <v>8591</v>
      </c>
      <c r="B4506" s="13" t="s">
        <v>18</v>
      </c>
      <c r="C4506" s="13" t="s">
        <v>206</v>
      </c>
      <c r="D4506" s="32" t="s">
        <v>8592</v>
      </c>
      <c r="E4506" s="14">
        <v>0</v>
      </c>
      <c r="F4506" s="15">
        <v>160</v>
      </c>
      <c r="G4506" s="16">
        <f t="shared" si="169"/>
        <v>0</v>
      </c>
    </row>
    <row r="4507" spans="1:7" x14ac:dyDescent="0.3">
      <c r="A4507" s="13" t="s">
        <v>8593</v>
      </c>
      <c r="B4507" s="13" t="s">
        <v>18</v>
      </c>
      <c r="C4507" s="13" t="s">
        <v>206</v>
      </c>
      <c r="D4507" s="32" t="s">
        <v>8594</v>
      </c>
      <c r="E4507" s="14">
        <v>0</v>
      </c>
      <c r="F4507" s="15">
        <v>601</v>
      </c>
      <c r="G4507" s="16">
        <f t="shared" si="169"/>
        <v>0</v>
      </c>
    </row>
    <row r="4508" spans="1:7" x14ac:dyDescent="0.3">
      <c r="A4508" s="13" t="s">
        <v>8595</v>
      </c>
      <c r="B4508" s="13" t="s">
        <v>18</v>
      </c>
      <c r="C4508" s="13" t="s">
        <v>206</v>
      </c>
      <c r="D4508" s="32" t="s">
        <v>8596</v>
      </c>
      <c r="E4508" s="14">
        <v>0</v>
      </c>
      <c r="F4508" s="15">
        <v>1127</v>
      </c>
      <c r="G4508" s="16">
        <f t="shared" si="169"/>
        <v>0</v>
      </c>
    </row>
    <row r="4509" spans="1:7" x14ac:dyDescent="0.3">
      <c r="A4509" s="13" t="s">
        <v>8597</v>
      </c>
      <c r="B4509" s="13" t="s">
        <v>18</v>
      </c>
      <c r="C4509" s="13" t="s">
        <v>206</v>
      </c>
      <c r="D4509" s="32" t="s">
        <v>8598</v>
      </c>
      <c r="E4509" s="14">
        <v>0</v>
      </c>
      <c r="F4509" s="15">
        <v>5625</v>
      </c>
      <c r="G4509" s="16">
        <f t="shared" si="169"/>
        <v>0</v>
      </c>
    </row>
    <row r="4510" spans="1:7" x14ac:dyDescent="0.3">
      <c r="A4510" s="13" t="s">
        <v>8599</v>
      </c>
      <c r="B4510" s="13" t="s">
        <v>18</v>
      </c>
      <c r="C4510" s="13" t="s">
        <v>206</v>
      </c>
      <c r="D4510" s="32" t="s">
        <v>8600</v>
      </c>
      <c r="E4510" s="14">
        <v>0</v>
      </c>
      <c r="F4510" s="15">
        <v>740</v>
      </c>
      <c r="G4510" s="16">
        <f t="shared" si="169"/>
        <v>0</v>
      </c>
    </row>
    <row r="4511" spans="1:7" x14ac:dyDescent="0.3">
      <c r="A4511" s="13" t="s">
        <v>8601</v>
      </c>
      <c r="B4511" s="13" t="s">
        <v>18</v>
      </c>
      <c r="C4511" s="13" t="s">
        <v>206</v>
      </c>
      <c r="D4511" s="32" t="s">
        <v>8602</v>
      </c>
      <c r="E4511" s="14">
        <v>0</v>
      </c>
      <c r="F4511" s="15">
        <v>3585</v>
      </c>
      <c r="G4511" s="16">
        <f t="shared" si="169"/>
        <v>0</v>
      </c>
    </row>
    <row r="4512" spans="1:7" x14ac:dyDescent="0.3">
      <c r="A4512" s="13" t="s">
        <v>8603</v>
      </c>
      <c r="B4512" s="13" t="s">
        <v>18</v>
      </c>
      <c r="C4512" s="13" t="s">
        <v>206</v>
      </c>
      <c r="D4512" s="32" t="s">
        <v>8604</v>
      </c>
      <c r="E4512" s="14">
        <v>0</v>
      </c>
      <c r="F4512" s="15">
        <v>212</v>
      </c>
      <c r="G4512" s="16">
        <f t="shared" si="169"/>
        <v>0</v>
      </c>
    </row>
    <row r="4513" spans="1:7" x14ac:dyDescent="0.3">
      <c r="A4513" s="13" t="s">
        <v>8605</v>
      </c>
      <c r="B4513" s="13" t="s">
        <v>18</v>
      </c>
      <c r="C4513" s="13" t="s">
        <v>206</v>
      </c>
      <c r="D4513" s="32" t="s">
        <v>8606</v>
      </c>
      <c r="E4513" s="14">
        <v>0</v>
      </c>
      <c r="F4513" s="15">
        <v>16450</v>
      </c>
      <c r="G4513" s="16">
        <f t="shared" si="169"/>
        <v>0</v>
      </c>
    </row>
    <row r="4514" spans="1:7" x14ac:dyDescent="0.3">
      <c r="A4514" s="13" t="s">
        <v>8607</v>
      </c>
      <c r="B4514" s="13" t="s">
        <v>18</v>
      </c>
      <c r="C4514" s="13" t="s">
        <v>206</v>
      </c>
      <c r="D4514" s="32" t="s">
        <v>8608</v>
      </c>
      <c r="E4514" s="14">
        <v>0</v>
      </c>
      <c r="F4514" s="15">
        <v>1872</v>
      </c>
      <c r="G4514" s="16">
        <f t="shared" si="169"/>
        <v>0</v>
      </c>
    </row>
    <row r="4515" spans="1:7" x14ac:dyDescent="0.3">
      <c r="A4515" s="13" t="s">
        <v>8609</v>
      </c>
      <c r="B4515" s="13" t="s">
        <v>18</v>
      </c>
      <c r="C4515" s="13" t="s">
        <v>206</v>
      </c>
      <c r="D4515" s="32" t="s">
        <v>8610</v>
      </c>
      <c r="E4515" s="14">
        <v>0</v>
      </c>
      <c r="F4515" s="15">
        <v>2370</v>
      </c>
      <c r="G4515" s="16">
        <f t="shared" si="169"/>
        <v>0</v>
      </c>
    </row>
    <row r="4516" spans="1:7" x14ac:dyDescent="0.3">
      <c r="A4516" s="13" t="s">
        <v>8611</v>
      </c>
      <c r="B4516" s="13" t="s">
        <v>18</v>
      </c>
      <c r="C4516" s="13" t="s">
        <v>206</v>
      </c>
      <c r="D4516" s="32" t="s">
        <v>8612</v>
      </c>
      <c r="E4516" s="14">
        <v>0</v>
      </c>
      <c r="F4516" s="15">
        <v>126</v>
      </c>
      <c r="G4516" s="16">
        <f t="shared" si="169"/>
        <v>0</v>
      </c>
    </row>
    <row r="4517" spans="1:7" x14ac:dyDescent="0.3">
      <c r="A4517" s="13" t="s">
        <v>8613</v>
      </c>
      <c r="B4517" s="13" t="s">
        <v>18</v>
      </c>
      <c r="C4517" s="13" t="s">
        <v>206</v>
      </c>
      <c r="D4517" s="32" t="s">
        <v>8614</v>
      </c>
      <c r="E4517" s="14">
        <v>0</v>
      </c>
      <c r="F4517" s="15">
        <v>690</v>
      </c>
      <c r="G4517" s="16">
        <f t="shared" si="169"/>
        <v>0</v>
      </c>
    </row>
    <row r="4518" spans="1:7" x14ac:dyDescent="0.3">
      <c r="A4518" s="13" t="s">
        <v>8615</v>
      </c>
      <c r="B4518" s="13" t="s">
        <v>18</v>
      </c>
      <c r="C4518" s="13" t="s">
        <v>206</v>
      </c>
      <c r="D4518" s="32" t="s">
        <v>8616</v>
      </c>
      <c r="E4518" s="14">
        <v>0</v>
      </c>
      <c r="F4518" s="15">
        <v>890</v>
      </c>
      <c r="G4518" s="16">
        <f t="shared" si="169"/>
        <v>0</v>
      </c>
    </row>
    <row r="4519" spans="1:7" x14ac:dyDescent="0.3">
      <c r="A4519" s="13" t="s">
        <v>8617</v>
      </c>
      <c r="B4519" s="13" t="s">
        <v>18</v>
      </c>
      <c r="C4519" s="13" t="s">
        <v>206</v>
      </c>
      <c r="D4519" s="32" t="s">
        <v>8618</v>
      </c>
      <c r="E4519" s="14">
        <v>0</v>
      </c>
      <c r="F4519" s="15">
        <v>750</v>
      </c>
      <c r="G4519" s="16">
        <f t="shared" si="169"/>
        <v>0</v>
      </c>
    </row>
    <row r="4520" spans="1:7" x14ac:dyDescent="0.3">
      <c r="A4520" s="13" t="s">
        <v>8619</v>
      </c>
      <c r="B4520" s="13" t="s">
        <v>18</v>
      </c>
      <c r="C4520" s="13" t="s">
        <v>206</v>
      </c>
      <c r="D4520" s="32" t="s">
        <v>8620</v>
      </c>
      <c r="E4520" s="14">
        <v>0</v>
      </c>
      <c r="F4520" s="15">
        <v>600</v>
      </c>
      <c r="G4520" s="16">
        <f t="shared" si="169"/>
        <v>0</v>
      </c>
    </row>
    <row r="4521" spans="1:7" x14ac:dyDescent="0.3">
      <c r="A4521" s="13" t="s">
        <v>8621</v>
      </c>
      <c r="B4521" s="13" t="s">
        <v>18</v>
      </c>
      <c r="C4521" s="13" t="s">
        <v>206</v>
      </c>
      <c r="D4521" s="32" t="s">
        <v>8622</v>
      </c>
      <c r="E4521" s="14">
        <v>0</v>
      </c>
      <c r="F4521" s="15">
        <v>610</v>
      </c>
      <c r="G4521" s="16">
        <f t="shared" si="169"/>
        <v>0</v>
      </c>
    </row>
    <row r="4522" spans="1:7" x14ac:dyDescent="0.3">
      <c r="A4522" s="13" t="s">
        <v>8623</v>
      </c>
      <c r="B4522" s="13" t="s">
        <v>18</v>
      </c>
      <c r="C4522" s="13" t="s">
        <v>206</v>
      </c>
      <c r="D4522" s="32" t="s">
        <v>8624</v>
      </c>
      <c r="E4522" s="14">
        <v>0</v>
      </c>
      <c r="F4522" s="15">
        <v>1260</v>
      </c>
      <c r="G4522" s="16">
        <f t="shared" si="169"/>
        <v>0</v>
      </c>
    </row>
    <row r="4523" spans="1:7" x14ac:dyDescent="0.3">
      <c r="A4523" s="13" t="s">
        <v>8625</v>
      </c>
      <c r="B4523" s="13" t="s">
        <v>18</v>
      </c>
      <c r="C4523" s="13" t="s">
        <v>206</v>
      </c>
      <c r="D4523" s="32" t="s">
        <v>8626</v>
      </c>
      <c r="E4523" s="14">
        <v>0</v>
      </c>
      <c r="F4523" s="15">
        <v>1580</v>
      </c>
      <c r="G4523" s="16">
        <f t="shared" ref="G4523:G4554" si="170">ROUND(E4523*F4523,0)</f>
        <v>0</v>
      </c>
    </row>
    <row r="4524" spans="1:7" x14ac:dyDescent="0.3">
      <c r="A4524" s="13" t="s">
        <v>8627</v>
      </c>
      <c r="B4524" s="13" t="s">
        <v>18</v>
      </c>
      <c r="C4524" s="13" t="s">
        <v>206</v>
      </c>
      <c r="D4524" s="32" t="s">
        <v>8628</v>
      </c>
      <c r="E4524" s="14">
        <v>0</v>
      </c>
      <c r="F4524" s="15">
        <v>13990</v>
      </c>
      <c r="G4524" s="16">
        <f t="shared" si="170"/>
        <v>0</v>
      </c>
    </row>
    <row r="4525" spans="1:7" x14ac:dyDescent="0.3">
      <c r="A4525" s="13" t="s">
        <v>8629</v>
      </c>
      <c r="B4525" s="13" t="s">
        <v>18</v>
      </c>
      <c r="C4525" s="13" t="s">
        <v>206</v>
      </c>
      <c r="D4525" s="32" t="s">
        <v>8630</v>
      </c>
      <c r="E4525" s="14">
        <v>0</v>
      </c>
      <c r="F4525" s="15">
        <v>1630</v>
      </c>
      <c r="G4525" s="16">
        <f t="shared" si="170"/>
        <v>0</v>
      </c>
    </row>
    <row r="4526" spans="1:7" x14ac:dyDescent="0.3">
      <c r="A4526" s="13" t="s">
        <v>8631</v>
      </c>
      <c r="B4526" s="13" t="s">
        <v>18</v>
      </c>
      <c r="C4526" s="13" t="s">
        <v>206</v>
      </c>
      <c r="D4526" s="32" t="s">
        <v>8632</v>
      </c>
      <c r="E4526" s="14">
        <v>0</v>
      </c>
      <c r="F4526" s="15">
        <v>11410</v>
      </c>
      <c r="G4526" s="16">
        <f t="shared" si="170"/>
        <v>0</v>
      </c>
    </row>
    <row r="4527" spans="1:7" x14ac:dyDescent="0.3">
      <c r="A4527" s="13" t="s">
        <v>8633</v>
      </c>
      <c r="B4527" s="13" t="s">
        <v>18</v>
      </c>
      <c r="C4527" s="13" t="s">
        <v>206</v>
      </c>
      <c r="D4527" s="32" t="s">
        <v>8634</v>
      </c>
      <c r="E4527" s="14">
        <v>0</v>
      </c>
      <c r="F4527" s="15">
        <v>1010</v>
      </c>
      <c r="G4527" s="16">
        <f t="shared" si="170"/>
        <v>0</v>
      </c>
    </row>
    <row r="4528" spans="1:7" x14ac:dyDescent="0.3">
      <c r="A4528" s="13" t="s">
        <v>8635</v>
      </c>
      <c r="B4528" s="13" t="s">
        <v>18</v>
      </c>
      <c r="C4528" s="13" t="s">
        <v>206</v>
      </c>
      <c r="D4528" s="32" t="s">
        <v>8636</v>
      </c>
      <c r="E4528" s="14">
        <v>0</v>
      </c>
      <c r="F4528" s="15">
        <v>3750</v>
      </c>
      <c r="G4528" s="16">
        <f t="shared" si="170"/>
        <v>0</v>
      </c>
    </row>
    <row r="4529" spans="1:7" x14ac:dyDescent="0.3">
      <c r="A4529" s="13" t="s">
        <v>8637</v>
      </c>
      <c r="B4529" s="13" t="s">
        <v>18</v>
      </c>
      <c r="C4529" s="13" t="s">
        <v>206</v>
      </c>
      <c r="D4529" s="32" t="s">
        <v>8638</v>
      </c>
      <c r="E4529" s="14">
        <v>0</v>
      </c>
      <c r="F4529" s="15">
        <v>3750</v>
      </c>
      <c r="G4529" s="16">
        <f t="shared" si="170"/>
        <v>0</v>
      </c>
    </row>
    <row r="4530" spans="1:7" x14ac:dyDescent="0.3">
      <c r="A4530" s="13" t="s">
        <v>8639</v>
      </c>
      <c r="B4530" s="13" t="s">
        <v>18</v>
      </c>
      <c r="C4530" s="13" t="s">
        <v>206</v>
      </c>
      <c r="D4530" s="32" t="s">
        <v>8640</v>
      </c>
      <c r="E4530" s="14">
        <v>0</v>
      </c>
      <c r="F4530" s="15">
        <v>2930</v>
      </c>
      <c r="G4530" s="16">
        <f t="shared" si="170"/>
        <v>0</v>
      </c>
    </row>
    <row r="4531" spans="1:7" x14ac:dyDescent="0.3">
      <c r="A4531" s="13" t="s">
        <v>8641</v>
      </c>
      <c r="B4531" s="13" t="s">
        <v>18</v>
      </c>
      <c r="C4531" s="13" t="s">
        <v>206</v>
      </c>
      <c r="D4531" s="32" t="s">
        <v>8642</v>
      </c>
      <c r="E4531" s="14">
        <v>0</v>
      </c>
      <c r="F4531" s="15">
        <v>2230</v>
      </c>
      <c r="G4531" s="16">
        <f t="shared" si="170"/>
        <v>0</v>
      </c>
    </row>
    <row r="4532" spans="1:7" x14ac:dyDescent="0.3">
      <c r="A4532" s="13" t="s">
        <v>8643</v>
      </c>
      <c r="B4532" s="13" t="s">
        <v>18</v>
      </c>
      <c r="C4532" s="13" t="s">
        <v>206</v>
      </c>
      <c r="D4532" s="32" t="s">
        <v>8644</v>
      </c>
      <c r="E4532" s="14">
        <v>0</v>
      </c>
      <c r="F4532" s="15">
        <v>69</v>
      </c>
      <c r="G4532" s="16">
        <f t="shared" si="170"/>
        <v>0</v>
      </c>
    </row>
    <row r="4533" spans="1:7" x14ac:dyDescent="0.3">
      <c r="A4533" s="13" t="s">
        <v>8645</v>
      </c>
      <c r="B4533" s="13" t="s">
        <v>18</v>
      </c>
      <c r="C4533" s="13" t="s">
        <v>206</v>
      </c>
      <c r="D4533" s="32" t="s">
        <v>8646</v>
      </c>
      <c r="E4533" s="14">
        <v>0</v>
      </c>
      <c r="F4533" s="15">
        <v>69</v>
      </c>
      <c r="G4533" s="16">
        <f t="shared" si="170"/>
        <v>0</v>
      </c>
    </row>
    <row r="4534" spans="1:7" x14ac:dyDescent="0.3">
      <c r="A4534" s="13" t="s">
        <v>8647</v>
      </c>
      <c r="B4534" s="13" t="s">
        <v>18</v>
      </c>
      <c r="C4534" s="13" t="s">
        <v>206</v>
      </c>
      <c r="D4534" s="32" t="s">
        <v>8648</v>
      </c>
      <c r="E4534" s="14">
        <v>0</v>
      </c>
      <c r="F4534" s="15">
        <v>15</v>
      </c>
      <c r="G4534" s="16">
        <f t="shared" si="170"/>
        <v>0</v>
      </c>
    </row>
    <row r="4535" spans="1:7" x14ac:dyDescent="0.3">
      <c r="A4535" s="13" t="s">
        <v>8649</v>
      </c>
      <c r="B4535" s="13" t="s">
        <v>18</v>
      </c>
      <c r="C4535" s="13" t="s">
        <v>206</v>
      </c>
      <c r="D4535" s="32" t="s">
        <v>8650</v>
      </c>
      <c r="E4535" s="14">
        <v>0</v>
      </c>
      <c r="F4535" s="15">
        <v>389</v>
      </c>
      <c r="G4535" s="16">
        <f t="shared" si="170"/>
        <v>0</v>
      </c>
    </row>
    <row r="4536" spans="1:7" x14ac:dyDescent="0.3">
      <c r="A4536" s="13" t="s">
        <v>8651</v>
      </c>
      <c r="B4536" s="13" t="s">
        <v>18</v>
      </c>
      <c r="C4536" s="13" t="s">
        <v>206</v>
      </c>
      <c r="D4536" s="32" t="s">
        <v>8652</v>
      </c>
      <c r="E4536" s="14">
        <v>0</v>
      </c>
      <c r="F4536" s="15">
        <v>40</v>
      </c>
      <c r="G4536" s="16">
        <f t="shared" si="170"/>
        <v>0</v>
      </c>
    </row>
    <row r="4537" spans="1:7" x14ac:dyDescent="0.3">
      <c r="A4537" s="13" t="s">
        <v>8653</v>
      </c>
      <c r="B4537" s="13" t="s">
        <v>18</v>
      </c>
      <c r="C4537" s="13" t="s">
        <v>206</v>
      </c>
      <c r="D4537" s="32" t="s">
        <v>8654</v>
      </c>
      <c r="E4537" s="14">
        <v>0</v>
      </c>
      <c r="F4537" s="15">
        <v>147</v>
      </c>
      <c r="G4537" s="16">
        <f t="shared" si="170"/>
        <v>0</v>
      </c>
    </row>
    <row r="4538" spans="1:7" x14ac:dyDescent="0.3">
      <c r="A4538" s="13" t="s">
        <v>8655</v>
      </c>
      <c r="B4538" s="13" t="s">
        <v>18</v>
      </c>
      <c r="C4538" s="13" t="s">
        <v>206</v>
      </c>
      <c r="D4538" s="32" t="s">
        <v>8656</v>
      </c>
      <c r="E4538" s="14">
        <v>0</v>
      </c>
      <c r="F4538" s="15">
        <v>147</v>
      </c>
      <c r="G4538" s="16">
        <f t="shared" si="170"/>
        <v>0</v>
      </c>
    </row>
    <row r="4539" spans="1:7" x14ac:dyDescent="0.3">
      <c r="A4539" s="13" t="s">
        <v>8657</v>
      </c>
      <c r="B4539" s="13" t="s">
        <v>18</v>
      </c>
      <c r="C4539" s="13" t="s">
        <v>206</v>
      </c>
      <c r="D4539" s="32" t="s">
        <v>8658</v>
      </c>
      <c r="E4539" s="14">
        <v>0</v>
      </c>
      <c r="F4539" s="15">
        <v>1000</v>
      </c>
      <c r="G4539" s="16">
        <f t="shared" si="170"/>
        <v>0</v>
      </c>
    </row>
    <row r="4540" spans="1:7" x14ac:dyDescent="0.3">
      <c r="A4540" s="13" t="s">
        <v>8659</v>
      </c>
      <c r="B4540" s="13" t="s">
        <v>18</v>
      </c>
      <c r="C4540" s="13" t="s">
        <v>206</v>
      </c>
      <c r="D4540" s="32" t="s">
        <v>8660</v>
      </c>
      <c r="E4540" s="14">
        <v>0</v>
      </c>
      <c r="F4540" s="15">
        <v>1200</v>
      </c>
      <c r="G4540" s="16">
        <f t="shared" si="170"/>
        <v>0</v>
      </c>
    </row>
    <row r="4541" spans="1:7" x14ac:dyDescent="0.3">
      <c r="A4541" s="13" t="s">
        <v>8661</v>
      </c>
      <c r="B4541" s="13" t="s">
        <v>18</v>
      </c>
      <c r="C4541" s="13" t="s">
        <v>206</v>
      </c>
      <c r="D4541" s="32" t="s">
        <v>8662</v>
      </c>
      <c r="E4541" s="14">
        <v>0</v>
      </c>
      <c r="F4541" s="15">
        <v>34558</v>
      </c>
      <c r="G4541" s="16">
        <f t="shared" si="170"/>
        <v>0</v>
      </c>
    </row>
    <row r="4542" spans="1:7" x14ac:dyDescent="0.3">
      <c r="A4542" s="13" t="s">
        <v>8663</v>
      </c>
      <c r="B4542" s="13" t="s">
        <v>18</v>
      </c>
      <c r="C4542" s="13" t="s">
        <v>206</v>
      </c>
      <c r="D4542" s="32" t="s">
        <v>8664</v>
      </c>
      <c r="E4542" s="14">
        <v>0</v>
      </c>
      <c r="F4542" s="15">
        <v>556</v>
      </c>
      <c r="G4542" s="16">
        <f t="shared" si="170"/>
        <v>0</v>
      </c>
    </row>
    <row r="4543" spans="1:7" x14ac:dyDescent="0.3">
      <c r="A4543" s="13" t="s">
        <v>8665</v>
      </c>
      <c r="B4543" s="13" t="s">
        <v>18</v>
      </c>
      <c r="C4543" s="13" t="s">
        <v>206</v>
      </c>
      <c r="D4543" s="32" t="s">
        <v>8666</v>
      </c>
      <c r="E4543" s="14">
        <v>0</v>
      </c>
      <c r="F4543" s="15">
        <v>716</v>
      </c>
      <c r="G4543" s="16">
        <f t="shared" si="170"/>
        <v>0</v>
      </c>
    </row>
    <row r="4544" spans="1:7" x14ac:dyDescent="0.3">
      <c r="A4544" s="13" t="s">
        <v>8667</v>
      </c>
      <c r="B4544" s="13" t="s">
        <v>18</v>
      </c>
      <c r="C4544" s="13" t="s">
        <v>206</v>
      </c>
      <c r="D4544" s="32" t="s">
        <v>8668</v>
      </c>
      <c r="E4544" s="14">
        <v>0</v>
      </c>
      <c r="F4544" s="15">
        <v>750</v>
      </c>
      <c r="G4544" s="16">
        <f t="shared" si="170"/>
        <v>0</v>
      </c>
    </row>
    <row r="4545" spans="1:7" x14ac:dyDescent="0.3">
      <c r="A4545" s="13" t="s">
        <v>8669</v>
      </c>
      <c r="B4545" s="13" t="s">
        <v>18</v>
      </c>
      <c r="C4545" s="13" t="s">
        <v>206</v>
      </c>
      <c r="D4545" s="32" t="s">
        <v>8670</v>
      </c>
      <c r="E4545" s="14">
        <v>0</v>
      </c>
      <c r="F4545" s="15">
        <v>750</v>
      </c>
      <c r="G4545" s="16">
        <f t="shared" si="170"/>
        <v>0</v>
      </c>
    </row>
    <row r="4546" spans="1:7" x14ac:dyDescent="0.3">
      <c r="A4546" s="13" t="s">
        <v>8671</v>
      </c>
      <c r="B4546" s="13" t="s">
        <v>18</v>
      </c>
      <c r="C4546" s="13" t="s">
        <v>206</v>
      </c>
      <c r="D4546" s="32" t="s">
        <v>8672</v>
      </c>
      <c r="E4546" s="14">
        <v>0</v>
      </c>
      <c r="F4546" s="15">
        <v>435</v>
      </c>
      <c r="G4546" s="16">
        <f t="shared" si="170"/>
        <v>0</v>
      </c>
    </row>
    <row r="4547" spans="1:7" x14ac:dyDescent="0.3">
      <c r="A4547" s="13" t="s">
        <v>8673</v>
      </c>
      <c r="B4547" s="13" t="s">
        <v>18</v>
      </c>
      <c r="C4547" s="13" t="s">
        <v>206</v>
      </c>
      <c r="D4547" s="32" t="s">
        <v>8674</v>
      </c>
      <c r="E4547" s="14">
        <v>0</v>
      </c>
      <c r="F4547" s="15">
        <v>165</v>
      </c>
      <c r="G4547" s="16">
        <f t="shared" si="170"/>
        <v>0</v>
      </c>
    </row>
    <row r="4548" spans="1:7" x14ac:dyDescent="0.3">
      <c r="A4548" s="13" t="s">
        <v>8675</v>
      </c>
      <c r="B4548" s="13" t="s">
        <v>18</v>
      </c>
      <c r="C4548" s="13" t="s">
        <v>206</v>
      </c>
      <c r="D4548" s="32" t="s">
        <v>8676</v>
      </c>
      <c r="E4548" s="14">
        <v>0</v>
      </c>
      <c r="F4548" s="15">
        <v>77</v>
      </c>
      <c r="G4548" s="16">
        <f t="shared" si="170"/>
        <v>0</v>
      </c>
    </row>
    <row r="4549" spans="1:7" x14ac:dyDescent="0.3">
      <c r="A4549" s="13" t="s">
        <v>8677</v>
      </c>
      <c r="B4549" s="13" t="s">
        <v>18</v>
      </c>
      <c r="C4549" s="13" t="s">
        <v>206</v>
      </c>
      <c r="D4549" s="32" t="s">
        <v>8678</v>
      </c>
      <c r="E4549" s="14">
        <v>0</v>
      </c>
      <c r="F4549" s="15">
        <v>13543</v>
      </c>
      <c r="G4549" s="16">
        <f t="shared" si="170"/>
        <v>0</v>
      </c>
    </row>
    <row r="4550" spans="1:7" x14ac:dyDescent="0.3">
      <c r="A4550" s="13" t="s">
        <v>8679</v>
      </c>
      <c r="B4550" s="13" t="s">
        <v>18</v>
      </c>
      <c r="C4550" s="13" t="s">
        <v>206</v>
      </c>
      <c r="D4550" s="32" t="s">
        <v>8680</v>
      </c>
      <c r="E4550" s="14">
        <v>0</v>
      </c>
      <c r="F4550" s="15">
        <v>7316</v>
      </c>
      <c r="G4550" s="16">
        <f t="shared" si="170"/>
        <v>0</v>
      </c>
    </row>
    <row r="4551" spans="1:7" x14ac:dyDescent="0.3">
      <c r="A4551" s="13" t="s">
        <v>8681</v>
      </c>
      <c r="B4551" s="13" t="s">
        <v>18</v>
      </c>
      <c r="C4551" s="13" t="s">
        <v>206</v>
      </c>
      <c r="D4551" s="32" t="s">
        <v>8682</v>
      </c>
      <c r="E4551" s="14">
        <v>0</v>
      </c>
      <c r="F4551" s="15">
        <v>800</v>
      </c>
      <c r="G4551" s="16">
        <f t="shared" si="170"/>
        <v>0</v>
      </c>
    </row>
    <row r="4552" spans="1:7" x14ac:dyDescent="0.3">
      <c r="A4552" s="13" t="s">
        <v>8683</v>
      </c>
      <c r="B4552" s="13" t="s">
        <v>18</v>
      </c>
      <c r="C4552" s="13" t="s">
        <v>206</v>
      </c>
      <c r="D4552" s="32" t="s">
        <v>8684</v>
      </c>
      <c r="E4552" s="14">
        <v>0</v>
      </c>
      <c r="F4552" s="15">
        <v>2034</v>
      </c>
      <c r="G4552" s="16">
        <f t="shared" si="170"/>
        <v>0</v>
      </c>
    </row>
    <row r="4553" spans="1:7" x14ac:dyDescent="0.3">
      <c r="A4553" s="13" t="s">
        <v>8685</v>
      </c>
      <c r="B4553" s="13" t="s">
        <v>18</v>
      </c>
      <c r="C4553" s="13" t="s">
        <v>206</v>
      </c>
      <c r="D4553" s="32" t="s">
        <v>8686</v>
      </c>
      <c r="E4553" s="14">
        <v>0</v>
      </c>
      <c r="F4553" s="15">
        <v>2321</v>
      </c>
      <c r="G4553" s="16">
        <f t="shared" si="170"/>
        <v>0</v>
      </c>
    </row>
    <row r="4554" spans="1:7" x14ac:dyDescent="0.3">
      <c r="A4554" s="13" t="s">
        <v>8687</v>
      </c>
      <c r="B4554" s="13" t="s">
        <v>18</v>
      </c>
      <c r="C4554" s="13" t="s">
        <v>206</v>
      </c>
      <c r="D4554" s="32" t="s">
        <v>8688</v>
      </c>
      <c r="E4554" s="14">
        <v>0</v>
      </c>
      <c r="F4554" s="15">
        <v>5376</v>
      </c>
      <c r="G4554" s="16">
        <f t="shared" si="170"/>
        <v>0</v>
      </c>
    </row>
    <row r="4555" spans="1:7" x14ac:dyDescent="0.3">
      <c r="A4555" s="13" t="s">
        <v>8689</v>
      </c>
      <c r="B4555" s="13" t="s">
        <v>18</v>
      </c>
      <c r="C4555" s="13" t="s">
        <v>206</v>
      </c>
      <c r="D4555" s="32" t="s">
        <v>8690</v>
      </c>
      <c r="E4555" s="14">
        <v>0</v>
      </c>
      <c r="F4555" s="15">
        <v>8873</v>
      </c>
      <c r="G4555" s="16">
        <f t="shared" ref="G4555:G4586" si="171">ROUND(E4555*F4555,0)</f>
        <v>0</v>
      </c>
    </row>
    <row r="4556" spans="1:7" x14ac:dyDescent="0.3">
      <c r="A4556" s="13" t="s">
        <v>8691</v>
      </c>
      <c r="B4556" s="13" t="s">
        <v>18</v>
      </c>
      <c r="C4556" s="13" t="s">
        <v>206</v>
      </c>
      <c r="D4556" s="32" t="s">
        <v>8692</v>
      </c>
      <c r="E4556" s="14">
        <v>0</v>
      </c>
      <c r="F4556" s="15">
        <v>4338</v>
      </c>
      <c r="G4556" s="16">
        <f t="shared" si="171"/>
        <v>0</v>
      </c>
    </row>
    <row r="4557" spans="1:7" x14ac:dyDescent="0.3">
      <c r="A4557" s="13" t="s">
        <v>8693</v>
      </c>
      <c r="B4557" s="13" t="s">
        <v>18</v>
      </c>
      <c r="C4557" s="13" t="s">
        <v>206</v>
      </c>
      <c r="D4557" s="32" t="s">
        <v>8694</v>
      </c>
      <c r="E4557" s="14">
        <v>0</v>
      </c>
      <c r="F4557" s="15">
        <v>9983</v>
      </c>
      <c r="G4557" s="16">
        <f t="shared" si="171"/>
        <v>0</v>
      </c>
    </row>
    <row r="4558" spans="1:7" x14ac:dyDescent="0.3">
      <c r="A4558" s="13" t="s">
        <v>8695</v>
      </c>
      <c r="B4558" s="13" t="s">
        <v>18</v>
      </c>
      <c r="C4558" s="13" t="s">
        <v>206</v>
      </c>
      <c r="D4558" s="32" t="s">
        <v>8696</v>
      </c>
      <c r="E4558" s="14">
        <v>0</v>
      </c>
      <c r="F4558" s="15">
        <v>172</v>
      </c>
      <c r="G4558" s="16">
        <f t="shared" si="171"/>
        <v>0</v>
      </c>
    </row>
    <row r="4559" spans="1:7" x14ac:dyDescent="0.3">
      <c r="A4559" s="13" t="s">
        <v>8697</v>
      </c>
      <c r="B4559" s="13" t="s">
        <v>18</v>
      </c>
      <c r="C4559" s="13" t="s">
        <v>206</v>
      </c>
      <c r="D4559" s="32" t="s">
        <v>8698</v>
      </c>
      <c r="E4559" s="14">
        <v>0</v>
      </c>
      <c r="F4559" s="15">
        <v>126</v>
      </c>
      <c r="G4559" s="16">
        <f t="shared" si="171"/>
        <v>0</v>
      </c>
    </row>
    <row r="4560" spans="1:7" x14ac:dyDescent="0.3">
      <c r="A4560" s="13" t="s">
        <v>8699</v>
      </c>
      <c r="B4560" s="13" t="s">
        <v>18</v>
      </c>
      <c r="C4560" s="13" t="s">
        <v>206</v>
      </c>
      <c r="D4560" s="32" t="s">
        <v>8700</v>
      </c>
      <c r="E4560" s="14">
        <v>0</v>
      </c>
      <c r="F4560" s="15">
        <v>52</v>
      </c>
      <c r="G4560" s="16">
        <f t="shared" si="171"/>
        <v>0</v>
      </c>
    </row>
    <row r="4561" spans="1:7" x14ac:dyDescent="0.3">
      <c r="A4561" s="13" t="s">
        <v>8701</v>
      </c>
      <c r="B4561" s="13" t="s">
        <v>18</v>
      </c>
      <c r="C4561" s="13" t="s">
        <v>206</v>
      </c>
      <c r="D4561" s="32" t="s">
        <v>8702</v>
      </c>
      <c r="E4561" s="14">
        <v>0</v>
      </c>
      <c r="F4561" s="15">
        <v>450</v>
      </c>
      <c r="G4561" s="16">
        <f t="shared" si="171"/>
        <v>0</v>
      </c>
    </row>
    <row r="4562" spans="1:7" x14ac:dyDescent="0.3">
      <c r="A4562" s="13" t="s">
        <v>8703</v>
      </c>
      <c r="B4562" s="13" t="s">
        <v>18</v>
      </c>
      <c r="C4562" s="13" t="s">
        <v>206</v>
      </c>
      <c r="D4562" s="32" t="s">
        <v>8704</v>
      </c>
      <c r="E4562" s="14">
        <v>0</v>
      </c>
      <c r="F4562" s="15">
        <v>51</v>
      </c>
      <c r="G4562" s="16">
        <f t="shared" si="171"/>
        <v>0</v>
      </c>
    </row>
    <row r="4563" spans="1:7" x14ac:dyDescent="0.3">
      <c r="A4563" s="13" t="s">
        <v>8705</v>
      </c>
      <c r="B4563" s="13" t="s">
        <v>18</v>
      </c>
      <c r="C4563" s="13" t="s">
        <v>206</v>
      </c>
      <c r="D4563" s="32" t="s">
        <v>8706</v>
      </c>
      <c r="E4563" s="14">
        <v>0</v>
      </c>
      <c r="F4563" s="15">
        <v>1747</v>
      </c>
      <c r="G4563" s="16">
        <f t="shared" si="171"/>
        <v>0</v>
      </c>
    </row>
    <row r="4564" spans="1:7" x14ac:dyDescent="0.3">
      <c r="A4564" s="13" t="s">
        <v>8707</v>
      </c>
      <c r="B4564" s="13" t="s">
        <v>18</v>
      </c>
      <c r="C4564" s="13" t="s">
        <v>206</v>
      </c>
      <c r="D4564" s="32" t="s">
        <v>8708</v>
      </c>
      <c r="E4564" s="14">
        <v>0</v>
      </c>
      <c r="F4564" s="15">
        <v>6813</v>
      </c>
      <c r="G4564" s="16">
        <f t="shared" si="171"/>
        <v>0</v>
      </c>
    </row>
    <row r="4565" spans="1:7" x14ac:dyDescent="0.3">
      <c r="A4565" s="13" t="s">
        <v>8709</v>
      </c>
      <c r="B4565" s="13" t="s">
        <v>18</v>
      </c>
      <c r="C4565" s="13" t="s">
        <v>206</v>
      </c>
      <c r="D4565" s="32" t="s">
        <v>8710</v>
      </c>
      <c r="E4565" s="14">
        <v>0</v>
      </c>
      <c r="F4565" s="15">
        <v>9983</v>
      </c>
      <c r="G4565" s="16">
        <f t="shared" si="171"/>
        <v>0</v>
      </c>
    </row>
    <row r="4566" spans="1:7" x14ac:dyDescent="0.3">
      <c r="A4566" s="13" t="s">
        <v>8711</v>
      </c>
      <c r="B4566" s="13" t="s">
        <v>18</v>
      </c>
      <c r="C4566" s="13" t="s">
        <v>206</v>
      </c>
      <c r="D4566" s="32" t="s">
        <v>8712</v>
      </c>
      <c r="E4566" s="14">
        <v>0</v>
      </c>
      <c r="F4566" s="15">
        <v>13470</v>
      </c>
      <c r="G4566" s="16">
        <f t="shared" si="171"/>
        <v>0</v>
      </c>
    </row>
    <row r="4567" spans="1:7" x14ac:dyDescent="0.3">
      <c r="A4567" s="13" t="s">
        <v>8713</v>
      </c>
      <c r="B4567" s="13" t="s">
        <v>18</v>
      </c>
      <c r="C4567" s="13" t="s">
        <v>206</v>
      </c>
      <c r="D4567" s="32" t="s">
        <v>8550</v>
      </c>
      <c r="E4567" s="14">
        <v>0</v>
      </c>
      <c r="F4567" s="15">
        <v>8957</v>
      </c>
      <c r="G4567" s="16">
        <f t="shared" si="171"/>
        <v>0</v>
      </c>
    </row>
    <row r="4568" spans="1:7" x14ac:dyDescent="0.3">
      <c r="A4568" s="13" t="s">
        <v>8714</v>
      </c>
      <c r="B4568" s="13" t="s">
        <v>18</v>
      </c>
      <c r="C4568" s="13" t="s">
        <v>206</v>
      </c>
      <c r="D4568" s="32" t="s">
        <v>8715</v>
      </c>
      <c r="E4568" s="14">
        <v>0</v>
      </c>
      <c r="F4568" s="15">
        <v>4590</v>
      </c>
      <c r="G4568" s="16">
        <f t="shared" si="171"/>
        <v>0</v>
      </c>
    </row>
    <row r="4569" spans="1:7" x14ac:dyDescent="0.3">
      <c r="A4569" s="13" t="s">
        <v>8716</v>
      </c>
      <c r="B4569" s="13" t="s">
        <v>18</v>
      </c>
      <c r="C4569" s="13" t="s">
        <v>206</v>
      </c>
      <c r="D4569" s="32" t="s">
        <v>8717</v>
      </c>
      <c r="E4569" s="14">
        <v>0</v>
      </c>
      <c r="F4569" s="15">
        <v>9169</v>
      </c>
      <c r="G4569" s="16">
        <f t="shared" si="171"/>
        <v>0</v>
      </c>
    </row>
    <row r="4570" spans="1:7" x14ac:dyDescent="0.3">
      <c r="A4570" s="13" t="s">
        <v>8718</v>
      </c>
      <c r="B4570" s="13" t="s">
        <v>18</v>
      </c>
      <c r="C4570" s="13" t="s">
        <v>206</v>
      </c>
      <c r="D4570" s="32" t="s">
        <v>8719</v>
      </c>
      <c r="E4570" s="14">
        <v>0</v>
      </c>
      <c r="F4570" s="15">
        <v>12031</v>
      </c>
      <c r="G4570" s="16">
        <f t="shared" si="171"/>
        <v>0</v>
      </c>
    </row>
    <row r="4571" spans="1:7" x14ac:dyDescent="0.3">
      <c r="A4571" s="13" t="s">
        <v>8720</v>
      </c>
      <c r="B4571" s="13" t="s">
        <v>18</v>
      </c>
      <c r="C4571" s="13" t="s">
        <v>206</v>
      </c>
      <c r="D4571" s="32" t="s">
        <v>8721</v>
      </c>
      <c r="E4571" s="14">
        <v>0</v>
      </c>
      <c r="F4571" s="15">
        <v>12381</v>
      </c>
      <c r="G4571" s="16">
        <f t="shared" si="171"/>
        <v>0</v>
      </c>
    </row>
    <row r="4572" spans="1:7" x14ac:dyDescent="0.3">
      <c r="A4572" s="13" t="s">
        <v>8722</v>
      </c>
      <c r="B4572" s="13" t="s">
        <v>18</v>
      </c>
      <c r="C4572" s="13" t="s">
        <v>206</v>
      </c>
      <c r="D4572" s="32" t="s">
        <v>8723</v>
      </c>
      <c r="E4572" s="14">
        <v>0</v>
      </c>
      <c r="F4572" s="15">
        <v>19300</v>
      </c>
      <c r="G4572" s="16">
        <f t="shared" si="171"/>
        <v>0</v>
      </c>
    </row>
    <row r="4573" spans="1:7" x14ac:dyDescent="0.3">
      <c r="A4573" s="13" t="s">
        <v>8724</v>
      </c>
      <c r="B4573" s="13" t="s">
        <v>18</v>
      </c>
      <c r="C4573" s="13" t="s">
        <v>206</v>
      </c>
      <c r="D4573" s="32" t="s">
        <v>8706</v>
      </c>
      <c r="E4573" s="14">
        <v>0</v>
      </c>
      <c r="F4573" s="15">
        <v>1747</v>
      </c>
      <c r="G4573" s="16">
        <f t="shared" si="171"/>
        <v>0</v>
      </c>
    </row>
    <row r="4574" spans="1:7" x14ac:dyDescent="0.3">
      <c r="A4574" s="13" t="s">
        <v>8725</v>
      </c>
      <c r="B4574" s="13" t="s">
        <v>18</v>
      </c>
      <c r="C4574" s="13" t="s">
        <v>206</v>
      </c>
      <c r="D4574" s="32" t="s">
        <v>8726</v>
      </c>
      <c r="E4574" s="14">
        <v>0</v>
      </c>
      <c r="F4574" s="15">
        <v>32330</v>
      </c>
      <c r="G4574" s="16">
        <f t="shared" si="171"/>
        <v>0</v>
      </c>
    </row>
    <row r="4575" spans="1:7" x14ac:dyDescent="0.3">
      <c r="A4575" s="13" t="s">
        <v>8727</v>
      </c>
      <c r="B4575" s="13" t="s">
        <v>18</v>
      </c>
      <c r="C4575" s="13" t="s">
        <v>206</v>
      </c>
      <c r="D4575" s="32" t="s">
        <v>8728</v>
      </c>
      <c r="E4575" s="14">
        <v>0</v>
      </c>
      <c r="F4575" s="15">
        <v>29470</v>
      </c>
      <c r="G4575" s="16">
        <f t="shared" si="171"/>
        <v>0</v>
      </c>
    </row>
    <row r="4576" spans="1:7" x14ac:dyDescent="0.3">
      <c r="A4576" s="13" t="s">
        <v>8729</v>
      </c>
      <c r="B4576" s="13" t="s">
        <v>18</v>
      </c>
      <c r="C4576" s="13" t="s">
        <v>206</v>
      </c>
      <c r="D4576" s="32" t="s">
        <v>8730</v>
      </c>
      <c r="E4576" s="14">
        <v>0</v>
      </c>
      <c r="F4576" s="15">
        <v>53212</v>
      </c>
      <c r="G4576" s="16">
        <f t="shared" si="171"/>
        <v>0</v>
      </c>
    </row>
    <row r="4577" spans="1:7" x14ac:dyDescent="0.3">
      <c r="A4577" s="13" t="s">
        <v>8731</v>
      </c>
      <c r="B4577" s="13" t="s">
        <v>18</v>
      </c>
      <c r="C4577" s="13" t="s">
        <v>206</v>
      </c>
      <c r="D4577" s="32" t="s">
        <v>8732</v>
      </c>
      <c r="E4577" s="14">
        <v>0</v>
      </c>
      <c r="F4577" s="15">
        <v>50244</v>
      </c>
      <c r="G4577" s="16">
        <f t="shared" si="171"/>
        <v>0</v>
      </c>
    </row>
    <row r="4578" spans="1:7" x14ac:dyDescent="0.3">
      <c r="A4578" s="13" t="s">
        <v>8733</v>
      </c>
      <c r="B4578" s="13" t="s">
        <v>18</v>
      </c>
      <c r="C4578" s="13" t="s">
        <v>206</v>
      </c>
      <c r="D4578" s="32" t="s">
        <v>8734</v>
      </c>
      <c r="E4578" s="14">
        <v>0</v>
      </c>
      <c r="F4578" s="15">
        <v>737</v>
      </c>
      <c r="G4578" s="16">
        <f t="shared" si="171"/>
        <v>0</v>
      </c>
    </row>
    <row r="4579" spans="1:7" x14ac:dyDescent="0.3">
      <c r="A4579" s="13" t="s">
        <v>8735</v>
      </c>
      <c r="B4579" s="13" t="s">
        <v>18</v>
      </c>
      <c r="C4579" s="13" t="s">
        <v>206</v>
      </c>
      <c r="D4579" s="32" t="s">
        <v>8736</v>
      </c>
      <c r="E4579" s="14">
        <v>0</v>
      </c>
      <c r="F4579" s="15">
        <v>1055</v>
      </c>
      <c r="G4579" s="16">
        <f t="shared" si="171"/>
        <v>0</v>
      </c>
    </row>
    <row r="4580" spans="1:7" x14ac:dyDescent="0.3">
      <c r="A4580" s="13" t="s">
        <v>8737</v>
      </c>
      <c r="B4580" s="13" t="s">
        <v>18</v>
      </c>
      <c r="C4580" s="13" t="s">
        <v>206</v>
      </c>
      <c r="D4580" s="32" t="s">
        <v>8738</v>
      </c>
      <c r="E4580" s="14">
        <v>0</v>
      </c>
      <c r="F4580" s="15">
        <v>2226</v>
      </c>
      <c r="G4580" s="16">
        <f t="shared" si="171"/>
        <v>0</v>
      </c>
    </row>
    <row r="4581" spans="1:7" x14ac:dyDescent="0.3">
      <c r="A4581" s="13" t="s">
        <v>8739</v>
      </c>
      <c r="B4581" s="13" t="s">
        <v>18</v>
      </c>
      <c r="C4581" s="13" t="s">
        <v>206</v>
      </c>
      <c r="D4581" s="32" t="s">
        <v>8740</v>
      </c>
      <c r="E4581" s="14">
        <v>0</v>
      </c>
      <c r="F4581" s="15">
        <v>2491</v>
      </c>
      <c r="G4581" s="16">
        <f t="shared" si="171"/>
        <v>0</v>
      </c>
    </row>
    <row r="4582" spans="1:7" x14ac:dyDescent="0.3">
      <c r="A4582" s="13" t="s">
        <v>8741</v>
      </c>
      <c r="B4582" s="13" t="s">
        <v>18</v>
      </c>
      <c r="C4582" s="13" t="s">
        <v>206</v>
      </c>
      <c r="D4582" s="32" t="s">
        <v>8742</v>
      </c>
      <c r="E4582" s="14">
        <v>0</v>
      </c>
      <c r="F4582" s="15">
        <v>3975</v>
      </c>
      <c r="G4582" s="16">
        <f t="shared" si="171"/>
        <v>0</v>
      </c>
    </row>
    <row r="4583" spans="1:7" x14ac:dyDescent="0.3">
      <c r="A4583" s="13" t="s">
        <v>8743</v>
      </c>
      <c r="B4583" s="13" t="s">
        <v>18</v>
      </c>
      <c r="C4583" s="13" t="s">
        <v>206</v>
      </c>
      <c r="D4583" s="32" t="s">
        <v>8744</v>
      </c>
      <c r="E4583" s="14">
        <v>0</v>
      </c>
      <c r="F4583" s="15">
        <v>7632</v>
      </c>
      <c r="G4583" s="16">
        <f t="shared" si="171"/>
        <v>0</v>
      </c>
    </row>
    <row r="4584" spans="1:7" x14ac:dyDescent="0.3">
      <c r="A4584" s="13" t="s">
        <v>8745</v>
      </c>
      <c r="B4584" s="13" t="s">
        <v>18</v>
      </c>
      <c r="C4584" s="13" t="s">
        <v>206</v>
      </c>
      <c r="D4584" s="32" t="s">
        <v>8746</v>
      </c>
      <c r="E4584" s="14">
        <v>0</v>
      </c>
      <c r="F4584" s="15">
        <v>12200</v>
      </c>
      <c r="G4584" s="16">
        <f t="shared" si="171"/>
        <v>0</v>
      </c>
    </row>
    <row r="4585" spans="1:7" x14ac:dyDescent="0.3">
      <c r="A4585" s="13" t="s">
        <v>8747</v>
      </c>
      <c r="B4585" s="13" t="s">
        <v>18</v>
      </c>
      <c r="C4585" s="13" t="s">
        <v>206</v>
      </c>
      <c r="D4585" s="32" t="s">
        <v>8748</v>
      </c>
      <c r="E4585" s="14">
        <v>0</v>
      </c>
      <c r="F4585" s="15">
        <v>21969</v>
      </c>
      <c r="G4585" s="16">
        <f t="shared" si="171"/>
        <v>0</v>
      </c>
    </row>
    <row r="4586" spans="1:7" x14ac:dyDescent="0.3">
      <c r="A4586" s="17"/>
      <c r="B4586" s="17"/>
      <c r="C4586" s="17"/>
      <c r="D4586" s="33" t="s">
        <v>8749</v>
      </c>
      <c r="E4586" s="14">
        <v>0</v>
      </c>
      <c r="F4586" s="15">
        <v>0</v>
      </c>
      <c r="G4586" s="18">
        <f t="shared" si="171"/>
        <v>0</v>
      </c>
    </row>
    <row r="4587" spans="1:7" ht="1.05" customHeight="1" x14ac:dyDescent="0.3">
      <c r="A4587" s="19"/>
      <c r="B4587" s="19"/>
      <c r="C4587" s="19"/>
      <c r="D4587" s="34"/>
      <c r="E4587" s="19"/>
      <c r="F4587" s="19"/>
      <c r="G4587" s="19"/>
    </row>
    <row r="4588" spans="1:7" x14ac:dyDescent="0.3">
      <c r="A4588" s="10" t="s">
        <v>8750</v>
      </c>
      <c r="B4588" s="10" t="s">
        <v>10</v>
      </c>
      <c r="C4588" s="10" t="s">
        <v>11</v>
      </c>
      <c r="D4588" s="31" t="s">
        <v>8751</v>
      </c>
      <c r="E4588" s="11">
        <f>E4631</f>
        <v>0</v>
      </c>
      <c r="F4588" s="12">
        <f>F4631</f>
        <v>0</v>
      </c>
      <c r="G4588" s="12">
        <f>G4631</f>
        <v>0</v>
      </c>
    </row>
    <row r="4589" spans="1:7" x14ac:dyDescent="0.3">
      <c r="A4589" s="13" t="s">
        <v>8752</v>
      </c>
      <c r="B4589" s="13" t="s">
        <v>18</v>
      </c>
      <c r="C4589" s="13" t="s">
        <v>1691</v>
      </c>
      <c r="D4589" s="32" t="s">
        <v>8753</v>
      </c>
      <c r="E4589" s="14">
        <v>0</v>
      </c>
      <c r="F4589" s="15">
        <v>55</v>
      </c>
      <c r="G4589" s="16">
        <f t="shared" ref="G4589:G4631" si="172">ROUND(E4589*F4589,0)</f>
        <v>0</v>
      </c>
    </row>
    <row r="4590" spans="1:7" x14ac:dyDescent="0.3">
      <c r="A4590" s="13" t="s">
        <v>8754</v>
      </c>
      <c r="B4590" s="13" t="s">
        <v>18</v>
      </c>
      <c r="C4590" s="13" t="s">
        <v>1691</v>
      </c>
      <c r="D4590" s="32" t="s">
        <v>8755</v>
      </c>
      <c r="E4590" s="14">
        <v>0</v>
      </c>
      <c r="F4590" s="15">
        <v>43</v>
      </c>
      <c r="G4590" s="16">
        <f t="shared" si="172"/>
        <v>0</v>
      </c>
    </row>
    <row r="4591" spans="1:7" x14ac:dyDescent="0.3">
      <c r="A4591" s="13" t="s">
        <v>8756</v>
      </c>
      <c r="B4591" s="13" t="s">
        <v>18</v>
      </c>
      <c r="C4591" s="13" t="s">
        <v>1691</v>
      </c>
      <c r="D4591" s="32" t="s">
        <v>8757</v>
      </c>
      <c r="E4591" s="14">
        <v>0</v>
      </c>
      <c r="F4591" s="15">
        <v>79</v>
      </c>
      <c r="G4591" s="16">
        <f t="shared" si="172"/>
        <v>0</v>
      </c>
    </row>
    <row r="4592" spans="1:7" x14ac:dyDescent="0.3">
      <c r="A4592" s="13" t="s">
        <v>8758</v>
      </c>
      <c r="B4592" s="13" t="s">
        <v>18</v>
      </c>
      <c r="C4592" s="13" t="s">
        <v>74</v>
      </c>
      <c r="D4592" s="32" t="s">
        <v>8759</v>
      </c>
      <c r="E4592" s="14">
        <v>0</v>
      </c>
      <c r="F4592" s="15">
        <v>3488</v>
      </c>
      <c r="G4592" s="16">
        <f t="shared" si="172"/>
        <v>0</v>
      </c>
    </row>
    <row r="4593" spans="1:7" x14ac:dyDescent="0.3">
      <c r="A4593" s="13" t="s">
        <v>8760</v>
      </c>
      <c r="B4593" s="13" t="s">
        <v>18</v>
      </c>
      <c r="C4593" s="13" t="s">
        <v>1691</v>
      </c>
      <c r="D4593" s="32" t="s">
        <v>8761</v>
      </c>
      <c r="E4593" s="14">
        <v>0</v>
      </c>
      <c r="F4593" s="15">
        <v>87</v>
      </c>
      <c r="G4593" s="16">
        <f t="shared" si="172"/>
        <v>0</v>
      </c>
    </row>
    <row r="4594" spans="1:7" x14ac:dyDescent="0.3">
      <c r="A4594" s="13" t="s">
        <v>8762</v>
      </c>
      <c r="B4594" s="13" t="s">
        <v>18</v>
      </c>
      <c r="C4594" s="13" t="s">
        <v>1691</v>
      </c>
      <c r="D4594" s="32" t="s">
        <v>8763</v>
      </c>
      <c r="E4594" s="14">
        <v>0</v>
      </c>
      <c r="F4594" s="15">
        <v>29</v>
      </c>
      <c r="G4594" s="16">
        <f t="shared" si="172"/>
        <v>0</v>
      </c>
    </row>
    <row r="4595" spans="1:7" x14ac:dyDescent="0.3">
      <c r="A4595" s="13" t="s">
        <v>8764</v>
      </c>
      <c r="B4595" s="13" t="s">
        <v>18</v>
      </c>
      <c r="C4595" s="13" t="s">
        <v>1691</v>
      </c>
      <c r="D4595" s="32" t="s">
        <v>8765</v>
      </c>
      <c r="E4595" s="14">
        <v>0</v>
      </c>
      <c r="F4595" s="15">
        <v>12650</v>
      </c>
      <c r="G4595" s="16">
        <f t="shared" si="172"/>
        <v>0</v>
      </c>
    </row>
    <row r="4596" spans="1:7" x14ac:dyDescent="0.3">
      <c r="A4596" s="13" t="s">
        <v>8766</v>
      </c>
      <c r="B4596" s="13" t="s">
        <v>18</v>
      </c>
      <c r="C4596" s="13" t="s">
        <v>206</v>
      </c>
      <c r="D4596" s="32" t="s">
        <v>8767</v>
      </c>
      <c r="E4596" s="14">
        <v>0</v>
      </c>
      <c r="F4596" s="15">
        <v>1864</v>
      </c>
      <c r="G4596" s="16">
        <f t="shared" si="172"/>
        <v>0</v>
      </c>
    </row>
    <row r="4597" spans="1:7" x14ac:dyDescent="0.3">
      <c r="A4597" s="13" t="s">
        <v>8768</v>
      </c>
      <c r="B4597" s="13" t="s">
        <v>18</v>
      </c>
      <c r="C4597" s="13" t="s">
        <v>1691</v>
      </c>
      <c r="D4597" s="32" t="s">
        <v>8769</v>
      </c>
      <c r="E4597" s="14">
        <v>0</v>
      </c>
      <c r="F4597" s="15">
        <v>53</v>
      </c>
      <c r="G4597" s="16">
        <f t="shared" si="172"/>
        <v>0</v>
      </c>
    </row>
    <row r="4598" spans="1:7" x14ac:dyDescent="0.3">
      <c r="A4598" s="13" t="s">
        <v>8770</v>
      </c>
      <c r="B4598" s="13" t="s">
        <v>18</v>
      </c>
      <c r="C4598" s="13" t="s">
        <v>1691</v>
      </c>
      <c r="D4598" s="32" t="s">
        <v>8771</v>
      </c>
      <c r="E4598" s="14">
        <v>0</v>
      </c>
      <c r="F4598" s="15">
        <v>77</v>
      </c>
      <c r="G4598" s="16">
        <f t="shared" si="172"/>
        <v>0</v>
      </c>
    </row>
    <row r="4599" spans="1:7" x14ac:dyDescent="0.3">
      <c r="A4599" s="13" t="s">
        <v>8772</v>
      </c>
      <c r="B4599" s="13" t="s">
        <v>18</v>
      </c>
      <c r="C4599" s="13" t="s">
        <v>1691</v>
      </c>
      <c r="D4599" s="32" t="s">
        <v>8773</v>
      </c>
      <c r="E4599" s="14">
        <v>0</v>
      </c>
      <c r="F4599" s="15">
        <v>61</v>
      </c>
      <c r="G4599" s="16">
        <f t="shared" si="172"/>
        <v>0</v>
      </c>
    </row>
    <row r="4600" spans="1:7" x14ac:dyDescent="0.3">
      <c r="A4600" s="13" t="s">
        <v>8774</v>
      </c>
      <c r="B4600" s="13" t="s">
        <v>18</v>
      </c>
      <c r="C4600" s="13" t="s">
        <v>1691</v>
      </c>
      <c r="D4600" s="32" t="s">
        <v>8775</v>
      </c>
      <c r="E4600" s="14">
        <v>0</v>
      </c>
      <c r="F4600" s="15">
        <v>102</v>
      </c>
      <c r="G4600" s="16">
        <f t="shared" si="172"/>
        <v>0</v>
      </c>
    </row>
    <row r="4601" spans="1:7" x14ac:dyDescent="0.3">
      <c r="A4601" s="13" t="s">
        <v>8776</v>
      </c>
      <c r="B4601" s="13" t="s">
        <v>18</v>
      </c>
      <c r="C4601" s="13" t="s">
        <v>1691</v>
      </c>
      <c r="D4601" s="32" t="s">
        <v>8777</v>
      </c>
      <c r="E4601" s="14">
        <v>0</v>
      </c>
      <c r="F4601" s="15">
        <v>223</v>
      </c>
      <c r="G4601" s="16">
        <f t="shared" si="172"/>
        <v>0</v>
      </c>
    </row>
    <row r="4602" spans="1:7" x14ac:dyDescent="0.3">
      <c r="A4602" s="13" t="s">
        <v>8778</v>
      </c>
      <c r="B4602" s="13" t="s">
        <v>18</v>
      </c>
      <c r="C4602" s="13" t="s">
        <v>1691</v>
      </c>
      <c r="D4602" s="32" t="s">
        <v>8779</v>
      </c>
      <c r="E4602" s="14">
        <v>0</v>
      </c>
      <c r="F4602" s="15">
        <v>330</v>
      </c>
      <c r="G4602" s="16">
        <f t="shared" si="172"/>
        <v>0</v>
      </c>
    </row>
    <row r="4603" spans="1:7" x14ac:dyDescent="0.3">
      <c r="A4603" s="13" t="s">
        <v>8780</v>
      </c>
      <c r="B4603" s="13" t="s">
        <v>18</v>
      </c>
      <c r="C4603" s="13" t="s">
        <v>1691</v>
      </c>
      <c r="D4603" s="32" t="s">
        <v>8781</v>
      </c>
      <c r="E4603" s="14">
        <v>0</v>
      </c>
      <c r="F4603" s="15">
        <v>840</v>
      </c>
      <c r="G4603" s="16">
        <f t="shared" si="172"/>
        <v>0</v>
      </c>
    </row>
    <row r="4604" spans="1:7" x14ac:dyDescent="0.3">
      <c r="A4604" s="13" t="s">
        <v>8782</v>
      </c>
      <c r="B4604" s="13" t="s">
        <v>18</v>
      </c>
      <c r="C4604" s="13" t="s">
        <v>1691</v>
      </c>
      <c r="D4604" s="32" t="s">
        <v>8783</v>
      </c>
      <c r="E4604" s="14">
        <v>0</v>
      </c>
      <c r="F4604" s="15">
        <v>35</v>
      </c>
      <c r="G4604" s="16">
        <f t="shared" si="172"/>
        <v>0</v>
      </c>
    </row>
    <row r="4605" spans="1:7" x14ac:dyDescent="0.3">
      <c r="A4605" s="13" t="s">
        <v>8784</v>
      </c>
      <c r="B4605" s="13" t="s">
        <v>18</v>
      </c>
      <c r="C4605" s="13" t="s">
        <v>1691</v>
      </c>
      <c r="D4605" s="32" t="s">
        <v>8785</v>
      </c>
      <c r="E4605" s="14">
        <v>0</v>
      </c>
      <c r="F4605" s="15">
        <v>130</v>
      </c>
      <c r="G4605" s="16">
        <f t="shared" si="172"/>
        <v>0</v>
      </c>
    </row>
    <row r="4606" spans="1:7" x14ac:dyDescent="0.3">
      <c r="A4606" s="13" t="s">
        <v>8786</v>
      </c>
      <c r="B4606" s="13" t="s">
        <v>18</v>
      </c>
      <c r="C4606" s="13" t="s">
        <v>1691</v>
      </c>
      <c r="D4606" s="32" t="s">
        <v>8787</v>
      </c>
      <c r="E4606" s="14">
        <v>0</v>
      </c>
      <c r="F4606" s="15">
        <v>778</v>
      </c>
      <c r="G4606" s="16">
        <f t="shared" si="172"/>
        <v>0</v>
      </c>
    </row>
    <row r="4607" spans="1:7" x14ac:dyDescent="0.3">
      <c r="A4607" s="13" t="s">
        <v>8788</v>
      </c>
      <c r="B4607" s="13" t="s">
        <v>18</v>
      </c>
      <c r="C4607" s="13" t="s">
        <v>1691</v>
      </c>
      <c r="D4607" s="32" t="s">
        <v>8789</v>
      </c>
      <c r="E4607" s="14">
        <v>0</v>
      </c>
      <c r="F4607" s="15">
        <v>378</v>
      </c>
      <c r="G4607" s="16">
        <f t="shared" si="172"/>
        <v>0</v>
      </c>
    </row>
    <row r="4608" spans="1:7" x14ac:dyDescent="0.3">
      <c r="A4608" s="13" t="s">
        <v>8790</v>
      </c>
      <c r="B4608" s="13" t="s">
        <v>18</v>
      </c>
      <c r="C4608" s="13" t="s">
        <v>206</v>
      </c>
      <c r="D4608" s="32" t="s">
        <v>8791</v>
      </c>
      <c r="E4608" s="14">
        <v>0</v>
      </c>
      <c r="F4608" s="15">
        <v>22</v>
      </c>
      <c r="G4608" s="16">
        <f t="shared" si="172"/>
        <v>0</v>
      </c>
    </row>
    <row r="4609" spans="1:7" x14ac:dyDescent="0.3">
      <c r="A4609" s="13" t="s">
        <v>8792</v>
      </c>
      <c r="B4609" s="13" t="s">
        <v>18</v>
      </c>
      <c r="C4609" s="13" t="s">
        <v>206</v>
      </c>
      <c r="D4609" s="32" t="s">
        <v>8793</v>
      </c>
      <c r="E4609" s="14">
        <v>0</v>
      </c>
      <c r="F4609" s="15">
        <v>23</v>
      </c>
      <c r="G4609" s="16">
        <f t="shared" si="172"/>
        <v>0</v>
      </c>
    </row>
    <row r="4610" spans="1:7" x14ac:dyDescent="0.3">
      <c r="A4610" s="13" t="s">
        <v>8794</v>
      </c>
      <c r="B4610" s="13" t="s">
        <v>18</v>
      </c>
      <c r="C4610" s="13" t="s">
        <v>206</v>
      </c>
      <c r="D4610" s="32" t="s">
        <v>8795</v>
      </c>
      <c r="E4610" s="14">
        <v>0</v>
      </c>
      <c r="F4610" s="15">
        <v>65</v>
      </c>
      <c r="G4610" s="16">
        <f t="shared" si="172"/>
        <v>0</v>
      </c>
    </row>
    <row r="4611" spans="1:7" x14ac:dyDescent="0.3">
      <c r="A4611" s="13" t="s">
        <v>8796</v>
      </c>
      <c r="B4611" s="13" t="s">
        <v>18</v>
      </c>
      <c r="C4611" s="13" t="s">
        <v>8797</v>
      </c>
      <c r="D4611" s="32" t="s">
        <v>8798</v>
      </c>
      <c r="E4611" s="14">
        <v>0</v>
      </c>
      <c r="F4611" s="15">
        <v>198</v>
      </c>
      <c r="G4611" s="16">
        <f t="shared" si="172"/>
        <v>0</v>
      </c>
    </row>
    <row r="4612" spans="1:7" x14ac:dyDescent="0.3">
      <c r="A4612" s="13" t="s">
        <v>8799</v>
      </c>
      <c r="B4612" s="13" t="s">
        <v>18</v>
      </c>
      <c r="C4612" s="13" t="s">
        <v>206</v>
      </c>
      <c r="D4612" s="32" t="s">
        <v>8800</v>
      </c>
      <c r="E4612" s="14">
        <v>0</v>
      </c>
      <c r="F4612" s="15">
        <v>321</v>
      </c>
      <c r="G4612" s="16">
        <f t="shared" si="172"/>
        <v>0</v>
      </c>
    </row>
    <row r="4613" spans="1:7" x14ac:dyDescent="0.3">
      <c r="A4613" s="13" t="s">
        <v>8801</v>
      </c>
      <c r="B4613" s="13" t="s">
        <v>18</v>
      </c>
      <c r="C4613" s="13" t="s">
        <v>8797</v>
      </c>
      <c r="D4613" s="32" t="s">
        <v>8802</v>
      </c>
      <c r="E4613" s="14">
        <v>0</v>
      </c>
      <c r="F4613" s="15">
        <v>33</v>
      </c>
      <c r="G4613" s="16">
        <f t="shared" si="172"/>
        <v>0</v>
      </c>
    </row>
    <row r="4614" spans="1:7" x14ac:dyDescent="0.3">
      <c r="A4614" s="13" t="s">
        <v>8803</v>
      </c>
      <c r="B4614" s="13" t="s">
        <v>18</v>
      </c>
      <c r="C4614" s="13" t="s">
        <v>8797</v>
      </c>
      <c r="D4614" s="32" t="s">
        <v>8804</v>
      </c>
      <c r="E4614" s="14">
        <v>0</v>
      </c>
      <c r="F4614" s="15">
        <v>872</v>
      </c>
      <c r="G4614" s="16">
        <f t="shared" si="172"/>
        <v>0</v>
      </c>
    </row>
    <row r="4615" spans="1:7" x14ac:dyDescent="0.3">
      <c r="A4615" s="13" t="s">
        <v>8805</v>
      </c>
      <c r="B4615" s="13" t="s">
        <v>18</v>
      </c>
      <c r="C4615" s="13" t="s">
        <v>1691</v>
      </c>
      <c r="D4615" s="32" t="s">
        <v>8806</v>
      </c>
      <c r="E4615" s="14">
        <v>0</v>
      </c>
      <c r="F4615" s="15">
        <v>76</v>
      </c>
      <c r="G4615" s="16">
        <f t="shared" si="172"/>
        <v>0</v>
      </c>
    </row>
    <row r="4616" spans="1:7" x14ac:dyDescent="0.3">
      <c r="A4616" s="13" t="s">
        <v>8807</v>
      </c>
      <c r="B4616" s="13" t="s">
        <v>18</v>
      </c>
      <c r="C4616" s="13" t="s">
        <v>8797</v>
      </c>
      <c r="D4616" s="32" t="s">
        <v>8808</v>
      </c>
      <c r="E4616" s="14">
        <v>0</v>
      </c>
      <c r="F4616" s="15">
        <v>146</v>
      </c>
      <c r="G4616" s="16">
        <f t="shared" si="172"/>
        <v>0</v>
      </c>
    </row>
    <row r="4617" spans="1:7" x14ac:dyDescent="0.3">
      <c r="A4617" s="13" t="s">
        <v>8809</v>
      </c>
      <c r="B4617" s="13" t="s">
        <v>18</v>
      </c>
      <c r="C4617" s="13" t="s">
        <v>1691</v>
      </c>
      <c r="D4617" s="32" t="s">
        <v>8810</v>
      </c>
      <c r="E4617" s="14">
        <v>0</v>
      </c>
      <c r="F4617" s="15">
        <v>127</v>
      </c>
      <c r="G4617" s="16">
        <f t="shared" si="172"/>
        <v>0</v>
      </c>
    </row>
    <row r="4618" spans="1:7" x14ac:dyDescent="0.3">
      <c r="A4618" s="13" t="s">
        <v>8811</v>
      </c>
      <c r="B4618" s="13" t="s">
        <v>18</v>
      </c>
      <c r="C4618" s="13" t="s">
        <v>1691</v>
      </c>
      <c r="D4618" s="32" t="s">
        <v>8812</v>
      </c>
      <c r="E4618" s="14">
        <v>0</v>
      </c>
      <c r="F4618" s="15">
        <v>199</v>
      </c>
      <c r="G4618" s="16">
        <f t="shared" si="172"/>
        <v>0</v>
      </c>
    </row>
    <row r="4619" spans="1:7" x14ac:dyDescent="0.3">
      <c r="A4619" s="13" t="s">
        <v>8813</v>
      </c>
      <c r="B4619" s="13" t="s">
        <v>18</v>
      </c>
      <c r="C4619" s="13" t="s">
        <v>1691</v>
      </c>
      <c r="D4619" s="32" t="s">
        <v>8814</v>
      </c>
      <c r="E4619" s="14">
        <v>0</v>
      </c>
      <c r="F4619" s="15">
        <v>303</v>
      </c>
      <c r="G4619" s="16">
        <f t="shared" si="172"/>
        <v>0</v>
      </c>
    </row>
    <row r="4620" spans="1:7" x14ac:dyDescent="0.3">
      <c r="A4620" s="13" t="s">
        <v>8815</v>
      </c>
      <c r="B4620" s="13" t="s">
        <v>18</v>
      </c>
      <c r="C4620" s="13" t="s">
        <v>1691</v>
      </c>
      <c r="D4620" s="32" t="s">
        <v>8816</v>
      </c>
      <c r="E4620" s="14">
        <v>0</v>
      </c>
      <c r="F4620" s="15">
        <v>96</v>
      </c>
      <c r="G4620" s="16">
        <f t="shared" si="172"/>
        <v>0</v>
      </c>
    </row>
    <row r="4621" spans="1:7" x14ac:dyDescent="0.3">
      <c r="A4621" s="13" t="s">
        <v>8817</v>
      </c>
      <c r="B4621" s="13" t="s">
        <v>18</v>
      </c>
      <c r="C4621" s="13" t="s">
        <v>1691</v>
      </c>
      <c r="D4621" s="32" t="s">
        <v>8818</v>
      </c>
      <c r="E4621" s="14">
        <v>0</v>
      </c>
      <c r="F4621" s="15">
        <v>41</v>
      </c>
      <c r="G4621" s="16">
        <f t="shared" si="172"/>
        <v>0</v>
      </c>
    </row>
    <row r="4622" spans="1:7" x14ac:dyDescent="0.3">
      <c r="A4622" s="13" t="s">
        <v>8819</v>
      </c>
      <c r="B4622" s="13" t="s">
        <v>18</v>
      </c>
      <c r="C4622" s="13" t="s">
        <v>1691</v>
      </c>
      <c r="D4622" s="32" t="s">
        <v>8820</v>
      </c>
      <c r="E4622" s="14">
        <v>0</v>
      </c>
      <c r="F4622" s="15">
        <v>111</v>
      </c>
      <c r="G4622" s="16">
        <f t="shared" si="172"/>
        <v>0</v>
      </c>
    </row>
    <row r="4623" spans="1:7" x14ac:dyDescent="0.3">
      <c r="A4623" s="13" t="s">
        <v>8821</v>
      </c>
      <c r="B4623" s="13" t="s">
        <v>18</v>
      </c>
      <c r="C4623" s="13" t="s">
        <v>1691</v>
      </c>
      <c r="D4623" s="32" t="s">
        <v>8822</v>
      </c>
      <c r="E4623" s="14">
        <v>0</v>
      </c>
      <c r="F4623" s="15">
        <v>155</v>
      </c>
      <c r="G4623" s="16">
        <f t="shared" si="172"/>
        <v>0</v>
      </c>
    </row>
    <row r="4624" spans="1:7" x14ac:dyDescent="0.3">
      <c r="A4624" s="13" t="s">
        <v>8823</v>
      </c>
      <c r="B4624" s="13" t="s">
        <v>18</v>
      </c>
      <c r="C4624" s="13" t="s">
        <v>1691</v>
      </c>
      <c r="D4624" s="32" t="s">
        <v>8824</v>
      </c>
      <c r="E4624" s="14">
        <v>0</v>
      </c>
      <c r="F4624" s="15">
        <v>41</v>
      </c>
      <c r="G4624" s="16">
        <f t="shared" si="172"/>
        <v>0</v>
      </c>
    </row>
    <row r="4625" spans="1:7" x14ac:dyDescent="0.3">
      <c r="A4625" s="13" t="s">
        <v>8825</v>
      </c>
      <c r="B4625" s="13" t="s">
        <v>18</v>
      </c>
      <c r="C4625" s="13" t="s">
        <v>1691</v>
      </c>
      <c r="D4625" s="32" t="s">
        <v>8826</v>
      </c>
      <c r="E4625" s="14">
        <v>0</v>
      </c>
      <c r="F4625" s="15">
        <v>41</v>
      </c>
      <c r="G4625" s="16">
        <f t="shared" si="172"/>
        <v>0</v>
      </c>
    </row>
    <row r="4626" spans="1:7" x14ac:dyDescent="0.3">
      <c r="A4626" s="13" t="s">
        <v>8827</v>
      </c>
      <c r="B4626" s="13" t="s">
        <v>18</v>
      </c>
      <c r="C4626" s="13" t="s">
        <v>755</v>
      </c>
      <c r="D4626" s="32" t="s">
        <v>8828</v>
      </c>
      <c r="E4626" s="14">
        <v>0</v>
      </c>
      <c r="F4626" s="15">
        <v>49</v>
      </c>
      <c r="G4626" s="16">
        <f t="shared" si="172"/>
        <v>0</v>
      </c>
    </row>
    <row r="4627" spans="1:7" x14ac:dyDescent="0.3">
      <c r="A4627" s="13" t="s">
        <v>8829</v>
      </c>
      <c r="B4627" s="13" t="s">
        <v>18</v>
      </c>
      <c r="C4627" s="13" t="s">
        <v>755</v>
      </c>
      <c r="D4627" s="32" t="s">
        <v>8830</v>
      </c>
      <c r="E4627" s="14">
        <v>0</v>
      </c>
      <c r="F4627" s="15">
        <v>78</v>
      </c>
      <c r="G4627" s="16">
        <f t="shared" si="172"/>
        <v>0</v>
      </c>
    </row>
    <row r="4628" spans="1:7" x14ac:dyDescent="0.3">
      <c r="A4628" s="13" t="s">
        <v>8831</v>
      </c>
      <c r="B4628" s="13" t="s">
        <v>18</v>
      </c>
      <c r="C4628" s="13" t="s">
        <v>755</v>
      </c>
      <c r="D4628" s="32" t="s">
        <v>8832</v>
      </c>
      <c r="E4628" s="14">
        <v>0</v>
      </c>
      <c r="F4628" s="15">
        <v>115</v>
      </c>
      <c r="G4628" s="16">
        <f t="shared" si="172"/>
        <v>0</v>
      </c>
    </row>
    <row r="4629" spans="1:7" x14ac:dyDescent="0.3">
      <c r="A4629" s="13" t="s">
        <v>8833</v>
      </c>
      <c r="B4629" s="13" t="s">
        <v>18</v>
      </c>
      <c r="C4629" s="13" t="s">
        <v>755</v>
      </c>
      <c r="D4629" s="32" t="s">
        <v>8834</v>
      </c>
      <c r="E4629" s="14">
        <v>0</v>
      </c>
      <c r="F4629" s="15">
        <v>189</v>
      </c>
      <c r="G4629" s="16">
        <f t="shared" si="172"/>
        <v>0</v>
      </c>
    </row>
    <row r="4630" spans="1:7" x14ac:dyDescent="0.3">
      <c r="A4630" s="13" t="s">
        <v>8835</v>
      </c>
      <c r="B4630" s="13" t="s">
        <v>18</v>
      </c>
      <c r="C4630" s="13" t="s">
        <v>755</v>
      </c>
      <c r="D4630" s="32" t="s">
        <v>8836</v>
      </c>
      <c r="E4630" s="14">
        <v>0</v>
      </c>
      <c r="F4630" s="15">
        <v>256</v>
      </c>
      <c r="G4630" s="16">
        <f t="shared" si="172"/>
        <v>0</v>
      </c>
    </row>
    <row r="4631" spans="1:7" x14ac:dyDescent="0.3">
      <c r="A4631" s="17"/>
      <c r="B4631" s="17"/>
      <c r="C4631" s="17"/>
      <c r="D4631" s="33" t="s">
        <v>8837</v>
      </c>
      <c r="E4631" s="14">
        <v>0</v>
      </c>
      <c r="F4631" s="15">
        <v>0</v>
      </c>
      <c r="G4631" s="18">
        <f t="shared" si="172"/>
        <v>0</v>
      </c>
    </row>
    <row r="4632" spans="1:7" ht="1.05" customHeight="1" x14ac:dyDescent="0.3">
      <c r="A4632" s="19"/>
      <c r="B4632" s="19"/>
      <c r="C4632" s="19"/>
      <c r="D4632" s="34"/>
      <c r="E4632" s="19"/>
      <c r="F4632" s="19"/>
      <c r="G4632" s="19"/>
    </row>
    <row r="4633" spans="1:7" x14ac:dyDescent="0.3">
      <c r="A4633" s="10" t="s">
        <v>8838</v>
      </c>
      <c r="B4633" s="10" t="s">
        <v>10</v>
      </c>
      <c r="C4633" s="10" t="s">
        <v>11</v>
      </c>
      <c r="D4633" s="31" t="s">
        <v>8839</v>
      </c>
      <c r="E4633" s="11">
        <f>E4646</f>
        <v>0</v>
      </c>
      <c r="F4633" s="12">
        <f>F4646</f>
        <v>0</v>
      </c>
      <c r="G4633" s="12">
        <f>G4646</f>
        <v>0</v>
      </c>
    </row>
    <row r="4634" spans="1:7" x14ac:dyDescent="0.3">
      <c r="A4634" s="13" t="s">
        <v>8840</v>
      </c>
      <c r="B4634" s="13" t="s">
        <v>18</v>
      </c>
      <c r="C4634" s="13" t="s">
        <v>1691</v>
      </c>
      <c r="D4634" s="32" t="s">
        <v>8841</v>
      </c>
      <c r="E4634" s="14">
        <v>0</v>
      </c>
      <c r="F4634" s="15">
        <v>1990</v>
      </c>
      <c r="G4634" s="16">
        <f t="shared" ref="G4634:G4646" si="173">ROUND(E4634*F4634,0)</f>
        <v>0</v>
      </c>
    </row>
    <row r="4635" spans="1:7" x14ac:dyDescent="0.3">
      <c r="A4635" s="13" t="s">
        <v>8842</v>
      </c>
      <c r="B4635" s="13" t="s">
        <v>18</v>
      </c>
      <c r="C4635" s="13" t="s">
        <v>1691</v>
      </c>
      <c r="D4635" s="32" t="s">
        <v>8843</v>
      </c>
      <c r="E4635" s="14">
        <v>0</v>
      </c>
      <c r="F4635" s="15">
        <v>188</v>
      </c>
      <c r="G4635" s="16">
        <f t="shared" si="173"/>
        <v>0</v>
      </c>
    </row>
    <row r="4636" spans="1:7" x14ac:dyDescent="0.3">
      <c r="A4636" s="13" t="s">
        <v>8844</v>
      </c>
      <c r="B4636" s="13" t="s">
        <v>18</v>
      </c>
      <c r="C4636" s="13" t="s">
        <v>1691</v>
      </c>
      <c r="D4636" s="32" t="s">
        <v>8845</v>
      </c>
      <c r="E4636" s="14">
        <v>0</v>
      </c>
      <c r="F4636" s="15">
        <v>288</v>
      </c>
      <c r="G4636" s="16">
        <f t="shared" si="173"/>
        <v>0</v>
      </c>
    </row>
    <row r="4637" spans="1:7" x14ac:dyDescent="0.3">
      <c r="A4637" s="13" t="s">
        <v>8846</v>
      </c>
      <c r="B4637" s="13" t="s">
        <v>18</v>
      </c>
      <c r="C4637" s="13" t="s">
        <v>1691</v>
      </c>
      <c r="D4637" s="32" t="s">
        <v>8847</v>
      </c>
      <c r="E4637" s="14">
        <v>0</v>
      </c>
      <c r="F4637" s="15">
        <v>310</v>
      </c>
      <c r="G4637" s="16">
        <f t="shared" si="173"/>
        <v>0</v>
      </c>
    </row>
    <row r="4638" spans="1:7" x14ac:dyDescent="0.3">
      <c r="A4638" s="13" t="s">
        <v>8848</v>
      </c>
      <c r="B4638" s="13" t="s">
        <v>18</v>
      </c>
      <c r="C4638" s="13" t="s">
        <v>1691</v>
      </c>
      <c r="D4638" s="32" t="s">
        <v>8849</v>
      </c>
      <c r="E4638" s="14">
        <v>0</v>
      </c>
      <c r="F4638" s="15">
        <v>1111</v>
      </c>
      <c r="G4638" s="16">
        <f t="shared" si="173"/>
        <v>0</v>
      </c>
    </row>
    <row r="4639" spans="1:7" x14ac:dyDescent="0.3">
      <c r="A4639" s="13" t="s">
        <v>8850</v>
      </c>
      <c r="B4639" s="13" t="s">
        <v>18</v>
      </c>
      <c r="C4639" s="13" t="s">
        <v>1691</v>
      </c>
      <c r="D4639" s="32" t="s">
        <v>8851</v>
      </c>
      <c r="E4639" s="14">
        <v>0</v>
      </c>
      <c r="F4639" s="15">
        <v>555</v>
      </c>
      <c r="G4639" s="16">
        <f t="shared" si="173"/>
        <v>0</v>
      </c>
    </row>
    <row r="4640" spans="1:7" x14ac:dyDescent="0.3">
      <c r="A4640" s="13" t="s">
        <v>8852</v>
      </c>
      <c r="B4640" s="13" t="s">
        <v>18</v>
      </c>
      <c r="C4640" s="13" t="s">
        <v>1691</v>
      </c>
      <c r="D4640" s="32" t="s">
        <v>8853</v>
      </c>
      <c r="E4640" s="14">
        <v>0</v>
      </c>
      <c r="F4640" s="15">
        <v>228</v>
      </c>
      <c r="G4640" s="16">
        <f t="shared" si="173"/>
        <v>0</v>
      </c>
    </row>
    <row r="4641" spans="1:7" x14ac:dyDescent="0.3">
      <c r="A4641" s="13" t="s">
        <v>8854</v>
      </c>
      <c r="B4641" s="13" t="s">
        <v>18</v>
      </c>
      <c r="C4641" s="13" t="s">
        <v>1691</v>
      </c>
      <c r="D4641" s="32" t="s">
        <v>8855</v>
      </c>
      <c r="E4641" s="14">
        <v>0</v>
      </c>
      <c r="F4641" s="15">
        <v>180</v>
      </c>
      <c r="G4641" s="16">
        <f t="shared" si="173"/>
        <v>0</v>
      </c>
    </row>
    <row r="4642" spans="1:7" x14ac:dyDescent="0.3">
      <c r="A4642" s="13" t="s">
        <v>8856</v>
      </c>
      <c r="B4642" s="13" t="s">
        <v>18</v>
      </c>
      <c r="C4642" s="13" t="s">
        <v>206</v>
      </c>
      <c r="D4642" s="32" t="s">
        <v>8857</v>
      </c>
      <c r="E4642" s="14">
        <v>0</v>
      </c>
      <c r="F4642" s="15">
        <v>2181</v>
      </c>
      <c r="G4642" s="16">
        <f t="shared" si="173"/>
        <v>0</v>
      </c>
    </row>
    <row r="4643" spans="1:7" x14ac:dyDescent="0.3">
      <c r="A4643" s="13" t="s">
        <v>8858</v>
      </c>
      <c r="B4643" s="13" t="s">
        <v>18</v>
      </c>
      <c r="C4643" s="13" t="s">
        <v>1691</v>
      </c>
      <c r="D4643" s="32" t="s">
        <v>8859</v>
      </c>
      <c r="E4643" s="14">
        <v>0</v>
      </c>
      <c r="F4643" s="15">
        <v>1611</v>
      </c>
      <c r="G4643" s="16">
        <f t="shared" si="173"/>
        <v>0</v>
      </c>
    </row>
    <row r="4644" spans="1:7" x14ac:dyDescent="0.3">
      <c r="A4644" s="13" t="s">
        <v>8860</v>
      </c>
      <c r="B4644" s="13" t="s">
        <v>18</v>
      </c>
      <c r="C4644" s="13" t="s">
        <v>1436</v>
      </c>
      <c r="D4644" s="32" t="s">
        <v>8861</v>
      </c>
      <c r="E4644" s="14">
        <v>0</v>
      </c>
      <c r="F4644" s="15">
        <v>766</v>
      </c>
      <c r="G4644" s="16">
        <f t="shared" si="173"/>
        <v>0</v>
      </c>
    </row>
    <row r="4645" spans="1:7" x14ac:dyDescent="0.3">
      <c r="A4645" s="13" t="s">
        <v>8862</v>
      </c>
      <c r="B4645" s="13" t="s">
        <v>18</v>
      </c>
      <c r="C4645" s="13" t="s">
        <v>1436</v>
      </c>
      <c r="D4645" s="32" t="s">
        <v>8863</v>
      </c>
      <c r="E4645" s="14">
        <v>0</v>
      </c>
      <c r="F4645" s="15">
        <v>741</v>
      </c>
      <c r="G4645" s="16">
        <f t="shared" si="173"/>
        <v>0</v>
      </c>
    </row>
    <row r="4646" spans="1:7" x14ac:dyDescent="0.3">
      <c r="A4646" s="17"/>
      <c r="B4646" s="17"/>
      <c r="C4646" s="17"/>
      <c r="D4646" s="33" t="s">
        <v>8864</v>
      </c>
      <c r="E4646" s="14">
        <v>0</v>
      </c>
      <c r="F4646" s="15">
        <v>0</v>
      </c>
      <c r="G4646" s="18">
        <f t="shared" si="173"/>
        <v>0</v>
      </c>
    </row>
    <row r="4647" spans="1:7" ht="1.05" customHeight="1" x14ac:dyDescent="0.3">
      <c r="A4647" s="19"/>
      <c r="B4647" s="19"/>
      <c r="C4647" s="19"/>
      <c r="D4647" s="34"/>
      <c r="E4647" s="19"/>
      <c r="F4647" s="19"/>
      <c r="G4647" s="19"/>
    </row>
    <row r="4648" spans="1:7" x14ac:dyDescent="0.3">
      <c r="A4648" s="10" t="s">
        <v>8865</v>
      </c>
      <c r="B4648" s="10" t="s">
        <v>10</v>
      </c>
      <c r="C4648" s="10" t="s">
        <v>11</v>
      </c>
      <c r="D4648" s="31" t="s">
        <v>8866</v>
      </c>
      <c r="E4648" s="11">
        <f>E4764</f>
        <v>0</v>
      </c>
      <c r="F4648" s="12">
        <f>F4764</f>
        <v>0</v>
      </c>
      <c r="G4648" s="12">
        <f>G4764</f>
        <v>0</v>
      </c>
    </row>
    <row r="4649" spans="1:7" x14ac:dyDescent="0.3">
      <c r="A4649" s="13" t="s">
        <v>8867</v>
      </c>
      <c r="B4649" s="13" t="s">
        <v>18</v>
      </c>
      <c r="C4649" s="13" t="s">
        <v>206</v>
      </c>
      <c r="D4649" s="32" t="s">
        <v>8868</v>
      </c>
      <c r="E4649" s="14">
        <v>0</v>
      </c>
      <c r="F4649" s="15">
        <v>6200</v>
      </c>
      <c r="G4649" s="16">
        <f t="shared" ref="G4649:G4680" si="174">ROUND(E4649*F4649,0)</f>
        <v>0</v>
      </c>
    </row>
    <row r="4650" spans="1:7" x14ac:dyDescent="0.3">
      <c r="A4650" s="13" t="s">
        <v>8869</v>
      </c>
      <c r="B4650" s="13" t="s">
        <v>18</v>
      </c>
      <c r="C4650" s="13" t="s">
        <v>206</v>
      </c>
      <c r="D4650" s="32" t="s">
        <v>8870</v>
      </c>
      <c r="E4650" s="14">
        <v>0</v>
      </c>
      <c r="F4650" s="15">
        <v>17600</v>
      </c>
      <c r="G4650" s="16">
        <f t="shared" si="174"/>
        <v>0</v>
      </c>
    </row>
    <row r="4651" spans="1:7" x14ac:dyDescent="0.3">
      <c r="A4651" s="13" t="s">
        <v>8871</v>
      </c>
      <c r="B4651" s="13" t="s">
        <v>18</v>
      </c>
      <c r="C4651" s="13" t="s">
        <v>206</v>
      </c>
      <c r="D4651" s="32" t="s">
        <v>8872</v>
      </c>
      <c r="E4651" s="14">
        <v>0</v>
      </c>
      <c r="F4651" s="15">
        <v>4000</v>
      </c>
      <c r="G4651" s="16">
        <f t="shared" si="174"/>
        <v>0</v>
      </c>
    </row>
    <row r="4652" spans="1:7" x14ac:dyDescent="0.3">
      <c r="A4652" s="13" t="s">
        <v>8873</v>
      </c>
      <c r="B4652" s="13" t="s">
        <v>18</v>
      </c>
      <c r="C4652" s="13" t="s">
        <v>206</v>
      </c>
      <c r="D4652" s="32" t="s">
        <v>8874</v>
      </c>
      <c r="E4652" s="14">
        <v>0</v>
      </c>
      <c r="F4652" s="15">
        <v>5000</v>
      </c>
      <c r="G4652" s="16">
        <f t="shared" si="174"/>
        <v>0</v>
      </c>
    </row>
    <row r="4653" spans="1:7" x14ac:dyDescent="0.3">
      <c r="A4653" s="13" t="s">
        <v>8875</v>
      </c>
      <c r="B4653" s="13" t="s">
        <v>18</v>
      </c>
      <c r="C4653" s="13" t="s">
        <v>206</v>
      </c>
      <c r="D4653" s="32" t="s">
        <v>8876</v>
      </c>
      <c r="E4653" s="14">
        <v>0</v>
      </c>
      <c r="F4653" s="15">
        <v>8570</v>
      </c>
      <c r="G4653" s="16">
        <f t="shared" si="174"/>
        <v>0</v>
      </c>
    </row>
    <row r="4654" spans="1:7" x14ac:dyDescent="0.3">
      <c r="A4654" s="13" t="s">
        <v>8877</v>
      </c>
      <c r="B4654" s="13" t="s">
        <v>18</v>
      </c>
      <c r="C4654" s="13" t="s">
        <v>206</v>
      </c>
      <c r="D4654" s="32" t="s">
        <v>8878</v>
      </c>
      <c r="E4654" s="14">
        <v>0</v>
      </c>
      <c r="F4654" s="15">
        <v>3250</v>
      </c>
      <c r="G4654" s="16">
        <f t="shared" si="174"/>
        <v>0</v>
      </c>
    </row>
    <row r="4655" spans="1:7" x14ac:dyDescent="0.3">
      <c r="A4655" s="13" t="s">
        <v>8879</v>
      </c>
      <c r="B4655" s="13" t="s">
        <v>18</v>
      </c>
      <c r="C4655" s="13" t="s">
        <v>206</v>
      </c>
      <c r="D4655" s="32" t="s">
        <v>8880</v>
      </c>
      <c r="E4655" s="14">
        <v>0</v>
      </c>
      <c r="F4655" s="15">
        <v>2850</v>
      </c>
      <c r="G4655" s="16">
        <f t="shared" si="174"/>
        <v>0</v>
      </c>
    </row>
    <row r="4656" spans="1:7" x14ac:dyDescent="0.3">
      <c r="A4656" s="13" t="s">
        <v>8881</v>
      </c>
      <c r="B4656" s="13" t="s">
        <v>18</v>
      </c>
      <c r="C4656" s="13" t="s">
        <v>206</v>
      </c>
      <c r="D4656" s="32" t="s">
        <v>8882</v>
      </c>
      <c r="E4656" s="14">
        <v>0</v>
      </c>
      <c r="F4656" s="15">
        <v>7200</v>
      </c>
      <c r="G4656" s="16">
        <f t="shared" si="174"/>
        <v>0</v>
      </c>
    </row>
    <row r="4657" spans="1:7" x14ac:dyDescent="0.3">
      <c r="A4657" s="13" t="s">
        <v>8883</v>
      </c>
      <c r="B4657" s="13" t="s">
        <v>18</v>
      </c>
      <c r="C4657" s="13" t="s">
        <v>206</v>
      </c>
      <c r="D4657" s="32" t="s">
        <v>8884</v>
      </c>
      <c r="E4657" s="14">
        <v>0</v>
      </c>
      <c r="F4657" s="15">
        <v>240</v>
      </c>
      <c r="G4657" s="16">
        <f t="shared" si="174"/>
        <v>0</v>
      </c>
    </row>
    <row r="4658" spans="1:7" x14ac:dyDescent="0.3">
      <c r="A4658" s="13" t="s">
        <v>8885</v>
      </c>
      <c r="B4658" s="13" t="s">
        <v>18</v>
      </c>
      <c r="C4658" s="13" t="s">
        <v>206</v>
      </c>
      <c r="D4658" s="32" t="s">
        <v>8886</v>
      </c>
      <c r="E4658" s="14">
        <v>0</v>
      </c>
      <c r="F4658" s="15">
        <v>150</v>
      </c>
      <c r="G4658" s="16">
        <f t="shared" si="174"/>
        <v>0</v>
      </c>
    </row>
    <row r="4659" spans="1:7" x14ac:dyDescent="0.3">
      <c r="A4659" s="13" t="s">
        <v>8887</v>
      </c>
      <c r="B4659" s="13" t="s">
        <v>18</v>
      </c>
      <c r="C4659" s="13" t="s">
        <v>206</v>
      </c>
      <c r="D4659" s="32" t="s">
        <v>8888</v>
      </c>
      <c r="E4659" s="14">
        <v>0</v>
      </c>
      <c r="F4659" s="15">
        <v>34500</v>
      </c>
      <c r="G4659" s="16">
        <f t="shared" si="174"/>
        <v>0</v>
      </c>
    </row>
    <row r="4660" spans="1:7" x14ac:dyDescent="0.3">
      <c r="A4660" s="13" t="s">
        <v>8889</v>
      </c>
      <c r="B4660" s="13" t="s">
        <v>18</v>
      </c>
      <c r="C4660" s="13" t="s">
        <v>206</v>
      </c>
      <c r="D4660" s="32" t="s">
        <v>8890</v>
      </c>
      <c r="E4660" s="14">
        <v>0</v>
      </c>
      <c r="F4660" s="15">
        <v>41900</v>
      </c>
      <c r="G4660" s="16">
        <f t="shared" si="174"/>
        <v>0</v>
      </c>
    </row>
    <row r="4661" spans="1:7" x14ac:dyDescent="0.3">
      <c r="A4661" s="13" t="s">
        <v>8891</v>
      </c>
      <c r="B4661" s="13" t="s">
        <v>18</v>
      </c>
      <c r="C4661" s="13" t="s">
        <v>206</v>
      </c>
      <c r="D4661" s="32" t="s">
        <v>8892</v>
      </c>
      <c r="E4661" s="14">
        <v>0</v>
      </c>
      <c r="F4661" s="15">
        <v>28400</v>
      </c>
      <c r="G4661" s="16">
        <f t="shared" si="174"/>
        <v>0</v>
      </c>
    </row>
    <row r="4662" spans="1:7" x14ac:dyDescent="0.3">
      <c r="A4662" s="13" t="s">
        <v>8893</v>
      </c>
      <c r="B4662" s="13" t="s">
        <v>18</v>
      </c>
      <c r="C4662" s="13" t="s">
        <v>206</v>
      </c>
      <c r="D4662" s="32" t="s">
        <v>8894</v>
      </c>
      <c r="E4662" s="14">
        <v>0</v>
      </c>
      <c r="F4662" s="15">
        <v>34300</v>
      </c>
      <c r="G4662" s="16">
        <f t="shared" si="174"/>
        <v>0</v>
      </c>
    </row>
    <row r="4663" spans="1:7" x14ac:dyDescent="0.3">
      <c r="A4663" s="13" t="s">
        <v>8895</v>
      </c>
      <c r="B4663" s="13" t="s">
        <v>18</v>
      </c>
      <c r="C4663" s="13" t="s">
        <v>206</v>
      </c>
      <c r="D4663" s="32" t="s">
        <v>8896</v>
      </c>
      <c r="E4663" s="14">
        <v>0</v>
      </c>
      <c r="F4663" s="15">
        <v>37100</v>
      </c>
      <c r="G4663" s="16">
        <f t="shared" si="174"/>
        <v>0</v>
      </c>
    </row>
    <row r="4664" spans="1:7" x14ac:dyDescent="0.3">
      <c r="A4664" s="13" t="s">
        <v>8897</v>
      </c>
      <c r="B4664" s="13" t="s">
        <v>18</v>
      </c>
      <c r="C4664" s="13" t="s">
        <v>206</v>
      </c>
      <c r="D4664" s="32" t="s">
        <v>8898</v>
      </c>
      <c r="E4664" s="14">
        <v>0</v>
      </c>
      <c r="F4664" s="15">
        <v>22900</v>
      </c>
      <c r="G4664" s="16">
        <f t="shared" si="174"/>
        <v>0</v>
      </c>
    </row>
    <row r="4665" spans="1:7" x14ac:dyDescent="0.3">
      <c r="A4665" s="13" t="s">
        <v>8899</v>
      </c>
      <c r="B4665" s="13" t="s">
        <v>18</v>
      </c>
      <c r="C4665" s="13" t="s">
        <v>206</v>
      </c>
      <c r="D4665" s="32" t="s">
        <v>8900</v>
      </c>
      <c r="E4665" s="14">
        <v>0</v>
      </c>
      <c r="F4665" s="15">
        <v>38747</v>
      </c>
      <c r="G4665" s="16">
        <f t="shared" si="174"/>
        <v>0</v>
      </c>
    </row>
    <row r="4666" spans="1:7" x14ac:dyDescent="0.3">
      <c r="A4666" s="13" t="s">
        <v>8901</v>
      </c>
      <c r="B4666" s="13" t="s">
        <v>18</v>
      </c>
      <c r="C4666" s="13" t="s">
        <v>206</v>
      </c>
      <c r="D4666" s="32" t="s">
        <v>8902</v>
      </c>
      <c r="E4666" s="14">
        <v>0</v>
      </c>
      <c r="F4666" s="15">
        <v>48527</v>
      </c>
      <c r="G4666" s="16">
        <f t="shared" si="174"/>
        <v>0</v>
      </c>
    </row>
    <row r="4667" spans="1:7" x14ac:dyDescent="0.3">
      <c r="A4667" s="13" t="s">
        <v>8903</v>
      </c>
      <c r="B4667" s="13" t="s">
        <v>18</v>
      </c>
      <c r="C4667" s="13" t="s">
        <v>206</v>
      </c>
      <c r="D4667" s="32" t="s">
        <v>8904</v>
      </c>
      <c r="E4667" s="14">
        <v>0</v>
      </c>
      <c r="F4667" s="15">
        <v>34500</v>
      </c>
      <c r="G4667" s="16">
        <f t="shared" si="174"/>
        <v>0</v>
      </c>
    </row>
    <row r="4668" spans="1:7" x14ac:dyDescent="0.3">
      <c r="A4668" s="13" t="s">
        <v>8905</v>
      </c>
      <c r="B4668" s="13" t="s">
        <v>18</v>
      </c>
      <c r="C4668" s="13" t="s">
        <v>206</v>
      </c>
      <c r="D4668" s="32" t="s">
        <v>8906</v>
      </c>
      <c r="E4668" s="14">
        <v>0</v>
      </c>
      <c r="F4668" s="15">
        <v>54500</v>
      </c>
      <c r="G4668" s="16">
        <f t="shared" si="174"/>
        <v>0</v>
      </c>
    </row>
    <row r="4669" spans="1:7" x14ac:dyDescent="0.3">
      <c r="A4669" s="13" t="s">
        <v>8907</v>
      </c>
      <c r="B4669" s="13" t="s">
        <v>18</v>
      </c>
      <c r="C4669" s="13" t="s">
        <v>206</v>
      </c>
      <c r="D4669" s="32" t="s">
        <v>8908</v>
      </c>
      <c r="E4669" s="14">
        <v>0</v>
      </c>
      <c r="F4669" s="15">
        <v>23400</v>
      </c>
      <c r="G4669" s="16">
        <f t="shared" si="174"/>
        <v>0</v>
      </c>
    </row>
    <row r="4670" spans="1:7" x14ac:dyDescent="0.3">
      <c r="A4670" s="13" t="s">
        <v>8909</v>
      </c>
      <c r="B4670" s="13" t="s">
        <v>18</v>
      </c>
      <c r="C4670" s="13" t="s">
        <v>206</v>
      </c>
      <c r="D4670" s="32" t="s">
        <v>8910</v>
      </c>
      <c r="E4670" s="14">
        <v>0</v>
      </c>
      <c r="F4670" s="15">
        <v>44500</v>
      </c>
      <c r="G4670" s="16">
        <f t="shared" si="174"/>
        <v>0</v>
      </c>
    </row>
    <row r="4671" spans="1:7" x14ac:dyDescent="0.3">
      <c r="A4671" s="13" t="s">
        <v>8911</v>
      </c>
      <c r="B4671" s="13" t="s">
        <v>18</v>
      </c>
      <c r="C4671" s="13" t="s">
        <v>206</v>
      </c>
      <c r="D4671" s="32" t="s">
        <v>8912</v>
      </c>
      <c r="E4671" s="14">
        <v>0</v>
      </c>
      <c r="F4671" s="15">
        <v>23860</v>
      </c>
      <c r="G4671" s="16">
        <f t="shared" si="174"/>
        <v>0</v>
      </c>
    </row>
    <row r="4672" spans="1:7" x14ac:dyDescent="0.3">
      <c r="A4672" s="13" t="s">
        <v>8913</v>
      </c>
      <c r="B4672" s="13" t="s">
        <v>18</v>
      </c>
      <c r="C4672" s="13" t="s">
        <v>206</v>
      </c>
      <c r="D4672" s="32" t="s">
        <v>8914</v>
      </c>
      <c r="E4672" s="14">
        <v>0</v>
      </c>
      <c r="F4672" s="15">
        <v>17067</v>
      </c>
      <c r="G4672" s="16">
        <f t="shared" si="174"/>
        <v>0</v>
      </c>
    </row>
    <row r="4673" spans="1:7" x14ac:dyDescent="0.3">
      <c r="A4673" s="13" t="s">
        <v>8915</v>
      </c>
      <c r="B4673" s="13" t="s">
        <v>18</v>
      </c>
      <c r="C4673" s="13" t="s">
        <v>206</v>
      </c>
      <c r="D4673" s="32" t="s">
        <v>8916</v>
      </c>
      <c r="E4673" s="14">
        <v>0</v>
      </c>
      <c r="F4673" s="15">
        <v>16200</v>
      </c>
      <c r="G4673" s="16">
        <f t="shared" si="174"/>
        <v>0</v>
      </c>
    </row>
    <row r="4674" spans="1:7" x14ac:dyDescent="0.3">
      <c r="A4674" s="13" t="s">
        <v>8917</v>
      </c>
      <c r="B4674" s="13" t="s">
        <v>18</v>
      </c>
      <c r="C4674" s="13" t="s">
        <v>206</v>
      </c>
      <c r="D4674" s="32" t="s">
        <v>8918</v>
      </c>
      <c r="E4674" s="14">
        <v>0</v>
      </c>
      <c r="F4674" s="15">
        <v>26000</v>
      </c>
      <c r="G4674" s="16">
        <f t="shared" si="174"/>
        <v>0</v>
      </c>
    </row>
    <row r="4675" spans="1:7" x14ac:dyDescent="0.3">
      <c r="A4675" s="13" t="s">
        <v>8919</v>
      </c>
      <c r="B4675" s="13" t="s">
        <v>18</v>
      </c>
      <c r="C4675" s="13" t="s">
        <v>206</v>
      </c>
      <c r="D4675" s="32" t="s">
        <v>8920</v>
      </c>
      <c r="E4675" s="14">
        <v>0</v>
      </c>
      <c r="F4675" s="15">
        <v>34900</v>
      </c>
      <c r="G4675" s="16">
        <f t="shared" si="174"/>
        <v>0</v>
      </c>
    </row>
    <row r="4676" spans="1:7" x14ac:dyDescent="0.3">
      <c r="A4676" s="13" t="s">
        <v>8921</v>
      </c>
      <c r="B4676" s="13" t="s">
        <v>18</v>
      </c>
      <c r="C4676" s="13" t="s">
        <v>206</v>
      </c>
      <c r="D4676" s="32" t="s">
        <v>8922</v>
      </c>
      <c r="E4676" s="14">
        <v>0</v>
      </c>
      <c r="F4676" s="15">
        <v>54400</v>
      </c>
      <c r="G4676" s="16">
        <f t="shared" si="174"/>
        <v>0</v>
      </c>
    </row>
    <row r="4677" spans="1:7" x14ac:dyDescent="0.3">
      <c r="A4677" s="13" t="s">
        <v>8923</v>
      </c>
      <c r="B4677" s="13" t="s">
        <v>18</v>
      </c>
      <c r="C4677" s="13" t="s">
        <v>206</v>
      </c>
      <c r="D4677" s="32" t="s">
        <v>8924</v>
      </c>
      <c r="E4677" s="14">
        <v>0</v>
      </c>
      <c r="F4677" s="15">
        <v>29100</v>
      </c>
      <c r="G4677" s="16">
        <f t="shared" si="174"/>
        <v>0</v>
      </c>
    </row>
    <row r="4678" spans="1:7" x14ac:dyDescent="0.3">
      <c r="A4678" s="13" t="s">
        <v>8925</v>
      </c>
      <c r="B4678" s="13" t="s">
        <v>18</v>
      </c>
      <c r="C4678" s="13" t="s">
        <v>206</v>
      </c>
      <c r="D4678" s="32" t="s">
        <v>8926</v>
      </c>
      <c r="E4678" s="14">
        <v>0</v>
      </c>
      <c r="F4678" s="15">
        <v>47500</v>
      </c>
      <c r="G4678" s="16">
        <f t="shared" si="174"/>
        <v>0</v>
      </c>
    </row>
    <row r="4679" spans="1:7" x14ac:dyDescent="0.3">
      <c r="A4679" s="13" t="s">
        <v>8927</v>
      </c>
      <c r="B4679" s="13" t="s">
        <v>18</v>
      </c>
      <c r="C4679" s="13" t="s">
        <v>206</v>
      </c>
      <c r="D4679" s="32" t="s">
        <v>8928</v>
      </c>
      <c r="E4679" s="14">
        <v>0</v>
      </c>
      <c r="F4679" s="15">
        <v>9900</v>
      </c>
      <c r="G4679" s="16">
        <f t="shared" si="174"/>
        <v>0</v>
      </c>
    </row>
    <row r="4680" spans="1:7" x14ac:dyDescent="0.3">
      <c r="A4680" s="13" t="s">
        <v>8929</v>
      </c>
      <c r="B4680" s="13" t="s">
        <v>18</v>
      </c>
      <c r="C4680" s="13" t="s">
        <v>206</v>
      </c>
      <c r="D4680" s="32" t="s">
        <v>8930</v>
      </c>
      <c r="E4680" s="14">
        <v>0</v>
      </c>
      <c r="F4680" s="15">
        <v>9100</v>
      </c>
      <c r="G4680" s="16">
        <f t="shared" si="174"/>
        <v>0</v>
      </c>
    </row>
    <row r="4681" spans="1:7" x14ac:dyDescent="0.3">
      <c r="A4681" s="13" t="s">
        <v>8931</v>
      </c>
      <c r="B4681" s="13" t="s">
        <v>18</v>
      </c>
      <c r="C4681" s="13" t="s">
        <v>206</v>
      </c>
      <c r="D4681" s="32" t="s">
        <v>8932</v>
      </c>
      <c r="E4681" s="14">
        <v>0</v>
      </c>
      <c r="F4681" s="15">
        <v>9900</v>
      </c>
      <c r="G4681" s="16">
        <f t="shared" ref="G4681:G4712" si="175">ROUND(E4681*F4681,0)</f>
        <v>0</v>
      </c>
    </row>
    <row r="4682" spans="1:7" x14ac:dyDescent="0.3">
      <c r="A4682" s="13" t="s">
        <v>8933</v>
      </c>
      <c r="B4682" s="13" t="s">
        <v>18</v>
      </c>
      <c r="C4682" s="13" t="s">
        <v>206</v>
      </c>
      <c r="D4682" s="32" t="s">
        <v>8934</v>
      </c>
      <c r="E4682" s="14">
        <v>0</v>
      </c>
      <c r="F4682" s="15">
        <v>17461</v>
      </c>
      <c r="G4682" s="16">
        <f t="shared" si="175"/>
        <v>0</v>
      </c>
    </row>
    <row r="4683" spans="1:7" x14ac:dyDescent="0.3">
      <c r="A4683" s="13" t="s">
        <v>8935</v>
      </c>
      <c r="B4683" s="13" t="s">
        <v>18</v>
      </c>
      <c r="C4683" s="13" t="s">
        <v>206</v>
      </c>
      <c r="D4683" s="32" t="s">
        <v>8936</v>
      </c>
      <c r="E4683" s="14">
        <v>0</v>
      </c>
      <c r="F4683" s="15">
        <v>16600</v>
      </c>
      <c r="G4683" s="16">
        <f t="shared" si="175"/>
        <v>0</v>
      </c>
    </row>
    <row r="4684" spans="1:7" x14ac:dyDescent="0.3">
      <c r="A4684" s="13" t="s">
        <v>8937</v>
      </c>
      <c r="B4684" s="13" t="s">
        <v>18</v>
      </c>
      <c r="C4684" s="13" t="s">
        <v>206</v>
      </c>
      <c r="D4684" s="32" t="s">
        <v>8938</v>
      </c>
      <c r="E4684" s="14">
        <v>0</v>
      </c>
      <c r="F4684" s="15">
        <v>17610</v>
      </c>
      <c r="G4684" s="16">
        <f t="shared" si="175"/>
        <v>0</v>
      </c>
    </row>
    <row r="4685" spans="1:7" x14ac:dyDescent="0.3">
      <c r="A4685" s="13" t="s">
        <v>8939</v>
      </c>
      <c r="B4685" s="13" t="s">
        <v>18</v>
      </c>
      <c r="C4685" s="13" t="s">
        <v>206</v>
      </c>
      <c r="D4685" s="32" t="s">
        <v>8940</v>
      </c>
      <c r="E4685" s="14">
        <v>0</v>
      </c>
      <c r="F4685" s="15">
        <v>9000</v>
      </c>
      <c r="G4685" s="16">
        <f t="shared" si="175"/>
        <v>0</v>
      </c>
    </row>
    <row r="4686" spans="1:7" x14ac:dyDescent="0.3">
      <c r="A4686" s="13" t="s">
        <v>8941</v>
      </c>
      <c r="B4686" s="13" t="s">
        <v>18</v>
      </c>
      <c r="C4686" s="13" t="s">
        <v>206</v>
      </c>
      <c r="D4686" s="32" t="s">
        <v>8942</v>
      </c>
      <c r="E4686" s="14">
        <v>0</v>
      </c>
      <c r="F4686" s="15">
        <v>9100</v>
      </c>
      <c r="G4686" s="16">
        <f t="shared" si="175"/>
        <v>0</v>
      </c>
    </row>
    <row r="4687" spans="1:7" x14ac:dyDescent="0.3">
      <c r="A4687" s="13" t="s">
        <v>8943</v>
      </c>
      <c r="B4687" s="13" t="s">
        <v>18</v>
      </c>
      <c r="C4687" s="13" t="s">
        <v>206</v>
      </c>
      <c r="D4687" s="32" t="s">
        <v>8944</v>
      </c>
      <c r="E4687" s="14">
        <v>0</v>
      </c>
      <c r="F4687" s="15">
        <v>5800</v>
      </c>
      <c r="G4687" s="16">
        <f t="shared" si="175"/>
        <v>0</v>
      </c>
    </row>
    <row r="4688" spans="1:7" x14ac:dyDescent="0.3">
      <c r="A4688" s="13" t="s">
        <v>8945</v>
      </c>
      <c r="B4688" s="13" t="s">
        <v>18</v>
      </c>
      <c r="C4688" s="13" t="s">
        <v>206</v>
      </c>
      <c r="D4688" s="32" t="s">
        <v>8946</v>
      </c>
      <c r="E4688" s="14">
        <v>0</v>
      </c>
      <c r="F4688" s="15">
        <v>4100</v>
      </c>
      <c r="G4688" s="16">
        <f t="shared" si="175"/>
        <v>0</v>
      </c>
    </row>
    <row r="4689" spans="1:7" x14ac:dyDescent="0.3">
      <c r="A4689" s="13" t="s">
        <v>8947</v>
      </c>
      <c r="B4689" s="13" t="s">
        <v>18</v>
      </c>
      <c r="C4689" s="13" t="s">
        <v>206</v>
      </c>
      <c r="D4689" s="32" t="s">
        <v>8948</v>
      </c>
      <c r="E4689" s="14">
        <v>0</v>
      </c>
      <c r="F4689" s="15">
        <v>1900</v>
      </c>
      <c r="G4689" s="16">
        <f t="shared" si="175"/>
        <v>0</v>
      </c>
    </row>
    <row r="4690" spans="1:7" x14ac:dyDescent="0.3">
      <c r="A4690" s="13" t="s">
        <v>8949</v>
      </c>
      <c r="B4690" s="13" t="s">
        <v>18</v>
      </c>
      <c r="C4690" s="13" t="s">
        <v>206</v>
      </c>
      <c r="D4690" s="32" t="s">
        <v>8950</v>
      </c>
      <c r="E4690" s="14">
        <v>0</v>
      </c>
      <c r="F4690" s="15">
        <v>14957</v>
      </c>
      <c r="G4690" s="16">
        <f t="shared" si="175"/>
        <v>0</v>
      </c>
    </row>
    <row r="4691" spans="1:7" x14ac:dyDescent="0.3">
      <c r="A4691" s="13" t="s">
        <v>8951</v>
      </c>
      <c r="B4691" s="13" t="s">
        <v>18</v>
      </c>
      <c r="C4691" s="13" t="s">
        <v>206</v>
      </c>
      <c r="D4691" s="32" t="s">
        <v>8952</v>
      </c>
      <c r="E4691" s="14">
        <v>0</v>
      </c>
      <c r="F4691" s="15">
        <v>15163</v>
      </c>
      <c r="G4691" s="16">
        <f t="shared" si="175"/>
        <v>0</v>
      </c>
    </row>
    <row r="4692" spans="1:7" x14ac:dyDescent="0.3">
      <c r="A4692" s="13" t="s">
        <v>8953</v>
      </c>
      <c r="B4692" s="13" t="s">
        <v>18</v>
      </c>
      <c r="C4692" s="13" t="s">
        <v>206</v>
      </c>
      <c r="D4692" s="32" t="s">
        <v>8954</v>
      </c>
      <c r="E4692" s="14">
        <v>0</v>
      </c>
      <c r="F4692" s="15">
        <v>7300</v>
      </c>
      <c r="G4692" s="16">
        <f t="shared" si="175"/>
        <v>0</v>
      </c>
    </row>
    <row r="4693" spans="1:7" x14ac:dyDescent="0.3">
      <c r="A4693" s="13" t="s">
        <v>8955</v>
      </c>
      <c r="B4693" s="13" t="s">
        <v>18</v>
      </c>
      <c r="C4693" s="13" t="s">
        <v>206</v>
      </c>
      <c r="D4693" s="32" t="s">
        <v>8956</v>
      </c>
      <c r="E4693" s="14">
        <v>0</v>
      </c>
      <c r="F4693" s="15">
        <v>9643</v>
      </c>
      <c r="G4693" s="16">
        <f t="shared" si="175"/>
        <v>0</v>
      </c>
    </row>
    <row r="4694" spans="1:7" x14ac:dyDescent="0.3">
      <c r="A4694" s="13" t="s">
        <v>8957</v>
      </c>
      <c r="B4694" s="13" t="s">
        <v>18</v>
      </c>
      <c r="C4694" s="13" t="s">
        <v>206</v>
      </c>
      <c r="D4694" s="32" t="s">
        <v>8958</v>
      </c>
      <c r="E4694" s="14">
        <v>0</v>
      </c>
      <c r="F4694" s="15">
        <v>17500</v>
      </c>
      <c r="G4694" s="16">
        <f t="shared" si="175"/>
        <v>0</v>
      </c>
    </row>
    <row r="4695" spans="1:7" x14ac:dyDescent="0.3">
      <c r="A4695" s="13" t="s">
        <v>8959</v>
      </c>
      <c r="B4695" s="13" t="s">
        <v>18</v>
      </c>
      <c r="C4695" s="13" t="s">
        <v>206</v>
      </c>
      <c r="D4695" s="32" t="s">
        <v>8960</v>
      </c>
      <c r="E4695" s="14">
        <v>0</v>
      </c>
      <c r="F4695" s="15">
        <v>7200</v>
      </c>
      <c r="G4695" s="16">
        <f t="shared" si="175"/>
        <v>0</v>
      </c>
    </row>
    <row r="4696" spans="1:7" x14ac:dyDescent="0.3">
      <c r="A4696" s="13" t="s">
        <v>8961</v>
      </c>
      <c r="B4696" s="13" t="s">
        <v>18</v>
      </c>
      <c r="C4696" s="13" t="s">
        <v>206</v>
      </c>
      <c r="D4696" s="32" t="s">
        <v>8962</v>
      </c>
      <c r="E4696" s="14">
        <v>0</v>
      </c>
      <c r="F4696" s="15">
        <v>7000</v>
      </c>
      <c r="G4696" s="16">
        <f t="shared" si="175"/>
        <v>0</v>
      </c>
    </row>
    <row r="4697" spans="1:7" x14ac:dyDescent="0.3">
      <c r="A4697" s="13" t="s">
        <v>8963</v>
      </c>
      <c r="B4697" s="13" t="s">
        <v>18</v>
      </c>
      <c r="C4697" s="13" t="s">
        <v>206</v>
      </c>
      <c r="D4697" s="32" t="s">
        <v>8964</v>
      </c>
      <c r="E4697" s="14">
        <v>0</v>
      </c>
      <c r="F4697" s="15">
        <v>59700</v>
      </c>
      <c r="G4697" s="16">
        <f t="shared" si="175"/>
        <v>0</v>
      </c>
    </row>
    <row r="4698" spans="1:7" x14ac:dyDescent="0.3">
      <c r="A4698" s="13" t="s">
        <v>8965</v>
      </c>
      <c r="B4698" s="13" t="s">
        <v>18</v>
      </c>
      <c r="C4698" s="13" t="s">
        <v>206</v>
      </c>
      <c r="D4698" s="32" t="s">
        <v>8966</v>
      </c>
      <c r="E4698" s="14">
        <v>0</v>
      </c>
      <c r="F4698" s="15">
        <v>33000</v>
      </c>
      <c r="G4698" s="16">
        <f t="shared" si="175"/>
        <v>0</v>
      </c>
    </row>
    <row r="4699" spans="1:7" x14ac:dyDescent="0.3">
      <c r="A4699" s="13" t="s">
        <v>8967</v>
      </c>
      <c r="B4699" s="13" t="s">
        <v>18</v>
      </c>
      <c r="C4699" s="13" t="s">
        <v>206</v>
      </c>
      <c r="D4699" s="32" t="s">
        <v>8968</v>
      </c>
      <c r="E4699" s="14">
        <v>0</v>
      </c>
      <c r="F4699" s="15">
        <v>49900</v>
      </c>
      <c r="G4699" s="16">
        <f t="shared" si="175"/>
        <v>0</v>
      </c>
    </row>
    <row r="4700" spans="1:7" x14ac:dyDescent="0.3">
      <c r="A4700" s="13" t="s">
        <v>8969</v>
      </c>
      <c r="B4700" s="13" t="s">
        <v>18</v>
      </c>
      <c r="C4700" s="13" t="s">
        <v>206</v>
      </c>
      <c r="D4700" s="32" t="s">
        <v>8970</v>
      </c>
      <c r="E4700" s="14">
        <v>0</v>
      </c>
      <c r="F4700" s="15">
        <v>6868</v>
      </c>
      <c r="G4700" s="16">
        <f t="shared" si="175"/>
        <v>0</v>
      </c>
    </row>
    <row r="4701" spans="1:7" x14ac:dyDescent="0.3">
      <c r="A4701" s="13" t="s">
        <v>8971</v>
      </c>
      <c r="B4701" s="13" t="s">
        <v>18</v>
      </c>
      <c r="C4701" s="13" t="s">
        <v>206</v>
      </c>
      <c r="D4701" s="32" t="s">
        <v>8972</v>
      </c>
      <c r="E4701" s="14">
        <v>0</v>
      </c>
      <c r="F4701" s="15">
        <v>27716</v>
      </c>
      <c r="G4701" s="16">
        <f t="shared" si="175"/>
        <v>0</v>
      </c>
    </row>
    <row r="4702" spans="1:7" x14ac:dyDescent="0.3">
      <c r="A4702" s="13" t="s">
        <v>8973</v>
      </c>
      <c r="B4702" s="13" t="s">
        <v>18</v>
      </c>
      <c r="C4702" s="13" t="s">
        <v>206</v>
      </c>
      <c r="D4702" s="32" t="s">
        <v>8974</v>
      </c>
      <c r="E4702" s="14">
        <v>0</v>
      </c>
      <c r="F4702" s="15">
        <v>36998</v>
      </c>
      <c r="G4702" s="16">
        <f t="shared" si="175"/>
        <v>0</v>
      </c>
    </row>
    <row r="4703" spans="1:7" x14ac:dyDescent="0.3">
      <c r="A4703" s="13" t="s">
        <v>8975</v>
      </c>
      <c r="B4703" s="13" t="s">
        <v>18</v>
      </c>
      <c r="C4703" s="13" t="s">
        <v>206</v>
      </c>
      <c r="D4703" s="32" t="s">
        <v>8976</v>
      </c>
      <c r="E4703" s="14">
        <v>0</v>
      </c>
      <c r="F4703" s="15">
        <v>11400</v>
      </c>
      <c r="G4703" s="16">
        <f t="shared" si="175"/>
        <v>0</v>
      </c>
    </row>
    <row r="4704" spans="1:7" x14ac:dyDescent="0.3">
      <c r="A4704" s="13" t="s">
        <v>8977</v>
      </c>
      <c r="B4704" s="13" t="s">
        <v>18</v>
      </c>
      <c r="C4704" s="13" t="s">
        <v>206</v>
      </c>
      <c r="D4704" s="32" t="s">
        <v>8978</v>
      </c>
      <c r="E4704" s="14">
        <v>0</v>
      </c>
      <c r="F4704" s="15">
        <v>22600</v>
      </c>
      <c r="G4704" s="16">
        <f t="shared" si="175"/>
        <v>0</v>
      </c>
    </row>
    <row r="4705" spans="1:7" x14ac:dyDescent="0.3">
      <c r="A4705" s="13" t="s">
        <v>8979</v>
      </c>
      <c r="B4705" s="13" t="s">
        <v>18</v>
      </c>
      <c r="C4705" s="13" t="s">
        <v>206</v>
      </c>
      <c r="D4705" s="32" t="s">
        <v>8980</v>
      </c>
      <c r="E4705" s="14">
        <v>0</v>
      </c>
      <c r="F4705" s="15">
        <v>15200</v>
      </c>
      <c r="G4705" s="16">
        <f t="shared" si="175"/>
        <v>0</v>
      </c>
    </row>
    <row r="4706" spans="1:7" x14ac:dyDescent="0.3">
      <c r="A4706" s="13" t="s">
        <v>8981</v>
      </c>
      <c r="B4706" s="13" t="s">
        <v>18</v>
      </c>
      <c r="C4706" s="13" t="s">
        <v>206</v>
      </c>
      <c r="D4706" s="32" t="s">
        <v>8982</v>
      </c>
      <c r="E4706" s="14">
        <v>0</v>
      </c>
      <c r="F4706" s="15">
        <v>29803</v>
      </c>
      <c r="G4706" s="16">
        <f t="shared" si="175"/>
        <v>0</v>
      </c>
    </row>
    <row r="4707" spans="1:7" x14ac:dyDescent="0.3">
      <c r="A4707" s="13" t="s">
        <v>8983</v>
      </c>
      <c r="B4707" s="13" t="s">
        <v>18</v>
      </c>
      <c r="C4707" s="13" t="s">
        <v>206</v>
      </c>
      <c r="D4707" s="32" t="s">
        <v>8984</v>
      </c>
      <c r="E4707" s="14">
        <v>0</v>
      </c>
      <c r="F4707" s="15">
        <v>2600</v>
      </c>
      <c r="G4707" s="16">
        <f t="shared" si="175"/>
        <v>0</v>
      </c>
    </row>
    <row r="4708" spans="1:7" x14ac:dyDescent="0.3">
      <c r="A4708" s="13" t="s">
        <v>8985</v>
      </c>
      <c r="B4708" s="13" t="s">
        <v>18</v>
      </c>
      <c r="C4708" s="13" t="s">
        <v>206</v>
      </c>
      <c r="D4708" s="32" t="s">
        <v>8986</v>
      </c>
      <c r="E4708" s="14">
        <v>0</v>
      </c>
      <c r="F4708" s="15">
        <v>4100</v>
      </c>
      <c r="G4708" s="16">
        <f t="shared" si="175"/>
        <v>0</v>
      </c>
    </row>
    <row r="4709" spans="1:7" x14ac:dyDescent="0.3">
      <c r="A4709" s="13" t="s">
        <v>8987</v>
      </c>
      <c r="B4709" s="13" t="s">
        <v>18</v>
      </c>
      <c r="C4709" s="13" t="s">
        <v>206</v>
      </c>
      <c r="D4709" s="32" t="s">
        <v>8988</v>
      </c>
      <c r="E4709" s="14">
        <v>0</v>
      </c>
      <c r="F4709" s="15">
        <v>4650</v>
      </c>
      <c r="G4709" s="16">
        <f t="shared" si="175"/>
        <v>0</v>
      </c>
    </row>
    <row r="4710" spans="1:7" x14ac:dyDescent="0.3">
      <c r="A4710" s="13" t="s">
        <v>8989</v>
      </c>
      <c r="B4710" s="13" t="s">
        <v>18</v>
      </c>
      <c r="C4710" s="13" t="s">
        <v>206</v>
      </c>
      <c r="D4710" s="32" t="s">
        <v>8990</v>
      </c>
      <c r="E4710" s="14">
        <v>0</v>
      </c>
      <c r="F4710" s="15">
        <v>4280</v>
      </c>
      <c r="G4710" s="16">
        <f t="shared" si="175"/>
        <v>0</v>
      </c>
    </row>
    <row r="4711" spans="1:7" x14ac:dyDescent="0.3">
      <c r="A4711" s="13" t="s">
        <v>8991</v>
      </c>
      <c r="B4711" s="13" t="s">
        <v>18</v>
      </c>
      <c r="C4711" s="13" t="s">
        <v>206</v>
      </c>
      <c r="D4711" s="32" t="s">
        <v>8992</v>
      </c>
      <c r="E4711" s="14">
        <v>0</v>
      </c>
      <c r="F4711" s="15">
        <v>12060</v>
      </c>
      <c r="G4711" s="16">
        <f t="shared" si="175"/>
        <v>0</v>
      </c>
    </row>
    <row r="4712" spans="1:7" x14ac:dyDescent="0.3">
      <c r="A4712" s="13" t="s">
        <v>8993</v>
      </c>
      <c r="B4712" s="13" t="s">
        <v>18</v>
      </c>
      <c r="C4712" s="13" t="s">
        <v>206</v>
      </c>
      <c r="D4712" s="32" t="s">
        <v>8994</v>
      </c>
      <c r="E4712" s="14">
        <v>0</v>
      </c>
      <c r="F4712" s="15">
        <v>12120</v>
      </c>
      <c r="G4712" s="16">
        <f t="shared" si="175"/>
        <v>0</v>
      </c>
    </row>
    <row r="4713" spans="1:7" x14ac:dyDescent="0.3">
      <c r="A4713" s="13" t="s">
        <v>8995</v>
      </c>
      <c r="B4713" s="13" t="s">
        <v>18</v>
      </c>
      <c r="C4713" s="13" t="s">
        <v>206</v>
      </c>
      <c r="D4713" s="32" t="s">
        <v>8996</v>
      </c>
      <c r="E4713" s="14">
        <v>0</v>
      </c>
      <c r="F4713" s="15">
        <v>17600</v>
      </c>
      <c r="G4713" s="16">
        <f t="shared" ref="G4713:G4744" si="176">ROUND(E4713*F4713,0)</f>
        <v>0</v>
      </c>
    </row>
    <row r="4714" spans="1:7" x14ac:dyDescent="0.3">
      <c r="A4714" s="13" t="s">
        <v>8997</v>
      </c>
      <c r="B4714" s="13" t="s">
        <v>18</v>
      </c>
      <c r="C4714" s="13" t="s">
        <v>206</v>
      </c>
      <c r="D4714" s="32" t="s">
        <v>8998</v>
      </c>
      <c r="E4714" s="14">
        <v>0</v>
      </c>
      <c r="F4714" s="15">
        <v>11090</v>
      </c>
      <c r="G4714" s="16">
        <f t="shared" si="176"/>
        <v>0</v>
      </c>
    </row>
    <row r="4715" spans="1:7" x14ac:dyDescent="0.3">
      <c r="A4715" s="13" t="s">
        <v>8999</v>
      </c>
      <c r="B4715" s="13" t="s">
        <v>18</v>
      </c>
      <c r="C4715" s="13" t="s">
        <v>206</v>
      </c>
      <c r="D4715" s="32" t="s">
        <v>9000</v>
      </c>
      <c r="E4715" s="14">
        <v>0</v>
      </c>
      <c r="F4715" s="15">
        <v>23000</v>
      </c>
      <c r="G4715" s="16">
        <f t="shared" si="176"/>
        <v>0</v>
      </c>
    </row>
    <row r="4716" spans="1:7" x14ac:dyDescent="0.3">
      <c r="A4716" s="13" t="s">
        <v>9001</v>
      </c>
      <c r="B4716" s="13" t="s">
        <v>18</v>
      </c>
      <c r="C4716" s="13" t="s">
        <v>206</v>
      </c>
      <c r="D4716" s="32" t="s">
        <v>9002</v>
      </c>
      <c r="E4716" s="14">
        <v>0</v>
      </c>
      <c r="F4716" s="15">
        <v>14560</v>
      </c>
      <c r="G4716" s="16">
        <f t="shared" si="176"/>
        <v>0</v>
      </c>
    </row>
    <row r="4717" spans="1:7" x14ac:dyDescent="0.3">
      <c r="A4717" s="13" t="s">
        <v>9003</v>
      </c>
      <c r="B4717" s="13" t="s">
        <v>18</v>
      </c>
      <c r="C4717" s="13" t="s">
        <v>206</v>
      </c>
      <c r="D4717" s="32" t="s">
        <v>9004</v>
      </c>
      <c r="E4717" s="14">
        <v>0</v>
      </c>
      <c r="F4717" s="15">
        <v>13600</v>
      </c>
      <c r="G4717" s="16">
        <f t="shared" si="176"/>
        <v>0</v>
      </c>
    </row>
    <row r="4718" spans="1:7" x14ac:dyDescent="0.3">
      <c r="A4718" s="13" t="s">
        <v>9005</v>
      </c>
      <c r="B4718" s="13" t="s">
        <v>18</v>
      </c>
      <c r="C4718" s="13" t="s">
        <v>206</v>
      </c>
      <c r="D4718" s="32" t="s">
        <v>9006</v>
      </c>
      <c r="E4718" s="14">
        <v>0</v>
      </c>
      <c r="F4718" s="15">
        <v>8570</v>
      </c>
      <c r="G4718" s="16">
        <f t="shared" si="176"/>
        <v>0</v>
      </c>
    </row>
    <row r="4719" spans="1:7" x14ac:dyDescent="0.3">
      <c r="A4719" s="13" t="s">
        <v>9007</v>
      </c>
      <c r="B4719" s="13" t="s">
        <v>18</v>
      </c>
      <c r="C4719" s="13" t="s">
        <v>206</v>
      </c>
      <c r="D4719" s="32" t="s">
        <v>9008</v>
      </c>
      <c r="E4719" s="14">
        <v>0</v>
      </c>
      <c r="F4719" s="15">
        <v>7040</v>
      </c>
      <c r="G4719" s="16">
        <f t="shared" si="176"/>
        <v>0</v>
      </c>
    </row>
    <row r="4720" spans="1:7" x14ac:dyDescent="0.3">
      <c r="A4720" s="13" t="s">
        <v>9009</v>
      </c>
      <c r="B4720" s="13" t="s">
        <v>18</v>
      </c>
      <c r="C4720" s="13" t="s">
        <v>206</v>
      </c>
      <c r="D4720" s="32" t="s">
        <v>9010</v>
      </c>
      <c r="E4720" s="14">
        <v>0</v>
      </c>
      <c r="F4720" s="15">
        <v>8350</v>
      </c>
      <c r="G4720" s="16">
        <f t="shared" si="176"/>
        <v>0</v>
      </c>
    </row>
    <row r="4721" spans="1:7" x14ac:dyDescent="0.3">
      <c r="A4721" s="13" t="s">
        <v>9011</v>
      </c>
      <c r="B4721" s="13" t="s">
        <v>18</v>
      </c>
      <c r="C4721" s="13" t="s">
        <v>206</v>
      </c>
      <c r="D4721" s="32" t="s">
        <v>9012</v>
      </c>
      <c r="E4721" s="14">
        <v>0</v>
      </c>
      <c r="F4721" s="15">
        <v>3850</v>
      </c>
      <c r="G4721" s="16">
        <f t="shared" si="176"/>
        <v>0</v>
      </c>
    </row>
    <row r="4722" spans="1:7" x14ac:dyDescent="0.3">
      <c r="A4722" s="13" t="s">
        <v>9013</v>
      </c>
      <c r="B4722" s="13" t="s">
        <v>18</v>
      </c>
      <c r="C4722" s="13" t="s">
        <v>206</v>
      </c>
      <c r="D4722" s="32" t="s">
        <v>9014</v>
      </c>
      <c r="E4722" s="14">
        <v>0</v>
      </c>
      <c r="F4722" s="15">
        <v>4000</v>
      </c>
      <c r="G4722" s="16">
        <f t="shared" si="176"/>
        <v>0</v>
      </c>
    </row>
    <row r="4723" spans="1:7" x14ac:dyDescent="0.3">
      <c r="A4723" s="13" t="s">
        <v>9015</v>
      </c>
      <c r="B4723" s="13" t="s">
        <v>18</v>
      </c>
      <c r="C4723" s="13" t="s">
        <v>206</v>
      </c>
      <c r="D4723" s="32" t="s">
        <v>9016</v>
      </c>
      <c r="E4723" s="14">
        <v>0</v>
      </c>
      <c r="F4723" s="15">
        <v>3250</v>
      </c>
      <c r="G4723" s="16">
        <f t="shared" si="176"/>
        <v>0</v>
      </c>
    </row>
    <row r="4724" spans="1:7" x14ac:dyDescent="0.3">
      <c r="A4724" s="13" t="s">
        <v>9017</v>
      </c>
      <c r="B4724" s="13" t="s">
        <v>18</v>
      </c>
      <c r="C4724" s="13" t="s">
        <v>206</v>
      </c>
      <c r="D4724" s="32" t="s">
        <v>9018</v>
      </c>
      <c r="E4724" s="14">
        <v>0</v>
      </c>
      <c r="F4724" s="15">
        <v>5250</v>
      </c>
      <c r="G4724" s="16">
        <f t="shared" si="176"/>
        <v>0</v>
      </c>
    </row>
    <row r="4725" spans="1:7" x14ac:dyDescent="0.3">
      <c r="A4725" s="13" t="s">
        <v>9019</v>
      </c>
      <c r="B4725" s="13" t="s">
        <v>18</v>
      </c>
      <c r="C4725" s="13" t="s">
        <v>206</v>
      </c>
      <c r="D4725" s="32" t="s">
        <v>9020</v>
      </c>
      <c r="E4725" s="14">
        <v>0</v>
      </c>
      <c r="F4725" s="15">
        <v>8800</v>
      </c>
      <c r="G4725" s="16">
        <f t="shared" si="176"/>
        <v>0</v>
      </c>
    </row>
    <row r="4726" spans="1:7" x14ac:dyDescent="0.3">
      <c r="A4726" s="13" t="s">
        <v>9021</v>
      </c>
      <c r="B4726" s="13" t="s">
        <v>18</v>
      </c>
      <c r="C4726" s="13" t="s">
        <v>206</v>
      </c>
      <c r="D4726" s="32" t="s">
        <v>9022</v>
      </c>
      <c r="E4726" s="14">
        <v>0</v>
      </c>
      <c r="F4726" s="15">
        <v>5200</v>
      </c>
      <c r="G4726" s="16">
        <f t="shared" si="176"/>
        <v>0</v>
      </c>
    </row>
    <row r="4727" spans="1:7" x14ac:dyDescent="0.3">
      <c r="A4727" s="13" t="s">
        <v>9023</v>
      </c>
      <c r="B4727" s="13" t="s">
        <v>18</v>
      </c>
      <c r="C4727" s="13" t="s">
        <v>206</v>
      </c>
      <c r="D4727" s="32" t="s">
        <v>9024</v>
      </c>
      <c r="E4727" s="14">
        <v>0</v>
      </c>
      <c r="F4727" s="15">
        <v>38650</v>
      </c>
      <c r="G4727" s="16">
        <f t="shared" si="176"/>
        <v>0</v>
      </c>
    </row>
    <row r="4728" spans="1:7" x14ac:dyDescent="0.3">
      <c r="A4728" s="13" t="s">
        <v>9025</v>
      </c>
      <c r="B4728" s="13" t="s">
        <v>18</v>
      </c>
      <c r="C4728" s="13" t="s">
        <v>206</v>
      </c>
      <c r="D4728" s="32" t="s">
        <v>9026</v>
      </c>
      <c r="E4728" s="14">
        <v>0</v>
      </c>
      <c r="F4728" s="15">
        <v>3100</v>
      </c>
      <c r="G4728" s="16">
        <f t="shared" si="176"/>
        <v>0</v>
      </c>
    </row>
    <row r="4729" spans="1:7" x14ac:dyDescent="0.3">
      <c r="A4729" s="13" t="s">
        <v>9027</v>
      </c>
      <c r="B4729" s="13" t="s">
        <v>18</v>
      </c>
      <c r="C4729" s="13" t="s">
        <v>206</v>
      </c>
      <c r="D4729" s="32" t="s">
        <v>9028</v>
      </c>
      <c r="E4729" s="14">
        <v>0</v>
      </c>
      <c r="F4729" s="15">
        <v>5700</v>
      </c>
      <c r="G4729" s="16">
        <f t="shared" si="176"/>
        <v>0</v>
      </c>
    </row>
    <row r="4730" spans="1:7" x14ac:dyDescent="0.3">
      <c r="A4730" s="13" t="s">
        <v>9029</v>
      </c>
      <c r="B4730" s="13" t="s">
        <v>18</v>
      </c>
      <c r="C4730" s="13" t="s">
        <v>206</v>
      </c>
      <c r="D4730" s="32" t="s">
        <v>9030</v>
      </c>
      <c r="E4730" s="14">
        <v>0</v>
      </c>
      <c r="F4730" s="15">
        <v>5950</v>
      </c>
      <c r="G4730" s="16">
        <f t="shared" si="176"/>
        <v>0</v>
      </c>
    </row>
    <row r="4731" spans="1:7" x14ac:dyDescent="0.3">
      <c r="A4731" s="13" t="s">
        <v>9031</v>
      </c>
      <c r="B4731" s="13" t="s">
        <v>18</v>
      </c>
      <c r="C4731" s="13" t="s">
        <v>206</v>
      </c>
      <c r="D4731" s="32" t="s">
        <v>9032</v>
      </c>
      <c r="E4731" s="14">
        <v>0</v>
      </c>
      <c r="F4731" s="15">
        <v>7200</v>
      </c>
      <c r="G4731" s="16">
        <f t="shared" si="176"/>
        <v>0</v>
      </c>
    </row>
    <row r="4732" spans="1:7" x14ac:dyDescent="0.3">
      <c r="A4732" s="13" t="s">
        <v>9033</v>
      </c>
      <c r="B4732" s="13" t="s">
        <v>18</v>
      </c>
      <c r="C4732" s="13" t="s">
        <v>206</v>
      </c>
      <c r="D4732" s="32" t="s">
        <v>9034</v>
      </c>
      <c r="E4732" s="14">
        <v>0</v>
      </c>
      <c r="F4732" s="15">
        <v>5850</v>
      </c>
      <c r="G4732" s="16">
        <f t="shared" si="176"/>
        <v>0</v>
      </c>
    </row>
    <row r="4733" spans="1:7" x14ac:dyDescent="0.3">
      <c r="A4733" s="13" t="s">
        <v>9035</v>
      </c>
      <c r="B4733" s="13" t="s">
        <v>18</v>
      </c>
      <c r="C4733" s="13" t="s">
        <v>206</v>
      </c>
      <c r="D4733" s="32" t="s">
        <v>9036</v>
      </c>
      <c r="E4733" s="14">
        <v>0</v>
      </c>
      <c r="F4733" s="15">
        <v>7200</v>
      </c>
      <c r="G4733" s="16">
        <f t="shared" si="176"/>
        <v>0</v>
      </c>
    </row>
    <row r="4734" spans="1:7" x14ac:dyDescent="0.3">
      <c r="A4734" s="13" t="s">
        <v>9037</v>
      </c>
      <c r="B4734" s="13" t="s">
        <v>18</v>
      </c>
      <c r="C4734" s="13" t="s">
        <v>206</v>
      </c>
      <c r="D4734" s="32" t="s">
        <v>9038</v>
      </c>
      <c r="E4734" s="14">
        <v>0</v>
      </c>
      <c r="F4734" s="15">
        <v>3650</v>
      </c>
      <c r="G4734" s="16">
        <f t="shared" si="176"/>
        <v>0</v>
      </c>
    </row>
    <row r="4735" spans="1:7" x14ac:dyDescent="0.3">
      <c r="A4735" s="13" t="s">
        <v>9039</v>
      </c>
      <c r="B4735" s="13" t="s">
        <v>18</v>
      </c>
      <c r="C4735" s="13" t="s">
        <v>206</v>
      </c>
      <c r="D4735" s="32" t="s">
        <v>9040</v>
      </c>
      <c r="E4735" s="14">
        <v>0</v>
      </c>
      <c r="F4735" s="15">
        <v>38950</v>
      </c>
      <c r="G4735" s="16">
        <f t="shared" si="176"/>
        <v>0</v>
      </c>
    </row>
    <row r="4736" spans="1:7" x14ac:dyDescent="0.3">
      <c r="A4736" s="13" t="s">
        <v>9041</v>
      </c>
      <c r="B4736" s="13" t="s">
        <v>18</v>
      </c>
      <c r="C4736" s="13" t="s">
        <v>206</v>
      </c>
      <c r="D4736" s="32" t="s">
        <v>9042</v>
      </c>
      <c r="E4736" s="14">
        <v>0</v>
      </c>
      <c r="F4736" s="15">
        <v>8700</v>
      </c>
      <c r="G4736" s="16">
        <f t="shared" si="176"/>
        <v>0</v>
      </c>
    </row>
    <row r="4737" spans="1:7" x14ac:dyDescent="0.3">
      <c r="A4737" s="13" t="s">
        <v>9043</v>
      </c>
      <c r="B4737" s="13" t="s">
        <v>18</v>
      </c>
      <c r="C4737" s="13" t="s">
        <v>206</v>
      </c>
      <c r="D4737" s="32" t="s">
        <v>9044</v>
      </c>
      <c r="E4737" s="14">
        <v>0</v>
      </c>
      <c r="F4737" s="15">
        <v>6200</v>
      </c>
      <c r="G4737" s="16">
        <f t="shared" si="176"/>
        <v>0</v>
      </c>
    </row>
    <row r="4738" spans="1:7" x14ac:dyDescent="0.3">
      <c r="A4738" s="13" t="s">
        <v>9045</v>
      </c>
      <c r="B4738" s="13" t="s">
        <v>18</v>
      </c>
      <c r="C4738" s="13" t="s">
        <v>206</v>
      </c>
      <c r="D4738" s="32" t="s">
        <v>9046</v>
      </c>
      <c r="E4738" s="14">
        <v>0</v>
      </c>
      <c r="F4738" s="15">
        <v>43400</v>
      </c>
      <c r="G4738" s="16">
        <f t="shared" si="176"/>
        <v>0</v>
      </c>
    </row>
    <row r="4739" spans="1:7" x14ac:dyDescent="0.3">
      <c r="A4739" s="13" t="s">
        <v>9047</v>
      </c>
      <c r="B4739" s="13" t="s">
        <v>18</v>
      </c>
      <c r="C4739" s="13" t="s">
        <v>206</v>
      </c>
      <c r="D4739" s="32" t="s">
        <v>9048</v>
      </c>
      <c r="E4739" s="14">
        <v>0</v>
      </c>
      <c r="F4739" s="15">
        <v>46800</v>
      </c>
      <c r="G4739" s="16">
        <f t="shared" si="176"/>
        <v>0</v>
      </c>
    </row>
    <row r="4740" spans="1:7" x14ac:dyDescent="0.3">
      <c r="A4740" s="13" t="s">
        <v>9049</v>
      </c>
      <c r="B4740" s="13" t="s">
        <v>18</v>
      </c>
      <c r="C4740" s="13" t="s">
        <v>206</v>
      </c>
      <c r="D4740" s="32" t="s">
        <v>9050</v>
      </c>
      <c r="E4740" s="14">
        <v>0</v>
      </c>
      <c r="F4740" s="15">
        <v>13600</v>
      </c>
      <c r="G4740" s="16">
        <f t="shared" si="176"/>
        <v>0</v>
      </c>
    </row>
    <row r="4741" spans="1:7" x14ac:dyDescent="0.3">
      <c r="A4741" s="13" t="s">
        <v>9051</v>
      </c>
      <c r="B4741" s="13" t="s">
        <v>18</v>
      </c>
      <c r="C4741" s="13" t="s">
        <v>206</v>
      </c>
      <c r="D4741" s="32" t="s">
        <v>9052</v>
      </c>
      <c r="E4741" s="14">
        <v>0</v>
      </c>
      <c r="F4741" s="15">
        <v>22500</v>
      </c>
      <c r="G4741" s="16">
        <f t="shared" si="176"/>
        <v>0</v>
      </c>
    </row>
    <row r="4742" spans="1:7" x14ac:dyDescent="0.3">
      <c r="A4742" s="13" t="s">
        <v>9053</v>
      </c>
      <c r="B4742" s="13" t="s">
        <v>18</v>
      </c>
      <c r="C4742" s="13" t="s">
        <v>206</v>
      </c>
      <c r="D4742" s="32" t="s">
        <v>9054</v>
      </c>
      <c r="E4742" s="14">
        <v>0</v>
      </c>
      <c r="F4742" s="15">
        <v>22300</v>
      </c>
      <c r="G4742" s="16">
        <f t="shared" si="176"/>
        <v>0</v>
      </c>
    </row>
    <row r="4743" spans="1:7" x14ac:dyDescent="0.3">
      <c r="A4743" s="13" t="s">
        <v>9055</v>
      </c>
      <c r="B4743" s="13" t="s">
        <v>18</v>
      </c>
      <c r="C4743" s="13" t="s">
        <v>206</v>
      </c>
      <c r="D4743" s="32" t="s">
        <v>9056</v>
      </c>
      <c r="E4743" s="14">
        <v>0</v>
      </c>
      <c r="F4743" s="15">
        <v>29000</v>
      </c>
      <c r="G4743" s="16">
        <f t="shared" si="176"/>
        <v>0</v>
      </c>
    </row>
    <row r="4744" spans="1:7" x14ac:dyDescent="0.3">
      <c r="A4744" s="13" t="s">
        <v>9057</v>
      </c>
      <c r="B4744" s="13" t="s">
        <v>18</v>
      </c>
      <c r="C4744" s="13" t="s">
        <v>206</v>
      </c>
      <c r="D4744" s="32" t="s">
        <v>9058</v>
      </c>
      <c r="E4744" s="14">
        <v>0</v>
      </c>
      <c r="F4744" s="15">
        <v>35900</v>
      </c>
      <c r="G4744" s="16">
        <f t="shared" si="176"/>
        <v>0</v>
      </c>
    </row>
    <row r="4745" spans="1:7" x14ac:dyDescent="0.3">
      <c r="A4745" s="13" t="s">
        <v>9059</v>
      </c>
      <c r="B4745" s="13" t="s">
        <v>18</v>
      </c>
      <c r="C4745" s="13" t="s">
        <v>206</v>
      </c>
      <c r="D4745" s="32" t="s">
        <v>9060</v>
      </c>
      <c r="E4745" s="14">
        <v>0</v>
      </c>
      <c r="F4745" s="15">
        <v>77000</v>
      </c>
      <c r="G4745" s="16">
        <f t="shared" ref="G4745:G4764" si="177">ROUND(E4745*F4745,0)</f>
        <v>0</v>
      </c>
    </row>
    <row r="4746" spans="1:7" x14ac:dyDescent="0.3">
      <c r="A4746" s="13" t="s">
        <v>9061</v>
      </c>
      <c r="B4746" s="13" t="s">
        <v>18</v>
      </c>
      <c r="C4746" s="13" t="s">
        <v>206</v>
      </c>
      <c r="D4746" s="32" t="s">
        <v>9062</v>
      </c>
      <c r="E4746" s="14">
        <v>0</v>
      </c>
      <c r="F4746" s="15">
        <v>92500</v>
      </c>
      <c r="G4746" s="16">
        <f t="shared" si="177"/>
        <v>0</v>
      </c>
    </row>
    <row r="4747" spans="1:7" x14ac:dyDescent="0.3">
      <c r="A4747" s="13" t="s">
        <v>9063</v>
      </c>
      <c r="B4747" s="13" t="s">
        <v>18</v>
      </c>
      <c r="C4747" s="13" t="s">
        <v>206</v>
      </c>
      <c r="D4747" s="32" t="s">
        <v>9064</v>
      </c>
      <c r="E4747" s="14">
        <v>0</v>
      </c>
      <c r="F4747" s="15">
        <v>665</v>
      </c>
      <c r="G4747" s="16">
        <f t="shared" si="177"/>
        <v>0</v>
      </c>
    </row>
    <row r="4748" spans="1:7" x14ac:dyDescent="0.3">
      <c r="A4748" s="13" t="s">
        <v>9065</v>
      </c>
      <c r="B4748" s="13" t="s">
        <v>18</v>
      </c>
      <c r="C4748" s="13" t="s">
        <v>206</v>
      </c>
      <c r="D4748" s="32" t="s">
        <v>9066</v>
      </c>
      <c r="E4748" s="14">
        <v>0</v>
      </c>
      <c r="F4748" s="15">
        <v>668</v>
      </c>
      <c r="G4748" s="16">
        <f t="shared" si="177"/>
        <v>0</v>
      </c>
    </row>
    <row r="4749" spans="1:7" x14ac:dyDescent="0.3">
      <c r="A4749" s="13" t="s">
        <v>9067</v>
      </c>
      <c r="B4749" s="13" t="s">
        <v>18</v>
      </c>
      <c r="C4749" s="13" t="s">
        <v>206</v>
      </c>
      <c r="D4749" s="32" t="s">
        <v>9068</v>
      </c>
      <c r="E4749" s="14">
        <v>0</v>
      </c>
      <c r="F4749" s="15">
        <v>3465</v>
      </c>
      <c r="G4749" s="16">
        <f t="shared" si="177"/>
        <v>0</v>
      </c>
    </row>
    <row r="4750" spans="1:7" x14ac:dyDescent="0.3">
      <c r="A4750" s="13" t="s">
        <v>9069</v>
      </c>
      <c r="B4750" s="13" t="s">
        <v>18</v>
      </c>
      <c r="C4750" s="13" t="s">
        <v>206</v>
      </c>
      <c r="D4750" s="32" t="s">
        <v>9070</v>
      </c>
      <c r="E4750" s="14">
        <v>0</v>
      </c>
      <c r="F4750" s="15">
        <v>3474</v>
      </c>
      <c r="G4750" s="16">
        <f t="shared" si="177"/>
        <v>0</v>
      </c>
    </row>
    <row r="4751" spans="1:7" x14ac:dyDescent="0.3">
      <c r="A4751" s="13" t="s">
        <v>9071</v>
      </c>
      <c r="B4751" s="13" t="s">
        <v>18</v>
      </c>
      <c r="C4751" s="13" t="s">
        <v>206</v>
      </c>
      <c r="D4751" s="32" t="s">
        <v>9072</v>
      </c>
      <c r="E4751" s="14">
        <v>0</v>
      </c>
      <c r="F4751" s="15">
        <v>3949</v>
      </c>
      <c r="G4751" s="16">
        <f t="shared" si="177"/>
        <v>0</v>
      </c>
    </row>
    <row r="4752" spans="1:7" x14ac:dyDescent="0.3">
      <c r="A4752" s="13" t="s">
        <v>9073</v>
      </c>
      <c r="B4752" s="13" t="s">
        <v>18</v>
      </c>
      <c r="C4752" s="13" t="s">
        <v>206</v>
      </c>
      <c r="D4752" s="32" t="s">
        <v>9074</v>
      </c>
      <c r="E4752" s="14">
        <v>0</v>
      </c>
      <c r="F4752" s="15">
        <v>3966</v>
      </c>
      <c r="G4752" s="16">
        <f t="shared" si="177"/>
        <v>0</v>
      </c>
    </row>
    <row r="4753" spans="1:7" x14ac:dyDescent="0.3">
      <c r="A4753" s="13" t="s">
        <v>9075</v>
      </c>
      <c r="B4753" s="13" t="s">
        <v>18</v>
      </c>
      <c r="C4753" s="13" t="s">
        <v>206</v>
      </c>
      <c r="D4753" s="32" t="s">
        <v>9076</v>
      </c>
      <c r="E4753" s="14">
        <v>0</v>
      </c>
      <c r="F4753" s="15">
        <v>10950</v>
      </c>
      <c r="G4753" s="16">
        <f t="shared" si="177"/>
        <v>0</v>
      </c>
    </row>
    <row r="4754" spans="1:7" x14ac:dyDescent="0.3">
      <c r="A4754" s="13" t="s">
        <v>9077</v>
      </c>
      <c r="B4754" s="13" t="s">
        <v>18</v>
      </c>
      <c r="C4754" s="13" t="s">
        <v>206</v>
      </c>
      <c r="D4754" s="32" t="s">
        <v>9078</v>
      </c>
      <c r="E4754" s="14">
        <v>0</v>
      </c>
      <c r="F4754" s="15">
        <v>18200</v>
      </c>
      <c r="G4754" s="16">
        <f t="shared" si="177"/>
        <v>0</v>
      </c>
    </row>
    <row r="4755" spans="1:7" x14ac:dyDescent="0.3">
      <c r="A4755" s="13" t="s">
        <v>9079</v>
      </c>
      <c r="B4755" s="13" t="s">
        <v>18</v>
      </c>
      <c r="C4755" s="13" t="s">
        <v>206</v>
      </c>
      <c r="D4755" s="32" t="s">
        <v>9080</v>
      </c>
      <c r="E4755" s="14">
        <v>0</v>
      </c>
      <c r="F4755" s="15">
        <v>21265</v>
      </c>
      <c r="G4755" s="16">
        <f t="shared" si="177"/>
        <v>0</v>
      </c>
    </row>
    <row r="4756" spans="1:7" x14ac:dyDescent="0.3">
      <c r="A4756" s="13" t="s">
        <v>9081</v>
      </c>
      <c r="B4756" s="13" t="s">
        <v>18</v>
      </c>
      <c r="C4756" s="13" t="s">
        <v>206</v>
      </c>
      <c r="D4756" s="32" t="s">
        <v>9082</v>
      </c>
      <c r="E4756" s="14">
        <v>0</v>
      </c>
      <c r="F4756" s="15">
        <v>17760</v>
      </c>
      <c r="G4756" s="16">
        <f t="shared" si="177"/>
        <v>0</v>
      </c>
    </row>
    <row r="4757" spans="1:7" x14ac:dyDescent="0.3">
      <c r="A4757" s="13" t="s">
        <v>9083</v>
      </c>
      <c r="B4757" s="13" t="s">
        <v>18</v>
      </c>
      <c r="C4757" s="13" t="s">
        <v>206</v>
      </c>
      <c r="D4757" s="32" t="s">
        <v>9084</v>
      </c>
      <c r="E4757" s="14">
        <v>0</v>
      </c>
      <c r="F4757" s="15">
        <v>31080</v>
      </c>
      <c r="G4757" s="16">
        <f t="shared" si="177"/>
        <v>0</v>
      </c>
    </row>
    <row r="4758" spans="1:7" x14ac:dyDescent="0.3">
      <c r="A4758" s="13" t="s">
        <v>9085</v>
      </c>
      <c r="B4758" s="13" t="s">
        <v>18</v>
      </c>
      <c r="C4758" s="13" t="s">
        <v>206</v>
      </c>
      <c r="D4758" s="32" t="s">
        <v>9086</v>
      </c>
      <c r="E4758" s="14">
        <v>0</v>
      </c>
      <c r="F4758" s="15">
        <v>34050</v>
      </c>
      <c r="G4758" s="16">
        <f t="shared" si="177"/>
        <v>0</v>
      </c>
    </row>
    <row r="4759" spans="1:7" x14ac:dyDescent="0.3">
      <c r="A4759" s="13" t="s">
        <v>9087</v>
      </c>
      <c r="B4759" s="13" t="s">
        <v>18</v>
      </c>
      <c r="C4759" s="13" t="s">
        <v>206</v>
      </c>
      <c r="D4759" s="32" t="s">
        <v>9044</v>
      </c>
      <c r="E4759" s="14">
        <v>0</v>
      </c>
      <c r="F4759" s="15">
        <v>3900</v>
      </c>
      <c r="G4759" s="16">
        <f t="shared" si="177"/>
        <v>0</v>
      </c>
    </row>
    <row r="4760" spans="1:7" x14ac:dyDescent="0.3">
      <c r="A4760" s="13" t="s">
        <v>9088</v>
      </c>
      <c r="B4760" s="13" t="s">
        <v>18</v>
      </c>
      <c r="C4760" s="13" t="s">
        <v>206</v>
      </c>
      <c r="D4760" s="32" t="s">
        <v>9089</v>
      </c>
      <c r="E4760" s="14">
        <v>0</v>
      </c>
      <c r="F4760" s="15">
        <v>4500</v>
      </c>
      <c r="G4760" s="16">
        <f t="shared" si="177"/>
        <v>0</v>
      </c>
    </row>
    <row r="4761" spans="1:7" x14ac:dyDescent="0.3">
      <c r="A4761" s="13" t="s">
        <v>9090</v>
      </c>
      <c r="B4761" s="13" t="s">
        <v>18</v>
      </c>
      <c r="C4761" s="13" t="s">
        <v>206</v>
      </c>
      <c r="D4761" s="32" t="s">
        <v>9091</v>
      </c>
      <c r="E4761" s="14">
        <v>0</v>
      </c>
      <c r="F4761" s="15">
        <v>5040</v>
      </c>
      <c r="G4761" s="16">
        <f t="shared" si="177"/>
        <v>0</v>
      </c>
    </row>
    <row r="4762" spans="1:7" x14ac:dyDescent="0.3">
      <c r="A4762" s="13" t="s">
        <v>9092</v>
      </c>
      <c r="B4762" s="13" t="s">
        <v>18</v>
      </c>
      <c r="C4762" s="13" t="s">
        <v>206</v>
      </c>
      <c r="D4762" s="32" t="s">
        <v>8694</v>
      </c>
      <c r="E4762" s="14">
        <v>0</v>
      </c>
      <c r="F4762" s="15">
        <v>9983</v>
      </c>
      <c r="G4762" s="16">
        <f t="shared" si="177"/>
        <v>0</v>
      </c>
    </row>
    <row r="4763" spans="1:7" x14ac:dyDescent="0.3">
      <c r="A4763" s="13" t="s">
        <v>9093</v>
      </c>
      <c r="B4763" s="13" t="s">
        <v>18</v>
      </c>
      <c r="C4763" s="13" t="s">
        <v>206</v>
      </c>
      <c r="D4763" s="32" t="s">
        <v>8886</v>
      </c>
      <c r="E4763" s="14">
        <v>0</v>
      </c>
      <c r="F4763" s="15">
        <v>211</v>
      </c>
      <c r="G4763" s="16">
        <f t="shared" si="177"/>
        <v>0</v>
      </c>
    </row>
    <row r="4764" spans="1:7" x14ac:dyDescent="0.3">
      <c r="A4764" s="17"/>
      <c r="B4764" s="17"/>
      <c r="C4764" s="17"/>
      <c r="D4764" s="33" t="s">
        <v>9094</v>
      </c>
      <c r="E4764" s="14">
        <v>0</v>
      </c>
      <c r="F4764" s="15">
        <v>0</v>
      </c>
      <c r="G4764" s="18">
        <f t="shared" si="177"/>
        <v>0</v>
      </c>
    </row>
    <row r="4765" spans="1:7" ht="1.05" customHeight="1" x14ac:dyDescent="0.3">
      <c r="A4765" s="19"/>
      <c r="B4765" s="19"/>
      <c r="C4765" s="19"/>
      <c r="D4765" s="34"/>
      <c r="E4765" s="19"/>
      <c r="F4765" s="19"/>
      <c r="G4765" s="19"/>
    </row>
    <row r="4766" spans="1:7" x14ac:dyDescent="0.3">
      <c r="A4766" s="10" t="s">
        <v>9095</v>
      </c>
      <c r="B4766" s="10" t="s">
        <v>10</v>
      </c>
      <c r="C4766" s="10" t="s">
        <v>11</v>
      </c>
      <c r="D4766" s="31" t="s">
        <v>9096</v>
      </c>
      <c r="E4766" s="11">
        <f>E4774</f>
        <v>0</v>
      </c>
      <c r="F4766" s="12">
        <f>F4774</f>
        <v>0</v>
      </c>
      <c r="G4766" s="12">
        <f>G4774</f>
        <v>0</v>
      </c>
    </row>
    <row r="4767" spans="1:7" x14ac:dyDescent="0.3">
      <c r="A4767" s="13" t="s">
        <v>9097</v>
      </c>
      <c r="B4767" s="13" t="s">
        <v>18</v>
      </c>
      <c r="C4767" s="13" t="s">
        <v>206</v>
      </c>
      <c r="D4767" s="32" t="s">
        <v>9098</v>
      </c>
      <c r="E4767" s="14">
        <v>0</v>
      </c>
      <c r="F4767" s="15">
        <v>21200</v>
      </c>
      <c r="G4767" s="16">
        <f t="shared" ref="G4767:G4774" si="178">ROUND(E4767*F4767,0)</f>
        <v>0</v>
      </c>
    </row>
    <row r="4768" spans="1:7" x14ac:dyDescent="0.3">
      <c r="A4768" s="13" t="s">
        <v>9099</v>
      </c>
      <c r="B4768" s="13" t="s">
        <v>18</v>
      </c>
      <c r="C4768" s="13" t="s">
        <v>206</v>
      </c>
      <c r="D4768" s="32" t="s">
        <v>9100</v>
      </c>
      <c r="E4768" s="14">
        <v>0</v>
      </c>
      <c r="F4768" s="15">
        <v>13300</v>
      </c>
      <c r="G4768" s="16">
        <f t="shared" si="178"/>
        <v>0</v>
      </c>
    </row>
    <row r="4769" spans="1:7" x14ac:dyDescent="0.3">
      <c r="A4769" s="13" t="s">
        <v>9101</v>
      </c>
      <c r="B4769" s="13" t="s">
        <v>18</v>
      </c>
      <c r="C4769" s="13" t="s">
        <v>206</v>
      </c>
      <c r="D4769" s="32" t="s">
        <v>9102</v>
      </c>
      <c r="E4769" s="14">
        <v>0</v>
      </c>
      <c r="F4769" s="15">
        <v>25520</v>
      </c>
      <c r="G4769" s="16">
        <f t="shared" si="178"/>
        <v>0</v>
      </c>
    </row>
    <row r="4770" spans="1:7" x14ac:dyDescent="0.3">
      <c r="A4770" s="13" t="s">
        <v>9103</v>
      </c>
      <c r="B4770" s="13" t="s">
        <v>18</v>
      </c>
      <c r="C4770" s="13" t="s">
        <v>206</v>
      </c>
      <c r="D4770" s="32" t="s">
        <v>9104</v>
      </c>
      <c r="E4770" s="14">
        <v>0</v>
      </c>
      <c r="F4770" s="15">
        <v>24680</v>
      </c>
      <c r="G4770" s="16">
        <f t="shared" si="178"/>
        <v>0</v>
      </c>
    </row>
    <row r="4771" spans="1:7" x14ac:dyDescent="0.3">
      <c r="A4771" s="13" t="s">
        <v>9105</v>
      </c>
      <c r="B4771" s="13" t="s">
        <v>18</v>
      </c>
      <c r="C4771" s="13" t="s">
        <v>206</v>
      </c>
      <c r="D4771" s="32" t="s">
        <v>9106</v>
      </c>
      <c r="E4771" s="14">
        <v>0</v>
      </c>
      <c r="F4771" s="15">
        <v>20270</v>
      </c>
      <c r="G4771" s="16">
        <f t="shared" si="178"/>
        <v>0</v>
      </c>
    </row>
    <row r="4772" spans="1:7" x14ac:dyDescent="0.3">
      <c r="A4772" s="13" t="s">
        <v>9107</v>
      </c>
      <c r="B4772" s="13" t="s">
        <v>18</v>
      </c>
      <c r="C4772" s="13" t="s">
        <v>206</v>
      </c>
      <c r="D4772" s="32" t="s">
        <v>9108</v>
      </c>
      <c r="E4772" s="14">
        <v>0</v>
      </c>
      <c r="F4772" s="15">
        <v>182800</v>
      </c>
      <c r="G4772" s="16">
        <f t="shared" si="178"/>
        <v>0</v>
      </c>
    </row>
    <row r="4773" spans="1:7" x14ac:dyDescent="0.3">
      <c r="A4773" s="13" t="s">
        <v>9109</v>
      </c>
      <c r="B4773" s="13" t="s">
        <v>18</v>
      </c>
      <c r="C4773" s="13" t="s">
        <v>206</v>
      </c>
      <c r="D4773" s="32" t="s">
        <v>9110</v>
      </c>
      <c r="E4773" s="14">
        <v>0</v>
      </c>
      <c r="F4773" s="15">
        <v>18920</v>
      </c>
      <c r="G4773" s="16">
        <f t="shared" si="178"/>
        <v>0</v>
      </c>
    </row>
    <row r="4774" spans="1:7" x14ac:dyDescent="0.3">
      <c r="A4774" s="17"/>
      <c r="B4774" s="17"/>
      <c r="C4774" s="17"/>
      <c r="D4774" s="33" t="s">
        <v>9111</v>
      </c>
      <c r="E4774" s="14">
        <v>0</v>
      </c>
      <c r="F4774" s="15">
        <v>0</v>
      </c>
      <c r="G4774" s="18">
        <f t="shared" si="178"/>
        <v>0</v>
      </c>
    </row>
    <row r="4775" spans="1:7" ht="1.05" customHeight="1" x14ac:dyDescent="0.3">
      <c r="A4775" s="19"/>
      <c r="B4775" s="19"/>
      <c r="C4775" s="19"/>
      <c r="D4775" s="34"/>
      <c r="E4775" s="19"/>
      <c r="F4775" s="19"/>
      <c r="G4775" s="19"/>
    </row>
    <row r="4776" spans="1:7" x14ac:dyDescent="0.3">
      <c r="A4776" s="10" t="s">
        <v>9112</v>
      </c>
      <c r="B4776" s="10" t="s">
        <v>10</v>
      </c>
      <c r="C4776" s="10" t="s">
        <v>11</v>
      </c>
      <c r="D4776" s="31" t="s">
        <v>9113</v>
      </c>
      <c r="E4776" s="11">
        <f>E4778</f>
        <v>0</v>
      </c>
      <c r="F4776" s="12">
        <f>F4778</f>
        <v>127820</v>
      </c>
      <c r="G4776" s="12">
        <f>G4778</f>
        <v>0</v>
      </c>
    </row>
    <row r="4777" spans="1:7" x14ac:dyDescent="0.3">
      <c r="A4777" s="13" t="s">
        <v>9114</v>
      </c>
      <c r="B4777" s="13" t="s">
        <v>18</v>
      </c>
      <c r="C4777" s="13" t="s">
        <v>206</v>
      </c>
      <c r="D4777" s="32" t="s">
        <v>9115</v>
      </c>
      <c r="E4777" s="14">
        <v>1</v>
      </c>
      <c r="F4777" s="15">
        <v>127820</v>
      </c>
      <c r="G4777" s="16">
        <f>ROUND(E4777*F4777,0)</f>
        <v>127820</v>
      </c>
    </row>
    <row r="4778" spans="1:7" x14ac:dyDescent="0.3">
      <c r="A4778" s="17"/>
      <c r="B4778" s="17"/>
      <c r="C4778" s="17"/>
      <c r="D4778" s="33" t="s">
        <v>9116</v>
      </c>
      <c r="E4778" s="14">
        <v>0</v>
      </c>
      <c r="F4778" s="18">
        <f>G4777</f>
        <v>127820</v>
      </c>
      <c r="G4778" s="18">
        <f>ROUND(E4778*F4778,0)</f>
        <v>0</v>
      </c>
    </row>
    <row r="4779" spans="1:7" ht="1.05" customHeight="1" x14ac:dyDescent="0.3">
      <c r="A4779" s="19"/>
      <c r="B4779" s="19"/>
      <c r="C4779" s="19"/>
      <c r="D4779" s="34"/>
      <c r="E4779" s="19"/>
      <c r="F4779" s="19"/>
      <c r="G4779" s="19"/>
    </row>
    <row r="4780" spans="1:7" x14ac:dyDescent="0.3">
      <c r="A4780" s="10" t="s">
        <v>9117</v>
      </c>
      <c r="B4780" s="10" t="s">
        <v>10</v>
      </c>
      <c r="C4780" s="10" t="s">
        <v>11</v>
      </c>
      <c r="D4780" s="31" t="s">
        <v>9118</v>
      </c>
      <c r="E4780" s="21">
        <v>0</v>
      </c>
      <c r="F4780" s="22">
        <v>0</v>
      </c>
      <c r="G4780" s="12">
        <f>ROUND(E4780*F4780,0)</f>
        <v>0</v>
      </c>
    </row>
    <row r="4781" spans="1:7" x14ac:dyDescent="0.3">
      <c r="A4781" s="10" t="s">
        <v>9119</v>
      </c>
      <c r="B4781" s="10" t="s">
        <v>10</v>
      </c>
      <c r="C4781" s="10" t="s">
        <v>11</v>
      </c>
      <c r="D4781" s="31" t="s">
        <v>1075</v>
      </c>
      <c r="E4781" s="11">
        <f>E4798</f>
        <v>0</v>
      </c>
      <c r="F4781" s="12">
        <f>F4798</f>
        <v>0</v>
      </c>
      <c r="G4781" s="12">
        <f>G4798</f>
        <v>0</v>
      </c>
    </row>
    <row r="4782" spans="1:7" x14ac:dyDescent="0.3">
      <c r="A4782" s="13" t="s">
        <v>9120</v>
      </c>
      <c r="B4782" s="13" t="s">
        <v>18</v>
      </c>
      <c r="C4782" s="13" t="s">
        <v>2822</v>
      </c>
      <c r="D4782" s="32" t="s">
        <v>9121</v>
      </c>
      <c r="E4782" s="14">
        <v>0</v>
      </c>
      <c r="F4782" s="15">
        <v>360</v>
      </c>
      <c r="G4782" s="16">
        <f t="shared" ref="G4782:G4798" si="179">ROUND(E4782*F4782,0)</f>
        <v>0</v>
      </c>
    </row>
    <row r="4783" spans="1:7" x14ac:dyDescent="0.3">
      <c r="A4783" s="13" t="s">
        <v>9122</v>
      </c>
      <c r="B4783" s="13" t="s">
        <v>18</v>
      </c>
      <c r="C4783" s="13" t="s">
        <v>206</v>
      </c>
      <c r="D4783" s="32" t="s">
        <v>9123</v>
      </c>
      <c r="E4783" s="14">
        <v>0</v>
      </c>
      <c r="F4783" s="15">
        <v>1775</v>
      </c>
      <c r="G4783" s="16">
        <f t="shared" si="179"/>
        <v>0</v>
      </c>
    </row>
    <row r="4784" spans="1:7" x14ac:dyDescent="0.3">
      <c r="A4784" s="13" t="s">
        <v>9124</v>
      </c>
      <c r="B4784" s="13" t="s">
        <v>18</v>
      </c>
      <c r="C4784" s="13" t="s">
        <v>206</v>
      </c>
      <c r="D4784" s="32" t="s">
        <v>9125</v>
      </c>
      <c r="E4784" s="14">
        <v>0</v>
      </c>
      <c r="F4784" s="15">
        <v>5</v>
      </c>
      <c r="G4784" s="16">
        <f t="shared" si="179"/>
        <v>0</v>
      </c>
    </row>
    <row r="4785" spans="1:7" x14ac:dyDescent="0.3">
      <c r="A4785" s="13" t="s">
        <v>9126</v>
      </c>
      <c r="B4785" s="13" t="s">
        <v>18</v>
      </c>
      <c r="C4785" s="13" t="s">
        <v>206</v>
      </c>
      <c r="D4785" s="32" t="s">
        <v>9127</v>
      </c>
      <c r="E4785" s="14">
        <v>0</v>
      </c>
      <c r="F4785" s="15">
        <v>8</v>
      </c>
      <c r="G4785" s="16">
        <f t="shared" si="179"/>
        <v>0</v>
      </c>
    </row>
    <row r="4786" spans="1:7" x14ac:dyDescent="0.3">
      <c r="A4786" s="13" t="s">
        <v>9128</v>
      </c>
      <c r="B4786" s="13" t="s">
        <v>18</v>
      </c>
      <c r="C4786" s="13" t="s">
        <v>1691</v>
      </c>
      <c r="D4786" s="32" t="s">
        <v>9129</v>
      </c>
      <c r="E4786" s="14">
        <v>0</v>
      </c>
      <c r="F4786" s="15">
        <v>42</v>
      </c>
      <c r="G4786" s="16">
        <f t="shared" si="179"/>
        <v>0</v>
      </c>
    </row>
    <row r="4787" spans="1:7" x14ac:dyDescent="0.3">
      <c r="A4787" s="13" t="s">
        <v>9130</v>
      </c>
      <c r="B4787" s="13" t="s">
        <v>18</v>
      </c>
      <c r="C4787" s="13" t="s">
        <v>206</v>
      </c>
      <c r="D4787" s="32" t="s">
        <v>9131</v>
      </c>
      <c r="E4787" s="14">
        <v>0</v>
      </c>
      <c r="F4787" s="15">
        <v>250</v>
      </c>
      <c r="G4787" s="16">
        <f t="shared" si="179"/>
        <v>0</v>
      </c>
    </row>
    <row r="4788" spans="1:7" x14ac:dyDescent="0.3">
      <c r="A4788" s="13" t="s">
        <v>9132</v>
      </c>
      <c r="B4788" s="13" t="s">
        <v>18</v>
      </c>
      <c r="C4788" s="13" t="s">
        <v>2822</v>
      </c>
      <c r="D4788" s="32" t="s">
        <v>9133</v>
      </c>
      <c r="E4788" s="14">
        <v>0</v>
      </c>
      <c r="F4788" s="15">
        <v>1800</v>
      </c>
      <c r="G4788" s="16">
        <f t="shared" si="179"/>
        <v>0</v>
      </c>
    </row>
    <row r="4789" spans="1:7" x14ac:dyDescent="0.3">
      <c r="A4789" s="13" t="s">
        <v>9134</v>
      </c>
      <c r="B4789" s="13" t="s">
        <v>18</v>
      </c>
      <c r="C4789" s="13" t="s">
        <v>2822</v>
      </c>
      <c r="D4789" s="32" t="s">
        <v>9135</v>
      </c>
      <c r="E4789" s="14">
        <v>0</v>
      </c>
      <c r="F4789" s="15">
        <v>389</v>
      </c>
      <c r="G4789" s="16">
        <f t="shared" si="179"/>
        <v>0</v>
      </c>
    </row>
    <row r="4790" spans="1:7" x14ac:dyDescent="0.3">
      <c r="A4790" s="13" t="s">
        <v>9136</v>
      </c>
      <c r="B4790" s="13" t="s">
        <v>18</v>
      </c>
      <c r="C4790" s="13" t="s">
        <v>2822</v>
      </c>
      <c r="D4790" s="32" t="s">
        <v>9137</v>
      </c>
      <c r="E4790" s="14">
        <v>0</v>
      </c>
      <c r="F4790" s="15">
        <v>389</v>
      </c>
      <c r="G4790" s="16">
        <f t="shared" si="179"/>
        <v>0</v>
      </c>
    </row>
    <row r="4791" spans="1:7" x14ac:dyDescent="0.3">
      <c r="A4791" s="13" t="s">
        <v>9138</v>
      </c>
      <c r="B4791" s="13" t="s">
        <v>18</v>
      </c>
      <c r="C4791" s="13" t="s">
        <v>2822</v>
      </c>
      <c r="D4791" s="32" t="s">
        <v>9139</v>
      </c>
      <c r="E4791" s="14">
        <v>0</v>
      </c>
      <c r="F4791" s="15">
        <v>735</v>
      </c>
      <c r="G4791" s="16">
        <f t="shared" si="179"/>
        <v>0</v>
      </c>
    </row>
    <row r="4792" spans="1:7" x14ac:dyDescent="0.3">
      <c r="A4792" s="13" t="s">
        <v>9140</v>
      </c>
      <c r="B4792" s="13" t="s">
        <v>18</v>
      </c>
      <c r="C4792" s="13" t="s">
        <v>2822</v>
      </c>
      <c r="D4792" s="32" t="s">
        <v>9141</v>
      </c>
      <c r="E4792" s="14">
        <v>0</v>
      </c>
      <c r="F4792" s="15">
        <v>635</v>
      </c>
      <c r="G4792" s="16">
        <f t="shared" si="179"/>
        <v>0</v>
      </c>
    </row>
    <row r="4793" spans="1:7" x14ac:dyDescent="0.3">
      <c r="A4793" s="13" t="s">
        <v>9142</v>
      </c>
      <c r="B4793" s="13" t="s">
        <v>18</v>
      </c>
      <c r="C4793" s="13" t="s">
        <v>2822</v>
      </c>
      <c r="D4793" s="32" t="s">
        <v>9143</v>
      </c>
      <c r="E4793" s="14">
        <v>0</v>
      </c>
      <c r="F4793" s="15">
        <v>1270</v>
      </c>
      <c r="G4793" s="16">
        <f t="shared" si="179"/>
        <v>0</v>
      </c>
    </row>
    <row r="4794" spans="1:7" x14ac:dyDescent="0.3">
      <c r="A4794" s="13" t="s">
        <v>9144</v>
      </c>
      <c r="B4794" s="13" t="s">
        <v>18</v>
      </c>
      <c r="C4794" s="13" t="s">
        <v>206</v>
      </c>
      <c r="D4794" s="32" t="s">
        <v>8558</v>
      </c>
      <c r="E4794" s="14">
        <v>0</v>
      </c>
      <c r="F4794" s="15">
        <v>11500</v>
      </c>
      <c r="G4794" s="16">
        <f t="shared" si="179"/>
        <v>0</v>
      </c>
    </row>
    <row r="4795" spans="1:7" x14ac:dyDescent="0.3">
      <c r="A4795" s="13" t="s">
        <v>9145</v>
      </c>
      <c r="B4795" s="13" t="s">
        <v>18</v>
      </c>
      <c r="C4795" s="13" t="s">
        <v>206</v>
      </c>
      <c r="D4795" s="32" t="s">
        <v>9146</v>
      </c>
      <c r="E4795" s="14">
        <v>0</v>
      </c>
      <c r="F4795" s="15">
        <v>99992</v>
      </c>
      <c r="G4795" s="16">
        <f t="shared" si="179"/>
        <v>0</v>
      </c>
    </row>
    <row r="4796" spans="1:7" x14ac:dyDescent="0.3">
      <c r="A4796" s="13" t="s">
        <v>9147</v>
      </c>
      <c r="B4796" s="13" t="s">
        <v>18</v>
      </c>
      <c r="C4796" s="13" t="s">
        <v>1691</v>
      </c>
      <c r="D4796" s="32" t="s">
        <v>9148</v>
      </c>
      <c r="E4796" s="14">
        <v>0</v>
      </c>
      <c r="F4796" s="15">
        <v>5690</v>
      </c>
      <c r="G4796" s="16">
        <f t="shared" si="179"/>
        <v>0</v>
      </c>
    </row>
    <row r="4797" spans="1:7" x14ac:dyDescent="0.3">
      <c r="A4797" s="13" t="s">
        <v>9149</v>
      </c>
      <c r="B4797" s="13" t="s">
        <v>18</v>
      </c>
      <c r="C4797" s="13" t="s">
        <v>206</v>
      </c>
      <c r="D4797" s="32" t="s">
        <v>9150</v>
      </c>
      <c r="E4797" s="14">
        <v>0</v>
      </c>
      <c r="F4797" s="15">
        <v>95000</v>
      </c>
      <c r="G4797" s="16">
        <f t="shared" si="179"/>
        <v>0</v>
      </c>
    </row>
    <row r="4798" spans="1:7" x14ac:dyDescent="0.3">
      <c r="A4798" s="17"/>
      <c r="B4798" s="17"/>
      <c r="C4798" s="17"/>
      <c r="D4798" s="33" t="s">
        <v>9151</v>
      </c>
      <c r="E4798" s="14">
        <v>0</v>
      </c>
      <c r="F4798" s="15">
        <v>0</v>
      </c>
      <c r="G4798" s="18">
        <f t="shared" si="179"/>
        <v>0</v>
      </c>
    </row>
    <row r="4799" spans="1:7" ht="1.05" customHeight="1" x14ac:dyDescent="0.3">
      <c r="A4799" s="19"/>
      <c r="B4799" s="19"/>
      <c r="C4799" s="19"/>
      <c r="D4799" s="34"/>
      <c r="E4799" s="19"/>
      <c r="F4799" s="19"/>
      <c r="G4799" s="19"/>
    </row>
    <row r="4800" spans="1:7" x14ac:dyDescent="0.3">
      <c r="A4800" s="17"/>
      <c r="B4800" s="17"/>
      <c r="C4800" s="17"/>
      <c r="D4800" s="33" t="s">
        <v>9152</v>
      </c>
      <c r="E4800" s="14">
        <v>0</v>
      </c>
      <c r="F4800" s="15">
        <v>0</v>
      </c>
      <c r="G4800" s="18">
        <f>ROUND(E4800*F4800,0)</f>
        <v>0</v>
      </c>
    </row>
    <row r="4801" spans="1:7" ht="1.05" customHeight="1" x14ac:dyDescent="0.3">
      <c r="A4801" s="19"/>
      <c r="B4801" s="19"/>
      <c r="C4801" s="19"/>
      <c r="D4801" s="34"/>
      <c r="E4801" s="19"/>
      <c r="F4801" s="19"/>
      <c r="G4801" s="19"/>
    </row>
    <row r="4802" spans="1:7" x14ac:dyDescent="0.3">
      <c r="A4802" s="7" t="s">
        <v>9153</v>
      </c>
      <c r="B4802" s="7" t="s">
        <v>10</v>
      </c>
      <c r="C4802" s="7" t="s">
        <v>11</v>
      </c>
      <c r="D4802" s="30" t="s">
        <v>9154</v>
      </c>
      <c r="E4802" s="8">
        <f>E5468</f>
        <v>0</v>
      </c>
      <c r="F4802" s="9">
        <f>F5468</f>
        <v>0</v>
      </c>
      <c r="G4802" s="9">
        <f>G5468</f>
        <v>0</v>
      </c>
    </row>
    <row r="4803" spans="1:7" x14ac:dyDescent="0.3">
      <c r="A4803" s="10" t="s">
        <v>9155</v>
      </c>
      <c r="B4803" s="10" t="s">
        <v>10</v>
      </c>
      <c r="C4803" s="10" t="s">
        <v>11</v>
      </c>
      <c r="D4803" s="31" t="s">
        <v>9156</v>
      </c>
      <c r="E4803" s="11">
        <f>E4863</f>
        <v>0</v>
      </c>
      <c r="F4803" s="12">
        <f>F4863</f>
        <v>0</v>
      </c>
      <c r="G4803" s="12">
        <f>G4863</f>
        <v>0</v>
      </c>
    </row>
    <row r="4804" spans="1:7" x14ac:dyDescent="0.3">
      <c r="A4804" s="13" t="s">
        <v>9157</v>
      </c>
      <c r="B4804" s="13" t="s">
        <v>18</v>
      </c>
      <c r="C4804" s="13" t="s">
        <v>206</v>
      </c>
      <c r="D4804" s="32" t="s">
        <v>9158</v>
      </c>
      <c r="E4804" s="14">
        <v>0</v>
      </c>
      <c r="F4804" s="15">
        <v>499</v>
      </c>
      <c r="G4804" s="16">
        <f t="shared" ref="G4804:G4835" si="180">ROUND(E4804*F4804,0)</f>
        <v>0</v>
      </c>
    </row>
    <row r="4805" spans="1:7" x14ac:dyDescent="0.3">
      <c r="A4805" s="13" t="s">
        <v>9159</v>
      </c>
      <c r="B4805" s="13" t="s">
        <v>18</v>
      </c>
      <c r="C4805" s="13" t="s">
        <v>206</v>
      </c>
      <c r="D4805" s="32" t="s">
        <v>9160</v>
      </c>
      <c r="E4805" s="14">
        <v>0</v>
      </c>
      <c r="F4805" s="15">
        <v>650</v>
      </c>
      <c r="G4805" s="16">
        <f t="shared" si="180"/>
        <v>0</v>
      </c>
    </row>
    <row r="4806" spans="1:7" x14ac:dyDescent="0.3">
      <c r="A4806" s="13" t="s">
        <v>9161</v>
      </c>
      <c r="B4806" s="13" t="s">
        <v>18</v>
      </c>
      <c r="C4806" s="13" t="s">
        <v>1691</v>
      </c>
      <c r="D4806" s="32" t="s">
        <v>9162</v>
      </c>
      <c r="E4806" s="14">
        <v>0</v>
      </c>
      <c r="F4806" s="15">
        <v>616</v>
      </c>
      <c r="G4806" s="16">
        <f t="shared" si="180"/>
        <v>0</v>
      </c>
    </row>
    <row r="4807" spans="1:7" x14ac:dyDescent="0.3">
      <c r="A4807" s="13" t="s">
        <v>9163</v>
      </c>
      <c r="B4807" s="13" t="s">
        <v>18</v>
      </c>
      <c r="C4807" s="13" t="s">
        <v>206</v>
      </c>
      <c r="D4807" s="32" t="s">
        <v>9164</v>
      </c>
      <c r="E4807" s="14">
        <v>0</v>
      </c>
      <c r="F4807" s="15">
        <v>569</v>
      </c>
      <c r="G4807" s="16">
        <f t="shared" si="180"/>
        <v>0</v>
      </c>
    </row>
    <row r="4808" spans="1:7" x14ac:dyDescent="0.3">
      <c r="A4808" s="13" t="s">
        <v>9165</v>
      </c>
      <c r="B4808" s="13" t="s">
        <v>18</v>
      </c>
      <c r="C4808" s="13" t="s">
        <v>1691</v>
      </c>
      <c r="D4808" s="32" t="s">
        <v>9166</v>
      </c>
      <c r="E4808" s="14">
        <v>0</v>
      </c>
      <c r="F4808" s="15">
        <v>663</v>
      </c>
      <c r="G4808" s="16">
        <f t="shared" si="180"/>
        <v>0</v>
      </c>
    </row>
    <row r="4809" spans="1:7" x14ac:dyDescent="0.3">
      <c r="A4809" s="13" t="s">
        <v>9167</v>
      </c>
      <c r="B4809" s="13" t="s">
        <v>18</v>
      </c>
      <c r="C4809" s="13" t="s">
        <v>1691</v>
      </c>
      <c r="D4809" s="32" t="s">
        <v>9168</v>
      </c>
      <c r="E4809" s="14">
        <v>0</v>
      </c>
      <c r="F4809" s="15">
        <v>1209</v>
      </c>
      <c r="G4809" s="16">
        <f t="shared" si="180"/>
        <v>0</v>
      </c>
    </row>
    <row r="4810" spans="1:7" x14ac:dyDescent="0.3">
      <c r="A4810" s="13" t="s">
        <v>9169</v>
      </c>
      <c r="B4810" s="13" t="s">
        <v>18</v>
      </c>
      <c r="C4810" s="13" t="s">
        <v>1691</v>
      </c>
      <c r="D4810" s="32" t="s">
        <v>9170</v>
      </c>
      <c r="E4810" s="14">
        <v>0</v>
      </c>
      <c r="F4810" s="15">
        <v>1426</v>
      </c>
      <c r="G4810" s="16">
        <f t="shared" si="180"/>
        <v>0</v>
      </c>
    </row>
    <row r="4811" spans="1:7" x14ac:dyDescent="0.3">
      <c r="A4811" s="13" t="s">
        <v>9171</v>
      </c>
      <c r="B4811" s="13" t="s">
        <v>18</v>
      </c>
      <c r="C4811" s="13" t="s">
        <v>1691</v>
      </c>
      <c r="D4811" s="32" t="s">
        <v>9172</v>
      </c>
      <c r="E4811" s="14">
        <v>0</v>
      </c>
      <c r="F4811" s="15">
        <v>1709</v>
      </c>
      <c r="G4811" s="16">
        <f t="shared" si="180"/>
        <v>0</v>
      </c>
    </row>
    <row r="4812" spans="1:7" x14ac:dyDescent="0.3">
      <c r="A4812" s="13" t="s">
        <v>9173</v>
      </c>
      <c r="B4812" s="13" t="s">
        <v>18</v>
      </c>
      <c r="C4812" s="13" t="s">
        <v>1691</v>
      </c>
      <c r="D4812" s="32" t="s">
        <v>9174</v>
      </c>
      <c r="E4812" s="14">
        <v>0</v>
      </c>
      <c r="F4812" s="15">
        <v>2332</v>
      </c>
      <c r="G4812" s="16">
        <f t="shared" si="180"/>
        <v>0</v>
      </c>
    </row>
    <row r="4813" spans="1:7" x14ac:dyDescent="0.3">
      <c r="A4813" s="13" t="s">
        <v>9175</v>
      </c>
      <c r="B4813" s="13" t="s">
        <v>18</v>
      </c>
      <c r="C4813" s="13" t="s">
        <v>1691</v>
      </c>
      <c r="D4813" s="32" t="s">
        <v>9176</v>
      </c>
      <c r="E4813" s="14">
        <v>0</v>
      </c>
      <c r="F4813" s="15">
        <v>2875</v>
      </c>
      <c r="G4813" s="16">
        <f t="shared" si="180"/>
        <v>0</v>
      </c>
    </row>
    <row r="4814" spans="1:7" x14ac:dyDescent="0.3">
      <c r="A4814" s="13" t="s">
        <v>9177</v>
      </c>
      <c r="B4814" s="13" t="s">
        <v>18</v>
      </c>
      <c r="C4814" s="13" t="s">
        <v>1691</v>
      </c>
      <c r="D4814" s="32" t="s">
        <v>9178</v>
      </c>
      <c r="E4814" s="14">
        <v>0</v>
      </c>
      <c r="F4814" s="15">
        <v>4074</v>
      </c>
      <c r="G4814" s="16">
        <f t="shared" si="180"/>
        <v>0</v>
      </c>
    </row>
    <row r="4815" spans="1:7" x14ac:dyDescent="0.3">
      <c r="A4815" s="13" t="s">
        <v>9179</v>
      </c>
      <c r="B4815" s="13" t="s">
        <v>18</v>
      </c>
      <c r="C4815" s="13" t="s">
        <v>206</v>
      </c>
      <c r="D4815" s="32" t="s">
        <v>9180</v>
      </c>
      <c r="E4815" s="14">
        <v>0</v>
      </c>
      <c r="F4815" s="15">
        <v>1253</v>
      </c>
      <c r="G4815" s="16">
        <f t="shared" si="180"/>
        <v>0</v>
      </c>
    </row>
    <row r="4816" spans="1:7" x14ac:dyDescent="0.3">
      <c r="A4816" s="13" t="s">
        <v>9181</v>
      </c>
      <c r="B4816" s="13" t="s">
        <v>18</v>
      </c>
      <c r="C4816" s="13" t="s">
        <v>206</v>
      </c>
      <c r="D4816" s="32" t="s">
        <v>9182</v>
      </c>
      <c r="E4816" s="14">
        <v>0</v>
      </c>
      <c r="F4816" s="15">
        <v>974</v>
      </c>
      <c r="G4816" s="16">
        <f t="shared" si="180"/>
        <v>0</v>
      </c>
    </row>
    <row r="4817" spans="1:7" x14ac:dyDescent="0.3">
      <c r="A4817" s="13" t="s">
        <v>9183</v>
      </c>
      <c r="B4817" s="13" t="s">
        <v>18</v>
      </c>
      <c r="C4817" s="13" t="s">
        <v>206</v>
      </c>
      <c r="D4817" s="32" t="s">
        <v>9184</v>
      </c>
      <c r="E4817" s="14">
        <v>0</v>
      </c>
      <c r="F4817" s="15">
        <v>1675</v>
      </c>
      <c r="G4817" s="16">
        <f t="shared" si="180"/>
        <v>0</v>
      </c>
    </row>
    <row r="4818" spans="1:7" x14ac:dyDescent="0.3">
      <c r="A4818" s="13" t="s">
        <v>9185</v>
      </c>
      <c r="B4818" s="13" t="s">
        <v>18</v>
      </c>
      <c r="C4818" s="13" t="s">
        <v>206</v>
      </c>
      <c r="D4818" s="32" t="s">
        <v>9186</v>
      </c>
      <c r="E4818" s="14">
        <v>0</v>
      </c>
      <c r="F4818" s="15">
        <v>522</v>
      </c>
      <c r="G4818" s="16">
        <f t="shared" si="180"/>
        <v>0</v>
      </c>
    </row>
    <row r="4819" spans="1:7" x14ac:dyDescent="0.3">
      <c r="A4819" s="13" t="s">
        <v>9187</v>
      </c>
      <c r="B4819" s="13" t="s">
        <v>18</v>
      </c>
      <c r="C4819" s="13" t="s">
        <v>206</v>
      </c>
      <c r="D4819" s="32" t="s">
        <v>9188</v>
      </c>
      <c r="E4819" s="14">
        <v>0</v>
      </c>
      <c r="F4819" s="15">
        <v>982</v>
      </c>
      <c r="G4819" s="16">
        <f t="shared" si="180"/>
        <v>0</v>
      </c>
    </row>
    <row r="4820" spans="1:7" x14ac:dyDescent="0.3">
      <c r="A4820" s="13" t="s">
        <v>9189</v>
      </c>
      <c r="B4820" s="13" t="s">
        <v>18</v>
      </c>
      <c r="C4820" s="13" t="s">
        <v>206</v>
      </c>
      <c r="D4820" s="32" t="s">
        <v>9190</v>
      </c>
      <c r="E4820" s="14">
        <v>0</v>
      </c>
      <c r="F4820" s="15">
        <v>1399</v>
      </c>
      <c r="G4820" s="16">
        <f t="shared" si="180"/>
        <v>0</v>
      </c>
    </row>
    <row r="4821" spans="1:7" x14ac:dyDescent="0.3">
      <c r="A4821" s="13" t="s">
        <v>9191</v>
      </c>
      <c r="B4821" s="13" t="s">
        <v>18</v>
      </c>
      <c r="C4821" s="13" t="s">
        <v>206</v>
      </c>
      <c r="D4821" s="32" t="s">
        <v>9192</v>
      </c>
      <c r="E4821" s="14">
        <v>0</v>
      </c>
      <c r="F4821" s="15">
        <v>1891</v>
      </c>
      <c r="G4821" s="16">
        <f t="shared" si="180"/>
        <v>0</v>
      </c>
    </row>
    <row r="4822" spans="1:7" x14ac:dyDescent="0.3">
      <c r="A4822" s="13" t="s">
        <v>9193</v>
      </c>
      <c r="B4822" s="13" t="s">
        <v>18</v>
      </c>
      <c r="C4822" s="13" t="s">
        <v>206</v>
      </c>
      <c r="D4822" s="32" t="s">
        <v>9194</v>
      </c>
      <c r="E4822" s="14">
        <v>0</v>
      </c>
      <c r="F4822" s="15">
        <v>29536</v>
      </c>
      <c r="G4822" s="16">
        <f t="shared" si="180"/>
        <v>0</v>
      </c>
    </row>
    <row r="4823" spans="1:7" x14ac:dyDescent="0.3">
      <c r="A4823" s="13" t="s">
        <v>9195</v>
      </c>
      <c r="B4823" s="13" t="s">
        <v>18</v>
      </c>
      <c r="C4823" s="13" t="s">
        <v>206</v>
      </c>
      <c r="D4823" s="32" t="s">
        <v>9196</v>
      </c>
      <c r="E4823" s="14">
        <v>0</v>
      </c>
      <c r="F4823" s="15">
        <v>64466</v>
      </c>
      <c r="G4823" s="16">
        <f t="shared" si="180"/>
        <v>0</v>
      </c>
    </row>
    <row r="4824" spans="1:7" x14ac:dyDescent="0.3">
      <c r="A4824" s="13" t="s">
        <v>9197</v>
      </c>
      <c r="B4824" s="13" t="s">
        <v>18</v>
      </c>
      <c r="C4824" s="13" t="s">
        <v>206</v>
      </c>
      <c r="D4824" s="32" t="s">
        <v>9198</v>
      </c>
      <c r="E4824" s="14">
        <v>0</v>
      </c>
      <c r="F4824" s="15">
        <v>50409</v>
      </c>
      <c r="G4824" s="16">
        <f t="shared" si="180"/>
        <v>0</v>
      </c>
    </row>
    <row r="4825" spans="1:7" x14ac:dyDescent="0.3">
      <c r="A4825" s="13" t="s">
        <v>9199</v>
      </c>
      <c r="B4825" s="13" t="s">
        <v>18</v>
      </c>
      <c r="C4825" s="13" t="s">
        <v>206</v>
      </c>
      <c r="D4825" s="32" t="s">
        <v>9200</v>
      </c>
      <c r="E4825" s="14">
        <v>0</v>
      </c>
      <c r="F4825" s="15">
        <v>800</v>
      </c>
      <c r="G4825" s="16">
        <f t="shared" si="180"/>
        <v>0</v>
      </c>
    </row>
    <row r="4826" spans="1:7" x14ac:dyDescent="0.3">
      <c r="A4826" s="13" t="s">
        <v>9201</v>
      </c>
      <c r="B4826" s="13" t="s">
        <v>18</v>
      </c>
      <c r="C4826" s="13" t="s">
        <v>1691</v>
      </c>
      <c r="D4826" s="32" t="s">
        <v>9168</v>
      </c>
      <c r="E4826" s="14">
        <v>0</v>
      </c>
      <c r="F4826" s="15">
        <v>1328</v>
      </c>
      <c r="G4826" s="16">
        <f t="shared" si="180"/>
        <v>0</v>
      </c>
    </row>
    <row r="4827" spans="1:7" x14ac:dyDescent="0.3">
      <c r="A4827" s="13" t="s">
        <v>9202</v>
      </c>
      <c r="B4827" s="13" t="s">
        <v>18</v>
      </c>
      <c r="C4827" s="13" t="s">
        <v>1691</v>
      </c>
      <c r="D4827" s="32" t="s">
        <v>9170</v>
      </c>
      <c r="E4827" s="14">
        <v>0</v>
      </c>
      <c r="F4827" s="15">
        <v>1705</v>
      </c>
      <c r="G4827" s="16">
        <f t="shared" si="180"/>
        <v>0</v>
      </c>
    </row>
    <row r="4828" spans="1:7" x14ac:dyDescent="0.3">
      <c r="A4828" s="13" t="s">
        <v>9203</v>
      </c>
      <c r="B4828" s="13" t="s">
        <v>18</v>
      </c>
      <c r="C4828" s="13" t="s">
        <v>1691</v>
      </c>
      <c r="D4828" s="32" t="s">
        <v>9172</v>
      </c>
      <c r="E4828" s="14">
        <v>0</v>
      </c>
      <c r="F4828" s="15">
        <v>1985</v>
      </c>
      <c r="G4828" s="16">
        <f t="shared" si="180"/>
        <v>0</v>
      </c>
    </row>
    <row r="4829" spans="1:7" x14ac:dyDescent="0.3">
      <c r="A4829" s="13" t="s">
        <v>9204</v>
      </c>
      <c r="B4829" s="13" t="s">
        <v>18</v>
      </c>
      <c r="C4829" s="13" t="s">
        <v>1691</v>
      </c>
      <c r="D4829" s="32" t="s">
        <v>9174</v>
      </c>
      <c r="E4829" s="14">
        <v>0</v>
      </c>
      <c r="F4829" s="15">
        <v>2706</v>
      </c>
      <c r="G4829" s="16">
        <f t="shared" si="180"/>
        <v>0</v>
      </c>
    </row>
    <row r="4830" spans="1:7" x14ac:dyDescent="0.3">
      <c r="A4830" s="13" t="s">
        <v>9205</v>
      </c>
      <c r="B4830" s="13" t="s">
        <v>18</v>
      </c>
      <c r="C4830" s="13" t="s">
        <v>1691</v>
      </c>
      <c r="D4830" s="32" t="s">
        <v>9206</v>
      </c>
      <c r="E4830" s="14">
        <v>0</v>
      </c>
      <c r="F4830" s="15">
        <v>3045</v>
      </c>
      <c r="G4830" s="16">
        <f t="shared" si="180"/>
        <v>0</v>
      </c>
    </row>
    <row r="4831" spans="1:7" x14ac:dyDescent="0.3">
      <c r="A4831" s="13" t="s">
        <v>9207</v>
      </c>
      <c r="B4831" s="13" t="s">
        <v>18</v>
      </c>
      <c r="C4831" s="13" t="s">
        <v>206</v>
      </c>
      <c r="D4831" s="32" t="s">
        <v>9208</v>
      </c>
      <c r="E4831" s="14">
        <v>0</v>
      </c>
      <c r="F4831" s="15">
        <v>5000</v>
      </c>
      <c r="G4831" s="16">
        <f t="shared" si="180"/>
        <v>0</v>
      </c>
    </row>
    <row r="4832" spans="1:7" x14ac:dyDescent="0.3">
      <c r="A4832" s="13" t="s">
        <v>9209</v>
      </c>
      <c r="B4832" s="13" t="s">
        <v>18</v>
      </c>
      <c r="C4832" s="13" t="s">
        <v>1691</v>
      </c>
      <c r="D4832" s="32" t="s">
        <v>9210</v>
      </c>
      <c r="E4832" s="14">
        <v>0</v>
      </c>
      <c r="F4832" s="15">
        <v>8178</v>
      </c>
      <c r="G4832" s="16">
        <f t="shared" si="180"/>
        <v>0</v>
      </c>
    </row>
    <row r="4833" spans="1:7" x14ac:dyDescent="0.3">
      <c r="A4833" s="13" t="s">
        <v>9211</v>
      </c>
      <c r="B4833" s="13" t="s">
        <v>18</v>
      </c>
      <c r="C4833" s="13" t="s">
        <v>1691</v>
      </c>
      <c r="D4833" s="32" t="s">
        <v>9212</v>
      </c>
      <c r="E4833" s="14">
        <v>0</v>
      </c>
      <c r="F4833" s="15">
        <v>19307</v>
      </c>
      <c r="G4833" s="16">
        <f t="shared" si="180"/>
        <v>0</v>
      </c>
    </row>
    <row r="4834" spans="1:7" x14ac:dyDescent="0.3">
      <c r="A4834" s="13" t="s">
        <v>9213</v>
      </c>
      <c r="B4834" s="13" t="s">
        <v>18</v>
      </c>
      <c r="C4834" s="13" t="s">
        <v>1691</v>
      </c>
      <c r="D4834" s="32" t="s">
        <v>9214</v>
      </c>
      <c r="E4834" s="14">
        <v>0</v>
      </c>
      <c r="F4834" s="15">
        <v>15304</v>
      </c>
      <c r="G4834" s="16">
        <f t="shared" si="180"/>
        <v>0</v>
      </c>
    </row>
    <row r="4835" spans="1:7" x14ac:dyDescent="0.3">
      <c r="A4835" s="13" t="s">
        <v>9215</v>
      </c>
      <c r="B4835" s="13" t="s">
        <v>18</v>
      </c>
      <c r="C4835" s="13" t="s">
        <v>1691</v>
      </c>
      <c r="D4835" s="32" t="s">
        <v>9216</v>
      </c>
      <c r="E4835" s="14">
        <v>0</v>
      </c>
      <c r="F4835" s="15">
        <v>19307</v>
      </c>
      <c r="G4835" s="16">
        <f t="shared" si="180"/>
        <v>0</v>
      </c>
    </row>
    <row r="4836" spans="1:7" x14ac:dyDescent="0.3">
      <c r="A4836" s="13" t="s">
        <v>9217</v>
      </c>
      <c r="B4836" s="13" t="s">
        <v>18</v>
      </c>
      <c r="C4836" s="13" t="s">
        <v>1691</v>
      </c>
      <c r="D4836" s="32" t="s">
        <v>9218</v>
      </c>
      <c r="E4836" s="14">
        <v>0</v>
      </c>
      <c r="F4836" s="15">
        <v>24777</v>
      </c>
      <c r="G4836" s="16">
        <f t="shared" ref="G4836:G4863" si="181">ROUND(E4836*F4836,0)</f>
        <v>0</v>
      </c>
    </row>
    <row r="4837" spans="1:7" x14ac:dyDescent="0.3">
      <c r="A4837" s="13" t="s">
        <v>9219</v>
      </c>
      <c r="B4837" s="13" t="s">
        <v>18</v>
      </c>
      <c r="C4837" s="13" t="s">
        <v>1691</v>
      </c>
      <c r="D4837" s="32" t="s">
        <v>9220</v>
      </c>
      <c r="E4837" s="14">
        <v>0</v>
      </c>
      <c r="F4837" s="15">
        <v>730</v>
      </c>
      <c r="G4837" s="16">
        <f t="shared" si="181"/>
        <v>0</v>
      </c>
    </row>
    <row r="4838" spans="1:7" x14ac:dyDescent="0.3">
      <c r="A4838" s="13" t="s">
        <v>9221</v>
      </c>
      <c r="B4838" s="13" t="s">
        <v>18</v>
      </c>
      <c r="C4838" s="13" t="s">
        <v>1691</v>
      </c>
      <c r="D4838" s="32" t="s">
        <v>9222</v>
      </c>
      <c r="E4838" s="14">
        <v>0</v>
      </c>
      <c r="F4838" s="15">
        <v>29964</v>
      </c>
      <c r="G4838" s="16">
        <f t="shared" si="181"/>
        <v>0</v>
      </c>
    </row>
    <row r="4839" spans="1:7" x14ac:dyDescent="0.3">
      <c r="A4839" s="13" t="s">
        <v>9223</v>
      </c>
      <c r="B4839" s="13" t="s">
        <v>18</v>
      </c>
      <c r="C4839" s="13" t="s">
        <v>206</v>
      </c>
      <c r="D4839" s="32" t="s">
        <v>9224</v>
      </c>
      <c r="E4839" s="14">
        <v>0</v>
      </c>
      <c r="F4839" s="15">
        <v>1082</v>
      </c>
      <c r="G4839" s="16">
        <f t="shared" si="181"/>
        <v>0</v>
      </c>
    </row>
    <row r="4840" spans="1:7" x14ac:dyDescent="0.3">
      <c r="A4840" s="13" t="s">
        <v>9225</v>
      </c>
      <c r="B4840" s="13" t="s">
        <v>18</v>
      </c>
      <c r="C4840" s="13" t="s">
        <v>1691</v>
      </c>
      <c r="D4840" s="32" t="s">
        <v>9226</v>
      </c>
      <c r="E4840" s="14">
        <v>0</v>
      </c>
      <c r="F4840" s="15">
        <v>35907</v>
      </c>
      <c r="G4840" s="16">
        <f t="shared" si="181"/>
        <v>0</v>
      </c>
    </row>
    <row r="4841" spans="1:7" x14ac:dyDescent="0.3">
      <c r="A4841" s="13" t="s">
        <v>9227</v>
      </c>
      <c r="B4841" s="13" t="s">
        <v>18</v>
      </c>
      <c r="C4841" s="13" t="s">
        <v>206</v>
      </c>
      <c r="D4841" s="32" t="s">
        <v>9228</v>
      </c>
      <c r="E4841" s="14">
        <v>0</v>
      </c>
      <c r="F4841" s="15">
        <v>65016</v>
      </c>
      <c r="G4841" s="16">
        <f t="shared" si="181"/>
        <v>0</v>
      </c>
    </row>
    <row r="4842" spans="1:7" x14ac:dyDescent="0.3">
      <c r="A4842" s="13" t="s">
        <v>9229</v>
      </c>
      <c r="B4842" s="13" t="s">
        <v>18</v>
      </c>
      <c r="C4842" s="13" t="s">
        <v>206</v>
      </c>
      <c r="D4842" s="32" t="s">
        <v>9230</v>
      </c>
      <c r="E4842" s="14">
        <v>0</v>
      </c>
      <c r="F4842" s="15">
        <v>32487</v>
      </c>
      <c r="G4842" s="16">
        <f t="shared" si="181"/>
        <v>0</v>
      </c>
    </row>
    <row r="4843" spans="1:7" x14ac:dyDescent="0.3">
      <c r="A4843" s="13" t="s">
        <v>9231</v>
      </c>
      <c r="B4843" s="13" t="s">
        <v>18</v>
      </c>
      <c r="C4843" s="13" t="s">
        <v>206</v>
      </c>
      <c r="D4843" s="32" t="s">
        <v>9232</v>
      </c>
      <c r="E4843" s="14">
        <v>0</v>
      </c>
      <c r="F4843" s="15">
        <v>47254</v>
      </c>
      <c r="G4843" s="16">
        <f t="shared" si="181"/>
        <v>0</v>
      </c>
    </row>
    <row r="4844" spans="1:7" x14ac:dyDescent="0.3">
      <c r="A4844" s="13" t="s">
        <v>9233</v>
      </c>
      <c r="B4844" s="13" t="s">
        <v>18</v>
      </c>
      <c r="C4844" s="13" t="s">
        <v>206</v>
      </c>
      <c r="D4844" s="32" t="s">
        <v>9234</v>
      </c>
      <c r="E4844" s="14">
        <v>0</v>
      </c>
      <c r="F4844" s="15">
        <v>58145</v>
      </c>
      <c r="G4844" s="16">
        <f t="shared" si="181"/>
        <v>0</v>
      </c>
    </row>
    <row r="4845" spans="1:7" x14ac:dyDescent="0.3">
      <c r="A4845" s="13" t="s">
        <v>9235</v>
      </c>
      <c r="B4845" s="13" t="s">
        <v>18</v>
      </c>
      <c r="C4845" s="13" t="s">
        <v>206</v>
      </c>
      <c r="D4845" s="32" t="s">
        <v>9236</v>
      </c>
      <c r="E4845" s="14">
        <v>0</v>
      </c>
      <c r="F4845" s="15">
        <v>53866</v>
      </c>
      <c r="G4845" s="16">
        <f t="shared" si="181"/>
        <v>0</v>
      </c>
    </row>
    <row r="4846" spans="1:7" x14ac:dyDescent="0.3">
      <c r="A4846" s="13" t="s">
        <v>9237</v>
      </c>
      <c r="B4846" s="13" t="s">
        <v>18</v>
      </c>
      <c r="C4846" s="13" t="s">
        <v>206</v>
      </c>
      <c r="D4846" s="32" t="s">
        <v>9238</v>
      </c>
      <c r="E4846" s="14">
        <v>0</v>
      </c>
      <c r="F4846" s="15">
        <v>76329</v>
      </c>
      <c r="G4846" s="16">
        <f t="shared" si="181"/>
        <v>0</v>
      </c>
    </row>
    <row r="4847" spans="1:7" x14ac:dyDescent="0.3">
      <c r="A4847" s="13" t="s">
        <v>9239</v>
      </c>
      <c r="B4847" s="13" t="s">
        <v>18</v>
      </c>
      <c r="C4847" s="13" t="s">
        <v>206</v>
      </c>
      <c r="D4847" s="32" t="s">
        <v>9240</v>
      </c>
      <c r="E4847" s="14">
        <v>0</v>
      </c>
      <c r="F4847" s="15">
        <v>710</v>
      </c>
      <c r="G4847" s="16">
        <f t="shared" si="181"/>
        <v>0</v>
      </c>
    </row>
    <row r="4848" spans="1:7" x14ac:dyDescent="0.3">
      <c r="A4848" s="13" t="s">
        <v>9241</v>
      </c>
      <c r="B4848" s="13" t="s">
        <v>18</v>
      </c>
      <c r="C4848" s="13" t="s">
        <v>206</v>
      </c>
      <c r="D4848" s="32" t="s">
        <v>9242</v>
      </c>
      <c r="E4848" s="14">
        <v>0</v>
      </c>
      <c r="F4848" s="15">
        <v>1152</v>
      </c>
      <c r="G4848" s="16">
        <f t="shared" si="181"/>
        <v>0</v>
      </c>
    </row>
    <row r="4849" spans="1:7" x14ac:dyDescent="0.3">
      <c r="A4849" s="13" t="s">
        <v>9243</v>
      </c>
      <c r="B4849" s="13" t="s">
        <v>18</v>
      </c>
      <c r="C4849" s="13" t="s">
        <v>206</v>
      </c>
      <c r="D4849" s="32" t="s">
        <v>9244</v>
      </c>
      <c r="E4849" s="14">
        <v>0</v>
      </c>
      <c r="F4849" s="15">
        <v>1305</v>
      </c>
      <c r="G4849" s="16">
        <f t="shared" si="181"/>
        <v>0</v>
      </c>
    </row>
    <row r="4850" spans="1:7" x14ac:dyDescent="0.3">
      <c r="A4850" s="13" t="s">
        <v>9245</v>
      </c>
      <c r="B4850" s="13" t="s">
        <v>18</v>
      </c>
      <c r="C4850" s="13" t="s">
        <v>206</v>
      </c>
      <c r="D4850" s="32" t="s">
        <v>9246</v>
      </c>
      <c r="E4850" s="14">
        <v>0</v>
      </c>
      <c r="F4850" s="15">
        <v>1615</v>
      </c>
      <c r="G4850" s="16">
        <f t="shared" si="181"/>
        <v>0</v>
      </c>
    </row>
    <row r="4851" spans="1:7" x14ac:dyDescent="0.3">
      <c r="A4851" s="13" t="s">
        <v>9247</v>
      </c>
      <c r="B4851" s="13" t="s">
        <v>18</v>
      </c>
      <c r="C4851" s="13" t="s">
        <v>206</v>
      </c>
      <c r="D4851" s="32" t="s">
        <v>9248</v>
      </c>
      <c r="E4851" s="14">
        <v>0</v>
      </c>
      <c r="F4851" s="15">
        <v>2433</v>
      </c>
      <c r="G4851" s="16">
        <f t="shared" si="181"/>
        <v>0</v>
      </c>
    </row>
    <row r="4852" spans="1:7" x14ac:dyDescent="0.3">
      <c r="A4852" s="13" t="s">
        <v>9249</v>
      </c>
      <c r="B4852" s="13" t="s">
        <v>18</v>
      </c>
      <c r="C4852" s="13" t="s">
        <v>206</v>
      </c>
      <c r="D4852" s="32" t="s">
        <v>9206</v>
      </c>
      <c r="E4852" s="14">
        <v>0</v>
      </c>
      <c r="F4852" s="15">
        <v>3045</v>
      </c>
      <c r="G4852" s="16">
        <f t="shared" si="181"/>
        <v>0</v>
      </c>
    </row>
    <row r="4853" spans="1:7" x14ac:dyDescent="0.3">
      <c r="A4853" s="13" t="s">
        <v>9250</v>
      </c>
      <c r="B4853" s="13" t="s">
        <v>18</v>
      </c>
      <c r="C4853" s="13" t="s">
        <v>206</v>
      </c>
      <c r="D4853" s="32" t="s">
        <v>9251</v>
      </c>
      <c r="E4853" s="14">
        <v>0</v>
      </c>
      <c r="F4853" s="15">
        <v>3728</v>
      </c>
      <c r="G4853" s="16">
        <f t="shared" si="181"/>
        <v>0</v>
      </c>
    </row>
    <row r="4854" spans="1:7" x14ac:dyDescent="0.3">
      <c r="A4854" s="13" t="s">
        <v>9252</v>
      </c>
      <c r="B4854" s="13" t="s">
        <v>18</v>
      </c>
      <c r="C4854" s="13" t="s">
        <v>206</v>
      </c>
      <c r="D4854" s="32" t="s">
        <v>9253</v>
      </c>
      <c r="E4854" s="14">
        <v>0</v>
      </c>
      <c r="F4854" s="15">
        <v>4961</v>
      </c>
      <c r="G4854" s="16">
        <f t="shared" si="181"/>
        <v>0</v>
      </c>
    </row>
    <row r="4855" spans="1:7" x14ac:dyDescent="0.3">
      <c r="A4855" s="13" t="s">
        <v>9254</v>
      </c>
      <c r="B4855" s="13" t="s">
        <v>18</v>
      </c>
      <c r="C4855" s="13" t="s">
        <v>206</v>
      </c>
      <c r="D4855" s="32" t="s">
        <v>9255</v>
      </c>
      <c r="E4855" s="14">
        <v>0</v>
      </c>
      <c r="F4855" s="15">
        <v>6060</v>
      </c>
      <c r="G4855" s="16">
        <f t="shared" si="181"/>
        <v>0</v>
      </c>
    </row>
    <row r="4856" spans="1:7" x14ac:dyDescent="0.3">
      <c r="A4856" s="13" t="s">
        <v>9256</v>
      </c>
      <c r="B4856" s="13" t="s">
        <v>18</v>
      </c>
      <c r="C4856" s="13" t="s">
        <v>206</v>
      </c>
      <c r="D4856" s="32" t="s">
        <v>9257</v>
      </c>
      <c r="E4856" s="14">
        <v>0</v>
      </c>
      <c r="F4856" s="15">
        <v>6660</v>
      </c>
      <c r="G4856" s="16">
        <f t="shared" si="181"/>
        <v>0</v>
      </c>
    </row>
    <row r="4857" spans="1:7" x14ac:dyDescent="0.3">
      <c r="A4857" s="13" t="s">
        <v>9258</v>
      </c>
      <c r="B4857" s="13" t="s">
        <v>18</v>
      </c>
      <c r="C4857" s="13" t="s">
        <v>206</v>
      </c>
      <c r="D4857" s="32" t="s">
        <v>9259</v>
      </c>
      <c r="E4857" s="14">
        <v>0</v>
      </c>
      <c r="F4857" s="15">
        <v>8390</v>
      </c>
      <c r="G4857" s="16">
        <f t="shared" si="181"/>
        <v>0</v>
      </c>
    </row>
    <row r="4858" spans="1:7" x14ac:dyDescent="0.3">
      <c r="A4858" s="13" t="s">
        <v>9260</v>
      </c>
      <c r="B4858" s="13" t="s">
        <v>18</v>
      </c>
      <c r="C4858" s="13" t="s">
        <v>206</v>
      </c>
      <c r="D4858" s="32" t="s">
        <v>9261</v>
      </c>
      <c r="E4858" s="14">
        <v>0</v>
      </c>
      <c r="F4858" s="15">
        <v>12950</v>
      </c>
      <c r="G4858" s="16">
        <f t="shared" si="181"/>
        <v>0</v>
      </c>
    </row>
    <row r="4859" spans="1:7" x14ac:dyDescent="0.3">
      <c r="A4859" s="13" t="s">
        <v>9262</v>
      </c>
      <c r="B4859" s="13" t="s">
        <v>18</v>
      </c>
      <c r="C4859" s="13" t="s">
        <v>206</v>
      </c>
      <c r="D4859" s="32" t="s">
        <v>9263</v>
      </c>
      <c r="E4859" s="14">
        <v>0</v>
      </c>
      <c r="F4859" s="15">
        <v>14730</v>
      </c>
      <c r="G4859" s="16">
        <f t="shared" si="181"/>
        <v>0</v>
      </c>
    </row>
    <row r="4860" spans="1:7" x14ac:dyDescent="0.3">
      <c r="A4860" s="13" t="s">
        <v>9264</v>
      </c>
      <c r="B4860" s="13" t="s">
        <v>18</v>
      </c>
      <c r="C4860" s="13" t="s">
        <v>206</v>
      </c>
      <c r="D4860" s="32" t="s">
        <v>9265</v>
      </c>
      <c r="E4860" s="14">
        <v>0</v>
      </c>
      <c r="F4860" s="15">
        <v>23690</v>
      </c>
      <c r="G4860" s="16">
        <f t="shared" si="181"/>
        <v>0</v>
      </c>
    </row>
    <row r="4861" spans="1:7" x14ac:dyDescent="0.3">
      <c r="A4861" s="13" t="s">
        <v>9266</v>
      </c>
      <c r="B4861" s="13" t="s">
        <v>18</v>
      </c>
      <c r="C4861" s="13" t="s">
        <v>206</v>
      </c>
      <c r="D4861" s="32" t="s">
        <v>9267</v>
      </c>
      <c r="E4861" s="14">
        <v>0</v>
      </c>
      <c r="F4861" s="15">
        <v>38100</v>
      </c>
      <c r="G4861" s="16">
        <f t="shared" si="181"/>
        <v>0</v>
      </c>
    </row>
    <row r="4862" spans="1:7" x14ac:dyDescent="0.3">
      <c r="A4862" s="13" t="s">
        <v>9268</v>
      </c>
      <c r="B4862" s="13" t="s">
        <v>18</v>
      </c>
      <c r="C4862" s="13" t="s">
        <v>206</v>
      </c>
      <c r="D4862" s="32" t="s">
        <v>9269</v>
      </c>
      <c r="E4862" s="14">
        <v>0</v>
      </c>
      <c r="F4862" s="15">
        <v>47670</v>
      </c>
      <c r="G4862" s="16">
        <f t="shared" si="181"/>
        <v>0</v>
      </c>
    </row>
    <row r="4863" spans="1:7" x14ac:dyDescent="0.3">
      <c r="A4863" s="17"/>
      <c r="B4863" s="17"/>
      <c r="C4863" s="17"/>
      <c r="D4863" s="33" t="s">
        <v>9270</v>
      </c>
      <c r="E4863" s="14">
        <v>0</v>
      </c>
      <c r="F4863" s="15">
        <v>0</v>
      </c>
      <c r="G4863" s="18">
        <f t="shared" si="181"/>
        <v>0</v>
      </c>
    </row>
    <row r="4864" spans="1:7" ht="1.05" customHeight="1" x14ac:dyDescent="0.3">
      <c r="A4864" s="19"/>
      <c r="B4864" s="19"/>
      <c r="C4864" s="19"/>
      <c r="D4864" s="34"/>
      <c r="E4864" s="19"/>
      <c r="F4864" s="19"/>
      <c r="G4864" s="19"/>
    </row>
    <row r="4865" spans="1:7" x14ac:dyDescent="0.3">
      <c r="A4865" s="10" t="s">
        <v>9271</v>
      </c>
      <c r="B4865" s="10" t="s">
        <v>10</v>
      </c>
      <c r="C4865" s="10" t="s">
        <v>11</v>
      </c>
      <c r="D4865" s="31" t="s">
        <v>9272</v>
      </c>
      <c r="E4865" s="11">
        <f>E4869</f>
        <v>0</v>
      </c>
      <c r="F4865" s="12">
        <f>F4869</f>
        <v>157133</v>
      </c>
      <c r="G4865" s="12">
        <f>G4869</f>
        <v>0</v>
      </c>
    </row>
    <row r="4866" spans="1:7" x14ac:dyDescent="0.3">
      <c r="A4866" s="13" t="s">
        <v>9273</v>
      </c>
      <c r="B4866" s="13" t="s">
        <v>18</v>
      </c>
      <c r="C4866" s="13" t="s">
        <v>755</v>
      </c>
      <c r="D4866" s="32" t="s">
        <v>9274</v>
      </c>
      <c r="E4866" s="14">
        <v>1</v>
      </c>
      <c r="F4866" s="15">
        <v>9793</v>
      </c>
      <c r="G4866" s="16">
        <f>ROUND(E4866*F4866,0)</f>
        <v>9793</v>
      </c>
    </row>
    <row r="4867" spans="1:7" x14ac:dyDescent="0.3">
      <c r="A4867" s="13" t="s">
        <v>9275</v>
      </c>
      <c r="B4867" s="13" t="s">
        <v>18</v>
      </c>
      <c r="C4867" s="13" t="s">
        <v>206</v>
      </c>
      <c r="D4867" s="32" t="s">
        <v>9276</v>
      </c>
      <c r="E4867" s="14">
        <v>1</v>
      </c>
      <c r="F4867" s="15">
        <v>29110</v>
      </c>
      <c r="G4867" s="16">
        <f>ROUND(E4867*F4867,0)</f>
        <v>29110</v>
      </c>
    </row>
    <row r="4868" spans="1:7" x14ac:dyDescent="0.3">
      <c r="A4868" s="13" t="s">
        <v>9277</v>
      </c>
      <c r="B4868" s="13" t="s">
        <v>18</v>
      </c>
      <c r="C4868" s="13" t="s">
        <v>755</v>
      </c>
      <c r="D4868" s="32" t="s">
        <v>9278</v>
      </c>
      <c r="E4868" s="14">
        <v>1</v>
      </c>
      <c r="F4868" s="15">
        <v>118230</v>
      </c>
      <c r="G4868" s="16">
        <f>ROUND(E4868*F4868,0)</f>
        <v>118230</v>
      </c>
    </row>
    <row r="4869" spans="1:7" x14ac:dyDescent="0.3">
      <c r="A4869" s="17"/>
      <c r="B4869" s="17"/>
      <c r="C4869" s="17"/>
      <c r="D4869" s="33" t="s">
        <v>9279</v>
      </c>
      <c r="E4869" s="14">
        <v>0</v>
      </c>
      <c r="F4869" s="18">
        <f>SUM(G4866:G4868)</f>
        <v>157133</v>
      </c>
      <c r="G4869" s="18">
        <f>ROUND(E4869*F4869,0)</f>
        <v>0</v>
      </c>
    </row>
    <row r="4870" spans="1:7" ht="1.05" customHeight="1" x14ac:dyDescent="0.3">
      <c r="A4870" s="19"/>
      <c r="B4870" s="19"/>
      <c r="C4870" s="19"/>
      <c r="D4870" s="34"/>
      <c r="E4870" s="19"/>
      <c r="F4870" s="19"/>
      <c r="G4870" s="19"/>
    </row>
    <row r="4871" spans="1:7" x14ac:dyDescent="0.3">
      <c r="A4871" s="10" t="s">
        <v>9280</v>
      </c>
      <c r="B4871" s="10" t="s">
        <v>10</v>
      </c>
      <c r="C4871" s="10" t="s">
        <v>11</v>
      </c>
      <c r="D4871" s="31" t="s">
        <v>9281</v>
      </c>
      <c r="E4871" s="11">
        <f>E4902</f>
        <v>0</v>
      </c>
      <c r="F4871" s="12">
        <f>F4902</f>
        <v>0</v>
      </c>
      <c r="G4871" s="12">
        <f>G4902</f>
        <v>0</v>
      </c>
    </row>
    <row r="4872" spans="1:7" x14ac:dyDescent="0.3">
      <c r="A4872" s="13" t="s">
        <v>9282</v>
      </c>
      <c r="B4872" s="13" t="s">
        <v>18</v>
      </c>
      <c r="C4872" s="13" t="s">
        <v>1691</v>
      </c>
      <c r="D4872" s="32" t="s">
        <v>9283</v>
      </c>
      <c r="E4872" s="14">
        <v>0</v>
      </c>
      <c r="F4872" s="15">
        <v>2291</v>
      </c>
      <c r="G4872" s="16">
        <f t="shared" ref="G4872:G4902" si="182">ROUND(E4872*F4872,0)</f>
        <v>0</v>
      </c>
    </row>
    <row r="4873" spans="1:7" x14ac:dyDescent="0.3">
      <c r="A4873" s="13" t="s">
        <v>9284</v>
      </c>
      <c r="B4873" s="13" t="s">
        <v>18</v>
      </c>
      <c r="C4873" s="13" t="s">
        <v>1691</v>
      </c>
      <c r="D4873" s="32" t="s">
        <v>9285</v>
      </c>
      <c r="E4873" s="14">
        <v>0</v>
      </c>
      <c r="F4873" s="15">
        <v>3467</v>
      </c>
      <c r="G4873" s="16">
        <f t="shared" si="182"/>
        <v>0</v>
      </c>
    </row>
    <row r="4874" spans="1:7" x14ac:dyDescent="0.3">
      <c r="A4874" s="13" t="s">
        <v>9286</v>
      </c>
      <c r="B4874" s="13" t="s">
        <v>18</v>
      </c>
      <c r="C4874" s="13" t="s">
        <v>1691</v>
      </c>
      <c r="D4874" s="32" t="s">
        <v>9287</v>
      </c>
      <c r="E4874" s="14">
        <v>0</v>
      </c>
      <c r="F4874" s="15">
        <v>6355</v>
      </c>
      <c r="G4874" s="16">
        <f t="shared" si="182"/>
        <v>0</v>
      </c>
    </row>
    <row r="4875" spans="1:7" x14ac:dyDescent="0.3">
      <c r="A4875" s="13" t="s">
        <v>9288</v>
      </c>
      <c r="B4875" s="13" t="s">
        <v>18</v>
      </c>
      <c r="C4875" s="13" t="s">
        <v>1691</v>
      </c>
      <c r="D4875" s="32" t="s">
        <v>9289</v>
      </c>
      <c r="E4875" s="14">
        <v>0</v>
      </c>
      <c r="F4875" s="15">
        <v>1432</v>
      </c>
      <c r="G4875" s="16">
        <f t="shared" si="182"/>
        <v>0</v>
      </c>
    </row>
    <row r="4876" spans="1:7" x14ac:dyDescent="0.3">
      <c r="A4876" s="13" t="s">
        <v>9290</v>
      </c>
      <c r="B4876" s="13" t="s">
        <v>18</v>
      </c>
      <c r="C4876" s="13" t="s">
        <v>1691</v>
      </c>
      <c r="D4876" s="32" t="s">
        <v>9291</v>
      </c>
      <c r="E4876" s="14">
        <v>0</v>
      </c>
      <c r="F4876" s="15">
        <v>10267</v>
      </c>
      <c r="G4876" s="16">
        <f t="shared" si="182"/>
        <v>0</v>
      </c>
    </row>
    <row r="4877" spans="1:7" x14ac:dyDescent="0.3">
      <c r="A4877" s="13" t="s">
        <v>9292</v>
      </c>
      <c r="B4877" s="13" t="s">
        <v>18</v>
      </c>
      <c r="C4877" s="13" t="s">
        <v>1691</v>
      </c>
      <c r="D4877" s="32" t="s">
        <v>9293</v>
      </c>
      <c r="E4877" s="14">
        <v>0</v>
      </c>
      <c r="F4877" s="15">
        <v>5101</v>
      </c>
      <c r="G4877" s="16">
        <f t="shared" si="182"/>
        <v>0</v>
      </c>
    </row>
    <row r="4878" spans="1:7" x14ac:dyDescent="0.3">
      <c r="A4878" s="13" t="s">
        <v>9294</v>
      </c>
      <c r="B4878" s="13" t="s">
        <v>18</v>
      </c>
      <c r="C4878" s="13" t="s">
        <v>1691</v>
      </c>
      <c r="D4878" s="32" t="s">
        <v>9295</v>
      </c>
      <c r="E4878" s="14">
        <v>0</v>
      </c>
      <c r="F4878" s="15">
        <v>15528</v>
      </c>
      <c r="G4878" s="16">
        <f t="shared" si="182"/>
        <v>0</v>
      </c>
    </row>
    <row r="4879" spans="1:7" x14ac:dyDescent="0.3">
      <c r="A4879" s="13" t="s">
        <v>9296</v>
      </c>
      <c r="B4879" s="13" t="s">
        <v>18</v>
      </c>
      <c r="C4879" s="13" t="s">
        <v>1691</v>
      </c>
      <c r="D4879" s="32" t="s">
        <v>9297</v>
      </c>
      <c r="E4879" s="14">
        <v>0</v>
      </c>
      <c r="F4879" s="15">
        <v>21253</v>
      </c>
      <c r="G4879" s="16">
        <f t="shared" si="182"/>
        <v>0</v>
      </c>
    </row>
    <row r="4880" spans="1:7" x14ac:dyDescent="0.3">
      <c r="A4880" s="13" t="s">
        <v>9298</v>
      </c>
      <c r="B4880" s="13" t="s">
        <v>18</v>
      </c>
      <c r="C4880" s="13" t="s">
        <v>1691</v>
      </c>
      <c r="D4880" s="32" t="s">
        <v>9299</v>
      </c>
      <c r="E4880" s="14">
        <v>0</v>
      </c>
      <c r="F4880" s="15">
        <v>34253</v>
      </c>
      <c r="G4880" s="16">
        <f t="shared" si="182"/>
        <v>0</v>
      </c>
    </row>
    <row r="4881" spans="1:7" x14ac:dyDescent="0.3">
      <c r="A4881" s="13" t="s">
        <v>9300</v>
      </c>
      <c r="B4881" s="13" t="s">
        <v>18</v>
      </c>
      <c r="C4881" s="13" t="s">
        <v>1691</v>
      </c>
      <c r="D4881" s="32" t="s">
        <v>9301</v>
      </c>
      <c r="E4881" s="14">
        <v>0</v>
      </c>
      <c r="F4881" s="15">
        <v>3295</v>
      </c>
      <c r="G4881" s="16">
        <f t="shared" si="182"/>
        <v>0</v>
      </c>
    </row>
    <row r="4882" spans="1:7" x14ac:dyDescent="0.3">
      <c r="A4882" s="13" t="s">
        <v>9302</v>
      </c>
      <c r="B4882" s="13" t="s">
        <v>18</v>
      </c>
      <c r="C4882" s="13" t="s">
        <v>1691</v>
      </c>
      <c r="D4882" s="32" t="s">
        <v>9303</v>
      </c>
      <c r="E4882" s="14">
        <v>0</v>
      </c>
      <c r="F4882" s="15">
        <v>5657</v>
      </c>
      <c r="G4882" s="16">
        <f t="shared" si="182"/>
        <v>0</v>
      </c>
    </row>
    <row r="4883" spans="1:7" x14ac:dyDescent="0.3">
      <c r="A4883" s="13" t="s">
        <v>9304</v>
      </c>
      <c r="B4883" s="13" t="s">
        <v>18</v>
      </c>
      <c r="C4883" s="13" t="s">
        <v>1691</v>
      </c>
      <c r="D4883" s="32" t="s">
        <v>9305</v>
      </c>
      <c r="E4883" s="14">
        <v>0</v>
      </c>
      <c r="F4883" s="15">
        <v>6724</v>
      </c>
      <c r="G4883" s="16">
        <f t="shared" si="182"/>
        <v>0</v>
      </c>
    </row>
    <row r="4884" spans="1:7" x14ac:dyDescent="0.3">
      <c r="A4884" s="13" t="s">
        <v>9306</v>
      </c>
      <c r="B4884" s="13" t="s">
        <v>18</v>
      </c>
      <c r="C4884" s="13" t="s">
        <v>1691</v>
      </c>
      <c r="D4884" s="32" t="s">
        <v>9307</v>
      </c>
      <c r="E4884" s="14">
        <v>0</v>
      </c>
      <c r="F4884" s="15">
        <v>8868</v>
      </c>
      <c r="G4884" s="16">
        <f t="shared" si="182"/>
        <v>0</v>
      </c>
    </row>
    <row r="4885" spans="1:7" x14ac:dyDescent="0.3">
      <c r="A4885" s="13" t="s">
        <v>9308</v>
      </c>
      <c r="B4885" s="13" t="s">
        <v>18</v>
      </c>
      <c r="C4885" s="13" t="s">
        <v>1691</v>
      </c>
      <c r="D4885" s="32" t="s">
        <v>9309</v>
      </c>
      <c r="E4885" s="14">
        <v>0</v>
      </c>
      <c r="F4885" s="15">
        <v>11262</v>
      </c>
      <c r="G4885" s="16">
        <f t="shared" si="182"/>
        <v>0</v>
      </c>
    </row>
    <row r="4886" spans="1:7" x14ac:dyDescent="0.3">
      <c r="A4886" s="13" t="s">
        <v>9310</v>
      </c>
      <c r="B4886" s="13" t="s">
        <v>18</v>
      </c>
      <c r="C4886" s="13" t="s">
        <v>1691</v>
      </c>
      <c r="D4886" s="32" t="s">
        <v>9311</v>
      </c>
      <c r="E4886" s="14">
        <v>0</v>
      </c>
      <c r="F4886" s="15">
        <v>17324</v>
      </c>
      <c r="G4886" s="16">
        <f t="shared" si="182"/>
        <v>0</v>
      </c>
    </row>
    <row r="4887" spans="1:7" x14ac:dyDescent="0.3">
      <c r="A4887" s="13" t="s">
        <v>9312</v>
      </c>
      <c r="B4887" s="13" t="s">
        <v>18</v>
      </c>
      <c r="C4887" s="13" t="s">
        <v>1691</v>
      </c>
      <c r="D4887" s="32" t="s">
        <v>9313</v>
      </c>
      <c r="E4887" s="14">
        <v>0</v>
      </c>
      <c r="F4887" s="15">
        <v>40585</v>
      </c>
      <c r="G4887" s="16">
        <f t="shared" si="182"/>
        <v>0</v>
      </c>
    </row>
    <row r="4888" spans="1:7" x14ac:dyDescent="0.3">
      <c r="A4888" s="13" t="s">
        <v>9314</v>
      </c>
      <c r="B4888" s="13" t="s">
        <v>18</v>
      </c>
      <c r="C4888" s="13" t="s">
        <v>1691</v>
      </c>
      <c r="D4888" s="32" t="s">
        <v>9315</v>
      </c>
      <c r="E4888" s="14">
        <v>0</v>
      </c>
      <c r="F4888" s="15">
        <v>60390</v>
      </c>
      <c r="G4888" s="16">
        <f t="shared" si="182"/>
        <v>0</v>
      </c>
    </row>
    <row r="4889" spans="1:7" x14ac:dyDescent="0.3">
      <c r="A4889" s="13" t="s">
        <v>9316</v>
      </c>
      <c r="B4889" s="13" t="s">
        <v>18</v>
      </c>
      <c r="C4889" s="13" t="s">
        <v>1691</v>
      </c>
      <c r="D4889" s="32" t="s">
        <v>9317</v>
      </c>
      <c r="E4889" s="14">
        <v>0</v>
      </c>
      <c r="F4889" s="15">
        <v>1080</v>
      </c>
      <c r="G4889" s="16">
        <f t="shared" si="182"/>
        <v>0</v>
      </c>
    </row>
    <row r="4890" spans="1:7" x14ac:dyDescent="0.3">
      <c r="A4890" s="13" t="s">
        <v>9318</v>
      </c>
      <c r="B4890" s="13" t="s">
        <v>18</v>
      </c>
      <c r="C4890" s="13" t="s">
        <v>1691</v>
      </c>
      <c r="D4890" s="32" t="s">
        <v>9319</v>
      </c>
      <c r="E4890" s="14">
        <v>0</v>
      </c>
      <c r="F4890" s="15">
        <v>1737</v>
      </c>
      <c r="G4890" s="16">
        <f t="shared" si="182"/>
        <v>0</v>
      </c>
    </row>
    <row r="4891" spans="1:7" x14ac:dyDescent="0.3">
      <c r="A4891" s="13" t="s">
        <v>9320</v>
      </c>
      <c r="B4891" s="13" t="s">
        <v>18</v>
      </c>
      <c r="C4891" s="13" t="s">
        <v>1691</v>
      </c>
      <c r="D4891" s="32" t="s">
        <v>9321</v>
      </c>
      <c r="E4891" s="14">
        <v>0</v>
      </c>
      <c r="F4891" s="15">
        <v>836</v>
      </c>
      <c r="G4891" s="16">
        <f t="shared" si="182"/>
        <v>0</v>
      </c>
    </row>
    <row r="4892" spans="1:7" x14ac:dyDescent="0.3">
      <c r="A4892" s="13" t="s">
        <v>9322</v>
      </c>
      <c r="B4892" s="13" t="s">
        <v>18</v>
      </c>
      <c r="C4892" s="13" t="s">
        <v>1691</v>
      </c>
      <c r="D4892" s="32" t="s">
        <v>9323</v>
      </c>
      <c r="E4892" s="14">
        <v>0</v>
      </c>
      <c r="F4892" s="15">
        <v>981</v>
      </c>
      <c r="G4892" s="16">
        <f t="shared" si="182"/>
        <v>0</v>
      </c>
    </row>
    <row r="4893" spans="1:7" x14ac:dyDescent="0.3">
      <c r="A4893" s="13" t="s">
        <v>9324</v>
      </c>
      <c r="B4893" s="13" t="s">
        <v>18</v>
      </c>
      <c r="C4893" s="13" t="s">
        <v>1691</v>
      </c>
      <c r="D4893" s="32" t="s">
        <v>9325</v>
      </c>
      <c r="E4893" s="14">
        <v>0</v>
      </c>
      <c r="F4893" s="15">
        <v>1572</v>
      </c>
      <c r="G4893" s="16">
        <f t="shared" si="182"/>
        <v>0</v>
      </c>
    </row>
    <row r="4894" spans="1:7" x14ac:dyDescent="0.3">
      <c r="A4894" s="13" t="s">
        <v>9326</v>
      </c>
      <c r="B4894" s="13" t="s">
        <v>18</v>
      </c>
      <c r="C4894" s="13" t="s">
        <v>1691</v>
      </c>
      <c r="D4894" s="32" t="s">
        <v>9327</v>
      </c>
      <c r="E4894" s="14">
        <v>0</v>
      </c>
      <c r="F4894" s="15">
        <v>2446</v>
      </c>
      <c r="G4894" s="16">
        <f t="shared" si="182"/>
        <v>0</v>
      </c>
    </row>
    <row r="4895" spans="1:7" x14ac:dyDescent="0.3">
      <c r="A4895" s="13" t="s">
        <v>9328</v>
      </c>
      <c r="B4895" s="13" t="s">
        <v>18</v>
      </c>
      <c r="C4895" s="13" t="s">
        <v>1691</v>
      </c>
      <c r="D4895" s="32" t="s">
        <v>9329</v>
      </c>
      <c r="E4895" s="14">
        <v>0</v>
      </c>
      <c r="F4895" s="15">
        <v>3635</v>
      </c>
      <c r="G4895" s="16">
        <f t="shared" si="182"/>
        <v>0</v>
      </c>
    </row>
    <row r="4896" spans="1:7" x14ac:dyDescent="0.3">
      <c r="A4896" s="13" t="s">
        <v>9330</v>
      </c>
      <c r="B4896" s="13" t="s">
        <v>18</v>
      </c>
      <c r="C4896" s="13" t="s">
        <v>1691</v>
      </c>
      <c r="D4896" s="32" t="s">
        <v>9331</v>
      </c>
      <c r="E4896" s="14">
        <v>0</v>
      </c>
      <c r="F4896" s="15">
        <v>4747</v>
      </c>
      <c r="G4896" s="16">
        <f t="shared" si="182"/>
        <v>0</v>
      </c>
    </row>
    <row r="4897" spans="1:7" x14ac:dyDescent="0.3">
      <c r="A4897" s="13" t="s">
        <v>9332</v>
      </c>
      <c r="B4897" s="13" t="s">
        <v>18</v>
      </c>
      <c r="C4897" s="13" t="s">
        <v>1691</v>
      </c>
      <c r="D4897" s="32" t="s">
        <v>9333</v>
      </c>
      <c r="E4897" s="14">
        <v>0</v>
      </c>
      <c r="F4897" s="15">
        <v>7689</v>
      </c>
      <c r="G4897" s="16">
        <f t="shared" si="182"/>
        <v>0</v>
      </c>
    </row>
    <row r="4898" spans="1:7" x14ac:dyDescent="0.3">
      <c r="A4898" s="13" t="s">
        <v>9334</v>
      </c>
      <c r="B4898" s="13" t="s">
        <v>18</v>
      </c>
      <c r="C4898" s="13" t="s">
        <v>1691</v>
      </c>
      <c r="D4898" s="32" t="s">
        <v>9335</v>
      </c>
      <c r="E4898" s="14">
        <v>0</v>
      </c>
      <c r="F4898" s="15">
        <v>13021</v>
      </c>
      <c r="G4898" s="16">
        <f t="shared" si="182"/>
        <v>0</v>
      </c>
    </row>
    <row r="4899" spans="1:7" x14ac:dyDescent="0.3">
      <c r="A4899" s="13" t="s">
        <v>9336</v>
      </c>
      <c r="B4899" s="13" t="s">
        <v>18</v>
      </c>
      <c r="C4899" s="13" t="s">
        <v>1691</v>
      </c>
      <c r="D4899" s="32" t="s">
        <v>9337</v>
      </c>
      <c r="E4899" s="14">
        <v>0</v>
      </c>
      <c r="F4899" s="15">
        <v>19191</v>
      </c>
      <c r="G4899" s="16">
        <f t="shared" si="182"/>
        <v>0</v>
      </c>
    </row>
    <row r="4900" spans="1:7" x14ac:dyDescent="0.3">
      <c r="A4900" s="13" t="s">
        <v>9338</v>
      </c>
      <c r="B4900" s="13" t="s">
        <v>18</v>
      </c>
      <c r="C4900" s="13" t="s">
        <v>1691</v>
      </c>
      <c r="D4900" s="32" t="s">
        <v>9339</v>
      </c>
      <c r="E4900" s="14">
        <v>0</v>
      </c>
      <c r="F4900" s="15">
        <v>30921</v>
      </c>
      <c r="G4900" s="16">
        <f t="shared" si="182"/>
        <v>0</v>
      </c>
    </row>
    <row r="4901" spans="1:7" x14ac:dyDescent="0.3">
      <c r="A4901" s="13" t="s">
        <v>9340</v>
      </c>
      <c r="B4901" s="13" t="s">
        <v>18</v>
      </c>
      <c r="C4901" s="13" t="s">
        <v>3694</v>
      </c>
      <c r="D4901" s="32" t="s">
        <v>9341</v>
      </c>
      <c r="E4901" s="14">
        <v>0</v>
      </c>
      <c r="F4901" s="15">
        <v>50000</v>
      </c>
      <c r="G4901" s="16">
        <f t="shared" si="182"/>
        <v>0</v>
      </c>
    </row>
    <row r="4902" spans="1:7" x14ac:dyDescent="0.3">
      <c r="A4902" s="17"/>
      <c r="B4902" s="17"/>
      <c r="C4902" s="17"/>
      <c r="D4902" s="33" t="s">
        <v>9342</v>
      </c>
      <c r="E4902" s="14">
        <v>0</v>
      </c>
      <c r="F4902" s="15">
        <v>0</v>
      </c>
      <c r="G4902" s="18">
        <f t="shared" si="182"/>
        <v>0</v>
      </c>
    </row>
    <row r="4903" spans="1:7" ht="1.05" customHeight="1" x14ac:dyDescent="0.3">
      <c r="A4903" s="19"/>
      <c r="B4903" s="19"/>
      <c r="C4903" s="19"/>
      <c r="D4903" s="34"/>
      <c r="E4903" s="19"/>
      <c r="F4903" s="19"/>
      <c r="G4903" s="19"/>
    </row>
    <row r="4904" spans="1:7" x14ac:dyDescent="0.3">
      <c r="A4904" s="10" t="s">
        <v>9343</v>
      </c>
      <c r="B4904" s="10" t="s">
        <v>10</v>
      </c>
      <c r="C4904" s="10" t="s">
        <v>11</v>
      </c>
      <c r="D4904" s="31" t="s">
        <v>9344</v>
      </c>
      <c r="E4904" s="11">
        <f>E4907</f>
        <v>0</v>
      </c>
      <c r="F4904" s="12">
        <f>F4907</f>
        <v>0</v>
      </c>
      <c r="G4904" s="12">
        <f>G4907</f>
        <v>0</v>
      </c>
    </row>
    <row r="4905" spans="1:7" x14ac:dyDescent="0.3">
      <c r="A4905" s="13" t="s">
        <v>9345</v>
      </c>
      <c r="B4905" s="13" t="s">
        <v>18</v>
      </c>
      <c r="C4905" s="13" t="s">
        <v>755</v>
      </c>
      <c r="D4905" s="32" t="s">
        <v>9346</v>
      </c>
      <c r="E4905" s="14">
        <v>0</v>
      </c>
      <c r="F4905" s="15">
        <v>49710</v>
      </c>
      <c r="G4905" s="16">
        <f>ROUND(E4905*F4905,0)</f>
        <v>0</v>
      </c>
    </row>
    <row r="4906" spans="1:7" x14ac:dyDescent="0.3">
      <c r="A4906" s="13" t="s">
        <v>9347</v>
      </c>
      <c r="B4906" s="13" t="s">
        <v>18</v>
      </c>
      <c r="C4906" s="13" t="s">
        <v>755</v>
      </c>
      <c r="D4906" s="32" t="s">
        <v>9348</v>
      </c>
      <c r="E4906" s="14">
        <v>0</v>
      </c>
      <c r="F4906" s="15">
        <v>21769</v>
      </c>
      <c r="G4906" s="16">
        <f>ROUND(E4906*F4906,0)</f>
        <v>0</v>
      </c>
    </row>
    <row r="4907" spans="1:7" x14ac:dyDescent="0.3">
      <c r="A4907" s="17"/>
      <c r="B4907" s="17"/>
      <c r="C4907" s="17"/>
      <c r="D4907" s="33" t="s">
        <v>9349</v>
      </c>
      <c r="E4907" s="14">
        <v>0</v>
      </c>
      <c r="F4907" s="15">
        <v>0</v>
      </c>
      <c r="G4907" s="18">
        <f>ROUND(E4907*F4907,0)</f>
        <v>0</v>
      </c>
    </row>
    <row r="4908" spans="1:7" ht="1.05" customHeight="1" x14ac:dyDescent="0.3">
      <c r="A4908" s="19"/>
      <c r="B4908" s="19"/>
      <c r="C4908" s="19"/>
      <c r="D4908" s="34"/>
      <c r="E4908" s="19"/>
      <c r="F4908" s="19"/>
      <c r="G4908" s="19"/>
    </row>
    <row r="4909" spans="1:7" x14ac:dyDescent="0.3">
      <c r="A4909" s="10" t="s">
        <v>9350</v>
      </c>
      <c r="B4909" s="10" t="s">
        <v>10</v>
      </c>
      <c r="C4909" s="10" t="s">
        <v>11</v>
      </c>
      <c r="D4909" s="31" t="s">
        <v>9351</v>
      </c>
      <c r="E4909" s="11">
        <f>E4914</f>
        <v>0</v>
      </c>
      <c r="F4909" s="12">
        <f>F4914</f>
        <v>0</v>
      </c>
      <c r="G4909" s="12">
        <f>G4914</f>
        <v>0</v>
      </c>
    </row>
    <row r="4910" spans="1:7" x14ac:dyDescent="0.3">
      <c r="A4910" s="13" t="s">
        <v>9352</v>
      </c>
      <c r="B4910" s="13" t="s">
        <v>18</v>
      </c>
      <c r="C4910" s="13" t="s">
        <v>1691</v>
      </c>
      <c r="D4910" s="32" t="s">
        <v>9353</v>
      </c>
      <c r="E4910" s="14">
        <v>0</v>
      </c>
      <c r="F4910" s="15">
        <v>13400</v>
      </c>
      <c r="G4910" s="16">
        <f>ROUND(E4910*F4910,0)</f>
        <v>0</v>
      </c>
    </row>
    <row r="4911" spans="1:7" x14ac:dyDescent="0.3">
      <c r="A4911" s="13" t="s">
        <v>9354</v>
      </c>
      <c r="B4911" s="13" t="s">
        <v>18</v>
      </c>
      <c r="C4911" s="13" t="s">
        <v>1691</v>
      </c>
      <c r="D4911" s="32" t="s">
        <v>9355</v>
      </c>
      <c r="E4911" s="14">
        <v>0</v>
      </c>
      <c r="F4911" s="15">
        <v>15100</v>
      </c>
      <c r="G4911" s="16">
        <f>ROUND(E4911*F4911,0)</f>
        <v>0</v>
      </c>
    </row>
    <row r="4912" spans="1:7" x14ac:dyDescent="0.3">
      <c r="A4912" s="13" t="s">
        <v>9356</v>
      </c>
      <c r="B4912" s="13" t="s">
        <v>18</v>
      </c>
      <c r="C4912" s="13" t="s">
        <v>1691</v>
      </c>
      <c r="D4912" s="32" t="s">
        <v>9357</v>
      </c>
      <c r="E4912" s="14">
        <v>0</v>
      </c>
      <c r="F4912" s="15">
        <v>8150</v>
      </c>
      <c r="G4912" s="16">
        <f>ROUND(E4912*F4912,0)</f>
        <v>0</v>
      </c>
    </row>
    <row r="4913" spans="1:7" x14ac:dyDescent="0.3">
      <c r="A4913" s="13" t="s">
        <v>9358</v>
      </c>
      <c r="B4913" s="13" t="s">
        <v>18</v>
      </c>
      <c r="C4913" s="13" t="s">
        <v>1691</v>
      </c>
      <c r="D4913" s="32" t="s">
        <v>9359</v>
      </c>
      <c r="E4913" s="14">
        <v>0</v>
      </c>
      <c r="F4913" s="15">
        <v>32180</v>
      </c>
      <c r="G4913" s="16">
        <f>ROUND(E4913*F4913,0)</f>
        <v>0</v>
      </c>
    </row>
    <row r="4914" spans="1:7" x14ac:dyDescent="0.3">
      <c r="A4914" s="17"/>
      <c r="B4914" s="17"/>
      <c r="C4914" s="17"/>
      <c r="D4914" s="33" t="s">
        <v>9360</v>
      </c>
      <c r="E4914" s="14">
        <v>0</v>
      </c>
      <c r="F4914" s="15">
        <v>0</v>
      </c>
      <c r="G4914" s="18">
        <f>ROUND(E4914*F4914,0)</f>
        <v>0</v>
      </c>
    </row>
    <row r="4915" spans="1:7" ht="1.05" customHeight="1" x14ac:dyDescent="0.3">
      <c r="A4915" s="19"/>
      <c r="B4915" s="19"/>
      <c r="C4915" s="19"/>
      <c r="D4915" s="34"/>
      <c r="E4915" s="19"/>
      <c r="F4915" s="19"/>
      <c r="G4915" s="19"/>
    </row>
    <row r="4916" spans="1:7" x14ac:dyDescent="0.3">
      <c r="A4916" s="10" t="s">
        <v>9361</v>
      </c>
      <c r="B4916" s="10" t="s">
        <v>10</v>
      </c>
      <c r="C4916" s="10" t="s">
        <v>11</v>
      </c>
      <c r="D4916" s="31" t="s">
        <v>9362</v>
      </c>
      <c r="E4916" s="21">
        <v>0</v>
      </c>
      <c r="F4916" s="22">
        <v>0</v>
      </c>
      <c r="G4916" s="12">
        <f>ROUND(E4916*F4916,0)</f>
        <v>0</v>
      </c>
    </row>
    <row r="4917" spans="1:7" x14ac:dyDescent="0.3">
      <c r="A4917" s="10" t="s">
        <v>9363</v>
      </c>
      <c r="B4917" s="10" t="s">
        <v>10</v>
      </c>
      <c r="C4917" s="10" t="s">
        <v>11</v>
      </c>
      <c r="D4917" s="31" t="s">
        <v>9364</v>
      </c>
      <c r="E4917" s="11">
        <f>E5097</f>
        <v>0</v>
      </c>
      <c r="F4917" s="12">
        <f>F5097</f>
        <v>0</v>
      </c>
      <c r="G4917" s="12">
        <f>G5097</f>
        <v>0</v>
      </c>
    </row>
    <row r="4918" spans="1:7" x14ac:dyDescent="0.3">
      <c r="A4918" s="13" t="s">
        <v>9365</v>
      </c>
      <c r="B4918" s="13" t="s">
        <v>18</v>
      </c>
      <c r="C4918" s="13" t="s">
        <v>206</v>
      </c>
      <c r="D4918" s="32" t="s">
        <v>9366</v>
      </c>
      <c r="E4918" s="14">
        <v>0</v>
      </c>
      <c r="F4918" s="15">
        <v>184</v>
      </c>
      <c r="G4918" s="16">
        <f t="shared" ref="G4918:G4949" si="183">ROUND(E4918*F4918,0)</f>
        <v>0</v>
      </c>
    </row>
    <row r="4919" spans="1:7" x14ac:dyDescent="0.3">
      <c r="A4919" s="13" t="s">
        <v>9367</v>
      </c>
      <c r="B4919" s="13" t="s">
        <v>18</v>
      </c>
      <c r="C4919" s="13" t="s">
        <v>206</v>
      </c>
      <c r="D4919" s="32" t="s">
        <v>9368</v>
      </c>
      <c r="E4919" s="14">
        <v>0</v>
      </c>
      <c r="F4919" s="15">
        <v>96</v>
      </c>
      <c r="G4919" s="16">
        <f t="shared" si="183"/>
        <v>0</v>
      </c>
    </row>
    <row r="4920" spans="1:7" x14ac:dyDescent="0.3">
      <c r="A4920" s="13" t="s">
        <v>9369</v>
      </c>
      <c r="B4920" s="13" t="s">
        <v>18</v>
      </c>
      <c r="C4920" s="13" t="s">
        <v>206</v>
      </c>
      <c r="D4920" s="32" t="s">
        <v>9370</v>
      </c>
      <c r="E4920" s="14">
        <v>0</v>
      </c>
      <c r="F4920" s="15">
        <v>146</v>
      </c>
      <c r="G4920" s="16">
        <f t="shared" si="183"/>
        <v>0</v>
      </c>
    </row>
    <row r="4921" spans="1:7" x14ac:dyDescent="0.3">
      <c r="A4921" s="13" t="s">
        <v>9371</v>
      </c>
      <c r="B4921" s="13" t="s">
        <v>18</v>
      </c>
      <c r="C4921" s="13" t="s">
        <v>206</v>
      </c>
      <c r="D4921" s="32" t="s">
        <v>9372</v>
      </c>
      <c r="E4921" s="14">
        <v>0</v>
      </c>
      <c r="F4921" s="15">
        <v>37</v>
      </c>
      <c r="G4921" s="16">
        <f t="shared" si="183"/>
        <v>0</v>
      </c>
    </row>
    <row r="4922" spans="1:7" x14ac:dyDescent="0.3">
      <c r="A4922" s="13" t="s">
        <v>9373</v>
      </c>
      <c r="B4922" s="13" t="s">
        <v>18</v>
      </c>
      <c r="C4922" s="13" t="s">
        <v>206</v>
      </c>
      <c r="D4922" s="32" t="s">
        <v>9374</v>
      </c>
      <c r="E4922" s="14">
        <v>0</v>
      </c>
      <c r="F4922" s="15">
        <v>143</v>
      </c>
      <c r="G4922" s="16">
        <f t="shared" si="183"/>
        <v>0</v>
      </c>
    </row>
    <row r="4923" spans="1:7" x14ac:dyDescent="0.3">
      <c r="A4923" s="13" t="s">
        <v>9375</v>
      </c>
      <c r="B4923" s="13" t="s">
        <v>18</v>
      </c>
      <c r="C4923" s="13" t="s">
        <v>206</v>
      </c>
      <c r="D4923" s="32" t="s">
        <v>9376</v>
      </c>
      <c r="E4923" s="14">
        <v>0</v>
      </c>
      <c r="F4923" s="15">
        <v>137</v>
      </c>
      <c r="G4923" s="16">
        <f t="shared" si="183"/>
        <v>0</v>
      </c>
    </row>
    <row r="4924" spans="1:7" x14ac:dyDescent="0.3">
      <c r="A4924" s="13" t="s">
        <v>9377</v>
      </c>
      <c r="B4924" s="13" t="s">
        <v>18</v>
      </c>
      <c r="C4924" s="13" t="s">
        <v>206</v>
      </c>
      <c r="D4924" s="32" t="s">
        <v>9378</v>
      </c>
      <c r="E4924" s="14">
        <v>0</v>
      </c>
      <c r="F4924" s="15">
        <v>764</v>
      </c>
      <c r="G4924" s="16">
        <f t="shared" si="183"/>
        <v>0</v>
      </c>
    </row>
    <row r="4925" spans="1:7" x14ac:dyDescent="0.3">
      <c r="A4925" s="13" t="s">
        <v>9379</v>
      </c>
      <c r="B4925" s="13" t="s">
        <v>18</v>
      </c>
      <c r="C4925" s="13" t="s">
        <v>206</v>
      </c>
      <c r="D4925" s="32" t="s">
        <v>9380</v>
      </c>
      <c r="E4925" s="14">
        <v>0</v>
      </c>
      <c r="F4925" s="15">
        <v>424</v>
      </c>
      <c r="G4925" s="16">
        <f t="shared" si="183"/>
        <v>0</v>
      </c>
    </row>
    <row r="4926" spans="1:7" x14ac:dyDescent="0.3">
      <c r="A4926" s="13" t="s">
        <v>9381</v>
      </c>
      <c r="B4926" s="13" t="s">
        <v>18</v>
      </c>
      <c r="C4926" s="13" t="s">
        <v>206</v>
      </c>
      <c r="D4926" s="32" t="s">
        <v>9382</v>
      </c>
      <c r="E4926" s="14">
        <v>0</v>
      </c>
      <c r="F4926" s="15">
        <v>685</v>
      </c>
      <c r="G4926" s="16">
        <f t="shared" si="183"/>
        <v>0</v>
      </c>
    </row>
    <row r="4927" spans="1:7" x14ac:dyDescent="0.3">
      <c r="A4927" s="13" t="s">
        <v>9383</v>
      </c>
      <c r="B4927" s="13" t="s">
        <v>18</v>
      </c>
      <c r="C4927" s="13" t="s">
        <v>206</v>
      </c>
      <c r="D4927" s="32" t="s">
        <v>9384</v>
      </c>
      <c r="E4927" s="14">
        <v>0</v>
      </c>
      <c r="F4927" s="15">
        <v>1416</v>
      </c>
      <c r="G4927" s="16">
        <f t="shared" si="183"/>
        <v>0</v>
      </c>
    </row>
    <row r="4928" spans="1:7" x14ac:dyDescent="0.3">
      <c r="A4928" s="13" t="s">
        <v>9385</v>
      </c>
      <c r="B4928" s="13" t="s">
        <v>18</v>
      </c>
      <c r="C4928" s="13" t="s">
        <v>206</v>
      </c>
      <c r="D4928" s="32" t="s">
        <v>9386</v>
      </c>
      <c r="E4928" s="14">
        <v>0</v>
      </c>
      <c r="F4928" s="15">
        <v>1495</v>
      </c>
      <c r="G4928" s="16">
        <f t="shared" si="183"/>
        <v>0</v>
      </c>
    </row>
    <row r="4929" spans="1:7" x14ac:dyDescent="0.3">
      <c r="A4929" s="13" t="s">
        <v>9387</v>
      </c>
      <c r="B4929" s="13" t="s">
        <v>18</v>
      </c>
      <c r="C4929" s="13" t="s">
        <v>206</v>
      </c>
      <c r="D4929" s="32" t="s">
        <v>9388</v>
      </c>
      <c r="E4929" s="14">
        <v>0</v>
      </c>
      <c r="F4929" s="15">
        <v>1967</v>
      </c>
      <c r="G4929" s="16">
        <f t="shared" si="183"/>
        <v>0</v>
      </c>
    </row>
    <row r="4930" spans="1:7" x14ac:dyDescent="0.3">
      <c r="A4930" s="13" t="s">
        <v>9389</v>
      </c>
      <c r="B4930" s="13" t="s">
        <v>18</v>
      </c>
      <c r="C4930" s="13" t="s">
        <v>206</v>
      </c>
      <c r="D4930" s="32" t="s">
        <v>9390</v>
      </c>
      <c r="E4930" s="14">
        <v>0</v>
      </c>
      <c r="F4930" s="15">
        <v>2711</v>
      </c>
      <c r="G4930" s="16">
        <f t="shared" si="183"/>
        <v>0</v>
      </c>
    </row>
    <row r="4931" spans="1:7" x14ac:dyDescent="0.3">
      <c r="A4931" s="13" t="s">
        <v>9391</v>
      </c>
      <c r="B4931" s="13" t="s">
        <v>18</v>
      </c>
      <c r="C4931" s="13" t="s">
        <v>206</v>
      </c>
      <c r="D4931" s="32" t="s">
        <v>9392</v>
      </c>
      <c r="E4931" s="14">
        <v>0</v>
      </c>
      <c r="F4931" s="15">
        <v>425</v>
      </c>
      <c r="G4931" s="16">
        <f t="shared" si="183"/>
        <v>0</v>
      </c>
    </row>
    <row r="4932" spans="1:7" x14ac:dyDescent="0.3">
      <c r="A4932" s="13" t="s">
        <v>9393</v>
      </c>
      <c r="B4932" s="13" t="s">
        <v>18</v>
      </c>
      <c r="C4932" s="13" t="s">
        <v>206</v>
      </c>
      <c r="D4932" s="32" t="s">
        <v>9394</v>
      </c>
      <c r="E4932" s="14">
        <v>0</v>
      </c>
      <c r="F4932" s="15">
        <v>506</v>
      </c>
      <c r="G4932" s="16">
        <f t="shared" si="183"/>
        <v>0</v>
      </c>
    </row>
    <row r="4933" spans="1:7" x14ac:dyDescent="0.3">
      <c r="A4933" s="13" t="s">
        <v>9395</v>
      </c>
      <c r="B4933" s="13" t="s">
        <v>18</v>
      </c>
      <c r="C4933" s="13" t="s">
        <v>206</v>
      </c>
      <c r="D4933" s="32" t="s">
        <v>9396</v>
      </c>
      <c r="E4933" s="14">
        <v>0</v>
      </c>
      <c r="F4933" s="15">
        <v>790</v>
      </c>
      <c r="G4933" s="16">
        <f t="shared" si="183"/>
        <v>0</v>
      </c>
    </row>
    <row r="4934" spans="1:7" x14ac:dyDescent="0.3">
      <c r="A4934" s="13" t="s">
        <v>9397</v>
      </c>
      <c r="B4934" s="13" t="s">
        <v>18</v>
      </c>
      <c r="C4934" s="13" t="s">
        <v>206</v>
      </c>
      <c r="D4934" s="32" t="s">
        <v>9398</v>
      </c>
      <c r="E4934" s="14">
        <v>0</v>
      </c>
      <c r="F4934" s="15">
        <v>1560</v>
      </c>
      <c r="G4934" s="16">
        <f t="shared" si="183"/>
        <v>0</v>
      </c>
    </row>
    <row r="4935" spans="1:7" x14ac:dyDescent="0.3">
      <c r="A4935" s="13" t="s">
        <v>9399</v>
      </c>
      <c r="B4935" s="13" t="s">
        <v>18</v>
      </c>
      <c r="C4935" s="13" t="s">
        <v>206</v>
      </c>
      <c r="D4935" s="32" t="s">
        <v>9400</v>
      </c>
      <c r="E4935" s="14">
        <v>0</v>
      </c>
      <c r="F4935" s="15">
        <v>2768</v>
      </c>
      <c r="G4935" s="16">
        <f t="shared" si="183"/>
        <v>0</v>
      </c>
    </row>
    <row r="4936" spans="1:7" x14ac:dyDescent="0.3">
      <c r="A4936" s="13" t="s">
        <v>9401</v>
      </c>
      <c r="B4936" s="13" t="s">
        <v>18</v>
      </c>
      <c r="C4936" s="13" t="s">
        <v>206</v>
      </c>
      <c r="D4936" s="32" t="s">
        <v>9402</v>
      </c>
      <c r="E4936" s="14">
        <v>0</v>
      </c>
      <c r="F4936" s="15">
        <v>312</v>
      </c>
      <c r="G4936" s="16">
        <f t="shared" si="183"/>
        <v>0</v>
      </c>
    </row>
    <row r="4937" spans="1:7" x14ac:dyDescent="0.3">
      <c r="A4937" s="13" t="s">
        <v>9403</v>
      </c>
      <c r="B4937" s="13" t="s">
        <v>18</v>
      </c>
      <c r="C4937" s="13" t="s">
        <v>206</v>
      </c>
      <c r="D4937" s="32" t="s">
        <v>9404</v>
      </c>
      <c r="E4937" s="14">
        <v>0</v>
      </c>
      <c r="F4937" s="15">
        <v>508</v>
      </c>
      <c r="G4937" s="16">
        <f t="shared" si="183"/>
        <v>0</v>
      </c>
    </row>
    <row r="4938" spans="1:7" x14ac:dyDescent="0.3">
      <c r="A4938" s="13" t="s">
        <v>9405</v>
      </c>
      <c r="B4938" s="13" t="s">
        <v>18</v>
      </c>
      <c r="C4938" s="13" t="s">
        <v>206</v>
      </c>
      <c r="D4938" s="32" t="s">
        <v>9406</v>
      </c>
      <c r="E4938" s="14">
        <v>0</v>
      </c>
      <c r="F4938" s="15">
        <v>7037</v>
      </c>
      <c r="G4938" s="16">
        <f t="shared" si="183"/>
        <v>0</v>
      </c>
    </row>
    <row r="4939" spans="1:7" x14ac:dyDescent="0.3">
      <c r="A4939" s="13" t="s">
        <v>9407</v>
      </c>
      <c r="B4939" s="13" t="s">
        <v>18</v>
      </c>
      <c r="C4939" s="13" t="s">
        <v>755</v>
      </c>
      <c r="D4939" s="32" t="s">
        <v>9408</v>
      </c>
      <c r="E4939" s="14">
        <v>0</v>
      </c>
      <c r="F4939" s="15">
        <v>520</v>
      </c>
      <c r="G4939" s="16">
        <f t="shared" si="183"/>
        <v>0</v>
      </c>
    </row>
    <row r="4940" spans="1:7" x14ac:dyDescent="0.3">
      <c r="A4940" s="13" t="s">
        <v>9409</v>
      </c>
      <c r="B4940" s="13" t="s">
        <v>18</v>
      </c>
      <c r="C4940" s="13" t="s">
        <v>755</v>
      </c>
      <c r="D4940" s="32" t="s">
        <v>9410</v>
      </c>
      <c r="E4940" s="14">
        <v>0</v>
      </c>
      <c r="F4940" s="15">
        <v>785</v>
      </c>
      <c r="G4940" s="16">
        <f t="shared" si="183"/>
        <v>0</v>
      </c>
    </row>
    <row r="4941" spans="1:7" x14ac:dyDescent="0.3">
      <c r="A4941" s="13" t="s">
        <v>9411</v>
      </c>
      <c r="B4941" s="13" t="s">
        <v>18</v>
      </c>
      <c r="C4941" s="13" t="s">
        <v>755</v>
      </c>
      <c r="D4941" s="32" t="s">
        <v>9412</v>
      </c>
      <c r="E4941" s="14">
        <v>0</v>
      </c>
      <c r="F4941" s="15">
        <v>1799</v>
      </c>
      <c r="G4941" s="16">
        <f t="shared" si="183"/>
        <v>0</v>
      </c>
    </row>
    <row r="4942" spans="1:7" x14ac:dyDescent="0.3">
      <c r="A4942" s="13" t="s">
        <v>9413</v>
      </c>
      <c r="B4942" s="13" t="s">
        <v>18</v>
      </c>
      <c r="C4942" s="13" t="s">
        <v>206</v>
      </c>
      <c r="D4942" s="32" t="s">
        <v>9414</v>
      </c>
      <c r="E4942" s="14">
        <v>0</v>
      </c>
      <c r="F4942" s="15">
        <v>3280</v>
      </c>
      <c r="G4942" s="16">
        <f t="shared" si="183"/>
        <v>0</v>
      </c>
    </row>
    <row r="4943" spans="1:7" x14ac:dyDescent="0.3">
      <c r="A4943" s="13" t="s">
        <v>9415</v>
      </c>
      <c r="B4943" s="13" t="s">
        <v>18</v>
      </c>
      <c r="C4943" s="13" t="s">
        <v>1691</v>
      </c>
      <c r="D4943" s="32" t="s">
        <v>9416</v>
      </c>
      <c r="E4943" s="14">
        <v>0</v>
      </c>
      <c r="F4943" s="15">
        <v>6910</v>
      </c>
      <c r="G4943" s="16">
        <f t="shared" si="183"/>
        <v>0</v>
      </c>
    </row>
    <row r="4944" spans="1:7" x14ac:dyDescent="0.3">
      <c r="A4944" s="13" t="s">
        <v>9417</v>
      </c>
      <c r="B4944" s="13" t="s">
        <v>18</v>
      </c>
      <c r="C4944" s="13" t="s">
        <v>1691</v>
      </c>
      <c r="D4944" s="32" t="s">
        <v>9418</v>
      </c>
      <c r="E4944" s="14">
        <v>0</v>
      </c>
      <c r="F4944" s="15">
        <v>11115</v>
      </c>
      <c r="G4944" s="16">
        <f t="shared" si="183"/>
        <v>0</v>
      </c>
    </row>
    <row r="4945" spans="1:7" x14ac:dyDescent="0.3">
      <c r="A4945" s="13" t="s">
        <v>9419</v>
      </c>
      <c r="B4945" s="13" t="s">
        <v>18</v>
      </c>
      <c r="C4945" s="13" t="s">
        <v>1691</v>
      </c>
      <c r="D4945" s="32" t="s">
        <v>9420</v>
      </c>
      <c r="E4945" s="14">
        <v>0</v>
      </c>
      <c r="F4945" s="15">
        <v>1611</v>
      </c>
      <c r="G4945" s="16">
        <f t="shared" si="183"/>
        <v>0</v>
      </c>
    </row>
    <row r="4946" spans="1:7" x14ac:dyDescent="0.3">
      <c r="A4946" s="13" t="s">
        <v>9421</v>
      </c>
      <c r="B4946" s="13" t="s">
        <v>18</v>
      </c>
      <c r="C4946" s="13" t="s">
        <v>1691</v>
      </c>
      <c r="D4946" s="32" t="s">
        <v>9422</v>
      </c>
      <c r="E4946" s="14">
        <v>0</v>
      </c>
      <c r="F4946" s="15">
        <v>51406</v>
      </c>
      <c r="G4946" s="16">
        <f t="shared" si="183"/>
        <v>0</v>
      </c>
    </row>
    <row r="4947" spans="1:7" x14ac:dyDescent="0.3">
      <c r="A4947" s="13" t="s">
        <v>9423</v>
      </c>
      <c r="B4947" s="13" t="s">
        <v>18</v>
      </c>
      <c r="C4947" s="13" t="s">
        <v>1691</v>
      </c>
      <c r="D4947" s="32" t="s">
        <v>9424</v>
      </c>
      <c r="E4947" s="14">
        <v>0</v>
      </c>
      <c r="F4947" s="15">
        <v>25027</v>
      </c>
      <c r="G4947" s="16">
        <f t="shared" si="183"/>
        <v>0</v>
      </c>
    </row>
    <row r="4948" spans="1:7" x14ac:dyDescent="0.3">
      <c r="A4948" s="13" t="s">
        <v>9425</v>
      </c>
      <c r="B4948" s="13" t="s">
        <v>18</v>
      </c>
      <c r="C4948" s="13" t="s">
        <v>1691</v>
      </c>
      <c r="D4948" s="32" t="s">
        <v>9426</v>
      </c>
      <c r="E4948" s="14">
        <v>0</v>
      </c>
      <c r="F4948" s="15">
        <v>462</v>
      </c>
      <c r="G4948" s="16">
        <f t="shared" si="183"/>
        <v>0</v>
      </c>
    </row>
    <row r="4949" spans="1:7" x14ac:dyDescent="0.3">
      <c r="A4949" s="13" t="s">
        <v>9427</v>
      </c>
      <c r="B4949" s="13" t="s">
        <v>18</v>
      </c>
      <c r="C4949" s="13" t="s">
        <v>1691</v>
      </c>
      <c r="D4949" s="32" t="s">
        <v>9428</v>
      </c>
      <c r="E4949" s="14">
        <v>0</v>
      </c>
      <c r="F4949" s="15">
        <v>652</v>
      </c>
      <c r="G4949" s="16">
        <f t="shared" si="183"/>
        <v>0</v>
      </c>
    </row>
    <row r="4950" spans="1:7" x14ac:dyDescent="0.3">
      <c r="A4950" s="13" t="s">
        <v>9429</v>
      </c>
      <c r="B4950" s="13" t="s">
        <v>18</v>
      </c>
      <c r="C4950" s="13" t="s">
        <v>1691</v>
      </c>
      <c r="D4950" s="32" t="s">
        <v>9430</v>
      </c>
      <c r="E4950" s="14">
        <v>0</v>
      </c>
      <c r="F4950" s="15">
        <v>837</v>
      </c>
      <c r="G4950" s="16">
        <f t="shared" ref="G4950:G4981" si="184">ROUND(E4950*F4950,0)</f>
        <v>0</v>
      </c>
    </row>
    <row r="4951" spans="1:7" x14ac:dyDescent="0.3">
      <c r="A4951" s="13" t="s">
        <v>9431</v>
      </c>
      <c r="B4951" s="13" t="s">
        <v>18</v>
      </c>
      <c r="C4951" s="13" t="s">
        <v>1691</v>
      </c>
      <c r="D4951" s="32" t="s">
        <v>9432</v>
      </c>
      <c r="E4951" s="14">
        <v>0</v>
      </c>
      <c r="F4951" s="15">
        <v>980</v>
      </c>
      <c r="G4951" s="16">
        <f t="shared" si="184"/>
        <v>0</v>
      </c>
    </row>
    <row r="4952" spans="1:7" x14ac:dyDescent="0.3">
      <c r="A4952" s="13" t="s">
        <v>9433</v>
      </c>
      <c r="B4952" s="13" t="s">
        <v>18</v>
      </c>
      <c r="C4952" s="13" t="s">
        <v>1691</v>
      </c>
      <c r="D4952" s="32" t="s">
        <v>9434</v>
      </c>
      <c r="E4952" s="14">
        <v>0</v>
      </c>
      <c r="F4952" s="15">
        <v>1374</v>
      </c>
      <c r="G4952" s="16">
        <f t="shared" si="184"/>
        <v>0</v>
      </c>
    </row>
    <row r="4953" spans="1:7" x14ac:dyDescent="0.3">
      <c r="A4953" s="13" t="s">
        <v>9435</v>
      </c>
      <c r="B4953" s="13" t="s">
        <v>18</v>
      </c>
      <c r="C4953" s="13" t="s">
        <v>1691</v>
      </c>
      <c r="D4953" s="32" t="s">
        <v>9436</v>
      </c>
      <c r="E4953" s="14">
        <v>0</v>
      </c>
      <c r="F4953" s="15">
        <v>1960</v>
      </c>
      <c r="G4953" s="16">
        <f t="shared" si="184"/>
        <v>0</v>
      </c>
    </row>
    <row r="4954" spans="1:7" x14ac:dyDescent="0.3">
      <c r="A4954" s="13" t="s">
        <v>9437</v>
      </c>
      <c r="B4954" s="13" t="s">
        <v>18</v>
      </c>
      <c r="C4954" s="13" t="s">
        <v>1691</v>
      </c>
      <c r="D4954" s="32" t="s">
        <v>9438</v>
      </c>
      <c r="E4954" s="14">
        <v>0</v>
      </c>
      <c r="F4954" s="15">
        <v>3339</v>
      </c>
      <c r="G4954" s="16">
        <f t="shared" si="184"/>
        <v>0</v>
      </c>
    </row>
    <row r="4955" spans="1:7" x14ac:dyDescent="0.3">
      <c r="A4955" s="13" t="s">
        <v>9439</v>
      </c>
      <c r="B4955" s="13" t="s">
        <v>18</v>
      </c>
      <c r="C4955" s="13" t="s">
        <v>206</v>
      </c>
      <c r="D4955" s="32" t="s">
        <v>9440</v>
      </c>
      <c r="E4955" s="14">
        <v>0</v>
      </c>
      <c r="F4955" s="15">
        <v>697</v>
      </c>
      <c r="G4955" s="16">
        <f t="shared" si="184"/>
        <v>0</v>
      </c>
    </row>
    <row r="4956" spans="1:7" x14ac:dyDescent="0.3">
      <c r="A4956" s="13" t="s">
        <v>9441</v>
      </c>
      <c r="B4956" s="13" t="s">
        <v>18</v>
      </c>
      <c r="C4956" s="13" t="s">
        <v>206</v>
      </c>
      <c r="D4956" s="32" t="s">
        <v>9442</v>
      </c>
      <c r="E4956" s="14">
        <v>0</v>
      </c>
      <c r="F4956" s="15">
        <v>868</v>
      </c>
      <c r="G4956" s="16">
        <f t="shared" si="184"/>
        <v>0</v>
      </c>
    </row>
    <row r="4957" spans="1:7" x14ac:dyDescent="0.3">
      <c r="A4957" s="13" t="s">
        <v>9443</v>
      </c>
      <c r="B4957" s="13" t="s">
        <v>18</v>
      </c>
      <c r="C4957" s="13" t="s">
        <v>206</v>
      </c>
      <c r="D4957" s="32" t="s">
        <v>9444</v>
      </c>
      <c r="E4957" s="14">
        <v>0</v>
      </c>
      <c r="F4957" s="15">
        <v>14753</v>
      </c>
      <c r="G4957" s="16">
        <f t="shared" si="184"/>
        <v>0</v>
      </c>
    </row>
    <row r="4958" spans="1:7" x14ac:dyDescent="0.3">
      <c r="A4958" s="13" t="s">
        <v>9445</v>
      </c>
      <c r="B4958" s="13" t="s">
        <v>18</v>
      </c>
      <c r="C4958" s="13" t="s">
        <v>206</v>
      </c>
      <c r="D4958" s="32" t="s">
        <v>9446</v>
      </c>
      <c r="E4958" s="14">
        <v>0</v>
      </c>
      <c r="F4958" s="15">
        <v>17702</v>
      </c>
      <c r="G4958" s="16">
        <f t="shared" si="184"/>
        <v>0</v>
      </c>
    </row>
    <row r="4959" spans="1:7" x14ac:dyDescent="0.3">
      <c r="A4959" s="13" t="s">
        <v>9447</v>
      </c>
      <c r="B4959" s="13" t="s">
        <v>18</v>
      </c>
      <c r="C4959" s="13" t="s">
        <v>206</v>
      </c>
      <c r="D4959" s="32" t="s">
        <v>9448</v>
      </c>
      <c r="E4959" s="14">
        <v>0</v>
      </c>
      <c r="F4959" s="15">
        <v>2004</v>
      </c>
      <c r="G4959" s="16">
        <f t="shared" si="184"/>
        <v>0</v>
      </c>
    </row>
    <row r="4960" spans="1:7" x14ac:dyDescent="0.3">
      <c r="A4960" s="13" t="s">
        <v>9449</v>
      </c>
      <c r="B4960" s="13" t="s">
        <v>18</v>
      </c>
      <c r="C4960" s="13" t="s">
        <v>206</v>
      </c>
      <c r="D4960" s="32" t="s">
        <v>9450</v>
      </c>
      <c r="E4960" s="14">
        <v>0</v>
      </c>
      <c r="F4960" s="15">
        <v>2146</v>
      </c>
      <c r="G4960" s="16">
        <f t="shared" si="184"/>
        <v>0</v>
      </c>
    </row>
    <row r="4961" spans="1:7" x14ac:dyDescent="0.3">
      <c r="A4961" s="13" t="s">
        <v>9451</v>
      </c>
      <c r="B4961" s="13" t="s">
        <v>18</v>
      </c>
      <c r="C4961" s="13" t="s">
        <v>206</v>
      </c>
      <c r="D4961" s="32" t="s">
        <v>9452</v>
      </c>
      <c r="E4961" s="14">
        <v>0</v>
      </c>
      <c r="F4961" s="15">
        <v>1417</v>
      </c>
      <c r="G4961" s="16">
        <f t="shared" si="184"/>
        <v>0</v>
      </c>
    </row>
    <row r="4962" spans="1:7" x14ac:dyDescent="0.3">
      <c r="A4962" s="13" t="s">
        <v>9453</v>
      </c>
      <c r="B4962" s="13" t="s">
        <v>18</v>
      </c>
      <c r="C4962" s="13" t="s">
        <v>206</v>
      </c>
      <c r="D4962" s="32" t="s">
        <v>9454</v>
      </c>
      <c r="E4962" s="14">
        <v>0</v>
      </c>
      <c r="F4962" s="15">
        <v>1788</v>
      </c>
      <c r="G4962" s="16">
        <f t="shared" si="184"/>
        <v>0</v>
      </c>
    </row>
    <row r="4963" spans="1:7" x14ac:dyDescent="0.3">
      <c r="A4963" s="13" t="s">
        <v>9455</v>
      </c>
      <c r="B4963" s="13" t="s">
        <v>18</v>
      </c>
      <c r="C4963" s="13" t="s">
        <v>206</v>
      </c>
      <c r="D4963" s="32" t="s">
        <v>9456</v>
      </c>
      <c r="E4963" s="14">
        <v>0</v>
      </c>
      <c r="F4963" s="15">
        <v>2586</v>
      </c>
      <c r="G4963" s="16">
        <f t="shared" si="184"/>
        <v>0</v>
      </c>
    </row>
    <row r="4964" spans="1:7" x14ac:dyDescent="0.3">
      <c r="A4964" s="13" t="s">
        <v>9457</v>
      </c>
      <c r="B4964" s="13" t="s">
        <v>18</v>
      </c>
      <c r="C4964" s="13" t="s">
        <v>206</v>
      </c>
      <c r="D4964" s="32" t="s">
        <v>9458</v>
      </c>
      <c r="E4964" s="14">
        <v>0</v>
      </c>
      <c r="F4964" s="15">
        <v>259</v>
      </c>
      <c r="G4964" s="16">
        <f t="shared" si="184"/>
        <v>0</v>
      </c>
    </row>
    <row r="4965" spans="1:7" x14ac:dyDescent="0.3">
      <c r="A4965" s="13" t="s">
        <v>9459</v>
      </c>
      <c r="B4965" s="13" t="s">
        <v>18</v>
      </c>
      <c r="C4965" s="13" t="s">
        <v>206</v>
      </c>
      <c r="D4965" s="32" t="s">
        <v>9460</v>
      </c>
      <c r="E4965" s="14">
        <v>0</v>
      </c>
      <c r="F4965" s="15">
        <v>329</v>
      </c>
      <c r="G4965" s="16">
        <f t="shared" si="184"/>
        <v>0</v>
      </c>
    </row>
    <row r="4966" spans="1:7" x14ac:dyDescent="0.3">
      <c r="A4966" s="13" t="s">
        <v>9461</v>
      </c>
      <c r="B4966" s="13" t="s">
        <v>18</v>
      </c>
      <c r="C4966" s="13" t="s">
        <v>206</v>
      </c>
      <c r="D4966" s="32" t="s">
        <v>9462</v>
      </c>
      <c r="E4966" s="14">
        <v>0</v>
      </c>
      <c r="F4966" s="15">
        <v>16230</v>
      </c>
      <c r="G4966" s="16">
        <f t="shared" si="184"/>
        <v>0</v>
      </c>
    </row>
    <row r="4967" spans="1:7" x14ac:dyDescent="0.3">
      <c r="A4967" s="13" t="s">
        <v>9463</v>
      </c>
      <c r="B4967" s="13" t="s">
        <v>18</v>
      </c>
      <c r="C4967" s="13" t="s">
        <v>206</v>
      </c>
      <c r="D4967" s="32" t="s">
        <v>9464</v>
      </c>
      <c r="E4967" s="14">
        <v>0</v>
      </c>
      <c r="F4967" s="15">
        <v>25672</v>
      </c>
      <c r="G4967" s="16">
        <f t="shared" si="184"/>
        <v>0</v>
      </c>
    </row>
    <row r="4968" spans="1:7" x14ac:dyDescent="0.3">
      <c r="A4968" s="13" t="s">
        <v>9465</v>
      </c>
      <c r="B4968" s="13" t="s">
        <v>18</v>
      </c>
      <c r="C4968" s="13" t="s">
        <v>206</v>
      </c>
      <c r="D4968" s="32" t="s">
        <v>9466</v>
      </c>
      <c r="E4968" s="14">
        <v>0</v>
      </c>
      <c r="F4968" s="15">
        <v>27830</v>
      </c>
      <c r="G4968" s="16">
        <f t="shared" si="184"/>
        <v>0</v>
      </c>
    </row>
    <row r="4969" spans="1:7" x14ac:dyDescent="0.3">
      <c r="A4969" s="13" t="s">
        <v>9467</v>
      </c>
      <c r="B4969" s="13" t="s">
        <v>18</v>
      </c>
      <c r="C4969" s="13" t="s">
        <v>206</v>
      </c>
      <c r="D4969" s="32" t="s">
        <v>9468</v>
      </c>
      <c r="E4969" s="14">
        <v>0</v>
      </c>
      <c r="F4969" s="15">
        <v>1821</v>
      </c>
      <c r="G4969" s="16">
        <f t="shared" si="184"/>
        <v>0</v>
      </c>
    </row>
    <row r="4970" spans="1:7" x14ac:dyDescent="0.3">
      <c r="A4970" s="13" t="s">
        <v>9469</v>
      </c>
      <c r="B4970" s="13" t="s">
        <v>18</v>
      </c>
      <c r="C4970" s="13" t="s">
        <v>206</v>
      </c>
      <c r="D4970" s="32" t="s">
        <v>9470</v>
      </c>
      <c r="E4970" s="14">
        <v>0</v>
      </c>
      <c r="F4970" s="15">
        <v>427</v>
      </c>
      <c r="G4970" s="16">
        <f t="shared" si="184"/>
        <v>0</v>
      </c>
    </row>
    <row r="4971" spans="1:7" x14ac:dyDescent="0.3">
      <c r="A4971" s="13" t="s">
        <v>9471</v>
      </c>
      <c r="B4971" s="13" t="s">
        <v>18</v>
      </c>
      <c r="C4971" s="13" t="s">
        <v>206</v>
      </c>
      <c r="D4971" s="32" t="s">
        <v>9472</v>
      </c>
      <c r="E4971" s="14">
        <v>0</v>
      </c>
      <c r="F4971" s="15">
        <v>528</v>
      </c>
      <c r="G4971" s="16">
        <f t="shared" si="184"/>
        <v>0</v>
      </c>
    </row>
    <row r="4972" spans="1:7" x14ac:dyDescent="0.3">
      <c r="A4972" s="13" t="s">
        <v>9473</v>
      </c>
      <c r="B4972" s="13" t="s">
        <v>18</v>
      </c>
      <c r="C4972" s="13" t="s">
        <v>206</v>
      </c>
      <c r="D4972" s="32" t="s">
        <v>9474</v>
      </c>
      <c r="E4972" s="14">
        <v>0</v>
      </c>
      <c r="F4972" s="15">
        <v>588</v>
      </c>
      <c r="G4972" s="16">
        <f t="shared" si="184"/>
        <v>0</v>
      </c>
    </row>
    <row r="4973" spans="1:7" x14ac:dyDescent="0.3">
      <c r="A4973" s="13" t="s">
        <v>9475</v>
      </c>
      <c r="B4973" s="13" t="s">
        <v>18</v>
      </c>
      <c r="C4973" s="13" t="s">
        <v>206</v>
      </c>
      <c r="D4973" s="32" t="s">
        <v>9476</v>
      </c>
      <c r="E4973" s="14">
        <v>0</v>
      </c>
      <c r="F4973" s="15">
        <v>95</v>
      </c>
      <c r="G4973" s="16">
        <f t="shared" si="184"/>
        <v>0</v>
      </c>
    </row>
    <row r="4974" spans="1:7" x14ac:dyDescent="0.3">
      <c r="A4974" s="13" t="s">
        <v>9477</v>
      </c>
      <c r="B4974" s="13" t="s">
        <v>18</v>
      </c>
      <c r="C4974" s="13" t="s">
        <v>206</v>
      </c>
      <c r="D4974" s="32" t="s">
        <v>9478</v>
      </c>
      <c r="E4974" s="14">
        <v>0</v>
      </c>
      <c r="F4974" s="15">
        <v>184</v>
      </c>
      <c r="G4974" s="16">
        <f t="shared" si="184"/>
        <v>0</v>
      </c>
    </row>
    <row r="4975" spans="1:7" x14ac:dyDescent="0.3">
      <c r="A4975" s="13" t="s">
        <v>9479</v>
      </c>
      <c r="B4975" s="13" t="s">
        <v>18</v>
      </c>
      <c r="C4975" s="13" t="s">
        <v>206</v>
      </c>
      <c r="D4975" s="32" t="s">
        <v>9480</v>
      </c>
      <c r="E4975" s="14">
        <v>0</v>
      </c>
      <c r="F4975" s="15">
        <v>206</v>
      </c>
      <c r="G4975" s="16">
        <f t="shared" si="184"/>
        <v>0</v>
      </c>
    </row>
    <row r="4976" spans="1:7" x14ac:dyDescent="0.3">
      <c r="A4976" s="13" t="s">
        <v>9481</v>
      </c>
      <c r="B4976" s="13" t="s">
        <v>18</v>
      </c>
      <c r="C4976" s="13" t="s">
        <v>206</v>
      </c>
      <c r="D4976" s="32" t="s">
        <v>9482</v>
      </c>
      <c r="E4976" s="14">
        <v>0</v>
      </c>
      <c r="F4976" s="15">
        <v>105</v>
      </c>
      <c r="G4976" s="16">
        <f t="shared" si="184"/>
        <v>0</v>
      </c>
    </row>
    <row r="4977" spans="1:7" x14ac:dyDescent="0.3">
      <c r="A4977" s="13" t="s">
        <v>9483</v>
      </c>
      <c r="B4977" s="13" t="s">
        <v>18</v>
      </c>
      <c r="C4977" s="13" t="s">
        <v>206</v>
      </c>
      <c r="D4977" s="32" t="s">
        <v>9484</v>
      </c>
      <c r="E4977" s="14">
        <v>0</v>
      </c>
      <c r="F4977" s="15">
        <v>138</v>
      </c>
      <c r="G4977" s="16">
        <f t="shared" si="184"/>
        <v>0</v>
      </c>
    </row>
    <row r="4978" spans="1:7" x14ac:dyDescent="0.3">
      <c r="A4978" s="13" t="s">
        <v>9485</v>
      </c>
      <c r="B4978" s="13" t="s">
        <v>18</v>
      </c>
      <c r="C4978" s="13" t="s">
        <v>206</v>
      </c>
      <c r="D4978" s="32" t="s">
        <v>9486</v>
      </c>
      <c r="E4978" s="14">
        <v>0</v>
      </c>
      <c r="F4978" s="15">
        <v>878</v>
      </c>
      <c r="G4978" s="16">
        <f t="shared" si="184"/>
        <v>0</v>
      </c>
    </row>
    <row r="4979" spans="1:7" x14ac:dyDescent="0.3">
      <c r="A4979" s="13" t="s">
        <v>9487</v>
      </c>
      <c r="B4979" s="13" t="s">
        <v>18</v>
      </c>
      <c r="C4979" s="13" t="s">
        <v>206</v>
      </c>
      <c r="D4979" s="32" t="s">
        <v>9488</v>
      </c>
      <c r="E4979" s="14">
        <v>0</v>
      </c>
      <c r="F4979" s="15">
        <v>60</v>
      </c>
      <c r="G4979" s="16">
        <f t="shared" si="184"/>
        <v>0</v>
      </c>
    </row>
    <row r="4980" spans="1:7" x14ac:dyDescent="0.3">
      <c r="A4980" s="13" t="s">
        <v>9489</v>
      </c>
      <c r="B4980" s="13" t="s">
        <v>18</v>
      </c>
      <c r="C4980" s="13" t="s">
        <v>206</v>
      </c>
      <c r="D4980" s="32" t="s">
        <v>9490</v>
      </c>
      <c r="E4980" s="14">
        <v>0</v>
      </c>
      <c r="F4980" s="15">
        <v>81</v>
      </c>
      <c r="G4980" s="16">
        <f t="shared" si="184"/>
        <v>0</v>
      </c>
    </row>
    <row r="4981" spans="1:7" x14ac:dyDescent="0.3">
      <c r="A4981" s="13" t="s">
        <v>9491</v>
      </c>
      <c r="B4981" s="13" t="s">
        <v>18</v>
      </c>
      <c r="C4981" s="13" t="s">
        <v>206</v>
      </c>
      <c r="D4981" s="32" t="s">
        <v>9492</v>
      </c>
      <c r="E4981" s="14">
        <v>0</v>
      </c>
      <c r="F4981" s="15">
        <v>122</v>
      </c>
      <c r="G4981" s="16">
        <f t="shared" si="184"/>
        <v>0</v>
      </c>
    </row>
    <row r="4982" spans="1:7" x14ac:dyDescent="0.3">
      <c r="A4982" s="13" t="s">
        <v>9493</v>
      </c>
      <c r="B4982" s="13" t="s">
        <v>18</v>
      </c>
      <c r="C4982" s="13" t="s">
        <v>206</v>
      </c>
      <c r="D4982" s="32" t="s">
        <v>9494</v>
      </c>
      <c r="E4982" s="14">
        <v>0</v>
      </c>
      <c r="F4982" s="15">
        <v>137</v>
      </c>
      <c r="G4982" s="16">
        <f t="shared" ref="G4982:G5013" si="185">ROUND(E4982*F4982,0)</f>
        <v>0</v>
      </c>
    </row>
    <row r="4983" spans="1:7" x14ac:dyDescent="0.3">
      <c r="A4983" s="13" t="s">
        <v>9495</v>
      </c>
      <c r="B4983" s="13" t="s">
        <v>18</v>
      </c>
      <c r="C4983" s="13" t="s">
        <v>206</v>
      </c>
      <c r="D4983" s="32" t="s">
        <v>9496</v>
      </c>
      <c r="E4983" s="14">
        <v>0</v>
      </c>
      <c r="F4983" s="15">
        <v>360</v>
      </c>
      <c r="G4983" s="16">
        <f t="shared" si="185"/>
        <v>0</v>
      </c>
    </row>
    <row r="4984" spans="1:7" x14ac:dyDescent="0.3">
      <c r="A4984" s="13" t="s">
        <v>9497</v>
      </c>
      <c r="B4984" s="13" t="s">
        <v>18</v>
      </c>
      <c r="C4984" s="13" t="s">
        <v>206</v>
      </c>
      <c r="D4984" s="32" t="s">
        <v>9498</v>
      </c>
      <c r="E4984" s="14">
        <v>0</v>
      </c>
      <c r="F4984" s="15">
        <v>315</v>
      </c>
      <c r="G4984" s="16">
        <f t="shared" si="185"/>
        <v>0</v>
      </c>
    </row>
    <row r="4985" spans="1:7" x14ac:dyDescent="0.3">
      <c r="A4985" s="13" t="s">
        <v>9499</v>
      </c>
      <c r="B4985" s="13" t="s">
        <v>18</v>
      </c>
      <c r="C4985" s="13" t="s">
        <v>206</v>
      </c>
      <c r="D4985" s="32" t="s">
        <v>9500</v>
      </c>
      <c r="E4985" s="14">
        <v>0</v>
      </c>
      <c r="F4985" s="15">
        <v>259</v>
      </c>
      <c r="G4985" s="16">
        <f t="shared" si="185"/>
        <v>0</v>
      </c>
    </row>
    <row r="4986" spans="1:7" x14ac:dyDescent="0.3">
      <c r="A4986" s="13" t="s">
        <v>9501</v>
      </c>
      <c r="B4986" s="13" t="s">
        <v>18</v>
      </c>
      <c r="C4986" s="13" t="s">
        <v>206</v>
      </c>
      <c r="D4986" s="32" t="s">
        <v>9502</v>
      </c>
      <c r="E4986" s="14">
        <v>0</v>
      </c>
      <c r="F4986" s="15">
        <v>65</v>
      </c>
      <c r="G4986" s="16">
        <f t="shared" si="185"/>
        <v>0</v>
      </c>
    </row>
    <row r="4987" spans="1:7" x14ac:dyDescent="0.3">
      <c r="A4987" s="13" t="s">
        <v>9503</v>
      </c>
      <c r="B4987" s="13" t="s">
        <v>18</v>
      </c>
      <c r="C4987" s="13" t="s">
        <v>206</v>
      </c>
      <c r="D4987" s="32" t="s">
        <v>9504</v>
      </c>
      <c r="E4987" s="14">
        <v>0</v>
      </c>
      <c r="F4987" s="15">
        <v>452</v>
      </c>
      <c r="G4987" s="16">
        <f t="shared" si="185"/>
        <v>0</v>
      </c>
    </row>
    <row r="4988" spans="1:7" x14ac:dyDescent="0.3">
      <c r="A4988" s="13" t="s">
        <v>9505</v>
      </c>
      <c r="B4988" s="13" t="s">
        <v>18</v>
      </c>
      <c r="C4988" s="13" t="s">
        <v>206</v>
      </c>
      <c r="D4988" s="32" t="s">
        <v>9506</v>
      </c>
      <c r="E4988" s="14">
        <v>0</v>
      </c>
      <c r="F4988" s="15">
        <v>497</v>
      </c>
      <c r="G4988" s="16">
        <f t="shared" si="185"/>
        <v>0</v>
      </c>
    </row>
    <row r="4989" spans="1:7" x14ac:dyDescent="0.3">
      <c r="A4989" s="13" t="s">
        <v>9507</v>
      </c>
      <c r="B4989" s="13" t="s">
        <v>18</v>
      </c>
      <c r="C4989" s="13" t="s">
        <v>206</v>
      </c>
      <c r="D4989" s="32" t="s">
        <v>9508</v>
      </c>
      <c r="E4989" s="14">
        <v>0</v>
      </c>
      <c r="F4989" s="15">
        <v>720</v>
      </c>
      <c r="G4989" s="16">
        <f t="shared" si="185"/>
        <v>0</v>
      </c>
    </row>
    <row r="4990" spans="1:7" x14ac:dyDescent="0.3">
      <c r="A4990" s="13" t="s">
        <v>9509</v>
      </c>
      <c r="B4990" s="13" t="s">
        <v>18</v>
      </c>
      <c r="C4990" s="13" t="s">
        <v>1691</v>
      </c>
      <c r="D4990" s="32" t="s">
        <v>9510</v>
      </c>
      <c r="E4990" s="14">
        <v>0</v>
      </c>
      <c r="F4990" s="15">
        <v>520</v>
      </c>
      <c r="G4990" s="16">
        <f t="shared" si="185"/>
        <v>0</v>
      </c>
    </row>
    <row r="4991" spans="1:7" x14ac:dyDescent="0.3">
      <c r="A4991" s="13" t="s">
        <v>9511</v>
      </c>
      <c r="B4991" s="13" t="s">
        <v>18</v>
      </c>
      <c r="C4991" s="13" t="s">
        <v>1691</v>
      </c>
      <c r="D4991" s="32" t="s">
        <v>9512</v>
      </c>
      <c r="E4991" s="14">
        <v>0</v>
      </c>
      <c r="F4991" s="15">
        <v>1002</v>
      </c>
      <c r="G4991" s="16">
        <f t="shared" si="185"/>
        <v>0</v>
      </c>
    </row>
    <row r="4992" spans="1:7" x14ac:dyDescent="0.3">
      <c r="A4992" s="13" t="s">
        <v>9513</v>
      </c>
      <c r="B4992" s="13" t="s">
        <v>18</v>
      </c>
      <c r="C4992" s="13" t="s">
        <v>1691</v>
      </c>
      <c r="D4992" s="32" t="s">
        <v>9514</v>
      </c>
      <c r="E4992" s="14">
        <v>0</v>
      </c>
      <c r="F4992" s="15">
        <v>1813</v>
      </c>
      <c r="G4992" s="16">
        <f t="shared" si="185"/>
        <v>0</v>
      </c>
    </row>
    <row r="4993" spans="1:7" x14ac:dyDescent="0.3">
      <c r="A4993" s="13" t="s">
        <v>9515</v>
      </c>
      <c r="B4993" s="13" t="s">
        <v>18</v>
      </c>
      <c r="C4993" s="13" t="s">
        <v>1691</v>
      </c>
      <c r="D4993" s="32" t="s">
        <v>9516</v>
      </c>
      <c r="E4993" s="14">
        <v>0</v>
      </c>
      <c r="F4993" s="15">
        <v>624</v>
      </c>
      <c r="G4993" s="16">
        <f t="shared" si="185"/>
        <v>0</v>
      </c>
    </row>
    <row r="4994" spans="1:7" x14ac:dyDescent="0.3">
      <c r="A4994" s="13" t="s">
        <v>9517</v>
      </c>
      <c r="B4994" s="13" t="s">
        <v>18</v>
      </c>
      <c r="C4994" s="13" t="s">
        <v>1691</v>
      </c>
      <c r="D4994" s="32" t="s">
        <v>9518</v>
      </c>
      <c r="E4994" s="14">
        <v>0</v>
      </c>
      <c r="F4994" s="15">
        <v>1128</v>
      </c>
      <c r="G4994" s="16">
        <f t="shared" si="185"/>
        <v>0</v>
      </c>
    </row>
    <row r="4995" spans="1:7" x14ac:dyDescent="0.3">
      <c r="A4995" s="13" t="s">
        <v>9519</v>
      </c>
      <c r="B4995" s="13" t="s">
        <v>18</v>
      </c>
      <c r="C4995" s="13" t="s">
        <v>206</v>
      </c>
      <c r="D4995" s="32" t="s">
        <v>9520</v>
      </c>
      <c r="E4995" s="14">
        <v>0</v>
      </c>
      <c r="F4995" s="15">
        <v>431</v>
      </c>
      <c r="G4995" s="16">
        <f t="shared" si="185"/>
        <v>0</v>
      </c>
    </row>
    <row r="4996" spans="1:7" x14ac:dyDescent="0.3">
      <c r="A4996" s="13" t="s">
        <v>9521</v>
      </c>
      <c r="B4996" s="13" t="s">
        <v>18</v>
      </c>
      <c r="C4996" s="13" t="s">
        <v>206</v>
      </c>
      <c r="D4996" s="32" t="s">
        <v>9522</v>
      </c>
      <c r="E4996" s="14">
        <v>0</v>
      </c>
      <c r="F4996" s="15">
        <v>3665</v>
      </c>
      <c r="G4996" s="16">
        <f t="shared" si="185"/>
        <v>0</v>
      </c>
    </row>
    <row r="4997" spans="1:7" x14ac:dyDescent="0.3">
      <c r="A4997" s="13" t="s">
        <v>9523</v>
      </c>
      <c r="B4997" s="13" t="s">
        <v>18</v>
      </c>
      <c r="C4997" s="13" t="s">
        <v>206</v>
      </c>
      <c r="D4997" s="32" t="s">
        <v>9524</v>
      </c>
      <c r="E4997" s="14">
        <v>0</v>
      </c>
      <c r="F4997" s="15">
        <v>594</v>
      </c>
      <c r="G4997" s="16">
        <f t="shared" si="185"/>
        <v>0</v>
      </c>
    </row>
    <row r="4998" spans="1:7" x14ac:dyDescent="0.3">
      <c r="A4998" s="13" t="s">
        <v>9525</v>
      </c>
      <c r="B4998" s="13" t="s">
        <v>18</v>
      </c>
      <c r="C4998" s="13" t="s">
        <v>206</v>
      </c>
      <c r="D4998" s="32" t="s">
        <v>9526</v>
      </c>
      <c r="E4998" s="14">
        <v>0</v>
      </c>
      <c r="F4998" s="15">
        <v>1156</v>
      </c>
      <c r="G4998" s="16">
        <f t="shared" si="185"/>
        <v>0</v>
      </c>
    </row>
    <row r="4999" spans="1:7" x14ac:dyDescent="0.3">
      <c r="A4999" s="13" t="s">
        <v>9527</v>
      </c>
      <c r="B4999" s="13" t="s">
        <v>18</v>
      </c>
      <c r="C4999" s="13" t="s">
        <v>206</v>
      </c>
      <c r="D4999" s="32" t="s">
        <v>9528</v>
      </c>
      <c r="E4999" s="14">
        <v>0</v>
      </c>
      <c r="F4999" s="15">
        <v>722</v>
      </c>
      <c r="G4999" s="16">
        <f t="shared" si="185"/>
        <v>0</v>
      </c>
    </row>
    <row r="5000" spans="1:7" x14ac:dyDescent="0.3">
      <c r="A5000" s="13" t="s">
        <v>9529</v>
      </c>
      <c r="B5000" s="13" t="s">
        <v>18</v>
      </c>
      <c r="C5000" s="13" t="s">
        <v>206</v>
      </c>
      <c r="D5000" s="32" t="s">
        <v>9530</v>
      </c>
      <c r="E5000" s="14">
        <v>0</v>
      </c>
      <c r="F5000" s="15">
        <v>825</v>
      </c>
      <c r="G5000" s="16">
        <f t="shared" si="185"/>
        <v>0</v>
      </c>
    </row>
    <row r="5001" spans="1:7" x14ac:dyDescent="0.3">
      <c r="A5001" s="13" t="s">
        <v>9531</v>
      </c>
      <c r="B5001" s="13" t="s">
        <v>18</v>
      </c>
      <c r="C5001" s="13" t="s">
        <v>206</v>
      </c>
      <c r="D5001" s="32" t="s">
        <v>9532</v>
      </c>
      <c r="E5001" s="14">
        <v>0</v>
      </c>
      <c r="F5001" s="15">
        <v>864</v>
      </c>
      <c r="G5001" s="16">
        <f t="shared" si="185"/>
        <v>0</v>
      </c>
    </row>
    <row r="5002" spans="1:7" x14ac:dyDescent="0.3">
      <c r="A5002" s="13" t="s">
        <v>9533</v>
      </c>
      <c r="B5002" s="13" t="s">
        <v>18</v>
      </c>
      <c r="C5002" s="13" t="s">
        <v>206</v>
      </c>
      <c r="D5002" s="32" t="s">
        <v>9534</v>
      </c>
      <c r="E5002" s="14">
        <v>0</v>
      </c>
      <c r="F5002" s="15">
        <v>2069</v>
      </c>
      <c r="G5002" s="16">
        <f t="shared" si="185"/>
        <v>0</v>
      </c>
    </row>
    <row r="5003" spans="1:7" x14ac:dyDescent="0.3">
      <c r="A5003" s="13" t="s">
        <v>9535</v>
      </c>
      <c r="B5003" s="13" t="s">
        <v>18</v>
      </c>
      <c r="C5003" s="13" t="s">
        <v>206</v>
      </c>
      <c r="D5003" s="32" t="s">
        <v>9536</v>
      </c>
      <c r="E5003" s="14">
        <v>0</v>
      </c>
      <c r="F5003" s="15">
        <v>431</v>
      </c>
      <c r="G5003" s="16">
        <f t="shared" si="185"/>
        <v>0</v>
      </c>
    </row>
    <row r="5004" spans="1:7" x14ac:dyDescent="0.3">
      <c r="A5004" s="13" t="s">
        <v>9537</v>
      </c>
      <c r="B5004" s="13" t="s">
        <v>18</v>
      </c>
      <c r="C5004" s="13" t="s">
        <v>206</v>
      </c>
      <c r="D5004" s="32" t="s">
        <v>9538</v>
      </c>
      <c r="E5004" s="14">
        <v>0</v>
      </c>
      <c r="F5004" s="15">
        <v>433</v>
      </c>
      <c r="G5004" s="16">
        <f t="shared" si="185"/>
        <v>0</v>
      </c>
    </row>
    <row r="5005" spans="1:7" x14ac:dyDescent="0.3">
      <c r="A5005" s="13" t="s">
        <v>9539</v>
      </c>
      <c r="B5005" s="13" t="s">
        <v>18</v>
      </c>
      <c r="C5005" s="13" t="s">
        <v>755</v>
      </c>
      <c r="D5005" s="32" t="s">
        <v>9540</v>
      </c>
      <c r="E5005" s="14">
        <v>0</v>
      </c>
      <c r="F5005" s="15">
        <v>5284</v>
      </c>
      <c r="G5005" s="16">
        <f t="shared" si="185"/>
        <v>0</v>
      </c>
    </row>
    <row r="5006" spans="1:7" x14ac:dyDescent="0.3">
      <c r="A5006" s="13" t="s">
        <v>9541</v>
      </c>
      <c r="B5006" s="13" t="s">
        <v>18</v>
      </c>
      <c r="C5006" s="13" t="s">
        <v>755</v>
      </c>
      <c r="D5006" s="32" t="s">
        <v>9542</v>
      </c>
      <c r="E5006" s="14">
        <v>0</v>
      </c>
      <c r="F5006" s="15">
        <v>38230</v>
      </c>
      <c r="G5006" s="16">
        <f t="shared" si="185"/>
        <v>0</v>
      </c>
    </row>
    <row r="5007" spans="1:7" x14ac:dyDescent="0.3">
      <c r="A5007" s="13" t="s">
        <v>9543</v>
      </c>
      <c r="B5007" s="13" t="s">
        <v>18</v>
      </c>
      <c r="C5007" s="13" t="s">
        <v>755</v>
      </c>
      <c r="D5007" s="32" t="s">
        <v>9544</v>
      </c>
      <c r="E5007" s="14">
        <v>0</v>
      </c>
      <c r="F5007" s="15">
        <v>8643</v>
      </c>
      <c r="G5007" s="16">
        <f t="shared" si="185"/>
        <v>0</v>
      </c>
    </row>
    <row r="5008" spans="1:7" x14ac:dyDescent="0.3">
      <c r="A5008" s="13" t="s">
        <v>9545</v>
      </c>
      <c r="B5008" s="13" t="s">
        <v>18</v>
      </c>
      <c r="C5008" s="13" t="s">
        <v>755</v>
      </c>
      <c r="D5008" s="32" t="s">
        <v>9546</v>
      </c>
      <c r="E5008" s="14">
        <v>0</v>
      </c>
      <c r="F5008" s="15">
        <v>2683</v>
      </c>
      <c r="G5008" s="16">
        <f t="shared" si="185"/>
        <v>0</v>
      </c>
    </row>
    <row r="5009" spans="1:7" x14ac:dyDescent="0.3">
      <c r="A5009" s="13" t="s">
        <v>9547</v>
      </c>
      <c r="B5009" s="13" t="s">
        <v>18</v>
      </c>
      <c r="C5009" s="13" t="s">
        <v>755</v>
      </c>
      <c r="D5009" s="32" t="s">
        <v>9548</v>
      </c>
      <c r="E5009" s="14">
        <v>0</v>
      </c>
      <c r="F5009" s="15">
        <v>21096</v>
      </c>
      <c r="G5009" s="16">
        <f t="shared" si="185"/>
        <v>0</v>
      </c>
    </row>
    <row r="5010" spans="1:7" x14ac:dyDescent="0.3">
      <c r="A5010" s="13" t="s">
        <v>9549</v>
      </c>
      <c r="B5010" s="13" t="s">
        <v>18</v>
      </c>
      <c r="C5010" s="13" t="s">
        <v>755</v>
      </c>
      <c r="D5010" s="32" t="s">
        <v>9550</v>
      </c>
      <c r="E5010" s="14">
        <v>0</v>
      </c>
      <c r="F5010" s="15">
        <v>4287</v>
      </c>
      <c r="G5010" s="16">
        <f t="shared" si="185"/>
        <v>0</v>
      </c>
    </row>
    <row r="5011" spans="1:7" x14ac:dyDescent="0.3">
      <c r="A5011" s="13" t="s">
        <v>9551</v>
      </c>
      <c r="B5011" s="13" t="s">
        <v>18</v>
      </c>
      <c r="C5011" s="13" t="s">
        <v>206</v>
      </c>
      <c r="D5011" s="32" t="s">
        <v>9552</v>
      </c>
      <c r="E5011" s="14">
        <v>0</v>
      </c>
      <c r="F5011" s="15">
        <v>6285</v>
      </c>
      <c r="G5011" s="16">
        <f t="shared" si="185"/>
        <v>0</v>
      </c>
    </row>
    <row r="5012" spans="1:7" x14ac:dyDescent="0.3">
      <c r="A5012" s="13" t="s">
        <v>9553</v>
      </c>
      <c r="B5012" s="13" t="s">
        <v>18</v>
      </c>
      <c r="C5012" s="13" t="s">
        <v>206</v>
      </c>
      <c r="D5012" s="32" t="s">
        <v>9554</v>
      </c>
      <c r="E5012" s="14">
        <v>0</v>
      </c>
      <c r="F5012" s="15">
        <v>3510</v>
      </c>
      <c r="G5012" s="16">
        <f t="shared" si="185"/>
        <v>0</v>
      </c>
    </row>
    <row r="5013" spans="1:7" x14ac:dyDescent="0.3">
      <c r="A5013" s="13" t="s">
        <v>9555</v>
      </c>
      <c r="B5013" s="13" t="s">
        <v>18</v>
      </c>
      <c r="C5013" s="13" t="s">
        <v>755</v>
      </c>
      <c r="D5013" s="32" t="s">
        <v>9556</v>
      </c>
      <c r="E5013" s="14">
        <v>0</v>
      </c>
      <c r="F5013" s="15">
        <v>8626</v>
      </c>
      <c r="G5013" s="16">
        <f t="shared" si="185"/>
        <v>0</v>
      </c>
    </row>
    <row r="5014" spans="1:7" x14ac:dyDescent="0.3">
      <c r="A5014" s="13" t="s">
        <v>9557</v>
      </c>
      <c r="B5014" s="13" t="s">
        <v>18</v>
      </c>
      <c r="C5014" s="13" t="s">
        <v>206</v>
      </c>
      <c r="D5014" s="32" t="s">
        <v>9558</v>
      </c>
      <c r="E5014" s="14">
        <v>0</v>
      </c>
      <c r="F5014" s="15">
        <v>5093</v>
      </c>
      <c r="G5014" s="16">
        <f t="shared" ref="G5014:G5045" si="186">ROUND(E5014*F5014,0)</f>
        <v>0</v>
      </c>
    </row>
    <row r="5015" spans="1:7" x14ac:dyDescent="0.3">
      <c r="A5015" s="13" t="s">
        <v>9559</v>
      </c>
      <c r="B5015" s="13" t="s">
        <v>18</v>
      </c>
      <c r="C5015" s="13" t="s">
        <v>206</v>
      </c>
      <c r="D5015" s="32" t="s">
        <v>9560</v>
      </c>
      <c r="E5015" s="14">
        <v>0</v>
      </c>
      <c r="F5015" s="15">
        <v>12623</v>
      </c>
      <c r="G5015" s="16">
        <f t="shared" si="186"/>
        <v>0</v>
      </c>
    </row>
    <row r="5016" spans="1:7" x14ac:dyDescent="0.3">
      <c r="A5016" s="13" t="s">
        <v>9561</v>
      </c>
      <c r="B5016" s="13" t="s">
        <v>18</v>
      </c>
      <c r="C5016" s="13" t="s">
        <v>206</v>
      </c>
      <c r="D5016" s="32" t="s">
        <v>9562</v>
      </c>
      <c r="E5016" s="14">
        <v>0</v>
      </c>
      <c r="F5016" s="15">
        <v>111604</v>
      </c>
      <c r="G5016" s="16">
        <f t="shared" si="186"/>
        <v>0</v>
      </c>
    </row>
    <row r="5017" spans="1:7" x14ac:dyDescent="0.3">
      <c r="A5017" s="13" t="s">
        <v>9563</v>
      </c>
      <c r="B5017" s="13" t="s">
        <v>18</v>
      </c>
      <c r="C5017" s="13" t="s">
        <v>206</v>
      </c>
      <c r="D5017" s="32" t="s">
        <v>9564</v>
      </c>
      <c r="E5017" s="14">
        <v>0</v>
      </c>
      <c r="F5017" s="15">
        <v>34510</v>
      </c>
      <c r="G5017" s="16">
        <f t="shared" si="186"/>
        <v>0</v>
      </c>
    </row>
    <row r="5018" spans="1:7" x14ac:dyDescent="0.3">
      <c r="A5018" s="13" t="s">
        <v>9565</v>
      </c>
      <c r="B5018" s="13" t="s">
        <v>18</v>
      </c>
      <c r="C5018" s="13" t="s">
        <v>206</v>
      </c>
      <c r="D5018" s="32" t="s">
        <v>9566</v>
      </c>
      <c r="E5018" s="14">
        <v>0</v>
      </c>
      <c r="F5018" s="15">
        <v>12150</v>
      </c>
      <c r="G5018" s="16">
        <f t="shared" si="186"/>
        <v>0</v>
      </c>
    </row>
    <row r="5019" spans="1:7" x14ac:dyDescent="0.3">
      <c r="A5019" s="13" t="s">
        <v>9567</v>
      </c>
      <c r="B5019" s="13" t="s">
        <v>18</v>
      </c>
      <c r="C5019" s="13" t="s">
        <v>206</v>
      </c>
      <c r="D5019" s="32" t="s">
        <v>9568</v>
      </c>
      <c r="E5019" s="14">
        <v>0</v>
      </c>
      <c r="F5019" s="15">
        <v>34499</v>
      </c>
      <c r="G5019" s="16">
        <f t="shared" si="186"/>
        <v>0</v>
      </c>
    </row>
    <row r="5020" spans="1:7" x14ac:dyDescent="0.3">
      <c r="A5020" s="13" t="s">
        <v>9569</v>
      </c>
      <c r="B5020" s="13" t="s">
        <v>18</v>
      </c>
      <c r="C5020" s="13" t="s">
        <v>206</v>
      </c>
      <c r="D5020" s="32" t="s">
        <v>9570</v>
      </c>
      <c r="E5020" s="14">
        <v>0</v>
      </c>
      <c r="F5020" s="15">
        <v>10349</v>
      </c>
      <c r="G5020" s="16">
        <f t="shared" si="186"/>
        <v>0</v>
      </c>
    </row>
    <row r="5021" spans="1:7" x14ac:dyDescent="0.3">
      <c r="A5021" s="13" t="s">
        <v>9571</v>
      </c>
      <c r="B5021" s="13" t="s">
        <v>18</v>
      </c>
      <c r="C5021" s="13" t="s">
        <v>206</v>
      </c>
      <c r="D5021" s="32" t="s">
        <v>9572</v>
      </c>
      <c r="E5021" s="14">
        <v>0</v>
      </c>
      <c r="F5021" s="15">
        <v>28811</v>
      </c>
      <c r="G5021" s="16">
        <f t="shared" si="186"/>
        <v>0</v>
      </c>
    </row>
    <row r="5022" spans="1:7" x14ac:dyDescent="0.3">
      <c r="A5022" s="13" t="s">
        <v>9573</v>
      </c>
      <c r="B5022" s="13" t="s">
        <v>18</v>
      </c>
      <c r="C5022" s="13" t="s">
        <v>206</v>
      </c>
      <c r="D5022" s="32" t="s">
        <v>9574</v>
      </c>
      <c r="E5022" s="14">
        <v>0</v>
      </c>
      <c r="F5022" s="15">
        <v>9560</v>
      </c>
      <c r="G5022" s="16">
        <f t="shared" si="186"/>
        <v>0</v>
      </c>
    </row>
    <row r="5023" spans="1:7" x14ac:dyDescent="0.3">
      <c r="A5023" s="13" t="s">
        <v>9575</v>
      </c>
      <c r="B5023" s="13" t="s">
        <v>18</v>
      </c>
      <c r="C5023" s="13" t="s">
        <v>206</v>
      </c>
      <c r="D5023" s="32" t="s">
        <v>9576</v>
      </c>
      <c r="E5023" s="14">
        <v>0</v>
      </c>
      <c r="F5023" s="15">
        <v>21782</v>
      </c>
      <c r="G5023" s="16">
        <f t="shared" si="186"/>
        <v>0</v>
      </c>
    </row>
    <row r="5024" spans="1:7" x14ac:dyDescent="0.3">
      <c r="A5024" s="13" t="s">
        <v>9577</v>
      </c>
      <c r="B5024" s="13" t="s">
        <v>18</v>
      </c>
      <c r="C5024" s="13" t="s">
        <v>206</v>
      </c>
      <c r="D5024" s="32" t="s">
        <v>9578</v>
      </c>
      <c r="E5024" s="14">
        <v>0</v>
      </c>
      <c r="F5024" s="15">
        <v>7556</v>
      </c>
      <c r="G5024" s="16">
        <f t="shared" si="186"/>
        <v>0</v>
      </c>
    </row>
    <row r="5025" spans="1:7" x14ac:dyDescent="0.3">
      <c r="A5025" s="13" t="s">
        <v>9579</v>
      </c>
      <c r="B5025" s="13" t="s">
        <v>18</v>
      </c>
      <c r="C5025" s="13" t="s">
        <v>206</v>
      </c>
      <c r="D5025" s="32" t="s">
        <v>9580</v>
      </c>
      <c r="E5025" s="14">
        <v>0</v>
      </c>
      <c r="F5025" s="15">
        <v>19235</v>
      </c>
      <c r="G5025" s="16">
        <f t="shared" si="186"/>
        <v>0</v>
      </c>
    </row>
    <row r="5026" spans="1:7" x14ac:dyDescent="0.3">
      <c r="A5026" s="13" t="s">
        <v>9581</v>
      </c>
      <c r="B5026" s="13" t="s">
        <v>18</v>
      </c>
      <c r="C5026" s="13" t="s">
        <v>206</v>
      </c>
      <c r="D5026" s="32" t="s">
        <v>9582</v>
      </c>
      <c r="E5026" s="14">
        <v>0</v>
      </c>
      <c r="F5026" s="15">
        <v>6102</v>
      </c>
      <c r="G5026" s="16">
        <f t="shared" si="186"/>
        <v>0</v>
      </c>
    </row>
    <row r="5027" spans="1:7" x14ac:dyDescent="0.3">
      <c r="A5027" s="13" t="s">
        <v>9583</v>
      </c>
      <c r="B5027" s="13" t="s">
        <v>18</v>
      </c>
      <c r="C5027" s="13" t="s">
        <v>206</v>
      </c>
      <c r="D5027" s="32" t="s">
        <v>9584</v>
      </c>
      <c r="E5027" s="14">
        <v>0</v>
      </c>
      <c r="F5027" s="15">
        <v>15195</v>
      </c>
      <c r="G5027" s="16">
        <f t="shared" si="186"/>
        <v>0</v>
      </c>
    </row>
    <row r="5028" spans="1:7" x14ac:dyDescent="0.3">
      <c r="A5028" s="13" t="s">
        <v>9585</v>
      </c>
      <c r="B5028" s="13" t="s">
        <v>18</v>
      </c>
      <c r="C5028" s="13" t="s">
        <v>206</v>
      </c>
      <c r="D5028" s="32" t="s">
        <v>9586</v>
      </c>
      <c r="E5028" s="14">
        <v>0</v>
      </c>
      <c r="F5028" s="15">
        <v>3827</v>
      </c>
      <c r="G5028" s="16">
        <f t="shared" si="186"/>
        <v>0</v>
      </c>
    </row>
    <row r="5029" spans="1:7" x14ac:dyDescent="0.3">
      <c r="A5029" s="13" t="s">
        <v>9587</v>
      </c>
      <c r="B5029" s="13" t="s">
        <v>18</v>
      </c>
      <c r="C5029" s="13" t="s">
        <v>206</v>
      </c>
      <c r="D5029" s="32" t="s">
        <v>9588</v>
      </c>
      <c r="E5029" s="14">
        <v>0</v>
      </c>
      <c r="F5029" s="15">
        <v>9696</v>
      </c>
      <c r="G5029" s="16">
        <f t="shared" si="186"/>
        <v>0</v>
      </c>
    </row>
    <row r="5030" spans="1:7" x14ac:dyDescent="0.3">
      <c r="A5030" s="13" t="s">
        <v>9589</v>
      </c>
      <c r="B5030" s="13" t="s">
        <v>18</v>
      </c>
      <c r="C5030" s="13" t="s">
        <v>206</v>
      </c>
      <c r="D5030" s="32" t="s">
        <v>9590</v>
      </c>
      <c r="E5030" s="14">
        <v>0</v>
      </c>
      <c r="F5030" s="15">
        <v>4084</v>
      </c>
      <c r="G5030" s="16">
        <f t="shared" si="186"/>
        <v>0</v>
      </c>
    </row>
    <row r="5031" spans="1:7" x14ac:dyDescent="0.3">
      <c r="A5031" s="13" t="s">
        <v>9591</v>
      </c>
      <c r="B5031" s="13" t="s">
        <v>18</v>
      </c>
      <c r="C5031" s="13" t="s">
        <v>206</v>
      </c>
      <c r="D5031" s="32" t="s">
        <v>9592</v>
      </c>
      <c r="E5031" s="14">
        <v>0</v>
      </c>
      <c r="F5031" s="15">
        <v>10197</v>
      </c>
      <c r="G5031" s="16">
        <f t="shared" si="186"/>
        <v>0</v>
      </c>
    </row>
    <row r="5032" spans="1:7" x14ac:dyDescent="0.3">
      <c r="A5032" s="13" t="s">
        <v>9593</v>
      </c>
      <c r="B5032" s="13" t="s">
        <v>18</v>
      </c>
      <c r="C5032" s="13" t="s">
        <v>206</v>
      </c>
      <c r="D5032" s="32" t="s">
        <v>9594</v>
      </c>
      <c r="E5032" s="14">
        <v>0</v>
      </c>
      <c r="F5032" s="15">
        <v>32760</v>
      </c>
      <c r="G5032" s="16">
        <f t="shared" si="186"/>
        <v>0</v>
      </c>
    </row>
    <row r="5033" spans="1:7" x14ac:dyDescent="0.3">
      <c r="A5033" s="13" t="s">
        <v>9595</v>
      </c>
      <c r="B5033" s="13" t="s">
        <v>18</v>
      </c>
      <c r="C5033" s="13" t="s">
        <v>1436</v>
      </c>
      <c r="D5033" s="32" t="s">
        <v>9596</v>
      </c>
      <c r="E5033" s="14">
        <v>0</v>
      </c>
      <c r="F5033" s="15">
        <v>7213</v>
      </c>
      <c r="G5033" s="16">
        <f t="shared" si="186"/>
        <v>0</v>
      </c>
    </row>
    <row r="5034" spans="1:7" x14ac:dyDescent="0.3">
      <c r="A5034" s="13" t="s">
        <v>9597</v>
      </c>
      <c r="B5034" s="13" t="s">
        <v>18</v>
      </c>
      <c r="C5034" s="13" t="s">
        <v>206</v>
      </c>
      <c r="D5034" s="32" t="s">
        <v>9598</v>
      </c>
      <c r="E5034" s="14">
        <v>0</v>
      </c>
      <c r="F5034" s="15">
        <v>22724</v>
      </c>
      <c r="G5034" s="16">
        <f t="shared" si="186"/>
        <v>0</v>
      </c>
    </row>
    <row r="5035" spans="1:7" x14ac:dyDescent="0.3">
      <c r="A5035" s="13" t="s">
        <v>9599</v>
      </c>
      <c r="B5035" s="13" t="s">
        <v>18</v>
      </c>
      <c r="C5035" s="13" t="s">
        <v>206</v>
      </c>
      <c r="D5035" s="32" t="s">
        <v>9600</v>
      </c>
      <c r="E5035" s="14">
        <v>0</v>
      </c>
      <c r="F5035" s="15">
        <v>1130</v>
      </c>
      <c r="G5035" s="16">
        <f t="shared" si="186"/>
        <v>0</v>
      </c>
    </row>
    <row r="5036" spans="1:7" x14ac:dyDescent="0.3">
      <c r="A5036" s="13" t="s">
        <v>9601</v>
      </c>
      <c r="B5036" s="13" t="s">
        <v>18</v>
      </c>
      <c r="C5036" s="13" t="s">
        <v>206</v>
      </c>
      <c r="D5036" s="32" t="s">
        <v>9602</v>
      </c>
      <c r="E5036" s="14">
        <v>0</v>
      </c>
      <c r="F5036" s="15">
        <v>1197</v>
      </c>
      <c r="G5036" s="16">
        <f t="shared" si="186"/>
        <v>0</v>
      </c>
    </row>
    <row r="5037" spans="1:7" x14ac:dyDescent="0.3">
      <c r="A5037" s="13" t="s">
        <v>9603</v>
      </c>
      <c r="B5037" s="13" t="s">
        <v>18</v>
      </c>
      <c r="C5037" s="13" t="s">
        <v>206</v>
      </c>
      <c r="D5037" s="32" t="s">
        <v>9604</v>
      </c>
      <c r="E5037" s="14">
        <v>0</v>
      </c>
      <c r="F5037" s="15">
        <v>1357</v>
      </c>
      <c r="G5037" s="16">
        <f t="shared" si="186"/>
        <v>0</v>
      </c>
    </row>
    <row r="5038" spans="1:7" x14ac:dyDescent="0.3">
      <c r="A5038" s="13" t="s">
        <v>9605</v>
      </c>
      <c r="B5038" s="13" t="s">
        <v>18</v>
      </c>
      <c r="C5038" s="13" t="s">
        <v>206</v>
      </c>
      <c r="D5038" s="32" t="s">
        <v>9606</v>
      </c>
      <c r="E5038" s="14">
        <v>0</v>
      </c>
      <c r="F5038" s="15">
        <v>1532</v>
      </c>
      <c r="G5038" s="16">
        <f t="shared" si="186"/>
        <v>0</v>
      </c>
    </row>
    <row r="5039" spans="1:7" x14ac:dyDescent="0.3">
      <c r="A5039" s="13" t="s">
        <v>9607</v>
      </c>
      <c r="B5039" s="13" t="s">
        <v>18</v>
      </c>
      <c r="C5039" s="13" t="s">
        <v>206</v>
      </c>
      <c r="D5039" s="32" t="s">
        <v>9608</v>
      </c>
      <c r="E5039" s="14">
        <v>0</v>
      </c>
      <c r="F5039" s="15">
        <v>1986</v>
      </c>
      <c r="G5039" s="16">
        <f t="shared" si="186"/>
        <v>0</v>
      </c>
    </row>
    <row r="5040" spans="1:7" x14ac:dyDescent="0.3">
      <c r="A5040" s="13" t="s">
        <v>9609</v>
      </c>
      <c r="B5040" s="13" t="s">
        <v>18</v>
      </c>
      <c r="C5040" s="13" t="s">
        <v>1691</v>
      </c>
      <c r="D5040" s="32" t="s">
        <v>9610</v>
      </c>
      <c r="E5040" s="14">
        <v>0</v>
      </c>
      <c r="F5040" s="15">
        <v>1672</v>
      </c>
      <c r="G5040" s="16">
        <f t="shared" si="186"/>
        <v>0</v>
      </c>
    </row>
    <row r="5041" spans="1:7" x14ac:dyDescent="0.3">
      <c r="A5041" s="13" t="s">
        <v>9611</v>
      </c>
      <c r="B5041" s="13" t="s">
        <v>18</v>
      </c>
      <c r="C5041" s="13" t="s">
        <v>1691</v>
      </c>
      <c r="D5041" s="32" t="s">
        <v>9612</v>
      </c>
      <c r="E5041" s="14">
        <v>0</v>
      </c>
      <c r="F5041" s="15">
        <v>487</v>
      </c>
      <c r="G5041" s="16">
        <f t="shared" si="186"/>
        <v>0</v>
      </c>
    </row>
    <row r="5042" spans="1:7" x14ac:dyDescent="0.3">
      <c r="A5042" s="13" t="s">
        <v>9613</v>
      </c>
      <c r="B5042" s="13" t="s">
        <v>18</v>
      </c>
      <c r="C5042" s="13" t="s">
        <v>1691</v>
      </c>
      <c r="D5042" s="32" t="s">
        <v>9614</v>
      </c>
      <c r="E5042" s="14">
        <v>0</v>
      </c>
      <c r="F5042" s="15">
        <v>68</v>
      </c>
      <c r="G5042" s="16">
        <f t="shared" si="186"/>
        <v>0</v>
      </c>
    </row>
    <row r="5043" spans="1:7" x14ac:dyDescent="0.3">
      <c r="A5043" s="13" t="s">
        <v>9615</v>
      </c>
      <c r="B5043" s="13" t="s">
        <v>18</v>
      </c>
      <c r="C5043" s="13" t="s">
        <v>1691</v>
      </c>
      <c r="D5043" s="32" t="s">
        <v>9616</v>
      </c>
      <c r="E5043" s="14">
        <v>0</v>
      </c>
      <c r="F5043" s="15">
        <v>120</v>
      </c>
      <c r="G5043" s="16">
        <f t="shared" si="186"/>
        <v>0</v>
      </c>
    </row>
    <row r="5044" spans="1:7" x14ac:dyDescent="0.3">
      <c r="A5044" s="13" t="s">
        <v>9617</v>
      </c>
      <c r="B5044" s="13" t="s">
        <v>18</v>
      </c>
      <c r="C5044" s="13" t="s">
        <v>1691</v>
      </c>
      <c r="D5044" s="32" t="s">
        <v>9618</v>
      </c>
      <c r="E5044" s="14">
        <v>0</v>
      </c>
      <c r="F5044" s="15">
        <v>190</v>
      </c>
      <c r="G5044" s="16">
        <f t="shared" si="186"/>
        <v>0</v>
      </c>
    </row>
    <row r="5045" spans="1:7" x14ac:dyDescent="0.3">
      <c r="A5045" s="13" t="s">
        <v>9619</v>
      </c>
      <c r="B5045" s="13" t="s">
        <v>18</v>
      </c>
      <c r="C5045" s="13" t="s">
        <v>1691</v>
      </c>
      <c r="D5045" s="32" t="s">
        <v>9620</v>
      </c>
      <c r="E5045" s="14">
        <v>0</v>
      </c>
      <c r="F5045" s="15">
        <v>68</v>
      </c>
      <c r="G5045" s="16">
        <f t="shared" si="186"/>
        <v>0</v>
      </c>
    </row>
    <row r="5046" spans="1:7" x14ac:dyDescent="0.3">
      <c r="A5046" s="13" t="s">
        <v>9621</v>
      </c>
      <c r="B5046" s="13" t="s">
        <v>18</v>
      </c>
      <c r="C5046" s="13" t="s">
        <v>1691</v>
      </c>
      <c r="D5046" s="32" t="s">
        <v>9622</v>
      </c>
      <c r="E5046" s="14">
        <v>0</v>
      </c>
      <c r="F5046" s="15">
        <v>170</v>
      </c>
      <c r="G5046" s="16">
        <f t="shared" ref="G5046:G5077" si="187">ROUND(E5046*F5046,0)</f>
        <v>0</v>
      </c>
    </row>
    <row r="5047" spans="1:7" x14ac:dyDescent="0.3">
      <c r="A5047" s="13" t="s">
        <v>9623</v>
      </c>
      <c r="B5047" s="13" t="s">
        <v>18</v>
      </c>
      <c r="C5047" s="13" t="s">
        <v>1691</v>
      </c>
      <c r="D5047" s="32" t="s">
        <v>9624</v>
      </c>
      <c r="E5047" s="14">
        <v>0</v>
      </c>
      <c r="F5047" s="15">
        <v>305</v>
      </c>
      <c r="G5047" s="16">
        <f t="shared" si="187"/>
        <v>0</v>
      </c>
    </row>
    <row r="5048" spans="1:7" x14ac:dyDescent="0.3">
      <c r="A5048" s="13" t="s">
        <v>9625</v>
      </c>
      <c r="B5048" s="13" t="s">
        <v>18</v>
      </c>
      <c r="C5048" s="13" t="s">
        <v>206</v>
      </c>
      <c r="D5048" s="32" t="s">
        <v>9626</v>
      </c>
      <c r="E5048" s="14">
        <v>0</v>
      </c>
      <c r="F5048" s="15">
        <v>58</v>
      </c>
      <c r="G5048" s="16">
        <f t="shared" si="187"/>
        <v>0</v>
      </c>
    </row>
    <row r="5049" spans="1:7" x14ac:dyDescent="0.3">
      <c r="A5049" s="13" t="s">
        <v>9627</v>
      </c>
      <c r="B5049" s="13" t="s">
        <v>18</v>
      </c>
      <c r="C5049" s="13" t="s">
        <v>206</v>
      </c>
      <c r="D5049" s="32" t="s">
        <v>9628</v>
      </c>
      <c r="E5049" s="14">
        <v>0</v>
      </c>
      <c r="F5049" s="15">
        <v>69</v>
      </c>
      <c r="G5049" s="16">
        <f t="shared" si="187"/>
        <v>0</v>
      </c>
    </row>
    <row r="5050" spans="1:7" x14ac:dyDescent="0.3">
      <c r="A5050" s="13" t="s">
        <v>9629</v>
      </c>
      <c r="B5050" s="13" t="s">
        <v>18</v>
      </c>
      <c r="C5050" s="13" t="s">
        <v>206</v>
      </c>
      <c r="D5050" s="32" t="s">
        <v>9630</v>
      </c>
      <c r="E5050" s="14">
        <v>0</v>
      </c>
      <c r="F5050" s="15">
        <v>81</v>
      </c>
      <c r="G5050" s="16">
        <f t="shared" si="187"/>
        <v>0</v>
      </c>
    </row>
    <row r="5051" spans="1:7" x14ac:dyDescent="0.3">
      <c r="A5051" s="13" t="s">
        <v>9631</v>
      </c>
      <c r="B5051" s="13" t="s">
        <v>18</v>
      </c>
      <c r="C5051" s="13" t="s">
        <v>206</v>
      </c>
      <c r="D5051" s="32" t="s">
        <v>9632</v>
      </c>
      <c r="E5051" s="14">
        <v>0</v>
      </c>
      <c r="F5051" s="15">
        <v>126</v>
      </c>
      <c r="G5051" s="16">
        <f t="shared" si="187"/>
        <v>0</v>
      </c>
    </row>
    <row r="5052" spans="1:7" x14ac:dyDescent="0.3">
      <c r="A5052" s="13" t="s">
        <v>9633</v>
      </c>
      <c r="B5052" s="13" t="s">
        <v>18</v>
      </c>
      <c r="C5052" s="13" t="s">
        <v>206</v>
      </c>
      <c r="D5052" s="32" t="s">
        <v>9634</v>
      </c>
      <c r="E5052" s="14">
        <v>0</v>
      </c>
      <c r="F5052" s="15">
        <v>83</v>
      </c>
      <c r="G5052" s="16">
        <f t="shared" si="187"/>
        <v>0</v>
      </c>
    </row>
    <row r="5053" spans="1:7" x14ac:dyDescent="0.3">
      <c r="A5053" s="13" t="s">
        <v>9635</v>
      </c>
      <c r="B5053" s="13" t="s">
        <v>18</v>
      </c>
      <c r="C5053" s="13" t="s">
        <v>206</v>
      </c>
      <c r="D5053" s="32" t="s">
        <v>9636</v>
      </c>
      <c r="E5053" s="14">
        <v>0</v>
      </c>
      <c r="F5053" s="15">
        <v>161</v>
      </c>
      <c r="G5053" s="16">
        <f t="shared" si="187"/>
        <v>0</v>
      </c>
    </row>
    <row r="5054" spans="1:7" x14ac:dyDescent="0.3">
      <c r="A5054" s="13" t="s">
        <v>9637</v>
      </c>
      <c r="B5054" s="13" t="s">
        <v>18</v>
      </c>
      <c r="C5054" s="13" t="s">
        <v>206</v>
      </c>
      <c r="D5054" s="32" t="s">
        <v>9638</v>
      </c>
      <c r="E5054" s="14">
        <v>0</v>
      </c>
      <c r="F5054" s="15">
        <v>190</v>
      </c>
      <c r="G5054" s="16">
        <f t="shared" si="187"/>
        <v>0</v>
      </c>
    </row>
    <row r="5055" spans="1:7" x14ac:dyDescent="0.3">
      <c r="A5055" s="13" t="s">
        <v>9639</v>
      </c>
      <c r="B5055" s="13" t="s">
        <v>18</v>
      </c>
      <c r="C5055" s="13" t="s">
        <v>206</v>
      </c>
      <c r="D5055" s="32" t="s">
        <v>9640</v>
      </c>
      <c r="E5055" s="14">
        <v>0</v>
      </c>
      <c r="F5055" s="15">
        <v>241</v>
      </c>
      <c r="G5055" s="16">
        <f t="shared" si="187"/>
        <v>0</v>
      </c>
    </row>
    <row r="5056" spans="1:7" x14ac:dyDescent="0.3">
      <c r="A5056" s="13" t="s">
        <v>9641</v>
      </c>
      <c r="B5056" s="13" t="s">
        <v>18</v>
      </c>
      <c r="C5056" s="13" t="s">
        <v>206</v>
      </c>
      <c r="D5056" s="32" t="s">
        <v>9642</v>
      </c>
      <c r="E5056" s="14">
        <v>0</v>
      </c>
      <c r="F5056" s="15">
        <v>244</v>
      </c>
      <c r="G5056" s="16">
        <f t="shared" si="187"/>
        <v>0</v>
      </c>
    </row>
    <row r="5057" spans="1:7" x14ac:dyDescent="0.3">
      <c r="A5057" s="13" t="s">
        <v>9643</v>
      </c>
      <c r="B5057" s="13" t="s">
        <v>18</v>
      </c>
      <c r="C5057" s="13" t="s">
        <v>206</v>
      </c>
      <c r="D5057" s="32" t="s">
        <v>9644</v>
      </c>
      <c r="E5057" s="14">
        <v>0</v>
      </c>
      <c r="F5057" s="15">
        <v>354</v>
      </c>
      <c r="G5057" s="16">
        <f t="shared" si="187"/>
        <v>0</v>
      </c>
    </row>
    <row r="5058" spans="1:7" x14ac:dyDescent="0.3">
      <c r="A5058" s="13" t="s">
        <v>9645</v>
      </c>
      <c r="B5058" s="13" t="s">
        <v>18</v>
      </c>
      <c r="C5058" s="13" t="s">
        <v>206</v>
      </c>
      <c r="D5058" s="32" t="s">
        <v>9646</v>
      </c>
      <c r="E5058" s="14">
        <v>0</v>
      </c>
      <c r="F5058" s="15">
        <v>201</v>
      </c>
      <c r="G5058" s="16">
        <f t="shared" si="187"/>
        <v>0</v>
      </c>
    </row>
    <row r="5059" spans="1:7" x14ac:dyDescent="0.3">
      <c r="A5059" s="13" t="s">
        <v>9647</v>
      </c>
      <c r="B5059" s="13" t="s">
        <v>18</v>
      </c>
      <c r="C5059" s="13" t="s">
        <v>206</v>
      </c>
      <c r="D5059" s="32" t="s">
        <v>9648</v>
      </c>
      <c r="E5059" s="14">
        <v>0</v>
      </c>
      <c r="F5059" s="15">
        <v>332</v>
      </c>
      <c r="G5059" s="16">
        <f t="shared" si="187"/>
        <v>0</v>
      </c>
    </row>
    <row r="5060" spans="1:7" x14ac:dyDescent="0.3">
      <c r="A5060" s="13" t="s">
        <v>9649</v>
      </c>
      <c r="B5060" s="13" t="s">
        <v>18</v>
      </c>
      <c r="C5060" s="13" t="s">
        <v>206</v>
      </c>
      <c r="D5060" s="32" t="s">
        <v>9650</v>
      </c>
      <c r="E5060" s="14">
        <v>0</v>
      </c>
      <c r="F5060" s="15">
        <v>476</v>
      </c>
      <c r="G5060" s="16">
        <f t="shared" si="187"/>
        <v>0</v>
      </c>
    </row>
    <row r="5061" spans="1:7" x14ac:dyDescent="0.3">
      <c r="A5061" s="13" t="s">
        <v>9651</v>
      </c>
      <c r="B5061" s="13" t="s">
        <v>18</v>
      </c>
      <c r="C5061" s="13" t="s">
        <v>206</v>
      </c>
      <c r="D5061" s="32" t="s">
        <v>9652</v>
      </c>
      <c r="E5061" s="14">
        <v>0</v>
      </c>
      <c r="F5061" s="15">
        <v>827</v>
      </c>
      <c r="G5061" s="16">
        <f t="shared" si="187"/>
        <v>0</v>
      </c>
    </row>
    <row r="5062" spans="1:7" x14ac:dyDescent="0.3">
      <c r="A5062" s="13" t="s">
        <v>9653</v>
      </c>
      <c r="B5062" s="13" t="s">
        <v>18</v>
      </c>
      <c r="C5062" s="13" t="s">
        <v>206</v>
      </c>
      <c r="D5062" s="32" t="s">
        <v>9654</v>
      </c>
      <c r="E5062" s="14">
        <v>0</v>
      </c>
      <c r="F5062" s="15">
        <v>274</v>
      </c>
      <c r="G5062" s="16">
        <f t="shared" si="187"/>
        <v>0</v>
      </c>
    </row>
    <row r="5063" spans="1:7" x14ac:dyDescent="0.3">
      <c r="A5063" s="13" t="s">
        <v>9655</v>
      </c>
      <c r="B5063" s="13" t="s">
        <v>18</v>
      </c>
      <c r="C5063" s="13" t="s">
        <v>206</v>
      </c>
      <c r="D5063" s="32" t="s">
        <v>9656</v>
      </c>
      <c r="E5063" s="14">
        <v>0</v>
      </c>
      <c r="F5063" s="15">
        <v>444</v>
      </c>
      <c r="G5063" s="16">
        <f t="shared" si="187"/>
        <v>0</v>
      </c>
    </row>
    <row r="5064" spans="1:7" x14ac:dyDescent="0.3">
      <c r="A5064" s="13" t="s">
        <v>9657</v>
      </c>
      <c r="B5064" s="13" t="s">
        <v>18</v>
      </c>
      <c r="C5064" s="13" t="s">
        <v>206</v>
      </c>
      <c r="D5064" s="32" t="s">
        <v>9658</v>
      </c>
      <c r="E5064" s="14">
        <v>0</v>
      </c>
      <c r="F5064" s="15">
        <v>104</v>
      </c>
      <c r="G5064" s="16">
        <f t="shared" si="187"/>
        <v>0</v>
      </c>
    </row>
    <row r="5065" spans="1:7" x14ac:dyDescent="0.3">
      <c r="A5065" s="13" t="s">
        <v>9659</v>
      </c>
      <c r="B5065" s="13" t="s">
        <v>18</v>
      </c>
      <c r="C5065" s="13" t="s">
        <v>206</v>
      </c>
      <c r="D5065" s="32" t="s">
        <v>9660</v>
      </c>
      <c r="E5065" s="14">
        <v>0</v>
      </c>
      <c r="F5065" s="15">
        <v>242</v>
      </c>
      <c r="G5065" s="16">
        <f t="shared" si="187"/>
        <v>0</v>
      </c>
    </row>
    <row r="5066" spans="1:7" x14ac:dyDescent="0.3">
      <c r="A5066" s="13" t="s">
        <v>9661</v>
      </c>
      <c r="B5066" s="13" t="s">
        <v>18</v>
      </c>
      <c r="C5066" s="13" t="s">
        <v>1691</v>
      </c>
      <c r="D5066" s="32" t="s">
        <v>9662</v>
      </c>
      <c r="E5066" s="14">
        <v>0</v>
      </c>
      <c r="F5066" s="15">
        <v>120</v>
      </c>
      <c r="G5066" s="16">
        <f t="shared" si="187"/>
        <v>0</v>
      </c>
    </row>
    <row r="5067" spans="1:7" x14ac:dyDescent="0.3">
      <c r="A5067" s="13" t="s">
        <v>9663</v>
      </c>
      <c r="B5067" s="13" t="s">
        <v>18</v>
      </c>
      <c r="C5067" s="13" t="s">
        <v>1691</v>
      </c>
      <c r="D5067" s="32" t="s">
        <v>9664</v>
      </c>
      <c r="E5067" s="14">
        <v>0</v>
      </c>
      <c r="F5067" s="15">
        <v>274</v>
      </c>
      <c r="G5067" s="16">
        <f t="shared" si="187"/>
        <v>0</v>
      </c>
    </row>
    <row r="5068" spans="1:7" x14ac:dyDescent="0.3">
      <c r="A5068" s="13" t="s">
        <v>9665</v>
      </c>
      <c r="B5068" s="13" t="s">
        <v>18</v>
      </c>
      <c r="C5068" s="13" t="s">
        <v>1691</v>
      </c>
      <c r="D5068" s="32" t="s">
        <v>9666</v>
      </c>
      <c r="E5068" s="14">
        <v>0</v>
      </c>
      <c r="F5068" s="15">
        <v>410</v>
      </c>
      <c r="G5068" s="16">
        <f t="shared" si="187"/>
        <v>0</v>
      </c>
    </row>
    <row r="5069" spans="1:7" x14ac:dyDescent="0.3">
      <c r="A5069" s="13" t="s">
        <v>9667</v>
      </c>
      <c r="B5069" s="13" t="s">
        <v>18</v>
      </c>
      <c r="C5069" s="13" t="s">
        <v>1691</v>
      </c>
      <c r="D5069" s="32" t="s">
        <v>9668</v>
      </c>
      <c r="E5069" s="14">
        <v>0</v>
      </c>
      <c r="F5069" s="15">
        <v>589</v>
      </c>
      <c r="G5069" s="16">
        <f t="shared" si="187"/>
        <v>0</v>
      </c>
    </row>
    <row r="5070" spans="1:7" x14ac:dyDescent="0.3">
      <c r="A5070" s="13" t="s">
        <v>9669</v>
      </c>
      <c r="B5070" s="13" t="s">
        <v>18</v>
      </c>
      <c r="C5070" s="13" t="s">
        <v>206</v>
      </c>
      <c r="D5070" s="32" t="s">
        <v>9670</v>
      </c>
      <c r="E5070" s="14">
        <v>0</v>
      </c>
      <c r="F5070" s="15">
        <v>1199</v>
      </c>
      <c r="G5070" s="16">
        <f t="shared" si="187"/>
        <v>0</v>
      </c>
    </row>
    <row r="5071" spans="1:7" x14ac:dyDescent="0.3">
      <c r="A5071" s="13" t="s">
        <v>9671</v>
      </c>
      <c r="B5071" s="13" t="s">
        <v>18</v>
      </c>
      <c r="C5071" s="13" t="s">
        <v>206</v>
      </c>
      <c r="D5071" s="32" t="s">
        <v>9672</v>
      </c>
      <c r="E5071" s="14">
        <v>0</v>
      </c>
      <c r="F5071" s="15">
        <v>113</v>
      </c>
      <c r="G5071" s="16">
        <f t="shared" si="187"/>
        <v>0</v>
      </c>
    </row>
    <row r="5072" spans="1:7" x14ac:dyDescent="0.3">
      <c r="A5072" s="13" t="s">
        <v>9673</v>
      </c>
      <c r="B5072" s="13" t="s">
        <v>18</v>
      </c>
      <c r="C5072" s="13" t="s">
        <v>206</v>
      </c>
      <c r="D5072" s="32" t="s">
        <v>9674</v>
      </c>
      <c r="E5072" s="14">
        <v>0</v>
      </c>
      <c r="F5072" s="15">
        <v>1413</v>
      </c>
      <c r="G5072" s="16">
        <f t="shared" si="187"/>
        <v>0</v>
      </c>
    </row>
    <row r="5073" spans="1:7" x14ac:dyDescent="0.3">
      <c r="A5073" s="13" t="s">
        <v>9675</v>
      </c>
      <c r="B5073" s="13" t="s">
        <v>18</v>
      </c>
      <c r="C5073" s="13" t="s">
        <v>206</v>
      </c>
      <c r="D5073" s="32" t="s">
        <v>9676</v>
      </c>
      <c r="E5073" s="14">
        <v>0</v>
      </c>
      <c r="F5073" s="15">
        <v>1495</v>
      </c>
      <c r="G5073" s="16">
        <f t="shared" si="187"/>
        <v>0</v>
      </c>
    </row>
    <row r="5074" spans="1:7" x14ac:dyDescent="0.3">
      <c r="A5074" s="13" t="s">
        <v>9677</v>
      </c>
      <c r="B5074" s="13" t="s">
        <v>18</v>
      </c>
      <c r="C5074" s="13" t="s">
        <v>206</v>
      </c>
      <c r="D5074" s="32" t="s">
        <v>9678</v>
      </c>
      <c r="E5074" s="14">
        <v>0</v>
      </c>
      <c r="F5074" s="15">
        <v>360</v>
      </c>
      <c r="G5074" s="16">
        <f t="shared" si="187"/>
        <v>0</v>
      </c>
    </row>
    <row r="5075" spans="1:7" x14ac:dyDescent="0.3">
      <c r="A5075" s="13" t="s">
        <v>9679</v>
      </c>
      <c r="B5075" s="13" t="s">
        <v>18</v>
      </c>
      <c r="C5075" s="13" t="s">
        <v>206</v>
      </c>
      <c r="D5075" s="32" t="s">
        <v>9680</v>
      </c>
      <c r="E5075" s="14">
        <v>0</v>
      </c>
      <c r="F5075" s="15">
        <v>559</v>
      </c>
      <c r="G5075" s="16">
        <f t="shared" si="187"/>
        <v>0</v>
      </c>
    </row>
    <row r="5076" spans="1:7" x14ac:dyDescent="0.3">
      <c r="A5076" s="13" t="s">
        <v>9681</v>
      </c>
      <c r="B5076" s="13" t="s">
        <v>18</v>
      </c>
      <c r="C5076" s="13" t="s">
        <v>206</v>
      </c>
      <c r="D5076" s="32" t="s">
        <v>9682</v>
      </c>
      <c r="E5076" s="14">
        <v>0</v>
      </c>
      <c r="F5076" s="15">
        <v>208</v>
      </c>
      <c r="G5076" s="16">
        <f t="shared" si="187"/>
        <v>0</v>
      </c>
    </row>
    <row r="5077" spans="1:7" x14ac:dyDescent="0.3">
      <c r="A5077" s="13" t="s">
        <v>9683</v>
      </c>
      <c r="B5077" s="13" t="s">
        <v>18</v>
      </c>
      <c r="C5077" s="13" t="s">
        <v>206</v>
      </c>
      <c r="D5077" s="32" t="s">
        <v>9684</v>
      </c>
      <c r="E5077" s="14">
        <v>0</v>
      </c>
      <c r="F5077" s="15">
        <v>368</v>
      </c>
      <c r="G5077" s="16">
        <f t="shared" si="187"/>
        <v>0</v>
      </c>
    </row>
    <row r="5078" spans="1:7" x14ac:dyDescent="0.3">
      <c r="A5078" s="13" t="s">
        <v>9685</v>
      </c>
      <c r="B5078" s="13" t="s">
        <v>18</v>
      </c>
      <c r="C5078" s="13" t="s">
        <v>206</v>
      </c>
      <c r="D5078" s="32" t="s">
        <v>9686</v>
      </c>
      <c r="E5078" s="14">
        <v>0</v>
      </c>
      <c r="F5078" s="15">
        <v>26963</v>
      </c>
      <c r="G5078" s="16">
        <f t="shared" ref="G5078:G5097" si="188">ROUND(E5078*F5078,0)</f>
        <v>0</v>
      </c>
    </row>
    <row r="5079" spans="1:7" x14ac:dyDescent="0.3">
      <c r="A5079" s="13" t="s">
        <v>9687</v>
      </c>
      <c r="B5079" s="13" t="s">
        <v>18</v>
      </c>
      <c r="C5079" s="13" t="s">
        <v>1691</v>
      </c>
      <c r="D5079" s="32" t="s">
        <v>9688</v>
      </c>
      <c r="E5079" s="14">
        <v>0</v>
      </c>
      <c r="F5079" s="15">
        <v>246</v>
      </c>
      <c r="G5079" s="16">
        <f t="shared" si="188"/>
        <v>0</v>
      </c>
    </row>
    <row r="5080" spans="1:7" x14ac:dyDescent="0.3">
      <c r="A5080" s="13" t="s">
        <v>9689</v>
      </c>
      <c r="B5080" s="13" t="s">
        <v>18</v>
      </c>
      <c r="C5080" s="13" t="s">
        <v>1691</v>
      </c>
      <c r="D5080" s="32" t="s">
        <v>9690</v>
      </c>
      <c r="E5080" s="14">
        <v>0</v>
      </c>
      <c r="F5080" s="15">
        <v>363</v>
      </c>
      <c r="G5080" s="16">
        <f t="shared" si="188"/>
        <v>0</v>
      </c>
    </row>
    <row r="5081" spans="1:7" x14ac:dyDescent="0.3">
      <c r="A5081" s="13" t="s">
        <v>9691</v>
      </c>
      <c r="B5081" s="13" t="s">
        <v>18</v>
      </c>
      <c r="C5081" s="13" t="s">
        <v>1691</v>
      </c>
      <c r="D5081" s="32" t="s">
        <v>9692</v>
      </c>
      <c r="E5081" s="14">
        <v>0</v>
      </c>
      <c r="F5081" s="15">
        <v>523</v>
      </c>
      <c r="G5081" s="16">
        <f t="shared" si="188"/>
        <v>0</v>
      </c>
    </row>
    <row r="5082" spans="1:7" x14ac:dyDescent="0.3">
      <c r="A5082" s="13" t="s">
        <v>9693</v>
      </c>
      <c r="B5082" s="13" t="s">
        <v>18</v>
      </c>
      <c r="C5082" s="13" t="s">
        <v>1691</v>
      </c>
      <c r="D5082" s="32" t="s">
        <v>9694</v>
      </c>
      <c r="E5082" s="14">
        <v>0</v>
      </c>
      <c r="F5082" s="15">
        <v>904</v>
      </c>
      <c r="G5082" s="16">
        <f t="shared" si="188"/>
        <v>0</v>
      </c>
    </row>
    <row r="5083" spans="1:7" x14ac:dyDescent="0.3">
      <c r="A5083" s="13" t="s">
        <v>9695</v>
      </c>
      <c r="B5083" s="13" t="s">
        <v>18</v>
      </c>
      <c r="C5083" s="13" t="s">
        <v>206</v>
      </c>
      <c r="D5083" s="32" t="s">
        <v>9696</v>
      </c>
      <c r="E5083" s="14">
        <v>0</v>
      </c>
      <c r="F5083" s="15">
        <v>450</v>
      </c>
      <c r="G5083" s="16">
        <f t="shared" si="188"/>
        <v>0</v>
      </c>
    </row>
    <row r="5084" spans="1:7" x14ac:dyDescent="0.3">
      <c r="A5084" s="13" t="s">
        <v>9697</v>
      </c>
      <c r="B5084" s="13" t="s">
        <v>18</v>
      </c>
      <c r="C5084" s="13" t="s">
        <v>206</v>
      </c>
      <c r="D5084" s="32" t="s">
        <v>9698</v>
      </c>
      <c r="E5084" s="14">
        <v>0</v>
      </c>
      <c r="F5084" s="15">
        <v>895</v>
      </c>
      <c r="G5084" s="16">
        <f t="shared" si="188"/>
        <v>0</v>
      </c>
    </row>
    <row r="5085" spans="1:7" x14ac:dyDescent="0.3">
      <c r="A5085" s="13" t="s">
        <v>9699</v>
      </c>
      <c r="B5085" s="13" t="s">
        <v>18</v>
      </c>
      <c r="C5085" s="13" t="s">
        <v>206</v>
      </c>
      <c r="D5085" s="32" t="s">
        <v>9700</v>
      </c>
      <c r="E5085" s="14">
        <v>0</v>
      </c>
      <c r="F5085" s="15">
        <v>2500</v>
      </c>
      <c r="G5085" s="16">
        <f t="shared" si="188"/>
        <v>0</v>
      </c>
    </row>
    <row r="5086" spans="1:7" x14ac:dyDescent="0.3">
      <c r="A5086" s="13" t="s">
        <v>9701</v>
      </c>
      <c r="B5086" s="13" t="s">
        <v>18</v>
      </c>
      <c r="C5086" s="13" t="s">
        <v>1436</v>
      </c>
      <c r="D5086" s="32" t="s">
        <v>9702</v>
      </c>
      <c r="E5086" s="14">
        <v>0</v>
      </c>
      <c r="F5086" s="15">
        <v>2147</v>
      </c>
      <c r="G5086" s="16">
        <f t="shared" si="188"/>
        <v>0</v>
      </c>
    </row>
    <row r="5087" spans="1:7" x14ac:dyDescent="0.3">
      <c r="A5087" s="13" t="s">
        <v>9703</v>
      </c>
      <c r="B5087" s="13" t="s">
        <v>18</v>
      </c>
      <c r="C5087" s="13" t="s">
        <v>1436</v>
      </c>
      <c r="D5087" s="32" t="s">
        <v>9704</v>
      </c>
      <c r="E5087" s="14">
        <v>0</v>
      </c>
      <c r="F5087" s="15">
        <v>2709</v>
      </c>
      <c r="G5087" s="16">
        <f t="shared" si="188"/>
        <v>0</v>
      </c>
    </row>
    <row r="5088" spans="1:7" x14ac:dyDescent="0.3">
      <c r="A5088" s="13" t="s">
        <v>9705</v>
      </c>
      <c r="B5088" s="13" t="s">
        <v>18</v>
      </c>
      <c r="C5088" s="13" t="s">
        <v>1436</v>
      </c>
      <c r="D5088" s="32" t="s">
        <v>9706</v>
      </c>
      <c r="E5088" s="14">
        <v>0</v>
      </c>
      <c r="F5088" s="15">
        <v>4082</v>
      </c>
      <c r="G5088" s="16">
        <f t="shared" si="188"/>
        <v>0</v>
      </c>
    </row>
    <row r="5089" spans="1:7" x14ac:dyDescent="0.3">
      <c r="A5089" s="13" t="s">
        <v>9707</v>
      </c>
      <c r="B5089" s="13" t="s">
        <v>18</v>
      </c>
      <c r="C5089" s="13" t="s">
        <v>1436</v>
      </c>
      <c r="D5089" s="32" t="s">
        <v>9708</v>
      </c>
      <c r="E5089" s="14">
        <v>0</v>
      </c>
      <c r="F5089" s="15">
        <v>7366</v>
      </c>
      <c r="G5089" s="16">
        <f t="shared" si="188"/>
        <v>0</v>
      </c>
    </row>
    <row r="5090" spans="1:7" x14ac:dyDescent="0.3">
      <c r="A5090" s="13" t="s">
        <v>9709</v>
      </c>
      <c r="B5090" s="13" t="s">
        <v>18</v>
      </c>
      <c r="C5090" s="13" t="s">
        <v>9710</v>
      </c>
      <c r="D5090" s="32" t="s">
        <v>9711</v>
      </c>
      <c r="E5090" s="14">
        <v>0</v>
      </c>
      <c r="F5090" s="15">
        <v>39556</v>
      </c>
      <c r="G5090" s="16">
        <f t="shared" si="188"/>
        <v>0</v>
      </c>
    </row>
    <row r="5091" spans="1:7" x14ac:dyDescent="0.3">
      <c r="A5091" s="13" t="s">
        <v>9712</v>
      </c>
      <c r="B5091" s="13" t="s">
        <v>18</v>
      </c>
      <c r="C5091" s="13" t="s">
        <v>1691</v>
      </c>
      <c r="D5091" s="32" t="s">
        <v>9713</v>
      </c>
      <c r="E5091" s="14">
        <v>0</v>
      </c>
      <c r="F5091" s="15">
        <v>22830</v>
      </c>
      <c r="G5091" s="16">
        <f t="shared" si="188"/>
        <v>0</v>
      </c>
    </row>
    <row r="5092" spans="1:7" x14ac:dyDescent="0.3">
      <c r="A5092" s="13" t="s">
        <v>9714</v>
      </c>
      <c r="B5092" s="13" t="s">
        <v>18</v>
      </c>
      <c r="C5092" s="13" t="s">
        <v>1691</v>
      </c>
      <c r="D5092" s="32" t="s">
        <v>9715</v>
      </c>
      <c r="E5092" s="14">
        <v>0</v>
      </c>
      <c r="F5092" s="15">
        <v>9520</v>
      </c>
      <c r="G5092" s="16">
        <f t="shared" si="188"/>
        <v>0</v>
      </c>
    </row>
    <row r="5093" spans="1:7" x14ac:dyDescent="0.3">
      <c r="A5093" s="13" t="s">
        <v>9716</v>
      </c>
      <c r="B5093" s="13" t="s">
        <v>18</v>
      </c>
      <c r="C5093" s="13" t="s">
        <v>206</v>
      </c>
      <c r="D5093" s="32" t="s">
        <v>9717</v>
      </c>
      <c r="E5093" s="14">
        <v>0</v>
      </c>
      <c r="F5093" s="15">
        <v>5500</v>
      </c>
      <c r="G5093" s="16">
        <f t="shared" si="188"/>
        <v>0</v>
      </c>
    </row>
    <row r="5094" spans="1:7" x14ac:dyDescent="0.3">
      <c r="A5094" s="13" t="s">
        <v>9718</v>
      </c>
      <c r="B5094" s="13" t="s">
        <v>18</v>
      </c>
      <c r="C5094" s="13" t="s">
        <v>206</v>
      </c>
      <c r="D5094" s="32" t="s">
        <v>9719</v>
      </c>
      <c r="E5094" s="14">
        <v>0</v>
      </c>
      <c r="F5094" s="15">
        <v>12500</v>
      </c>
      <c r="G5094" s="16">
        <f t="shared" si="188"/>
        <v>0</v>
      </c>
    </row>
    <row r="5095" spans="1:7" x14ac:dyDescent="0.3">
      <c r="A5095" s="13" t="s">
        <v>9720</v>
      </c>
      <c r="B5095" s="13" t="s">
        <v>18</v>
      </c>
      <c r="C5095" s="13" t="s">
        <v>206</v>
      </c>
      <c r="D5095" s="32" t="s">
        <v>9721</v>
      </c>
      <c r="E5095" s="14">
        <v>0</v>
      </c>
      <c r="F5095" s="15">
        <v>2100</v>
      </c>
      <c r="G5095" s="16">
        <f t="shared" si="188"/>
        <v>0</v>
      </c>
    </row>
    <row r="5096" spans="1:7" x14ac:dyDescent="0.3">
      <c r="A5096" s="13" t="s">
        <v>9722</v>
      </c>
      <c r="B5096" s="13" t="s">
        <v>18</v>
      </c>
      <c r="C5096" s="13" t="s">
        <v>206</v>
      </c>
      <c r="D5096" s="32" t="s">
        <v>9723</v>
      </c>
      <c r="E5096" s="14">
        <v>0</v>
      </c>
      <c r="F5096" s="15">
        <v>102500</v>
      </c>
      <c r="G5096" s="16">
        <f t="shared" si="188"/>
        <v>0</v>
      </c>
    </row>
    <row r="5097" spans="1:7" x14ac:dyDescent="0.3">
      <c r="A5097" s="17"/>
      <c r="B5097" s="17"/>
      <c r="C5097" s="17"/>
      <c r="D5097" s="33" t="s">
        <v>9724</v>
      </c>
      <c r="E5097" s="14">
        <v>0</v>
      </c>
      <c r="F5097" s="15">
        <v>0</v>
      </c>
      <c r="G5097" s="18">
        <f t="shared" si="188"/>
        <v>0</v>
      </c>
    </row>
    <row r="5098" spans="1:7" ht="1.05" customHeight="1" x14ac:dyDescent="0.3">
      <c r="A5098" s="19"/>
      <c r="B5098" s="19"/>
      <c r="C5098" s="19"/>
      <c r="D5098" s="34"/>
      <c r="E5098" s="19"/>
      <c r="F5098" s="19"/>
      <c r="G5098" s="19"/>
    </row>
    <row r="5099" spans="1:7" x14ac:dyDescent="0.3">
      <c r="A5099" s="10" t="s">
        <v>9725</v>
      </c>
      <c r="B5099" s="10" t="s">
        <v>10</v>
      </c>
      <c r="C5099" s="10" t="s">
        <v>11</v>
      </c>
      <c r="D5099" s="31" t="s">
        <v>9726</v>
      </c>
      <c r="E5099" s="21">
        <v>0</v>
      </c>
      <c r="F5099" s="22">
        <v>0</v>
      </c>
      <c r="G5099" s="12">
        <f>ROUND(E5099*F5099,0)</f>
        <v>0</v>
      </c>
    </row>
    <row r="5100" spans="1:7" x14ac:dyDescent="0.3">
      <c r="A5100" s="10" t="s">
        <v>9727</v>
      </c>
      <c r="B5100" s="10" t="s">
        <v>10</v>
      </c>
      <c r="C5100" s="10" t="s">
        <v>11</v>
      </c>
      <c r="D5100" s="31" t="s">
        <v>9728</v>
      </c>
      <c r="E5100" s="11">
        <f>E5137</f>
        <v>0</v>
      </c>
      <c r="F5100" s="12">
        <f>F5137</f>
        <v>0</v>
      </c>
      <c r="G5100" s="12">
        <f>G5137</f>
        <v>0</v>
      </c>
    </row>
    <row r="5101" spans="1:7" x14ac:dyDescent="0.3">
      <c r="A5101" s="13" t="s">
        <v>9729</v>
      </c>
      <c r="B5101" s="13" t="s">
        <v>18</v>
      </c>
      <c r="C5101" s="13" t="s">
        <v>206</v>
      </c>
      <c r="D5101" s="32" t="s">
        <v>9730</v>
      </c>
      <c r="E5101" s="14">
        <v>0</v>
      </c>
      <c r="F5101" s="15">
        <v>2253</v>
      </c>
      <c r="G5101" s="16">
        <f t="shared" ref="G5101:G5137" si="189">ROUND(E5101*F5101,0)</f>
        <v>0</v>
      </c>
    </row>
    <row r="5102" spans="1:7" x14ac:dyDescent="0.3">
      <c r="A5102" s="13" t="s">
        <v>9731</v>
      </c>
      <c r="B5102" s="13" t="s">
        <v>18</v>
      </c>
      <c r="C5102" s="13" t="s">
        <v>206</v>
      </c>
      <c r="D5102" s="32" t="s">
        <v>9732</v>
      </c>
      <c r="E5102" s="14">
        <v>0</v>
      </c>
      <c r="F5102" s="15">
        <v>2870</v>
      </c>
      <c r="G5102" s="16">
        <f t="shared" si="189"/>
        <v>0</v>
      </c>
    </row>
    <row r="5103" spans="1:7" x14ac:dyDescent="0.3">
      <c r="A5103" s="13" t="s">
        <v>9733</v>
      </c>
      <c r="B5103" s="13" t="s">
        <v>18</v>
      </c>
      <c r="C5103" s="13" t="s">
        <v>206</v>
      </c>
      <c r="D5103" s="32" t="s">
        <v>9734</v>
      </c>
      <c r="E5103" s="14">
        <v>0</v>
      </c>
      <c r="F5103" s="15">
        <v>114</v>
      </c>
      <c r="G5103" s="16">
        <f t="shared" si="189"/>
        <v>0</v>
      </c>
    </row>
    <row r="5104" spans="1:7" x14ac:dyDescent="0.3">
      <c r="A5104" s="13" t="s">
        <v>9735</v>
      </c>
      <c r="B5104" s="13" t="s">
        <v>18</v>
      </c>
      <c r="C5104" s="13" t="s">
        <v>206</v>
      </c>
      <c r="D5104" s="32" t="s">
        <v>9736</v>
      </c>
      <c r="E5104" s="14">
        <v>0</v>
      </c>
      <c r="F5104" s="15">
        <v>7976</v>
      </c>
      <c r="G5104" s="16">
        <f t="shared" si="189"/>
        <v>0</v>
      </c>
    </row>
    <row r="5105" spans="1:7" x14ac:dyDescent="0.3">
      <c r="A5105" s="13" t="s">
        <v>9737</v>
      </c>
      <c r="B5105" s="13" t="s">
        <v>18</v>
      </c>
      <c r="C5105" s="13" t="s">
        <v>206</v>
      </c>
      <c r="D5105" s="32" t="s">
        <v>9738</v>
      </c>
      <c r="E5105" s="14">
        <v>0</v>
      </c>
      <c r="F5105" s="15">
        <v>1150</v>
      </c>
      <c r="G5105" s="16">
        <f t="shared" si="189"/>
        <v>0</v>
      </c>
    </row>
    <row r="5106" spans="1:7" x14ac:dyDescent="0.3">
      <c r="A5106" s="13" t="s">
        <v>9739</v>
      </c>
      <c r="B5106" s="13" t="s">
        <v>18</v>
      </c>
      <c r="C5106" s="13" t="s">
        <v>206</v>
      </c>
      <c r="D5106" s="32" t="s">
        <v>9740</v>
      </c>
      <c r="E5106" s="14">
        <v>0</v>
      </c>
      <c r="F5106" s="15">
        <v>620</v>
      </c>
      <c r="G5106" s="16">
        <f t="shared" si="189"/>
        <v>0</v>
      </c>
    </row>
    <row r="5107" spans="1:7" x14ac:dyDescent="0.3">
      <c r="A5107" s="13" t="s">
        <v>9741</v>
      </c>
      <c r="B5107" s="13" t="s">
        <v>18</v>
      </c>
      <c r="C5107" s="13" t="s">
        <v>206</v>
      </c>
      <c r="D5107" s="32" t="s">
        <v>9742</v>
      </c>
      <c r="E5107" s="14">
        <v>0</v>
      </c>
      <c r="F5107" s="15">
        <v>277</v>
      </c>
      <c r="G5107" s="16">
        <f t="shared" si="189"/>
        <v>0</v>
      </c>
    </row>
    <row r="5108" spans="1:7" x14ac:dyDescent="0.3">
      <c r="A5108" s="13" t="s">
        <v>9743</v>
      </c>
      <c r="B5108" s="13" t="s">
        <v>18</v>
      </c>
      <c r="C5108" s="13" t="s">
        <v>206</v>
      </c>
      <c r="D5108" s="32" t="s">
        <v>9744</v>
      </c>
      <c r="E5108" s="14">
        <v>0</v>
      </c>
      <c r="F5108" s="15">
        <v>942</v>
      </c>
      <c r="G5108" s="16">
        <f t="shared" si="189"/>
        <v>0</v>
      </c>
    </row>
    <row r="5109" spans="1:7" x14ac:dyDescent="0.3">
      <c r="A5109" s="13" t="s">
        <v>9745</v>
      </c>
      <c r="B5109" s="13" t="s">
        <v>18</v>
      </c>
      <c r="C5109" s="13" t="s">
        <v>206</v>
      </c>
      <c r="D5109" s="32" t="s">
        <v>9746</v>
      </c>
      <c r="E5109" s="14">
        <v>0</v>
      </c>
      <c r="F5109" s="15">
        <v>1638</v>
      </c>
      <c r="G5109" s="16">
        <f t="shared" si="189"/>
        <v>0</v>
      </c>
    </row>
    <row r="5110" spans="1:7" x14ac:dyDescent="0.3">
      <c r="A5110" s="13" t="s">
        <v>9747</v>
      </c>
      <c r="B5110" s="13" t="s">
        <v>18</v>
      </c>
      <c r="C5110" s="13" t="s">
        <v>206</v>
      </c>
      <c r="D5110" s="32" t="s">
        <v>9748</v>
      </c>
      <c r="E5110" s="14">
        <v>0</v>
      </c>
      <c r="F5110" s="15">
        <v>435</v>
      </c>
      <c r="G5110" s="16">
        <f t="shared" si="189"/>
        <v>0</v>
      </c>
    </row>
    <row r="5111" spans="1:7" x14ac:dyDescent="0.3">
      <c r="A5111" s="13" t="s">
        <v>9749</v>
      </c>
      <c r="B5111" s="13" t="s">
        <v>18</v>
      </c>
      <c r="C5111" s="13" t="s">
        <v>206</v>
      </c>
      <c r="D5111" s="32" t="s">
        <v>9750</v>
      </c>
      <c r="E5111" s="14">
        <v>0</v>
      </c>
      <c r="F5111" s="15">
        <v>744</v>
      </c>
      <c r="G5111" s="16">
        <f t="shared" si="189"/>
        <v>0</v>
      </c>
    </row>
    <row r="5112" spans="1:7" x14ac:dyDescent="0.3">
      <c r="A5112" s="13" t="s">
        <v>9751</v>
      </c>
      <c r="B5112" s="13" t="s">
        <v>18</v>
      </c>
      <c r="C5112" s="13" t="s">
        <v>206</v>
      </c>
      <c r="D5112" s="32" t="s">
        <v>9752</v>
      </c>
      <c r="E5112" s="14">
        <v>0</v>
      </c>
      <c r="F5112" s="15">
        <v>1092</v>
      </c>
      <c r="G5112" s="16">
        <f t="shared" si="189"/>
        <v>0</v>
      </c>
    </row>
    <row r="5113" spans="1:7" x14ac:dyDescent="0.3">
      <c r="A5113" s="13" t="s">
        <v>9753</v>
      </c>
      <c r="B5113" s="13" t="s">
        <v>18</v>
      </c>
      <c r="C5113" s="13" t="s">
        <v>206</v>
      </c>
      <c r="D5113" s="32" t="s">
        <v>9754</v>
      </c>
      <c r="E5113" s="14">
        <v>0</v>
      </c>
      <c r="F5113" s="15">
        <v>705</v>
      </c>
      <c r="G5113" s="16">
        <f t="shared" si="189"/>
        <v>0</v>
      </c>
    </row>
    <row r="5114" spans="1:7" x14ac:dyDescent="0.3">
      <c r="A5114" s="13" t="s">
        <v>9755</v>
      </c>
      <c r="B5114" s="13" t="s">
        <v>18</v>
      </c>
      <c r="C5114" s="13" t="s">
        <v>206</v>
      </c>
      <c r="D5114" s="32" t="s">
        <v>9756</v>
      </c>
      <c r="E5114" s="14">
        <v>0</v>
      </c>
      <c r="F5114" s="15">
        <v>877</v>
      </c>
      <c r="G5114" s="16">
        <f t="shared" si="189"/>
        <v>0</v>
      </c>
    </row>
    <row r="5115" spans="1:7" x14ac:dyDescent="0.3">
      <c r="A5115" s="13" t="s">
        <v>9757</v>
      </c>
      <c r="B5115" s="13" t="s">
        <v>18</v>
      </c>
      <c r="C5115" s="13" t="s">
        <v>206</v>
      </c>
      <c r="D5115" s="32" t="s">
        <v>9758</v>
      </c>
      <c r="E5115" s="14">
        <v>0</v>
      </c>
      <c r="F5115" s="15">
        <v>1405</v>
      </c>
      <c r="G5115" s="16">
        <f t="shared" si="189"/>
        <v>0</v>
      </c>
    </row>
    <row r="5116" spans="1:7" x14ac:dyDescent="0.3">
      <c r="A5116" s="13" t="s">
        <v>9759</v>
      </c>
      <c r="B5116" s="13" t="s">
        <v>18</v>
      </c>
      <c r="C5116" s="13" t="s">
        <v>206</v>
      </c>
      <c r="D5116" s="32" t="s">
        <v>9760</v>
      </c>
      <c r="E5116" s="14">
        <v>0</v>
      </c>
      <c r="F5116" s="15">
        <v>330</v>
      </c>
      <c r="G5116" s="16">
        <f t="shared" si="189"/>
        <v>0</v>
      </c>
    </row>
    <row r="5117" spans="1:7" x14ac:dyDescent="0.3">
      <c r="A5117" s="13" t="s">
        <v>9761</v>
      </c>
      <c r="B5117" s="13" t="s">
        <v>18</v>
      </c>
      <c r="C5117" s="13" t="s">
        <v>206</v>
      </c>
      <c r="D5117" s="32" t="s">
        <v>9762</v>
      </c>
      <c r="E5117" s="14">
        <v>0</v>
      </c>
      <c r="F5117" s="15">
        <v>313</v>
      </c>
      <c r="G5117" s="16">
        <f t="shared" si="189"/>
        <v>0</v>
      </c>
    </row>
    <row r="5118" spans="1:7" x14ac:dyDescent="0.3">
      <c r="A5118" s="13" t="s">
        <v>9763</v>
      </c>
      <c r="B5118" s="13" t="s">
        <v>18</v>
      </c>
      <c r="C5118" s="13" t="s">
        <v>206</v>
      </c>
      <c r="D5118" s="32" t="s">
        <v>9764</v>
      </c>
      <c r="E5118" s="14">
        <v>0</v>
      </c>
      <c r="F5118" s="15">
        <v>468</v>
      </c>
      <c r="G5118" s="16">
        <f t="shared" si="189"/>
        <v>0</v>
      </c>
    </row>
    <row r="5119" spans="1:7" x14ac:dyDescent="0.3">
      <c r="A5119" s="13" t="s">
        <v>9765</v>
      </c>
      <c r="B5119" s="13" t="s">
        <v>18</v>
      </c>
      <c r="C5119" s="13" t="s">
        <v>206</v>
      </c>
      <c r="D5119" s="32" t="s">
        <v>9766</v>
      </c>
      <c r="E5119" s="14">
        <v>0</v>
      </c>
      <c r="F5119" s="15">
        <v>642</v>
      </c>
      <c r="G5119" s="16">
        <f t="shared" si="189"/>
        <v>0</v>
      </c>
    </row>
    <row r="5120" spans="1:7" x14ac:dyDescent="0.3">
      <c r="A5120" s="13" t="s">
        <v>9767</v>
      </c>
      <c r="B5120" s="13" t="s">
        <v>18</v>
      </c>
      <c r="C5120" s="13" t="s">
        <v>206</v>
      </c>
      <c r="D5120" s="32" t="s">
        <v>9768</v>
      </c>
      <c r="E5120" s="14">
        <v>0</v>
      </c>
      <c r="F5120" s="15">
        <v>328</v>
      </c>
      <c r="G5120" s="16">
        <f t="shared" si="189"/>
        <v>0</v>
      </c>
    </row>
    <row r="5121" spans="1:7" x14ac:dyDescent="0.3">
      <c r="A5121" s="13" t="s">
        <v>9769</v>
      </c>
      <c r="B5121" s="13" t="s">
        <v>18</v>
      </c>
      <c r="C5121" s="13" t="s">
        <v>206</v>
      </c>
      <c r="D5121" s="32" t="s">
        <v>9770</v>
      </c>
      <c r="E5121" s="14">
        <v>0</v>
      </c>
      <c r="F5121" s="15">
        <v>311</v>
      </c>
      <c r="G5121" s="16">
        <f t="shared" si="189"/>
        <v>0</v>
      </c>
    </row>
    <row r="5122" spans="1:7" x14ac:dyDescent="0.3">
      <c r="A5122" s="13" t="s">
        <v>9771</v>
      </c>
      <c r="B5122" s="13" t="s">
        <v>18</v>
      </c>
      <c r="C5122" s="13" t="s">
        <v>206</v>
      </c>
      <c r="D5122" s="32" t="s">
        <v>9772</v>
      </c>
      <c r="E5122" s="14">
        <v>0</v>
      </c>
      <c r="F5122" s="15">
        <v>458</v>
      </c>
      <c r="G5122" s="16">
        <f t="shared" si="189"/>
        <v>0</v>
      </c>
    </row>
    <row r="5123" spans="1:7" x14ac:dyDescent="0.3">
      <c r="A5123" s="13" t="s">
        <v>9773</v>
      </c>
      <c r="B5123" s="13" t="s">
        <v>18</v>
      </c>
      <c r="C5123" s="13" t="s">
        <v>206</v>
      </c>
      <c r="D5123" s="32" t="s">
        <v>9774</v>
      </c>
      <c r="E5123" s="14">
        <v>0</v>
      </c>
      <c r="F5123" s="15">
        <v>276</v>
      </c>
      <c r="G5123" s="16">
        <f t="shared" si="189"/>
        <v>0</v>
      </c>
    </row>
    <row r="5124" spans="1:7" x14ac:dyDescent="0.3">
      <c r="A5124" s="13" t="s">
        <v>9775</v>
      </c>
      <c r="B5124" s="13" t="s">
        <v>18</v>
      </c>
      <c r="C5124" s="13" t="s">
        <v>206</v>
      </c>
      <c r="D5124" s="32" t="s">
        <v>9776</v>
      </c>
      <c r="E5124" s="14">
        <v>0</v>
      </c>
      <c r="F5124" s="15">
        <v>349</v>
      </c>
      <c r="G5124" s="16">
        <f t="shared" si="189"/>
        <v>0</v>
      </c>
    </row>
    <row r="5125" spans="1:7" x14ac:dyDescent="0.3">
      <c r="A5125" s="13" t="s">
        <v>9777</v>
      </c>
      <c r="B5125" s="13" t="s">
        <v>18</v>
      </c>
      <c r="C5125" s="13" t="s">
        <v>206</v>
      </c>
      <c r="D5125" s="32" t="s">
        <v>9778</v>
      </c>
      <c r="E5125" s="14">
        <v>0</v>
      </c>
      <c r="F5125" s="15">
        <v>277</v>
      </c>
      <c r="G5125" s="16">
        <f t="shared" si="189"/>
        <v>0</v>
      </c>
    </row>
    <row r="5126" spans="1:7" x14ac:dyDescent="0.3">
      <c r="A5126" s="13" t="s">
        <v>9779</v>
      </c>
      <c r="B5126" s="13" t="s">
        <v>18</v>
      </c>
      <c r="C5126" s="13" t="s">
        <v>206</v>
      </c>
      <c r="D5126" s="32" t="s">
        <v>9780</v>
      </c>
      <c r="E5126" s="14">
        <v>0</v>
      </c>
      <c r="F5126" s="15">
        <v>684</v>
      </c>
      <c r="G5126" s="16">
        <f t="shared" si="189"/>
        <v>0</v>
      </c>
    </row>
    <row r="5127" spans="1:7" x14ac:dyDescent="0.3">
      <c r="A5127" s="13" t="s">
        <v>9781</v>
      </c>
      <c r="B5127" s="13" t="s">
        <v>18</v>
      </c>
      <c r="C5127" s="13" t="s">
        <v>206</v>
      </c>
      <c r="D5127" s="32" t="s">
        <v>9782</v>
      </c>
      <c r="E5127" s="14">
        <v>0</v>
      </c>
      <c r="F5127" s="15">
        <v>620</v>
      </c>
      <c r="G5127" s="16">
        <f t="shared" si="189"/>
        <v>0</v>
      </c>
    </row>
    <row r="5128" spans="1:7" x14ac:dyDescent="0.3">
      <c r="A5128" s="13" t="s">
        <v>9783</v>
      </c>
      <c r="B5128" s="13" t="s">
        <v>18</v>
      </c>
      <c r="C5128" s="13" t="s">
        <v>206</v>
      </c>
      <c r="D5128" s="32" t="s">
        <v>9784</v>
      </c>
      <c r="E5128" s="14">
        <v>0</v>
      </c>
      <c r="F5128" s="15">
        <v>239</v>
      </c>
      <c r="G5128" s="16">
        <f t="shared" si="189"/>
        <v>0</v>
      </c>
    </row>
    <row r="5129" spans="1:7" x14ac:dyDescent="0.3">
      <c r="A5129" s="13" t="s">
        <v>9785</v>
      </c>
      <c r="B5129" s="13" t="s">
        <v>18</v>
      </c>
      <c r="C5129" s="13" t="s">
        <v>206</v>
      </c>
      <c r="D5129" s="32" t="s">
        <v>9786</v>
      </c>
      <c r="E5129" s="14">
        <v>0</v>
      </c>
      <c r="F5129" s="15">
        <v>488</v>
      </c>
      <c r="G5129" s="16">
        <f t="shared" si="189"/>
        <v>0</v>
      </c>
    </row>
    <row r="5130" spans="1:7" x14ac:dyDescent="0.3">
      <c r="A5130" s="13" t="s">
        <v>9787</v>
      </c>
      <c r="B5130" s="13" t="s">
        <v>18</v>
      </c>
      <c r="C5130" s="13" t="s">
        <v>206</v>
      </c>
      <c r="D5130" s="32" t="s">
        <v>9788</v>
      </c>
      <c r="E5130" s="14">
        <v>0</v>
      </c>
      <c r="F5130" s="15">
        <v>283</v>
      </c>
      <c r="G5130" s="16">
        <f t="shared" si="189"/>
        <v>0</v>
      </c>
    </row>
    <row r="5131" spans="1:7" x14ac:dyDescent="0.3">
      <c r="A5131" s="13" t="s">
        <v>9789</v>
      </c>
      <c r="B5131" s="13" t="s">
        <v>18</v>
      </c>
      <c r="C5131" s="13" t="s">
        <v>206</v>
      </c>
      <c r="D5131" s="32" t="s">
        <v>9790</v>
      </c>
      <c r="E5131" s="14">
        <v>0</v>
      </c>
      <c r="F5131" s="15">
        <v>688</v>
      </c>
      <c r="G5131" s="16">
        <f t="shared" si="189"/>
        <v>0</v>
      </c>
    </row>
    <row r="5132" spans="1:7" x14ac:dyDescent="0.3">
      <c r="A5132" s="13" t="s">
        <v>9791</v>
      </c>
      <c r="B5132" s="13" t="s">
        <v>18</v>
      </c>
      <c r="C5132" s="13" t="s">
        <v>206</v>
      </c>
      <c r="D5132" s="32" t="s">
        <v>9792</v>
      </c>
      <c r="E5132" s="14">
        <v>0</v>
      </c>
      <c r="F5132" s="15">
        <v>6290</v>
      </c>
      <c r="G5132" s="16">
        <f t="shared" si="189"/>
        <v>0</v>
      </c>
    </row>
    <row r="5133" spans="1:7" x14ac:dyDescent="0.3">
      <c r="A5133" s="13" t="s">
        <v>9793</v>
      </c>
      <c r="B5133" s="13" t="s">
        <v>18</v>
      </c>
      <c r="C5133" s="13" t="s">
        <v>206</v>
      </c>
      <c r="D5133" s="32" t="s">
        <v>9794</v>
      </c>
      <c r="E5133" s="14">
        <v>0</v>
      </c>
      <c r="F5133" s="15">
        <v>4987</v>
      </c>
      <c r="G5133" s="16">
        <f t="shared" si="189"/>
        <v>0</v>
      </c>
    </row>
    <row r="5134" spans="1:7" x14ac:dyDescent="0.3">
      <c r="A5134" s="13" t="s">
        <v>9795</v>
      </c>
      <c r="B5134" s="13" t="s">
        <v>18</v>
      </c>
      <c r="C5134" s="13" t="s">
        <v>206</v>
      </c>
      <c r="D5134" s="32" t="s">
        <v>9796</v>
      </c>
      <c r="E5134" s="14">
        <v>0</v>
      </c>
      <c r="F5134" s="15">
        <v>7830</v>
      </c>
      <c r="G5134" s="16">
        <f t="shared" si="189"/>
        <v>0</v>
      </c>
    </row>
    <row r="5135" spans="1:7" x14ac:dyDescent="0.3">
      <c r="A5135" s="13" t="s">
        <v>9797</v>
      </c>
      <c r="B5135" s="13" t="s">
        <v>18</v>
      </c>
      <c r="C5135" s="13" t="s">
        <v>206</v>
      </c>
      <c r="D5135" s="32" t="s">
        <v>9798</v>
      </c>
      <c r="E5135" s="14">
        <v>0</v>
      </c>
      <c r="F5135" s="15">
        <v>22500</v>
      </c>
      <c r="G5135" s="16">
        <f t="shared" si="189"/>
        <v>0</v>
      </c>
    </row>
    <row r="5136" spans="1:7" x14ac:dyDescent="0.3">
      <c r="A5136" s="13" t="s">
        <v>9799</v>
      </c>
      <c r="B5136" s="13" t="s">
        <v>18</v>
      </c>
      <c r="C5136" s="13" t="s">
        <v>206</v>
      </c>
      <c r="D5136" s="32" t="s">
        <v>9800</v>
      </c>
      <c r="E5136" s="14">
        <v>0</v>
      </c>
      <c r="F5136" s="15">
        <v>29734</v>
      </c>
      <c r="G5136" s="16">
        <f t="shared" si="189"/>
        <v>0</v>
      </c>
    </row>
    <row r="5137" spans="1:7" x14ac:dyDescent="0.3">
      <c r="A5137" s="17"/>
      <c r="B5137" s="17"/>
      <c r="C5137" s="17"/>
      <c r="D5137" s="33" t="s">
        <v>9801</v>
      </c>
      <c r="E5137" s="14">
        <v>0</v>
      </c>
      <c r="F5137" s="15">
        <v>0</v>
      </c>
      <c r="G5137" s="18">
        <f t="shared" si="189"/>
        <v>0</v>
      </c>
    </row>
    <row r="5138" spans="1:7" ht="1.05" customHeight="1" x14ac:dyDescent="0.3">
      <c r="A5138" s="19"/>
      <c r="B5138" s="19"/>
      <c r="C5138" s="19"/>
      <c r="D5138" s="34"/>
      <c r="E5138" s="19"/>
      <c r="F5138" s="19"/>
      <c r="G5138" s="19"/>
    </row>
    <row r="5139" spans="1:7" x14ac:dyDescent="0.3">
      <c r="A5139" s="10" t="s">
        <v>9802</v>
      </c>
      <c r="B5139" s="10" t="s">
        <v>10</v>
      </c>
      <c r="C5139" s="10" t="s">
        <v>11</v>
      </c>
      <c r="D5139" s="31" t="s">
        <v>9803</v>
      </c>
      <c r="E5139" s="11">
        <f>E5307</f>
        <v>0</v>
      </c>
      <c r="F5139" s="12">
        <f>F5307</f>
        <v>0</v>
      </c>
      <c r="G5139" s="12">
        <f>G5307</f>
        <v>0</v>
      </c>
    </row>
    <row r="5140" spans="1:7" x14ac:dyDescent="0.3">
      <c r="A5140" s="13" t="s">
        <v>9804</v>
      </c>
      <c r="B5140" s="13" t="s">
        <v>18</v>
      </c>
      <c r="C5140" s="13" t="s">
        <v>206</v>
      </c>
      <c r="D5140" s="32" t="s">
        <v>9805</v>
      </c>
      <c r="E5140" s="14">
        <v>0</v>
      </c>
      <c r="F5140" s="15">
        <v>78</v>
      </c>
      <c r="G5140" s="16">
        <f t="shared" ref="G5140:G5171" si="190">ROUND(E5140*F5140,0)</f>
        <v>0</v>
      </c>
    </row>
    <row r="5141" spans="1:7" x14ac:dyDescent="0.3">
      <c r="A5141" s="13" t="s">
        <v>9806</v>
      </c>
      <c r="B5141" s="13" t="s">
        <v>18</v>
      </c>
      <c r="C5141" s="13" t="s">
        <v>206</v>
      </c>
      <c r="D5141" s="32" t="s">
        <v>9807</v>
      </c>
      <c r="E5141" s="14">
        <v>0</v>
      </c>
      <c r="F5141" s="15">
        <v>116</v>
      </c>
      <c r="G5141" s="16">
        <f t="shared" si="190"/>
        <v>0</v>
      </c>
    </row>
    <row r="5142" spans="1:7" x14ac:dyDescent="0.3">
      <c r="A5142" s="13" t="s">
        <v>9808</v>
      </c>
      <c r="B5142" s="13" t="s">
        <v>18</v>
      </c>
      <c r="C5142" s="13" t="s">
        <v>206</v>
      </c>
      <c r="D5142" s="32" t="s">
        <v>9809</v>
      </c>
      <c r="E5142" s="14">
        <v>0</v>
      </c>
      <c r="F5142" s="15">
        <v>165</v>
      </c>
      <c r="G5142" s="16">
        <f t="shared" si="190"/>
        <v>0</v>
      </c>
    </row>
    <row r="5143" spans="1:7" x14ac:dyDescent="0.3">
      <c r="A5143" s="13" t="s">
        <v>9810</v>
      </c>
      <c r="B5143" s="13" t="s">
        <v>18</v>
      </c>
      <c r="C5143" s="13" t="s">
        <v>206</v>
      </c>
      <c r="D5143" s="32" t="s">
        <v>9811</v>
      </c>
      <c r="E5143" s="14">
        <v>0</v>
      </c>
      <c r="F5143" s="15">
        <v>5082</v>
      </c>
      <c r="G5143" s="16">
        <f t="shared" si="190"/>
        <v>0</v>
      </c>
    </row>
    <row r="5144" spans="1:7" x14ac:dyDescent="0.3">
      <c r="A5144" s="13" t="s">
        <v>9812</v>
      </c>
      <c r="B5144" s="13" t="s">
        <v>18</v>
      </c>
      <c r="C5144" s="13" t="s">
        <v>206</v>
      </c>
      <c r="D5144" s="32" t="s">
        <v>9813</v>
      </c>
      <c r="E5144" s="14">
        <v>0</v>
      </c>
      <c r="F5144" s="15">
        <v>5717</v>
      </c>
      <c r="G5144" s="16">
        <f t="shared" si="190"/>
        <v>0</v>
      </c>
    </row>
    <row r="5145" spans="1:7" x14ac:dyDescent="0.3">
      <c r="A5145" s="13" t="s">
        <v>9814</v>
      </c>
      <c r="B5145" s="13" t="s">
        <v>18</v>
      </c>
      <c r="C5145" s="13" t="s">
        <v>206</v>
      </c>
      <c r="D5145" s="32" t="s">
        <v>9815</v>
      </c>
      <c r="E5145" s="14">
        <v>0</v>
      </c>
      <c r="F5145" s="15">
        <v>7613</v>
      </c>
      <c r="G5145" s="16">
        <f t="shared" si="190"/>
        <v>0</v>
      </c>
    </row>
    <row r="5146" spans="1:7" x14ac:dyDescent="0.3">
      <c r="A5146" s="13" t="s">
        <v>9816</v>
      </c>
      <c r="B5146" s="13" t="s">
        <v>18</v>
      </c>
      <c r="C5146" s="13" t="s">
        <v>206</v>
      </c>
      <c r="D5146" s="32" t="s">
        <v>9817</v>
      </c>
      <c r="E5146" s="14">
        <v>0</v>
      </c>
      <c r="F5146" s="15">
        <v>8258</v>
      </c>
      <c r="G5146" s="16">
        <f t="shared" si="190"/>
        <v>0</v>
      </c>
    </row>
    <row r="5147" spans="1:7" x14ac:dyDescent="0.3">
      <c r="A5147" s="13" t="s">
        <v>9818</v>
      </c>
      <c r="B5147" s="13" t="s">
        <v>18</v>
      </c>
      <c r="C5147" s="13" t="s">
        <v>206</v>
      </c>
      <c r="D5147" s="32" t="s">
        <v>9819</v>
      </c>
      <c r="E5147" s="14">
        <v>0</v>
      </c>
      <c r="F5147" s="15">
        <v>4477</v>
      </c>
      <c r="G5147" s="16">
        <f t="shared" si="190"/>
        <v>0</v>
      </c>
    </row>
    <row r="5148" spans="1:7" x14ac:dyDescent="0.3">
      <c r="A5148" s="13" t="s">
        <v>9820</v>
      </c>
      <c r="B5148" s="13" t="s">
        <v>18</v>
      </c>
      <c r="C5148" s="13" t="s">
        <v>206</v>
      </c>
      <c r="D5148" s="32" t="s">
        <v>9821</v>
      </c>
      <c r="E5148" s="14">
        <v>0</v>
      </c>
      <c r="F5148" s="15">
        <v>5082</v>
      </c>
      <c r="G5148" s="16">
        <f t="shared" si="190"/>
        <v>0</v>
      </c>
    </row>
    <row r="5149" spans="1:7" x14ac:dyDescent="0.3">
      <c r="A5149" s="13" t="s">
        <v>9822</v>
      </c>
      <c r="B5149" s="13" t="s">
        <v>18</v>
      </c>
      <c r="C5149" s="13" t="s">
        <v>206</v>
      </c>
      <c r="D5149" s="32" t="s">
        <v>9823</v>
      </c>
      <c r="E5149" s="14">
        <v>0</v>
      </c>
      <c r="F5149" s="15">
        <v>5844</v>
      </c>
      <c r="G5149" s="16">
        <f t="shared" si="190"/>
        <v>0</v>
      </c>
    </row>
    <row r="5150" spans="1:7" x14ac:dyDescent="0.3">
      <c r="A5150" s="13" t="s">
        <v>9824</v>
      </c>
      <c r="B5150" s="13" t="s">
        <v>18</v>
      </c>
      <c r="C5150" s="13" t="s">
        <v>206</v>
      </c>
      <c r="D5150" s="32" t="s">
        <v>9825</v>
      </c>
      <c r="E5150" s="14">
        <v>0</v>
      </c>
      <c r="F5150" s="15">
        <v>176</v>
      </c>
      <c r="G5150" s="16">
        <f t="shared" si="190"/>
        <v>0</v>
      </c>
    </row>
    <row r="5151" spans="1:7" x14ac:dyDescent="0.3">
      <c r="A5151" s="13" t="s">
        <v>9826</v>
      </c>
      <c r="B5151" s="13" t="s">
        <v>18</v>
      </c>
      <c r="C5151" s="13" t="s">
        <v>206</v>
      </c>
      <c r="D5151" s="32" t="s">
        <v>9827</v>
      </c>
      <c r="E5151" s="14">
        <v>0</v>
      </c>
      <c r="F5151" s="15">
        <v>207</v>
      </c>
      <c r="G5151" s="16">
        <f t="shared" si="190"/>
        <v>0</v>
      </c>
    </row>
    <row r="5152" spans="1:7" x14ac:dyDescent="0.3">
      <c r="A5152" s="13" t="s">
        <v>9828</v>
      </c>
      <c r="B5152" s="13" t="s">
        <v>18</v>
      </c>
      <c r="C5152" s="13" t="s">
        <v>206</v>
      </c>
      <c r="D5152" s="32" t="s">
        <v>9827</v>
      </c>
      <c r="E5152" s="14">
        <v>0</v>
      </c>
      <c r="F5152" s="15">
        <v>207</v>
      </c>
      <c r="G5152" s="16">
        <f t="shared" si="190"/>
        <v>0</v>
      </c>
    </row>
    <row r="5153" spans="1:7" x14ac:dyDescent="0.3">
      <c r="A5153" s="13" t="s">
        <v>9829</v>
      </c>
      <c r="B5153" s="13" t="s">
        <v>18</v>
      </c>
      <c r="C5153" s="13" t="s">
        <v>206</v>
      </c>
      <c r="D5153" s="32" t="s">
        <v>9830</v>
      </c>
      <c r="E5153" s="14">
        <v>0</v>
      </c>
      <c r="F5153" s="15">
        <v>392</v>
      </c>
      <c r="G5153" s="16">
        <f t="shared" si="190"/>
        <v>0</v>
      </c>
    </row>
    <row r="5154" spans="1:7" x14ac:dyDescent="0.3">
      <c r="A5154" s="13" t="s">
        <v>9831</v>
      </c>
      <c r="B5154" s="13" t="s">
        <v>18</v>
      </c>
      <c r="C5154" s="13" t="s">
        <v>206</v>
      </c>
      <c r="D5154" s="32" t="s">
        <v>9832</v>
      </c>
      <c r="E5154" s="14">
        <v>0</v>
      </c>
      <c r="F5154" s="15">
        <v>392</v>
      </c>
      <c r="G5154" s="16">
        <f t="shared" si="190"/>
        <v>0</v>
      </c>
    </row>
    <row r="5155" spans="1:7" x14ac:dyDescent="0.3">
      <c r="A5155" s="13" t="s">
        <v>9833</v>
      </c>
      <c r="B5155" s="13" t="s">
        <v>18</v>
      </c>
      <c r="C5155" s="13" t="s">
        <v>206</v>
      </c>
      <c r="D5155" s="32" t="s">
        <v>9834</v>
      </c>
      <c r="E5155" s="14">
        <v>0</v>
      </c>
      <c r="F5155" s="15">
        <v>582</v>
      </c>
      <c r="G5155" s="16">
        <f t="shared" si="190"/>
        <v>0</v>
      </c>
    </row>
    <row r="5156" spans="1:7" x14ac:dyDescent="0.3">
      <c r="A5156" s="13" t="s">
        <v>9835</v>
      </c>
      <c r="B5156" s="13" t="s">
        <v>18</v>
      </c>
      <c r="C5156" s="13" t="s">
        <v>206</v>
      </c>
      <c r="D5156" s="32" t="s">
        <v>9836</v>
      </c>
      <c r="E5156" s="14">
        <v>0</v>
      </c>
      <c r="F5156" s="15">
        <v>75</v>
      </c>
      <c r="G5156" s="16">
        <f t="shared" si="190"/>
        <v>0</v>
      </c>
    </row>
    <row r="5157" spans="1:7" x14ac:dyDescent="0.3">
      <c r="A5157" s="13" t="s">
        <v>9837</v>
      </c>
      <c r="B5157" s="13" t="s">
        <v>18</v>
      </c>
      <c r="C5157" s="13" t="s">
        <v>206</v>
      </c>
      <c r="D5157" s="32" t="s">
        <v>9838</v>
      </c>
      <c r="E5157" s="14">
        <v>0</v>
      </c>
      <c r="F5157" s="15">
        <v>161</v>
      </c>
      <c r="G5157" s="16">
        <f t="shared" si="190"/>
        <v>0</v>
      </c>
    </row>
    <row r="5158" spans="1:7" x14ac:dyDescent="0.3">
      <c r="A5158" s="13" t="s">
        <v>9839</v>
      </c>
      <c r="B5158" s="13" t="s">
        <v>18</v>
      </c>
      <c r="C5158" s="13" t="s">
        <v>206</v>
      </c>
      <c r="D5158" s="32" t="s">
        <v>9840</v>
      </c>
      <c r="E5158" s="14">
        <v>0</v>
      </c>
      <c r="F5158" s="15">
        <v>193</v>
      </c>
      <c r="G5158" s="16">
        <f t="shared" si="190"/>
        <v>0</v>
      </c>
    </row>
    <row r="5159" spans="1:7" x14ac:dyDescent="0.3">
      <c r="A5159" s="13" t="s">
        <v>9841</v>
      </c>
      <c r="B5159" s="13" t="s">
        <v>18</v>
      </c>
      <c r="C5159" s="13" t="s">
        <v>206</v>
      </c>
      <c r="D5159" s="32" t="s">
        <v>9842</v>
      </c>
      <c r="E5159" s="14">
        <v>0</v>
      </c>
      <c r="F5159" s="15">
        <v>207</v>
      </c>
      <c r="G5159" s="16">
        <f t="shared" si="190"/>
        <v>0</v>
      </c>
    </row>
    <row r="5160" spans="1:7" x14ac:dyDescent="0.3">
      <c r="A5160" s="13" t="s">
        <v>9843</v>
      </c>
      <c r="B5160" s="13" t="s">
        <v>18</v>
      </c>
      <c r="C5160" s="13" t="s">
        <v>206</v>
      </c>
      <c r="D5160" s="32" t="s">
        <v>9844</v>
      </c>
      <c r="E5160" s="14">
        <v>0</v>
      </c>
      <c r="F5160" s="15">
        <v>392</v>
      </c>
      <c r="G5160" s="16">
        <f t="shared" si="190"/>
        <v>0</v>
      </c>
    </row>
    <row r="5161" spans="1:7" x14ac:dyDescent="0.3">
      <c r="A5161" s="13" t="s">
        <v>9845</v>
      </c>
      <c r="B5161" s="13" t="s">
        <v>18</v>
      </c>
      <c r="C5161" s="13" t="s">
        <v>206</v>
      </c>
      <c r="D5161" s="32" t="s">
        <v>9846</v>
      </c>
      <c r="E5161" s="14">
        <v>0</v>
      </c>
      <c r="F5161" s="15">
        <v>653</v>
      </c>
      <c r="G5161" s="16">
        <f t="shared" si="190"/>
        <v>0</v>
      </c>
    </row>
    <row r="5162" spans="1:7" x14ac:dyDescent="0.3">
      <c r="A5162" s="13" t="s">
        <v>9847</v>
      </c>
      <c r="B5162" s="13" t="s">
        <v>18</v>
      </c>
      <c r="C5162" s="13" t="s">
        <v>206</v>
      </c>
      <c r="D5162" s="32" t="s">
        <v>9848</v>
      </c>
      <c r="E5162" s="14">
        <v>0</v>
      </c>
      <c r="F5162" s="15">
        <v>693</v>
      </c>
      <c r="G5162" s="16">
        <f t="shared" si="190"/>
        <v>0</v>
      </c>
    </row>
    <row r="5163" spans="1:7" x14ac:dyDescent="0.3">
      <c r="A5163" s="13" t="s">
        <v>9849</v>
      </c>
      <c r="B5163" s="13" t="s">
        <v>18</v>
      </c>
      <c r="C5163" s="13" t="s">
        <v>206</v>
      </c>
      <c r="D5163" s="32" t="s">
        <v>9850</v>
      </c>
      <c r="E5163" s="14">
        <v>0</v>
      </c>
      <c r="F5163" s="15">
        <v>935</v>
      </c>
      <c r="G5163" s="16">
        <f t="shared" si="190"/>
        <v>0</v>
      </c>
    </row>
    <row r="5164" spans="1:7" x14ac:dyDescent="0.3">
      <c r="A5164" s="13" t="s">
        <v>9851</v>
      </c>
      <c r="B5164" s="13" t="s">
        <v>18</v>
      </c>
      <c r="C5164" s="13" t="s">
        <v>206</v>
      </c>
      <c r="D5164" s="32" t="s">
        <v>9852</v>
      </c>
      <c r="E5164" s="14">
        <v>0</v>
      </c>
      <c r="F5164" s="15">
        <v>1615</v>
      </c>
      <c r="G5164" s="16">
        <f t="shared" si="190"/>
        <v>0</v>
      </c>
    </row>
    <row r="5165" spans="1:7" x14ac:dyDescent="0.3">
      <c r="A5165" s="13" t="s">
        <v>9853</v>
      </c>
      <c r="B5165" s="13" t="s">
        <v>18</v>
      </c>
      <c r="C5165" s="13" t="s">
        <v>206</v>
      </c>
      <c r="D5165" s="32" t="s">
        <v>9854</v>
      </c>
      <c r="E5165" s="14">
        <v>0</v>
      </c>
      <c r="F5165" s="15">
        <v>1615</v>
      </c>
      <c r="G5165" s="16">
        <f t="shared" si="190"/>
        <v>0</v>
      </c>
    </row>
    <row r="5166" spans="1:7" x14ac:dyDescent="0.3">
      <c r="A5166" s="13" t="s">
        <v>9855</v>
      </c>
      <c r="B5166" s="13" t="s">
        <v>18</v>
      </c>
      <c r="C5166" s="13" t="s">
        <v>206</v>
      </c>
      <c r="D5166" s="32" t="s">
        <v>9856</v>
      </c>
      <c r="E5166" s="14">
        <v>0</v>
      </c>
      <c r="F5166" s="15">
        <v>39</v>
      </c>
      <c r="G5166" s="16">
        <f t="shared" si="190"/>
        <v>0</v>
      </c>
    </row>
    <row r="5167" spans="1:7" x14ac:dyDescent="0.3">
      <c r="A5167" s="13" t="s">
        <v>9857</v>
      </c>
      <c r="B5167" s="13" t="s">
        <v>18</v>
      </c>
      <c r="C5167" s="13" t="s">
        <v>206</v>
      </c>
      <c r="D5167" s="32" t="s">
        <v>9858</v>
      </c>
      <c r="E5167" s="14">
        <v>0</v>
      </c>
      <c r="F5167" s="15">
        <v>65</v>
      </c>
      <c r="G5167" s="16">
        <f t="shared" si="190"/>
        <v>0</v>
      </c>
    </row>
    <row r="5168" spans="1:7" x14ac:dyDescent="0.3">
      <c r="A5168" s="13" t="s">
        <v>9859</v>
      </c>
      <c r="B5168" s="13" t="s">
        <v>18</v>
      </c>
      <c r="C5168" s="13" t="s">
        <v>206</v>
      </c>
      <c r="D5168" s="32" t="s">
        <v>9860</v>
      </c>
      <c r="E5168" s="14">
        <v>0</v>
      </c>
      <c r="F5168" s="15">
        <v>65</v>
      </c>
      <c r="G5168" s="16">
        <f t="shared" si="190"/>
        <v>0</v>
      </c>
    </row>
    <row r="5169" spans="1:7" x14ac:dyDescent="0.3">
      <c r="A5169" s="13" t="s">
        <v>9861</v>
      </c>
      <c r="B5169" s="13" t="s">
        <v>18</v>
      </c>
      <c r="C5169" s="13" t="s">
        <v>206</v>
      </c>
      <c r="D5169" s="32" t="s">
        <v>9862</v>
      </c>
      <c r="E5169" s="14">
        <v>0</v>
      </c>
      <c r="F5169" s="15">
        <v>75</v>
      </c>
      <c r="G5169" s="16">
        <f t="shared" si="190"/>
        <v>0</v>
      </c>
    </row>
    <row r="5170" spans="1:7" x14ac:dyDescent="0.3">
      <c r="A5170" s="13" t="s">
        <v>9863</v>
      </c>
      <c r="B5170" s="13" t="s">
        <v>18</v>
      </c>
      <c r="C5170" s="13" t="s">
        <v>206</v>
      </c>
      <c r="D5170" s="32" t="s">
        <v>9864</v>
      </c>
      <c r="E5170" s="14">
        <v>0</v>
      </c>
      <c r="F5170" s="15">
        <v>392</v>
      </c>
      <c r="G5170" s="16">
        <f t="shared" si="190"/>
        <v>0</v>
      </c>
    </row>
    <row r="5171" spans="1:7" x14ac:dyDescent="0.3">
      <c r="A5171" s="13" t="s">
        <v>9865</v>
      </c>
      <c r="B5171" s="13" t="s">
        <v>18</v>
      </c>
      <c r="C5171" s="13" t="s">
        <v>206</v>
      </c>
      <c r="D5171" s="32" t="s">
        <v>9866</v>
      </c>
      <c r="E5171" s="14">
        <v>0</v>
      </c>
      <c r="F5171" s="15">
        <v>443</v>
      </c>
      <c r="G5171" s="16">
        <f t="shared" si="190"/>
        <v>0</v>
      </c>
    </row>
    <row r="5172" spans="1:7" x14ac:dyDescent="0.3">
      <c r="A5172" s="13" t="s">
        <v>9867</v>
      </c>
      <c r="B5172" s="13" t="s">
        <v>18</v>
      </c>
      <c r="C5172" s="13" t="s">
        <v>206</v>
      </c>
      <c r="D5172" s="32" t="s">
        <v>9868</v>
      </c>
      <c r="E5172" s="14">
        <v>0</v>
      </c>
      <c r="F5172" s="15">
        <v>856</v>
      </c>
      <c r="G5172" s="16">
        <f t="shared" ref="G5172:G5203" si="191">ROUND(E5172*F5172,0)</f>
        <v>0</v>
      </c>
    </row>
    <row r="5173" spans="1:7" x14ac:dyDescent="0.3">
      <c r="A5173" s="13" t="s">
        <v>9869</v>
      </c>
      <c r="B5173" s="13" t="s">
        <v>18</v>
      </c>
      <c r="C5173" s="13" t="s">
        <v>206</v>
      </c>
      <c r="D5173" s="32" t="s">
        <v>9870</v>
      </c>
      <c r="E5173" s="14">
        <v>0</v>
      </c>
      <c r="F5173" s="15">
        <v>856</v>
      </c>
      <c r="G5173" s="16">
        <f t="shared" si="191"/>
        <v>0</v>
      </c>
    </row>
    <row r="5174" spans="1:7" x14ac:dyDescent="0.3">
      <c r="A5174" s="13" t="s">
        <v>9871</v>
      </c>
      <c r="B5174" s="13" t="s">
        <v>18</v>
      </c>
      <c r="C5174" s="13" t="s">
        <v>206</v>
      </c>
      <c r="D5174" s="32" t="s">
        <v>9872</v>
      </c>
      <c r="E5174" s="14">
        <v>0</v>
      </c>
      <c r="F5174" s="15">
        <v>935</v>
      </c>
      <c r="G5174" s="16">
        <f t="shared" si="191"/>
        <v>0</v>
      </c>
    </row>
    <row r="5175" spans="1:7" x14ac:dyDescent="0.3">
      <c r="A5175" s="13" t="s">
        <v>9873</v>
      </c>
      <c r="B5175" s="13" t="s">
        <v>18</v>
      </c>
      <c r="C5175" s="13" t="s">
        <v>206</v>
      </c>
      <c r="D5175" s="32" t="s">
        <v>9874</v>
      </c>
      <c r="E5175" s="14">
        <v>0</v>
      </c>
      <c r="F5175" s="15">
        <v>222</v>
      </c>
      <c r="G5175" s="16">
        <f t="shared" si="191"/>
        <v>0</v>
      </c>
    </row>
    <row r="5176" spans="1:7" x14ac:dyDescent="0.3">
      <c r="A5176" s="13" t="s">
        <v>9875</v>
      </c>
      <c r="B5176" s="13" t="s">
        <v>18</v>
      </c>
      <c r="C5176" s="13" t="s">
        <v>206</v>
      </c>
      <c r="D5176" s="32" t="s">
        <v>9876</v>
      </c>
      <c r="E5176" s="14">
        <v>0</v>
      </c>
      <c r="F5176" s="15">
        <v>250</v>
      </c>
      <c r="G5176" s="16">
        <f t="shared" si="191"/>
        <v>0</v>
      </c>
    </row>
    <row r="5177" spans="1:7" x14ac:dyDescent="0.3">
      <c r="A5177" s="13" t="s">
        <v>9877</v>
      </c>
      <c r="B5177" s="13" t="s">
        <v>18</v>
      </c>
      <c r="C5177" s="13" t="s">
        <v>206</v>
      </c>
      <c r="D5177" s="32" t="s">
        <v>9878</v>
      </c>
      <c r="E5177" s="14">
        <v>0</v>
      </c>
      <c r="F5177" s="15">
        <v>419</v>
      </c>
      <c r="G5177" s="16">
        <f t="shared" si="191"/>
        <v>0</v>
      </c>
    </row>
    <row r="5178" spans="1:7" x14ac:dyDescent="0.3">
      <c r="A5178" s="13" t="s">
        <v>9879</v>
      </c>
      <c r="B5178" s="13" t="s">
        <v>18</v>
      </c>
      <c r="C5178" s="13" t="s">
        <v>206</v>
      </c>
      <c r="D5178" s="32" t="s">
        <v>9880</v>
      </c>
      <c r="E5178" s="14">
        <v>0</v>
      </c>
      <c r="F5178" s="15">
        <v>419</v>
      </c>
      <c r="G5178" s="16">
        <f t="shared" si="191"/>
        <v>0</v>
      </c>
    </row>
    <row r="5179" spans="1:7" x14ac:dyDescent="0.3">
      <c r="A5179" s="13" t="s">
        <v>9881</v>
      </c>
      <c r="B5179" s="13" t="s">
        <v>18</v>
      </c>
      <c r="C5179" s="13" t="s">
        <v>206</v>
      </c>
      <c r="D5179" s="32" t="s">
        <v>9882</v>
      </c>
      <c r="E5179" s="14">
        <v>0</v>
      </c>
      <c r="F5179" s="15">
        <v>458</v>
      </c>
      <c r="G5179" s="16">
        <f t="shared" si="191"/>
        <v>0</v>
      </c>
    </row>
    <row r="5180" spans="1:7" x14ac:dyDescent="0.3">
      <c r="A5180" s="13" t="s">
        <v>9883</v>
      </c>
      <c r="B5180" s="13" t="s">
        <v>18</v>
      </c>
      <c r="C5180" s="13" t="s">
        <v>206</v>
      </c>
      <c r="D5180" s="32" t="s">
        <v>9884</v>
      </c>
      <c r="E5180" s="14">
        <v>0</v>
      </c>
      <c r="F5180" s="15">
        <v>740</v>
      </c>
      <c r="G5180" s="16">
        <f t="shared" si="191"/>
        <v>0</v>
      </c>
    </row>
    <row r="5181" spans="1:7" x14ac:dyDescent="0.3">
      <c r="A5181" s="13" t="s">
        <v>9885</v>
      </c>
      <c r="B5181" s="13" t="s">
        <v>18</v>
      </c>
      <c r="C5181" s="13" t="s">
        <v>206</v>
      </c>
      <c r="D5181" s="32" t="s">
        <v>9886</v>
      </c>
      <c r="E5181" s="14">
        <v>0</v>
      </c>
      <c r="F5181" s="15">
        <v>740</v>
      </c>
      <c r="G5181" s="16">
        <f t="shared" si="191"/>
        <v>0</v>
      </c>
    </row>
    <row r="5182" spans="1:7" x14ac:dyDescent="0.3">
      <c r="A5182" s="13" t="s">
        <v>9887</v>
      </c>
      <c r="B5182" s="13" t="s">
        <v>18</v>
      </c>
      <c r="C5182" s="13" t="s">
        <v>206</v>
      </c>
      <c r="D5182" s="32" t="s">
        <v>9888</v>
      </c>
      <c r="E5182" s="14">
        <v>0</v>
      </c>
      <c r="F5182" s="15">
        <v>1124</v>
      </c>
      <c r="G5182" s="16">
        <f t="shared" si="191"/>
        <v>0</v>
      </c>
    </row>
    <row r="5183" spans="1:7" x14ac:dyDescent="0.3">
      <c r="A5183" s="13" t="s">
        <v>9889</v>
      </c>
      <c r="B5183" s="13" t="s">
        <v>18</v>
      </c>
      <c r="C5183" s="13" t="s">
        <v>206</v>
      </c>
      <c r="D5183" s="32" t="s">
        <v>9890</v>
      </c>
      <c r="E5183" s="14">
        <v>0</v>
      </c>
      <c r="F5183" s="15">
        <v>1124</v>
      </c>
      <c r="G5183" s="16">
        <f t="shared" si="191"/>
        <v>0</v>
      </c>
    </row>
    <row r="5184" spans="1:7" x14ac:dyDescent="0.3">
      <c r="A5184" s="13" t="s">
        <v>9891</v>
      </c>
      <c r="B5184" s="13" t="s">
        <v>18</v>
      </c>
      <c r="C5184" s="13" t="s">
        <v>206</v>
      </c>
      <c r="D5184" s="32" t="s">
        <v>9892</v>
      </c>
      <c r="E5184" s="14">
        <v>0</v>
      </c>
      <c r="F5184" s="15">
        <v>38</v>
      </c>
      <c r="G5184" s="16">
        <f t="shared" si="191"/>
        <v>0</v>
      </c>
    </row>
    <row r="5185" spans="1:7" x14ac:dyDescent="0.3">
      <c r="A5185" s="13" t="s">
        <v>9893</v>
      </c>
      <c r="B5185" s="13" t="s">
        <v>18</v>
      </c>
      <c r="C5185" s="13" t="s">
        <v>206</v>
      </c>
      <c r="D5185" s="32" t="s">
        <v>9894</v>
      </c>
      <c r="E5185" s="14">
        <v>0</v>
      </c>
      <c r="F5185" s="15">
        <v>41</v>
      </c>
      <c r="G5185" s="16">
        <f t="shared" si="191"/>
        <v>0</v>
      </c>
    </row>
    <row r="5186" spans="1:7" x14ac:dyDescent="0.3">
      <c r="A5186" s="13" t="s">
        <v>9895</v>
      </c>
      <c r="B5186" s="13" t="s">
        <v>18</v>
      </c>
      <c r="C5186" s="13" t="s">
        <v>206</v>
      </c>
      <c r="D5186" s="32" t="s">
        <v>9896</v>
      </c>
      <c r="E5186" s="14">
        <v>0</v>
      </c>
      <c r="F5186" s="15">
        <v>48</v>
      </c>
      <c r="G5186" s="16">
        <f t="shared" si="191"/>
        <v>0</v>
      </c>
    </row>
    <row r="5187" spans="1:7" x14ac:dyDescent="0.3">
      <c r="A5187" s="13" t="s">
        <v>9897</v>
      </c>
      <c r="B5187" s="13" t="s">
        <v>18</v>
      </c>
      <c r="C5187" s="13" t="s">
        <v>206</v>
      </c>
      <c r="D5187" s="32" t="s">
        <v>9898</v>
      </c>
      <c r="E5187" s="14">
        <v>0</v>
      </c>
      <c r="F5187" s="15">
        <v>68</v>
      </c>
      <c r="G5187" s="16">
        <f t="shared" si="191"/>
        <v>0</v>
      </c>
    </row>
    <row r="5188" spans="1:7" x14ac:dyDescent="0.3">
      <c r="A5188" s="13" t="s">
        <v>9899</v>
      </c>
      <c r="B5188" s="13" t="s">
        <v>18</v>
      </c>
      <c r="C5188" s="13" t="s">
        <v>206</v>
      </c>
      <c r="D5188" s="32" t="s">
        <v>9900</v>
      </c>
      <c r="E5188" s="14">
        <v>0</v>
      </c>
      <c r="F5188" s="15">
        <v>290</v>
      </c>
      <c r="G5188" s="16">
        <f t="shared" si="191"/>
        <v>0</v>
      </c>
    </row>
    <row r="5189" spans="1:7" x14ac:dyDescent="0.3">
      <c r="A5189" s="13" t="s">
        <v>9901</v>
      </c>
      <c r="B5189" s="13" t="s">
        <v>18</v>
      </c>
      <c r="C5189" s="13" t="s">
        <v>206</v>
      </c>
      <c r="D5189" s="32" t="s">
        <v>9902</v>
      </c>
      <c r="E5189" s="14">
        <v>0</v>
      </c>
      <c r="F5189" s="15">
        <v>476</v>
      </c>
      <c r="G5189" s="16">
        <f t="shared" si="191"/>
        <v>0</v>
      </c>
    </row>
    <row r="5190" spans="1:7" x14ac:dyDescent="0.3">
      <c r="A5190" s="13" t="s">
        <v>9903</v>
      </c>
      <c r="B5190" s="13" t="s">
        <v>18</v>
      </c>
      <c r="C5190" s="13" t="s">
        <v>206</v>
      </c>
      <c r="D5190" s="32" t="s">
        <v>9904</v>
      </c>
      <c r="E5190" s="14">
        <v>0</v>
      </c>
      <c r="F5190" s="15">
        <v>522</v>
      </c>
      <c r="G5190" s="16">
        <f t="shared" si="191"/>
        <v>0</v>
      </c>
    </row>
    <row r="5191" spans="1:7" x14ac:dyDescent="0.3">
      <c r="A5191" s="13" t="s">
        <v>9905</v>
      </c>
      <c r="B5191" s="13" t="s">
        <v>18</v>
      </c>
      <c r="C5191" s="13" t="s">
        <v>206</v>
      </c>
      <c r="D5191" s="32" t="s">
        <v>9906</v>
      </c>
      <c r="E5191" s="14">
        <v>0</v>
      </c>
      <c r="F5191" s="15">
        <v>81</v>
      </c>
      <c r="G5191" s="16">
        <f t="shared" si="191"/>
        <v>0</v>
      </c>
    </row>
    <row r="5192" spans="1:7" x14ac:dyDescent="0.3">
      <c r="A5192" s="13" t="s">
        <v>9907</v>
      </c>
      <c r="B5192" s="13" t="s">
        <v>18</v>
      </c>
      <c r="C5192" s="13" t="s">
        <v>206</v>
      </c>
      <c r="D5192" s="32" t="s">
        <v>9908</v>
      </c>
      <c r="E5192" s="14">
        <v>0</v>
      </c>
      <c r="F5192" s="15">
        <v>92</v>
      </c>
      <c r="G5192" s="16">
        <f t="shared" si="191"/>
        <v>0</v>
      </c>
    </row>
    <row r="5193" spans="1:7" x14ac:dyDescent="0.3">
      <c r="A5193" s="13" t="s">
        <v>9909</v>
      </c>
      <c r="B5193" s="13" t="s">
        <v>18</v>
      </c>
      <c r="C5193" s="13" t="s">
        <v>206</v>
      </c>
      <c r="D5193" s="32" t="s">
        <v>9910</v>
      </c>
      <c r="E5193" s="14">
        <v>0</v>
      </c>
      <c r="F5193" s="15">
        <v>160</v>
      </c>
      <c r="G5193" s="16">
        <f t="shared" si="191"/>
        <v>0</v>
      </c>
    </row>
    <row r="5194" spans="1:7" x14ac:dyDescent="0.3">
      <c r="A5194" s="13" t="s">
        <v>9911</v>
      </c>
      <c r="B5194" s="13" t="s">
        <v>18</v>
      </c>
      <c r="C5194" s="13" t="s">
        <v>206</v>
      </c>
      <c r="D5194" s="32" t="s">
        <v>9912</v>
      </c>
      <c r="E5194" s="14">
        <v>0</v>
      </c>
      <c r="F5194" s="15">
        <v>294</v>
      </c>
      <c r="G5194" s="16">
        <f t="shared" si="191"/>
        <v>0</v>
      </c>
    </row>
    <row r="5195" spans="1:7" x14ac:dyDescent="0.3">
      <c r="A5195" s="13" t="s">
        <v>9913</v>
      </c>
      <c r="B5195" s="13" t="s">
        <v>18</v>
      </c>
      <c r="C5195" s="13" t="s">
        <v>206</v>
      </c>
      <c r="D5195" s="32" t="s">
        <v>9914</v>
      </c>
      <c r="E5195" s="14">
        <v>0</v>
      </c>
      <c r="F5195" s="15">
        <v>693</v>
      </c>
      <c r="G5195" s="16">
        <f t="shared" si="191"/>
        <v>0</v>
      </c>
    </row>
    <row r="5196" spans="1:7" x14ac:dyDescent="0.3">
      <c r="A5196" s="13" t="s">
        <v>9915</v>
      </c>
      <c r="B5196" s="13" t="s">
        <v>18</v>
      </c>
      <c r="C5196" s="13" t="s">
        <v>206</v>
      </c>
      <c r="D5196" s="32" t="s">
        <v>9916</v>
      </c>
      <c r="E5196" s="14">
        <v>0</v>
      </c>
      <c r="F5196" s="15">
        <v>1827</v>
      </c>
      <c r="G5196" s="16">
        <f t="shared" si="191"/>
        <v>0</v>
      </c>
    </row>
    <row r="5197" spans="1:7" x14ac:dyDescent="0.3">
      <c r="A5197" s="13" t="s">
        <v>9917</v>
      </c>
      <c r="B5197" s="13" t="s">
        <v>18</v>
      </c>
      <c r="C5197" s="13" t="s">
        <v>206</v>
      </c>
      <c r="D5197" s="32" t="s">
        <v>9918</v>
      </c>
      <c r="E5197" s="14">
        <v>0</v>
      </c>
      <c r="F5197" s="15">
        <v>2364</v>
      </c>
      <c r="G5197" s="16">
        <f t="shared" si="191"/>
        <v>0</v>
      </c>
    </row>
    <row r="5198" spans="1:7" x14ac:dyDescent="0.3">
      <c r="A5198" s="13" t="s">
        <v>9919</v>
      </c>
      <c r="B5198" s="13" t="s">
        <v>18</v>
      </c>
      <c r="C5198" s="13" t="s">
        <v>206</v>
      </c>
      <c r="D5198" s="32" t="s">
        <v>9920</v>
      </c>
      <c r="E5198" s="14">
        <v>0</v>
      </c>
      <c r="F5198" s="15">
        <v>2818</v>
      </c>
      <c r="G5198" s="16">
        <f t="shared" si="191"/>
        <v>0</v>
      </c>
    </row>
    <row r="5199" spans="1:7" x14ac:dyDescent="0.3">
      <c r="A5199" s="13" t="s">
        <v>9921</v>
      </c>
      <c r="B5199" s="13" t="s">
        <v>18</v>
      </c>
      <c r="C5199" s="13" t="s">
        <v>206</v>
      </c>
      <c r="D5199" s="32" t="s">
        <v>9922</v>
      </c>
      <c r="E5199" s="14">
        <v>0</v>
      </c>
      <c r="F5199" s="15">
        <v>2907</v>
      </c>
      <c r="G5199" s="16">
        <f t="shared" si="191"/>
        <v>0</v>
      </c>
    </row>
    <row r="5200" spans="1:7" x14ac:dyDescent="0.3">
      <c r="A5200" s="13" t="s">
        <v>9923</v>
      </c>
      <c r="B5200" s="13" t="s">
        <v>18</v>
      </c>
      <c r="C5200" s="13" t="s">
        <v>206</v>
      </c>
      <c r="D5200" s="32" t="s">
        <v>9924</v>
      </c>
      <c r="E5200" s="14">
        <v>0</v>
      </c>
      <c r="F5200" s="15">
        <v>115</v>
      </c>
      <c r="G5200" s="16">
        <f t="shared" si="191"/>
        <v>0</v>
      </c>
    </row>
    <row r="5201" spans="1:7" x14ac:dyDescent="0.3">
      <c r="A5201" s="13" t="s">
        <v>9925</v>
      </c>
      <c r="B5201" s="13" t="s">
        <v>18</v>
      </c>
      <c r="C5201" s="13" t="s">
        <v>206</v>
      </c>
      <c r="D5201" s="32" t="s">
        <v>9926</v>
      </c>
      <c r="E5201" s="14">
        <v>0</v>
      </c>
      <c r="F5201" s="15">
        <v>266</v>
      </c>
      <c r="G5201" s="16">
        <f t="shared" si="191"/>
        <v>0</v>
      </c>
    </row>
    <row r="5202" spans="1:7" x14ac:dyDescent="0.3">
      <c r="A5202" s="13" t="s">
        <v>9927</v>
      </c>
      <c r="B5202" s="13" t="s">
        <v>18</v>
      </c>
      <c r="C5202" s="13" t="s">
        <v>206</v>
      </c>
      <c r="D5202" s="32" t="s">
        <v>9928</v>
      </c>
      <c r="E5202" s="14">
        <v>0</v>
      </c>
      <c r="F5202" s="15">
        <v>394</v>
      </c>
      <c r="G5202" s="16">
        <f t="shared" si="191"/>
        <v>0</v>
      </c>
    </row>
    <row r="5203" spans="1:7" x14ac:dyDescent="0.3">
      <c r="A5203" s="13" t="s">
        <v>9929</v>
      </c>
      <c r="B5203" s="13" t="s">
        <v>18</v>
      </c>
      <c r="C5203" s="13" t="s">
        <v>206</v>
      </c>
      <c r="D5203" s="32" t="s">
        <v>9930</v>
      </c>
      <c r="E5203" s="14">
        <v>0</v>
      </c>
      <c r="F5203" s="15">
        <v>475</v>
      </c>
      <c r="G5203" s="16">
        <f t="shared" si="191"/>
        <v>0</v>
      </c>
    </row>
    <row r="5204" spans="1:7" x14ac:dyDescent="0.3">
      <c r="A5204" s="13" t="s">
        <v>9931</v>
      </c>
      <c r="B5204" s="13" t="s">
        <v>18</v>
      </c>
      <c r="C5204" s="13" t="s">
        <v>206</v>
      </c>
      <c r="D5204" s="32" t="s">
        <v>9932</v>
      </c>
      <c r="E5204" s="14">
        <v>0</v>
      </c>
      <c r="F5204" s="15">
        <v>442</v>
      </c>
      <c r="G5204" s="16">
        <f t="shared" ref="G5204:G5235" si="192">ROUND(E5204*F5204,0)</f>
        <v>0</v>
      </c>
    </row>
    <row r="5205" spans="1:7" x14ac:dyDescent="0.3">
      <c r="A5205" s="13" t="s">
        <v>9933</v>
      </c>
      <c r="B5205" s="13" t="s">
        <v>18</v>
      </c>
      <c r="C5205" s="13" t="s">
        <v>206</v>
      </c>
      <c r="D5205" s="32" t="s">
        <v>9934</v>
      </c>
      <c r="E5205" s="14">
        <v>0</v>
      </c>
      <c r="F5205" s="15">
        <v>79</v>
      </c>
      <c r="G5205" s="16">
        <f t="shared" si="192"/>
        <v>0</v>
      </c>
    </row>
    <row r="5206" spans="1:7" x14ac:dyDescent="0.3">
      <c r="A5206" s="13" t="s">
        <v>9935</v>
      </c>
      <c r="B5206" s="13" t="s">
        <v>18</v>
      </c>
      <c r="C5206" s="13" t="s">
        <v>206</v>
      </c>
      <c r="D5206" s="32" t="s">
        <v>9936</v>
      </c>
      <c r="E5206" s="14">
        <v>0</v>
      </c>
      <c r="F5206" s="15">
        <v>272</v>
      </c>
      <c r="G5206" s="16">
        <f t="shared" si="192"/>
        <v>0</v>
      </c>
    </row>
    <row r="5207" spans="1:7" x14ac:dyDescent="0.3">
      <c r="A5207" s="13" t="s">
        <v>9937</v>
      </c>
      <c r="B5207" s="13" t="s">
        <v>18</v>
      </c>
      <c r="C5207" s="13" t="s">
        <v>206</v>
      </c>
      <c r="D5207" s="32" t="s">
        <v>9938</v>
      </c>
      <c r="E5207" s="14">
        <v>0</v>
      </c>
      <c r="F5207" s="15">
        <v>168</v>
      </c>
      <c r="G5207" s="16">
        <f t="shared" si="192"/>
        <v>0</v>
      </c>
    </row>
    <row r="5208" spans="1:7" x14ac:dyDescent="0.3">
      <c r="A5208" s="13" t="s">
        <v>9939</v>
      </c>
      <c r="B5208" s="13" t="s">
        <v>18</v>
      </c>
      <c r="C5208" s="13" t="s">
        <v>206</v>
      </c>
      <c r="D5208" s="32" t="s">
        <v>9940</v>
      </c>
      <c r="E5208" s="14">
        <v>0</v>
      </c>
      <c r="F5208" s="15">
        <v>319</v>
      </c>
      <c r="G5208" s="16">
        <f t="shared" si="192"/>
        <v>0</v>
      </c>
    </row>
    <row r="5209" spans="1:7" x14ac:dyDescent="0.3">
      <c r="A5209" s="13" t="s">
        <v>9941</v>
      </c>
      <c r="B5209" s="13" t="s">
        <v>18</v>
      </c>
      <c r="C5209" s="13" t="s">
        <v>206</v>
      </c>
      <c r="D5209" s="32" t="s">
        <v>9942</v>
      </c>
      <c r="E5209" s="14">
        <v>0</v>
      </c>
      <c r="F5209" s="15">
        <v>233</v>
      </c>
      <c r="G5209" s="16">
        <f t="shared" si="192"/>
        <v>0</v>
      </c>
    </row>
    <row r="5210" spans="1:7" x14ac:dyDescent="0.3">
      <c r="A5210" s="13" t="s">
        <v>9943</v>
      </c>
      <c r="B5210" s="13" t="s">
        <v>18</v>
      </c>
      <c r="C5210" s="13" t="s">
        <v>206</v>
      </c>
      <c r="D5210" s="32" t="s">
        <v>9944</v>
      </c>
      <c r="E5210" s="14">
        <v>0</v>
      </c>
      <c r="F5210" s="15">
        <v>28655</v>
      </c>
      <c r="G5210" s="16">
        <f t="shared" si="192"/>
        <v>0</v>
      </c>
    </row>
    <row r="5211" spans="1:7" x14ac:dyDescent="0.3">
      <c r="A5211" s="13" t="s">
        <v>9945</v>
      </c>
      <c r="B5211" s="13" t="s">
        <v>18</v>
      </c>
      <c r="C5211" s="13" t="s">
        <v>206</v>
      </c>
      <c r="D5211" s="32" t="s">
        <v>9946</v>
      </c>
      <c r="E5211" s="14">
        <v>0</v>
      </c>
      <c r="F5211" s="15">
        <v>33220</v>
      </c>
      <c r="G5211" s="16">
        <f t="shared" si="192"/>
        <v>0</v>
      </c>
    </row>
    <row r="5212" spans="1:7" x14ac:dyDescent="0.3">
      <c r="A5212" s="13" t="s">
        <v>9947</v>
      </c>
      <c r="B5212" s="13" t="s">
        <v>18</v>
      </c>
      <c r="C5212" s="13" t="s">
        <v>206</v>
      </c>
      <c r="D5212" s="32" t="s">
        <v>9948</v>
      </c>
      <c r="E5212" s="14">
        <v>0</v>
      </c>
      <c r="F5212" s="15">
        <v>45887</v>
      </c>
      <c r="G5212" s="16">
        <f t="shared" si="192"/>
        <v>0</v>
      </c>
    </row>
    <row r="5213" spans="1:7" x14ac:dyDescent="0.3">
      <c r="A5213" s="13" t="s">
        <v>9949</v>
      </c>
      <c r="B5213" s="13" t="s">
        <v>18</v>
      </c>
      <c r="C5213" s="13" t="s">
        <v>206</v>
      </c>
      <c r="D5213" s="32" t="s">
        <v>9950</v>
      </c>
      <c r="E5213" s="14">
        <v>0</v>
      </c>
      <c r="F5213" s="15">
        <v>72666</v>
      </c>
      <c r="G5213" s="16">
        <f t="shared" si="192"/>
        <v>0</v>
      </c>
    </row>
    <row r="5214" spans="1:7" x14ac:dyDescent="0.3">
      <c r="A5214" s="13" t="s">
        <v>9951</v>
      </c>
      <c r="B5214" s="13" t="s">
        <v>18</v>
      </c>
      <c r="C5214" s="13" t="s">
        <v>206</v>
      </c>
      <c r="D5214" s="32" t="s">
        <v>9952</v>
      </c>
      <c r="E5214" s="14">
        <v>0</v>
      </c>
      <c r="F5214" s="15">
        <v>12546</v>
      </c>
      <c r="G5214" s="16">
        <f t="shared" si="192"/>
        <v>0</v>
      </c>
    </row>
    <row r="5215" spans="1:7" x14ac:dyDescent="0.3">
      <c r="A5215" s="13" t="s">
        <v>9953</v>
      </c>
      <c r="B5215" s="13" t="s">
        <v>18</v>
      </c>
      <c r="C5215" s="13" t="s">
        <v>206</v>
      </c>
      <c r="D5215" s="32" t="s">
        <v>9954</v>
      </c>
      <c r="E5215" s="14">
        <v>0</v>
      </c>
      <c r="F5215" s="15">
        <v>21954</v>
      </c>
      <c r="G5215" s="16">
        <f t="shared" si="192"/>
        <v>0</v>
      </c>
    </row>
    <row r="5216" spans="1:7" x14ac:dyDescent="0.3">
      <c r="A5216" s="13" t="s">
        <v>9955</v>
      </c>
      <c r="B5216" s="13" t="s">
        <v>18</v>
      </c>
      <c r="C5216" s="13" t="s">
        <v>206</v>
      </c>
      <c r="D5216" s="32" t="s">
        <v>9956</v>
      </c>
      <c r="E5216" s="14">
        <v>0</v>
      </c>
      <c r="F5216" s="15">
        <v>28103</v>
      </c>
      <c r="G5216" s="16">
        <f t="shared" si="192"/>
        <v>0</v>
      </c>
    </row>
    <row r="5217" spans="1:7" x14ac:dyDescent="0.3">
      <c r="A5217" s="13" t="s">
        <v>9957</v>
      </c>
      <c r="B5217" s="13" t="s">
        <v>18</v>
      </c>
      <c r="C5217" s="13" t="s">
        <v>206</v>
      </c>
      <c r="D5217" s="32" t="s">
        <v>9958</v>
      </c>
      <c r="E5217" s="14">
        <v>0</v>
      </c>
      <c r="F5217" s="15">
        <v>385270</v>
      </c>
      <c r="G5217" s="16">
        <f t="shared" si="192"/>
        <v>0</v>
      </c>
    </row>
    <row r="5218" spans="1:7" x14ac:dyDescent="0.3">
      <c r="A5218" s="13" t="s">
        <v>9959</v>
      </c>
      <c r="B5218" s="13" t="s">
        <v>18</v>
      </c>
      <c r="C5218" s="13" t="s">
        <v>206</v>
      </c>
      <c r="D5218" s="32" t="s">
        <v>9960</v>
      </c>
      <c r="E5218" s="14">
        <v>0</v>
      </c>
      <c r="F5218" s="15">
        <v>172340</v>
      </c>
      <c r="G5218" s="16">
        <f t="shared" si="192"/>
        <v>0</v>
      </c>
    </row>
    <row r="5219" spans="1:7" x14ac:dyDescent="0.3">
      <c r="A5219" s="13" t="s">
        <v>9961</v>
      </c>
      <c r="B5219" s="13" t="s">
        <v>18</v>
      </c>
      <c r="C5219" s="13" t="s">
        <v>206</v>
      </c>
      <c r="D5219" s="32" t="s">
        <v>9962</v>
      </c>
      <c r="E5219" s="14">
        <v>0</v>
      </c>
      <c r="F5219" s="15">
        <v>148723</v>
      </c>
      <c r="G5219" s="16">
        <f t="shared" si="192"/>
        <v>0</v>
      </c>
    </row>
    <row r="5220" spans="1:7" x14ac:dyDescent="0.3">
      <c r="A5220" s="13" t="s">
        <v>9963</v>
      </c>
      <c r="B5220" s="13" t="s">
        <v>18</v>
      </c>
      <c r="C5220" s="13" t="s">
        <v>206</v>
      </c>
      <c r="D5220" s="32" t="s">
        <v>9964</v>
      </c>
      <c r="E5220" s="14">
        <v>0</v>
      </c>
      <c r="F5220" s="15">
        <v>178320</v>
      </c>
      <c r="G5220" s="16">
        <f t="shared" si="192"/>
        <v>0</v>
      </c>
    </row>
    <row r="5221" spans="1:7" x14ac:dyDescent="0.3">
      <c r="A5221" s="13" t="s">
        <v>9965</v>
      </c>
      <c r="B5221" s="13" t="s">
        <v>18</v>
      </c>
      <c r="C5221" s="13" t="s">
        <v>206</v>
      </c>
      <c r="D5221" s="32" t="s">
        <v>9966</v>
      </c>
      <c r="E5221" s="14">
        <v>0</v>
      </c>
      <c r="F5221" s="15">
        <v>3861</v>
      </c>
      <c r="G5221" s="16">
        <f t="shared" si="192"/>
        <v>0</v>
      </c>
    </row>
    <row r="5222" spans="1:7" x14ac:dyDescent="0.3">
      <c r="A5222" s="13" t="s">
        <v>9967</v>
      </c>
      <c r="B5222" s="13" t="s">
        <v>18</v>
      </c>
      <c r="C5222" s="13" t="s">
        <v>206</v>
      </c>
      <c r="D5222" s="32" t="s">
        <v>9968</v>
      </c>
      <c r="E5222" s="14">
        <v>0</v>
      </c>
      <c r="F5222" s="15">
        <v>4742</v>
      </c>
      <c r="G5222" s="16">
        <f t="shared" si="192"/>
        <v>0</v>
      </c>
    </row>
    <row r="5223" spans="1:7" x14ac:dyDescent="0.3">
      <c r="A5223" s="13" t="s">
        <v>9969</v>
      </c>
      <c r="B5223" s="13" t="s">
        <v>18</v>
      </c>
      <c r="C5223" s="13" t="s">
        <v>206</v>
      </c>
      <c r="D5223" s="32" t="s">
        <v>9970</v>
      </c>
      <c r="E5223" s="14">
        <v>0</v>
      </c>
      <c r="F5223" s="15">
        <v>5990</v>
      </c>
      <c r="G5223" s="16">
        <f t="shared" si="192"/>
        <v>0</v>
      </c>
    </row>
    <row r="5224" spans="1:7" x14ac:dyDescent="0.3">
      <c r="A5224" s="13" t="s">
        <v>9971</v>
      </c>
      <c r="B5224" s="13" t="s">
        <v>18</v>
      </c>
      <c r="C5224" s="13" t="s">
        <v>206</v>
      </c>
      <c r="D5224" s="32" t="s">
        <v>9972</v>
      </c>
      <c r="E5224" s="14">
        <v>0</v>
      </c>
      <c r="F5224" s="15">
        <v>6414</v>
      </c>
      <c r="G5224" s="16">
        <f t="shared" si="192"/>
        <v>0</v>
      </c>
    </row>
    <row r="5225" spans="1:7" x14ac:dyDescent="0.3">
      <c r="A5225" s="13" t="s">
        <v>9973</v>
      </c>
      <c r="B5225" s="13" t="s">
        <v>18</v>
      </c>
      <c r="C5225" s="13" t="s">
        <v>206</v>
      </c>
      <c r="D5225" s="32" t="s">
        <v>9974</v>
      </c>
      <c r="E5225" s="14">
        <v>0</v>
      </c>
      <c r="F5225" s="15">
        <v>8208</v>
      </c>
      <c r="G5225" s="16">
        <f t="shared" si="192"/>
        <v>0</v>
      </c>
    </row>
    <row r="5226" spans="1:7" x14ac:dyDescent="0.3">
      <c r="A5226" s="13" t="s">
        <v>9975</v>
      </c>
      <c r="B5226" s="13" t="s">
        <v>18</v>
      </c>
      <c r="C5226" s="13" t="s">
        <v>206</v>
      </c>
      <c r="D5226" s="32" t="s">
        <v>9976</v>
      </c>
      <c r="E5226" s="14">
        <v>0</v>
      </c>
      <c r="F5226" s="15">
        <v>8324</v>
      </c>
      <c r="G5226" s="16">
        <f t="shared" si="192"/>
        <v>0</v>
      </c>
    </row>
    <row r="5227" spans="1:7" x14ac:dyDescent="0.3">
      <c r="A5227" s="13" t="s">
        <v>9977</v>
      </c>
      <c r="B5227" s="13" t="s">
        <v>18</v>
      </c>
      <c r="C5227" s="13" t="s">
        <v>206</v>
      </c>
      <c r="D5227" s="32" t="s">
        <v>9978</v>
      </c>
      <c r="E5227" s="14">
        <v>0</v>
      </c>
      <c r="F5227" s="15">
        <v>14142</v>
      </c>
      <c r="G5227" s="16">
        <f t="shared" si="192"/>
        <v>0</v>
      </c>
    </row>
    <row r="5228" spans="1:7" x14ac:dyDescent="0.3">
      <c r="A5228" s="13" t="s">
        <v>9979</v>
      </c>
      <c r="B5228" s="13" t="s">
        <v>18</v>
      </c>
      <c r="C5228" s="13" t="s">
        <v>206</v>
      </c>
      <c r="D5228" s="32" t="s">
        <v>9980</v>
      </c>
      <c r="E5228" s="14">
        <v>0</v>
      </c>
      <c r="F5228" s="15">
        <v>19072</v>
      </c>
      <c r="G5228" s="16">
        <f t="shared" si="192"/>
        <v>0</v>
      </c>
    </row>
    <row r="5229" spans="1:7" x14ac:dyDescent="0.3">
      <c r="A5229" s="13" t="s">
        <v>9981</v>
      </c>
      <c r="B5229" s="13" t="s">
        <v>18</v>
      </c>
      <c r="C5229" s="13" t="s">
        <v>206</v>
      </c>
      <c r="D5229" s="32" t="s">
        <v>9982</v>
      </c>
      <c r="E5229" s="14">
        <v>0</v>
      </c>
      <c r="F5229" s="15">
        <v>21038</v>
      </c>
      <c r="G5229" s="16">
        <f t="shared" si="192"/>
        <v>0</v>
      </c>
    </row>
    <row r="5230" spans="1:7" x14ac:dyDescent="0.3">
      <c r="A5230" s="13" t="s">
        <v>9983</v>
      </c>
      <c r="B5230" s="13" t="s">
        <v>18</v>
      </c>
      <c r="C5230" s="13" t="s">
        <v>206</v>
      </c>
      <c r="D5230" s="32" t="s">
        <v>9984</v>
      </c>
      <c r="E5230" s="14">
        <v>0</v>
      </c>
      <c r="F5230" s="15">
        <v>32732</v>
      </c>
      <c r="G5230" s="16">
        <f t="shared" si="192"/>
        <v>0</v>
      </c>
    </row>
    <row r="5231" spans="1:7" x14ac:dyDescent="0.3">
      <c r="A5231" s="13" t="s">
        <v>9985</v>
      </c>
      <c r="B5231" s="13" t="s">
        <v>18</v>
      </c>
      <c r="C5231" s="13" t="s">
        <v>206</v>
      </c>
      <c r="D5231" s="32" t="s">
        <v>9986</v>
      </c>
      <c r="E5231" s="14">
        <v>0</v>
      </c>
      <c r="F5231" s="15">
        <v>43453</v>
      </c>
      <c r="G5231" s="16">
        <f t="shared" si="192"/>
        <v>0</v>
      </c>
    </row>
    <row r="5232" spans="1:7" x14ac:dyDescent="0.3">
      <c r="A5232" s="13" t="s">
        <v>9987</v>
      </c>
      <c r="B5232" s="13" t="s">
        <v>18</v>
      </c>
      <c r="C5232" s="13" t="s">
        <v>206</v>
      </c>
      <c r="D5232" s="32" t="s">
        <v>9988</v>
      </c>
      <c r="E5232" s="14">
        <v>0</v>
      </c>
      <c r="F5232" s="15">
        <v>53949</v>
      </c>
      <c r="G5232" s="16">
        <f t="shared" si="192"/>
        <v>0</v>
      </c>
    </row>
    <row r="5233" spans="1:7" x14ac:dyDescent="0.3">
      <c r="A5233" s="13" t="s">
        <v>9989</v>
      </c>
      <c r="B5233" s="13" t="s">
        <v>18</v>
      </c>
      <c r="C5233" s="13" t="s">
        <v>206</v>
      </c>
      <c r="D5233" s="32" t="s">
        <v>9990</v>
      </c>
      <c r="E5233" s="14">
        <v>0</v>
      </c>
      <c r="F5233" s="15">
        <v>79993</v>
      </c>
      <c r="G5233" s="16">
        <f t="shared" si="192"/>
        <v>0</v>
      </c>
    </row>
    <row r="5234" spans="1:7" x14ac:dyDescent="0.3">
      <c r="A5234" s="13" t="s">
        <v>9991</v>
      </c>
      <c r="B5234" s="13" t="s">
        <v>18</v>
      </c>
      <c r="C5234" s="13" t="s">
        <v>206</v>
      </c>
      <c r="D5234" s="32" t="s">
        <v>9992</v>
      </c>
      <c r="E5234" s="14">
        <v>0</v>
      </c>
      <c r="F5234" s="15">
        <v>4948</v>
      </c>
      <c r="G5234" s="16">
        <f t="shared" si="192"/>
        <v>0</v>
      </c>
    </row>
    <row r="5235" spans="1:7" x14ac:dyDescent="0.3">
      <c r="A5235" s="13" t="s">
        <v>9993</v>
      </c>
      <c r="B5235" s="13" t="s">
        <v>18</v>
      </c>
      <c r="C5235" s="13" t="s">
        <v>206</v>
      </c>
      <c r="D5235" s="32" t="s">
        <v>9994</v>
      </c>
      <c r="E5235" s="14">
        <v>0</v>
      </c>
      <c r="F5235" s="15">
        <v>6908</v>
      </c>
      <c r="G5235" s="16">
        <f t="shared" si="192"/>
        <v>0</v>
      </c>
    </row>
    <row r="5236" spans="1:7" x14ac:dyDescent="0.3">
      <c r="A5236" s="13" t="s">
        <v>9995</v>
      </c>
      <c r="B5236" s="13" t="s">
        <v>18</v>
      </c>
      <c r="C5236" s="13" t="s">
        <v>206</v>
      </c>
      <c r="D5236" s="32" t="s">
        <v>9996</v>
      </c>
      <c r="E5236" s="14">
        <v>0</v>
      </c>
      <c r="F5236" s="15">
        <v>8174</v>
      </c>
      <c r="G5236" s="16">
        <f t="shared" ref="G5236:G5267" si="193">ROUND(E5236*F5236,0)</f>
        <v>0</v>
      </c>
    </row>
    <row r="5237" spans="1:7" x14ac:dyDescent="0.3">
      <c r="A5237" s="13" t="s">
        <v>9997</v>
      </c>
      <c r="B5237" s="13" t="s">
        <v>18</v>
      </c>
      <c r="C5237" s="13" t="s">
        <v>206</v>
      </c>
      <c r="D5237" s="32" t="s">
        <v>9998</v>
      </c>
      <c r="E5237" s="14">
        <v>0</v>
      </c>
      <c r="F5237" s="15">
        <v>12193</v>
      </c>
      <c r="G5237" s="16">
        <f t="shared" si="193"/>
        <v>0</v>
      </c>
    </row>
    <row r="5238" spans="1:7" x14ac:dyDescent="0.3">
      <c r="A5238" s="13" t="s">
        <v>9999</v>
      </c>
      <c r="B5238" s="13" t="s">
        <v>18</v>
      </c>
      <c r="C5238" s="13" t="s">
        <v>206</v>
      </c>
      <c r="D5238" s="32" t="s">
        <v>10000</v>
      </c>
      <c r="E5238" s="14">
        <v>0</v>
      </c>
      <c r="F5238" s="15">
        <v>15213</v>
      </c>
      <c r="G5238" s="16">
        <f t="shared" si="193"/>
        <v>0</v>
      </c>
    </row>
    <row r="5239" spans="1:7" x14ac:dyDescent="0.3">
      <c r="A5239" s="13" t="s">
        <v>10001</v>
      </c>
      <c r="B5239" s="13" t="s">
        <v>18</v>
      </c>
      <c r="C5239" s="13" t="s">
        <v>206</v>
      </c>
      <c r="D5239" s="32" t="s">
        <v>10002</v>
      </c>
      <c r="E5239" s="14">
        <v>0</v>
      </c>
      <c r="F5239" s="15">
        <v>18493</v>
      </c>
      <c r="G5239" s="16">
        <f t="shared" si="193"/>
        <v>0</v>
      </c>
    </row>
    <row r="5240" spans="1:7" x14ac:dyDescent="0.3">
      <c r="A5240" s="13" t="s">
        <v>10003</v>
      </c>
      <c r="B5240" s="13" t="s">
        <v>18</v>
      </c>
      <c r="C5240" s="13" t="s">
        <v>206</v>
      </c>
      <c r="D5240" s="32" t="s">
        <v>10004</v>
      </c>
      <c r="E5240" s="14">
        <v>0</v>
      </c>
      <c r="F5240" s="15">
        <v>1787</v>
      </c>
      <c r="G5240" s="16">
        <f t="shared" si="193"/>
        <v>0</v>
      </c>
    </row>
    <row r="5241" spans="1:7" x14ac:dyDescent="0.3">
      <c r="A5241" s="13" t="s">
        <v>10005</v>
      </c>
      <c r="B5241" s="13" t="s">
        <v>18</v>
      </c>
      <c r="C5241" s="13" t="s">
        <v>206</v>
      </c>
      <c r="D5241" s="32" t="s">
        <v>10006</v>
      </c>
      <c r="E5241" s="14">
        <v>0</v>
      </c>
      <c r="F5241" s="15">
        <v>2333</v>
      </c>
      <c r="G5241" s="16">
        <f t="shared" si="193"/>
        <v>0</v>
      </c>
    </row>
    <row r="5242" spans="1:7" x14ac:dyDescent="0.3">
      <c r="A5242" s="13" t="s">
        <v>10007</v>
      </c>
      <c r="B5242" s="13" t="s">
        <v>18</v>
      </c>
      <c r="C5242" s="13" t="s">
        <v>206</v>
      </c>
      <c r="D5242" s="32" t="s">
        <v>10008</v>
      </c>
      <c r="E5242" s="14">
        <v>0</v>
      </c>
      <c r="F5242" s="15">
        <v>3107</v>
      </c>
      <c r="G5242" s="16">
        <f t="shared" si="193"/>
        <v>0</v>
      </c>
    </row>
    <row r="5243" spans="1:7" x14ac:dyDescent="0.3">
      <c r="A5243" s="13" t="s">
        <v>10009</v>
      </c>
      <c r="B5243" s="13" t="s">
        <v>18</v>
      </c>
      <c r="C5243" s="13" t="s">
        <v>206</v>
      </c>
      <c r="D5243" s="32" t="s">
        <v>10010</v>
      </c>
      <c r="E5243" s="14">
        <v>0</v>
      </c>
      <c r="F5243" s="15">
        <v>4314</v>
      </c>
      <c r="G5243" s="16">
        <f t="shared" si="193"/>
        <v>0</v>
      </c>
    </row>
    <row r="5244" spans="1:7" x14ac:dyDescent="0.3">
      <c r="A5244" s="13" t="s">
        <v>10011</v>
      </c>
      <c r="B5244" s="13" t="s">
        <v>18</v>
      </c>
      <c r="C5244" s="13" t="s">
        <v>206</v>
      </c>
      <c r="D5244" s="32" t="s">
        <v>10012</v>
      </c>
      <c r="E5244" s="14">
        <v>0</v>
      </c>
      <c r="F5244" s="15">
        <v>6899</v>
      </c>
      <c r="G5244" s="16">
        <f t="shared" si="193"/>
        <v>0</v>
      </c>
    </row>
    <row r="5245" spans="1:7" x14ac:dyDescent="0.3">
      <c r="A5245" s="13" t="s">
        <v>10013</v>
      </c>
      <c r="B5245" s="13" t="s">
        <v>18</v>
      </c>
      <c r="C5245" s="13" t="s">
        <v>206</v>
      </c>
      <c r="D5245" s="32" t="s">
        <v>10014</v>
      </c>
      <c r="E5245" s="14">
        <v>0</v>
      </c>
      <c r="F5245" s="15">
        <v>10267</v>
      </c>
      <c r="G5245" s="16">
        <f t="shared" si="193"/>
        <v>0</v>
      </c>
    </row>
    <row r="5246" spans="1:7" x14ac:dyDescent="0.3">
      <c r="A5246" s="13" t="s">
        <v>10015</v>
      </c>
      <c r="B5246" s="13" t="s">
        <v>18</v>
      </c>
      <c r="C5246" s="13" t="s">
        <v>206</v>
      </c>
      <c r="D5246" s="32" t="s">
        <v>10016</v>
      </c>
      <c r="E5246" s="14">
        <v>0</v>
      </c>
      <c r="F5246" s="15">
        <v>1787</v>
      </c>
      <c r="G5246" s="16">
        <f t="shared" si="193"/>
        <v>0</v>
      </c>
    </row>
    <row r="5247" spans="1:7" x14ac:dyDescent="0.3">
      <c r="A5247" s="13" t="s">
        <v>10017</v>
      </c>
      <c r="B5247" s="13" t="s">
        <v>18</v>
      </c>
      <c r="C5247" s="13" t="s">
        <v>206</v>
      </c>
      <c r="D5247" s="32" t="s">
        <v>10018</v>
      </c>
      <c r="E5247" s="14">
        <v>0</v>
      </c>
      <c r="F5247" s="15">
        <v>3499</v>
      </c>
      <c r="G5247" s="16">
        <f t="shared" si="193"/>
        <v>0</v>
      </c>
    </row>
    <row r="5248" spans="1:7" x14ac:dyDescent="0.3">
      <c r="A5248" s="13" t="s">
        <v>10019</v>
      </c>
      <c r="B5248" s="13" t="s">
        <v>18</v>
      </c>
      <c r="C5248" s="13" t="s">
        <v>206</v>
      </c>
      <c r="D5248" s="32" t="s">
        <v>10020</v>
      </c>
      <c r="E5248" s="14">
        <v>0</v>
      </c>
      <c r="F5248" s="15">
        <v>5495</v>
      </c>
      <c r="G5248" s="16">
        <f t="shared" si="193"/>
        <v>0</v>
      </c>
    </row>
    <row r="5249" spans="1:7" x14ac:dyDescent="0.3">
      <c r="A5249" s="13" t="s">
        <v>10021</v>
      </c>
      <c r="B5249" s="13" t="s">
        <v>18</v>
      </c>
      <c r="C5249" s="13" t="s">
        <v>206</v>
      </c>
      <c r="D5249" s="32" t="s">
        <v>10022</v>
      </c>
      <c r="E5249" s="14">
        <v>0</v>
      </c>
      <c r="F5249" s="15">
        <v>4052</v>
      </c>
      <c r="G5249" s="16">
        <f t="shared" si="193"/>
        <v>0</v>
      </c>
    </row>
    <row r="5250" spans="1:7" x14ac:dyDescent="0.3">
      <c r="A5250" s="13" t="s">
        <v>10023</v>
      </c>
      <c r="B5250" s="13" t="s">
        <v>18</v>
      </c>
      <c r="C5250" s="13" t="s">
        <v>206</v>
      </c>
      <c r="D5250" s="32" t="s">
        <v>10024</v>
      </c>
      <c r="E5250" s="14">
        <v>0</v>
      </c>
      <c r="F5250" s="15">
        <v>2333</v>
      </c>
      <c r="G5250" s="16">
        <f t="shared" si="193"/>
        <v>0</v>
      </c>
    </row>
    <row r="5251" spans="1:7" x14ac:dyDescent="0.3">
      <c r="A5251" s="13" t="s">
        <v>10025</v>
      </c>
      <c r="B5251" s="13" t="s">
        <v>18</v>
      </c>
      <c r="C5251" s="13" t="s">
        <v>206</v>
      </c>
      <c r="D5251" s="32" t="s">
        <v>10026</v>
      </c>
      <c r="E5251" s="14">
        <v>0</v>
      </c>
      <c r="F5251" s="15">
        <v>3107</v>
      </c>
      <c r="G5251" s="16">
        <f t="shared" si="193"/>
        <v>0</v>
      </c>
    </row>
    <row r="5252" spans="1:7" x14ac:dyDescent="0.3">
      <c r="A5252" s="13" t="s">
        <v>10027</v>
      </c>
      <c r="B5252" s="13" t="s">
        <v>18</v>
      </c>
      <c r="C5252" s="13" t="s">
        <v>206</v>
      </c>
      <c r="D5252" s="32" t="s">
        <v>10028</v>
      </c>
      <c r="E5252" s="14">
        <v>0</v>
      </c>
      <c r="F5252" s="15">
        <v>4314</v>
      </c>
      <c r="G5252" s="16">
        <f t="shared" si="193"/>
        <v>0</v>
      </c>
    </row>
    <row r="5253" spans="1:7" x14ac:dyDescent="0.3">
      <c r="A5253" s="13" t="s">
        <v>10029</v>
      </c>
      <c r="B5253" s="13" t="s">
        <v>18</v>
      </c>
      <c r="C5253" s="13" t="s">
        <v>206</v>
      </c>
      <c r="D5253" s="32" t="s">
        <v>10030</v>
      </c>
      <c r="E5253" s="14">
        <v>0</v>
      </c>
      <c r="F5253" s="15">
        <v>6899</v>
      </c>
      <c r="G5253" s="16">
        <f t="shared" si="193"/>
        <v>0</v>
      </c>
    </row>
    <row r="5254" spans="1:7" x14ac:dyDescent="0.3">
      <c r="A5254" s="13" t="s">
        <v>10031</v>
      </c>
      <c r="B5254" s="13" t="s">
        <v>18</v>
      </c>
      <c r="C5254" s="13" t="s">
        <v>206</v>
      </c>
      <c r="D5254" s="32" t="s">
        <v>10032</v>
      </c>
      <c r="E5254" s="14">
        <v>0</v>
      </c>
      <c r="F5254" s="15">
        <v>10267</v>
      </c>
      <c r="G5254" s="16">
        <f t="shared" si="193"/>
        <v>0</v>
      </c>
    </row>
    <row r="5255" spans="1:7" x14ac:dyDescent="0.3">
      <c r="A5255" s="13" t="s">
        <v>10033</v>
      </c>
      <c r="B5255" s="13" t="s">
        <v>18</v>
      </c>
      <c r="C5255" s="13" t="s">
        <v>206</v>
      </c>
      <c r="D5255" s="32" t="s">
        <v>10034</v>
      </c>
      <c r="E5255" s="14">
        <v>0</v>
      </c>
      <c r="F5255" s="15">
        <v>1215</v>
      </c>
      <c r="G5255" s="16">
        <f t="shared" si="193"/>
        <v>0</v>
      </c>
    </row>
    <row r="5256" spans="1:7" x14ac:dyDescent="0.3">
      <c r="A5256" s="13" t="s">
        <v>10035</v>
      </c>
      <c r="B5256" s="13" t="s">
        <v>18</v>
      </c>
      <c r="C5256" s="13" t="s">
        <v>206</v>
      </c>
      <c r="D5256" s="32" t="s">
        <v>10036</v>
      </c>
      <c r="E5256" s="14">
        <v>0</v>
      </c>
      <c r="F5256" s="15">
        <v>1420</v>
      </c>
      <c r="G5256" s="16">
        <f t="shared" si="193"/>
        <v>0</v>
      </c>
    </row>
    <row r="5257" spans="1:7" x14ac:dyDescent="0.3">
      <c r="A5257" s="13" t="s">
        <v>10037</v>
      </c>
      <c r="B5257" s="13" t="s">
        <v>18</v>
      </c>
      <c r="C5257" s="13" t="s">
        <v>206</v>
      </c>
      <c r="D5257" s="32" t="s">
        <v>10038</v>
      </c>
      <c r="E5257" s="14">
        <v>0</v>
      </c>
      <c r="F5257" s="15">
        <v>1504</v>
      </c>
      <c r="G5257" s="16">
        <f t="shared" si="193"/>
        <v>0</v>
      </c>
    </row>
    <row r="5258" spans="1:7" x14ac:dyDescent="0.3">
      <c r="A5258" s="13" t="s">
        <v>10039</v>
      </c>
      <c r="B5258" s="13" t="s">
        <v>18</v>
      </c>
      <c r="C5258" s="13" t="s">
        <v>206</v>
      </c>
      <c r="D5258" s="32" t="s">
        <v>10040</v>
      </c>
      <c r="E5258" s="14">
        <v>0</v>
      </c>
      <c r="F5258" s="15">
        <v>2165</v>
      </c>
      <c r="G5258" s="16">
        <f t="shared" si="193"/>
        <v>0</v>
      </c>
    </row>
    <row r="5259" spans="1:7" x14ac:dyDescent="0.3">
      <c r="A5259" s="13" t="s">
        <v>10041</v>
      </c>
      <c r="B5259" s="13" t="s">
        <v>18</v>
      </c>
      <c r="C5259" s="13" t="s">
        <v>206</v>
      </c>
      <c r="D5259" s="32" t="s">
        <v>10042</v>
      </c>
      <c r="E5259" s="14">
        <v>0</v>
      </c>
      <c r="F5259" s="15">
        <v>2486</v>
      </c>
      <c r="G5259" s="16">
        <f t="shared" si="193"/>
        <v>0</v>
      </c>
    </row>
    <row r="5260" spans="1:7" x14ac:dyDescent="0.3">
      <c r="A5260" s="13" t="s">
        <v>10043</v>
      </c>
      <c r="B5260" s="13" t="s">
        <v>18</v>
      </c>
      <c r="C5260" s="13" t="s">
        <v>206</v>
      </c>
      <c r="D5260" s="32" t="s">
        <v>10044</v>
      </c>
      <c r="E5260" s="14">
        <v>0</v>
      </c>
      <c r="F5260" s="15">
        <v>3667</v>
      </c>
      <c r="G5260" s="16">
        <f t="shared" si="193"/>
        <v>0</v>
      </c>
    </row>
    <row r="5261" spans="1:7" x14ac:dyDescent="0.3">
      <c r="A5261" s="13" t="s">
        <v>10045</v>
      </c>
      <c r="B5261" s="13" t="s">
        <v>18</v>
      </c>
      <c r="C5261" s="13" t="s">
        <v>206</v>
      </c>
      <c r="D5261" s="32" t="s">
        <v>10046</v>
      </c>
      <c r="E5261" s="14">
        <v>0</v>
      </c>
      <c r="F5261" s="15">
        <v>4433</v>
      </c>
      <c r="G5261" s="16">
        <f t="shared" si="193"/>
        <v>0</v>
      </c>
    </row>
    <row r="5262" spans="1:7" x14ac:dyDescent="0.3">
      <c r="A5262" s="13" t="s">
        <v>10047</v>
      </c>
      <c r="B5262" s="13" t="s">
        <v>18</v>
      </c>
      <c r="C5262" s="13" t="s">
        <v>206</v>
      </c>
      <c r="D5262" s="32" t="s">
        <v>10048</v>
      </c>
      <c r="E5262" s="14">
        <v>0</v>
      </c>
      <c r="F5262" s="15">
        <v>1215</v>
      </c>
      <c r="G5262" s="16">
        <f t="shared" si="193"/>
        <v>0</v>
      </c>
    </row>
    <row r="5263" spans="1:7" x14ac:dyDescent="0.3">
      <c r="A5263" s="13" t="s">
        <v>10049</v>
      </c>
      <c r="B5263" s="13" t="s">
        <v>18</v>
      </c>
      <c r="C5263" s="13" t="s">
        <v>206</v>
      </c>
      <c r="D5263" s="32" t="s">
        <v>10050</v>
      </c>
      <c r="E5263" s="14">
        <v>0</v>
      </c>
      <c r="F5263" s="15">
        <v>1504</v>
      </c>
      <c r="G5263" s="16">
        <f t="shared" si="193"/>
        <v>0</v>
      </c>
    </row>
    <row r="5264" spans="1:7" x14ac:dyDescent="0.3">
      <c r="A5264" s="13" t="s">
        <v>10051</v>
      </c>
      <c r="B5264" s="13" t="s">
        <v>18</v>
      </c>
      <c r="C5264" s="13" t="s">
        <v>206</v>
      </c>
      <c r="D5264" s="32" t="s">
        <v>10052</v>
      </c>
      <c r="E5264" s="14">
        <v>0</v>
      </c>
      <c r="F5264" s="15">
        <v>2486</v>
      </c>
      <c r="G5264" s="16">
        <f t="shared" si="193"/>
        <v>0</v>
      </c>
    </row>
    <row r="5265" spans="1:7" x14ac:dyDescent="0.3">
      <c r="A5265" s="13" t="s">
        <v>10053</v>
      </c>
      <c r="B5265" s="13" t="s">
        <v>18</v>
      </c>
      <c r="C5265" s="13" t="s">
        <v>206</v>
      </c>
      <c r="D5265" s="32" t="s">
        <v>10054</v>
      </c>
      <c r="E5265" s="14">
        <v>0</v>
      </c>
      <c r="F5265" s="15">
        <v>4433</v>
      </c>
      <c r="G5265" s="16">
        <f t="shared" si="193"/>
        <v>0</v>
      </c>
    </row>
    <row r="5266" spans="1:7" x14ac:dyDescent="0.3">
      <c r="A5266" s="13" t="s">
        <v>10055</v>
      </c>
      <c r="B5266" s="13" t="s">
        <v>18</v>
      </c>
      <c r="C5266" s="13" t="s">
        <v>206</v>
      </c>
      <c r="D5266" s="32" t="s">
        <v>10056</v>
      </c>
      <c r="E5266" s="14">
        <v>0</v>
      </c>
      <c r="F5266" s="15">
        <v>2966</v>
      </c>
      <c r="G5266" s="16">
        <f t="shared" si="193"/>
        <v>0</v>
      </c>
    </row>
    <row r="5267" spans="1:7" x14ac:dyDescent="0.3">
      <c r="A5267" s="13" t="s">
        <v>10057</v>
      </c>
      <c r="B5267" s="13" t="s">
        <v>18</v>
      </c>
      <c r="C5267" s="13" t="s">
        <v>206</v>
      </c>
      <c r="D5267" s="32" t="s">
        <v>10058</v>
      </c>
      <c r="E5267" s="14">
        <v>0</v>
      </c>
      <c r="F5267" s="15">
        <v>3708</v>
      </c>
      <c r="G5267" s="16">
        <f t="shared" si="193"/>
        <v>0</v>
      </c>
    </row>
    <row r="5268" spans="1:7" x14ac:dyDescent="0.3">
      <c r="A5268" s="13" t="s">
        <v>10059</v>
      </c>
      <c r="B5268" s="13" t="s">
        <v>18</v>
      </c>
      <c r="C5268" s="13" t="s">
        <v>206</v>
      </c>
      <c r="D5268" s="32" t="s">
        <v>10060</v>
      </c>
      <c r="E5268" s="14">
        <v>0</v>
      </c>
      <c r="F5268" s="15">
        <v>5608</v>
      </c>
      <c r="G5268" s="16">
        <f t="shared" ref="G5268:G5299" si="194">ROUND(E5268*F5268,0)</f>
        <v>0</v>
      </c>
    </row>
    <row r="5269" spans="1:7" x14ac:dyDescent="0.3">
      <c r="A5269" s="13" t="s">
        <v>10061</v>
      </c>
      <c r="B5269" s="13" t="s">
        <v>18</v>
      </c>
      <c r="C5269" s="13" t="s">
        <v>206</v>
      </c>
      <c r="D5269" s="32" t="s">
        <v>10062</v>
      </c>
      <c r="E5269" s="14">
        <v>0</v>
      </c>
      <c r="F5269" s="15">
        <v>7037</v>
      </c>
      <c r="G5269" s="16">
        <f t="shared" si="194"/>
        <v>0</v>
      </c>
    </row>
    <row r="5270" spans="1:7" x14ac:dyDescent="0.3">
      <c r="A5270" s="13" t="s">
        <v>10063</v>
      </c>
      <c r="B5270" s="13" t="s">
        <v>18</v>
      </c>
      <c r="C5270" s="13" t="s">
        <v>206</v>
      </c>
      <c r="D5270" s="32" t="s">
        <v>10064</v>
      </c>
      <c r="E5270" s="14">
        <v>0</v>
      </c>
      <c r="F5270" s="15">
        <v>9237</v>
      </c>
      <c r="G5270" s="16">
        <f t="shared" si="194"/>
        <v>0</v>
      </c>
    </row>
    <row r="5271" spans="1:7" x14ac:dyDescent="0.3">
      <c r="A5271" s="13" t="s">
        <v>10065</v>
      </c>
      <c r="B5271" s="13" t="s">
        <v>18</v>
      </c>
      <c r="C5271" s="13" t="s">
        <v>206</v>
      </c>
      <c r="D5271" s="32" t="s">
        <v>10066</v>
      </c>
      <c r="E5271" s="14">
        <v>0</v>
      </c>
      <c r="F5271" s="15">
        <v>14266</v>
      </c>
      <c r="G5271" s="16">
        <f t="shared" si="194"/>
        <v>0</v>
      </c>
    </row>
    <row r="5272" spans="1:7" x14ac:dyDescent="0.3">
      <c r="A5272" s="13" t="s">
        <v>10067</v>
      </c>
      <c r="B5272" s="13" t="s">
        <v>18</v>
      </c>
      <c r="C5272" s="13" t="s">
        <v>206</v>
      </c>
      <c r="D5272" s="32" t="s">
        <v>10068</v>
      </c>
      <c r="E5272" s="14">
        <v>0</v>
      </c>
      <c r="F5272" s="15">
        <v>19723</v>
      </c>
      <c r="G5272" s="16">
        <f t="shared" si="194"/>
        <v>0</v>
      </c>
    </row>
    <row r="5273" spans="1:7" x14ac:dyDescent="0.3">
      <c r="A5273" s="13" t="s">
        <v>10069</v>
      </c>
      <c r="B5273" s="13" t="s">
        <v>18</v>
      </c>
      <c r="C5273" s="13" t="s">
        <v>206</v>
      </c>
      <c r="D5273" s="32" t="s">
        <v>10070</v>
      </c>
      <c r="E5273" s="14">
        <v>0</v>
      </c>
      <c r="F5273" s="15">
        <v>37349</v>
      </c>
      <c r="G5273" s="16">
        <f t="shared" si="194"/>
        <v>0</v>
      </c>
    </row>
    <row r="5274" spans="1:7" x14ac:dyDescent="0.3">
      <c r="A5274" s="13" t="s">
        <v>10071</v>
      </c>
      <c r="B5274" s="13" t="s">
        <v>18</v>
      </c>
      <c r="C5274" s="13" t="s">
        <v>206</v>
      </c>
      <c r="D5274" s="32" t="s">
        <v>10072</v>
      </c>
      <c r="E5274" s="14">
        <v>0</v>
      </c>
      <c r="F5274" s="15">
        <v>55631</v>
      </c>
      <c r="G5274" s="16">
        <f t="shared" si="194"/>
        <v>0</v>
      </c>
    </row>
    <row r="5275" spans="1:7" x14ac:dyDescent="0.3">
      <c r="A5275" s="13" t="s">
        <v>10073</v>
      </c>
      <c r="B5275" s="13" t="s">
        <v>18</v>
      </c>
      <c r="C5275" s="13" t="s">
        <v>206</v>
      </c>
      <c r="D5275" s="32" t="s">
        <v>10074</v>
      </c>
      <c r="E5275" s="14">
        <v>0</v>
      </c>
      <c r="F5275" s="15">
        <v>71241</v>
      </c>
      <c r="G5275" s="16">
        <f t="shared" si="194"/>
        <v>0</v>
      </c>
    </row>
    <row r="5276" spans="1:7" x14ac:dyDescent="0.3">
      <c r="A5276" s="13" t="s">
        <v>10075</v>
      </c>
      <c r="B5276" s="13" t="s">
        <v>18</v>
      </c>
      <c r="C5276" s="13" t="s">
        <v>206</v>
      </c>
      <c r="D5276" s="32" t="s">
        <v>10076</v>
      </c>
      <c r="E5276" s="14">
        <v>0</v>
      </c>
      <c r="F5276" s="15">
        <v>103</v>
      </c>
      <c r="G5276" s="16">
        <f t="shared" si="194"/>
        <v>0</v>
      </c>
    </row>
    <row r="5277" spans="1:7" x14ac:dyDescent="0.3">
      <c r="A5277" s="13" t="s">
        <v>10077</v>
      </c>
      <c r="B5277" s="13" t="s">
        <v>18</v>
      </c>
      <c r="C5277" s="13" t="s">
        <v>206</v>
      </c>
      <c r="D5277" s="32" t="s">
        <v>10078</v>
      </c>
      <c r="E5277" s="14">
        <v>0</v>
      </c>
      <c r="F5277" s="15">
        <v>123</v>
      </c>
      <c r="G5277" s="16">
        <f t="shared" si="194"/>
        <v>0</v>
      </c>
    </row>
    <row r="5278" spans="1:7" x14ac:dyDescent="0.3">
      <c r="A5278" s="13" t="s">
        <v>10079</v>
      </c>
      <c r="B5278" s="13" t="s">
        <v>18</v>
      </c>
      <c r="C5278" s="13" t="s">
        <v>206</v>
      </c>
      <c r="D5278" s="32" t="s">
        <v>10080</v>
      </c>
      <c r="E5278" s="14">
        <v>0</v>
      </c>
      <c r="F5278" s="15">
        <v>166</v>
      </c>
      <c r="G5278" s="16">
        <f t="shared" si="194"/>
        <v>0</v>
      </c>
    </row>
    <row r="5279" spans="1:7" x14ac:dyDescent="0.3">
      <c r="A5279" s="13" t="s">
        <v>10081</v>
      </c>
      <c r="B5279" s="13" t="s">
        <v>18</v>
      </c>
      <c r="C5279" s="13" t="s">
        <v>206</v>
      </c>
      <c r="D5279" s="32" t="s">
        <v>10082</v>
      </c>
      <c r="E5279" s="14">
        <v>0</v>
      </c>
      <c r="F5279" s="15">
        <v>260</v>
      </c>
      <c r="G5279" s="16">
        <f t="shared" si="194"/>
        <v>0</v>
      </c>
    </row>
    <row r="5280" spans="1:7" x14ac:dyDescent="0.3">
      <c r="A5280" s="13" t="s">
        <v>10083</v>
      </c>
      <c r="B5280" s="13" t="s">
        <v>18</v>
      </c>
      <c r="C5280" s="13" t="s">
        <v>206</v>
      </c>
      <c r="D5280" s="32" t="s">
        <v>10084</v>
      </c>
      <c r="E5280" s="14">
        <v>0</v>
      </c>
      <c r="F5280" s="15">
        <v>379</v>
      </c>
      <c r="G5280" s="16">
        <f t="shared" si="194"/>
        <v>0</v>
      </c>
    </row>
    <row r="5281" spans="1:7" x14ac:dyDescent="0.3">
      <c r="A5281" s="13" t="s">
        <v>10085</v>
      </c>
      <c r="B5281" s="13" t="s">
        <v>18</v>
      </c>
      <c r="C5281" s="13" t="s">
        <v>206</v>
      </c>
      <c r="D5281" s="32" t="s">
        <v>10086</v>
      </c>
      <c r="E5281" s="14">
        <v>0</v>
      </c>
      <c r="F5281" s="15">
        <v>707</v>
      </c>
      <c r="G5281" s="16">
        <f t="shared" si="194"/>
        <v>0</v>
      </c>
    </row>
    <row r="5282" spans="1:7" x14ac:dyDescent="0.3">
      <c r="A5282" s="13" t="s">
        <v>10087</v>
      </c>
      <c r="B5282" s="13" t="s">
        <v>18</v>
      </c>
      <c r="C5282" s="13" t="s">
        <v>206</v>
      </c>
      <c r="D5282" s="32" t="s">
        <v>10088</v>
      </c>
      <c r="E5282" s="14">
        <v>0</v>
      </c>
      <c r="F5282" s="15">
        <v>1045</v>
      </c>
      <c r="G5282" s="16">
        <f t="shared" si="194"/>
        <v>0</v>
      </c>
    </row>
    <row r="5283" spans="1:7" x14ac:dyDescent="0.3">
      <c r="A5283" s="13" t="s">
        <v>10089</v>
      </c>
      <c r="B5283" s="13" t="s">
        <v>18</v>
      </c>
      <c r="C5283" s="13" t="s">
        <v>206</v>
      </c>
      <c r="D5283" s="32" t="s">
        <v>10090</v>
      </c>
      <c r="E5283" s="14">
        <v>0</v>
      </c>
      <c r="F5283" s="15">
        <v>1463</v>
      </c>
      <c r="G5283" s="16">
        <f t="shared" si="194"/>
        <v>0</v>
      </c>
    </row>
    <row r="5284" spans="1:7" x14ac:dyDescent="0.3">
      <c r="A5284" s="13" t="s">
        <v>10091</v>
      </c>
      <c r="B5284" s="13" t="s">
        <v>18</v>
      </c>
      <c r="C5284" s="13" t="s">
        <v>206</v>
      </c>
      <c r="D5284" s="32" t="s">
        <v>10092</v>
      </c>
      <c r="E5284" s="14">
        <v>0</v>
      </c>
      <c r="F5284" s="15">
        <v>457</v>
      </c>
      <c r="G5284" s="16">
        <f t="shared" si="194"/>
        <v>0</v>
      </c>
    </row>
    <row r="5285" spans="1:7" x14ac:dyDescent="0.3">
      <c r="A5285" s="13" t="s">
        <v>10093</v>
      </c>
      <c r="B5285" s="13" t="s">
        <v>18</v>
      </c>
      <c r="C5285" s="13" t="s">
        <v>206</v>
      </c>
      <c r="D5285" s="32" t="s">
        <v>10094</v>
      </c>
      <c r="E5285" s="14">
        <v>0</v>
      </c>
      <c r="F5285" s="15">
        <v>653</v>
      </c>
      <c r="G5285" s="16">
        <f t="shared" si="194"/>
        <v>0</v>
      </c>
    </row>
    <row r="5286" spans="1:7" x14ac:dyDescent="0.3">
      <c r="A5286" s="13" t="s">
        <v>10095</v>
      </c>
      <c r="B5286" s="13" t="s">
        <v>18</v>
      </c>
      <c r="C5286" s="13" t="s">
        <v>206</v>
      </c>
      <c r="D5286" s="32" t="s">
        <v>10096</v>
      </c>
      <c r="E5286" s="14">
        <v>0</v>
      </c>
      <c r="F5286" s="15">
        <v>1045</v>
      </c>
      <c r="G5286" s="16">
        <f t="shared" si="194"/>
        <v>0</v>
      </c>
    </row>
    <row r="5287" spans="1:7" x14ac:dyDescent="0.3">
      <c r="A5287" s="13" t="s">
        <v>10097</v>
      </c>
      <c r="B5287" s="13" t="s">
        <v>18</v>
      </c>
      <c r="C5287" s="13" t="s">
        <v>206</v>
      </c>
      <c r="D5287" s="32" t="s">
        <v>10098</v>
      </c>
      <c r="E5287" s="14">
        <v>0</v>
      </c>
      <c r="F5287" s="15">
        <v>1960</v>
      </c>
      <c r="G5287" s="16">
        <f t="shared" si="194"/>
        <v>0</v>
      </c>
    </row>
    <row r="5288" spans="1:7" x14ac:dyDescent="0.3">
      <c r="A5288" s="13" t="s">
        <v>10099</v>
      </c>
      <c r="B5288" s="13" t="s">
        <v>18</v>
      </c>
      <c r="C5288" s="13" t="s">
        <v>206</v>
      </c>
      <c r="D5288" s="32" t="s">
        <v>10100</v>
      </c>
      <c r="E5288" s="14">
        <v>0</v>
      </c>
      <c r="F5288" s="15">
        <v>3267</v>
      </c>
      <c r="G5288" s="16">
        <f t="shared" si="194"/>
        <v>0</v>
      </c>
    </row>
    <row r="5289" spans="1:7" x14ac:dyDescent="0.3">
      <c r="A5289" s="13" t="s">
        <v>10101</v>
      </c>
      <c r="B5289" s="13" t="s">
        <v>18</v>
      </c>
      <c r="C5289" s="13" t="s">
        <v>206</v>
      </c>
      <c r="D5289" s="32" t="s">
        <v>10102</v>
      </c>
      <c r="E5289" s="14">
        <v>0</v>
      </c>
      <c r="F5289" s="15">
        <v>5227</v>
      </c>
      <c r="G5289" s="16">
        <f t="shared" si="194"/>
        <v>0</v>
      </c>
    </row>
    <row r="5290" spans="1:7" x14ac:dyDescent="0.3">
      <c r="A5290" s="13" t="s">
        <v>10103</v>
      </c>
      <c r="B5290" s="13" t="s">
        <v>18</v>
      </c>
      <c r="C5290" s="13" t="s">
        <v>206</v>
      </c>
      <c r="D5290" s="32" t="s">
        <v>10104</v>
      </c>
      <c r="E5290" s="14">
        <v>0</v>
      </c>
      <c r="F5290" s="15">
        <v>6534</v>
      </c>
      <c r="G5290" s="16">
        <f t="shared" si="194"/>
        <v>0</v>
      </c>
    </row>
    <row r="5291" spans="1:7" x14ac:dyDescent="0.3">
      <c r="A5291" s="13" t="s">
        <v>10105</v>
      </c>
      <c r="B5291" s="13" t="s">
        <v>18</v>
      </c>
      <c r="C5291" s="13" t="s">
        <v>206</v>
      </c>
      <c r="D5291" s="32" t="s">
        <v>10106</v>
      </c>
      <c r="E5291" s="14">
        <v>0</v>
      </c>
      <c r="F5291" s="15">
        <v>9148</v>
      </c>
      <c r="G5291" s="16">
        <f t="shared" si="194"/>
        <v>0</v>
      </c>
    </row>
    <row r="5292" spans="1:7" x14ac:dyDescent="0.3">
      <c r="A5292" s="13" t="s">
        <v>10107</v>
      </c>
      <c r="B5292" s="13" t="s">
        <v>18</v>
      </c>
      <c r="C5292" s="13" t="s">
        <v>206</v>
      </c>
      <c r="D5292" s="32" t="s">
        <v>10108</v>
      </c>
      <c r="E5292" s="14">
        <v>0</v>
      </c>
      <c r="F5292" s="15">
        <v>16988</v>
      </c>
      <c r="G5292" s="16">
        <f t="shared" si="194"/>
        <v>0</v>
      </c>
    </row>
    <row r="5293" spans="1:7" x14ac:dyDescent="0.3">
      <c r="A5293" s="13" t="s">
        <v>10109</v>
      </c>
      <c r="B5293" s="13" t="s">
        <v>18</v>
      </c>
      <c r="C5293" s="13" t="s">
        <v>206</v>
      </c>
      <c r="D5293" s="32" t="s">
        <v>10110</v>
      </c>
      <c r="E5293" s="14">
        <v>0</v>
      </c>
      <c r="F5293" s="15">
        <v>28750</v>
      </c>
      <c r="G5293" s="16">
        <f t="shared" si="194"/>
        <v>0</v>
      </c>
    </row>
    <row r="5294" spans="1:7" x14ac:dyDescent="0.3">
      <c r="A5294" s="13" t="s">
        <v>10111</v>
      </c>
      <c r="B5294" s="13" t="s">
        <v>18</v>
      </c>
      <c r="C5294" s="13" t="s">
        <v>206</v>
      </c>
      <c r="D5294" s="32" t="s">
        <v>10112</v>
      </c>
      <c r="E5294" s="14">
        <v>0</v>
      </c>
      <c r="F5294" s="15">
        <v>36590</v>
      </c>
      <c r="G5294" s="16">
        <f t="shared" si="194"/>
        <v>0</v>
      </c>
    </row>
    <row r="5295" spans="1:7" x14ac:dyDescent="0.3">
      <c r="A5295" s="13" t="s">
        <v>10113</v>
      </c>
      <c r="B5295" s="13" t="s">
        <v>18</v>
      </c>
      <c r="C5295" s="13" t="s">
        <v>206</v>
      </c>
      <c r="D5295" s="32" t="s">
        <v>10114</v>
      </c>
      <c r="E5295" s="14">
        <v>0</v>
      </c>
      <c r="F5295" s="15">
        <v>65</v>
      </c>
      <c r="G5295" s="16">
        <f t="shared" si="194"/>
        <v>0</v>
      </c>
    </row>
    <row r="5296" spans="1:7" x14ac:dyDescent="0.3">
      <c r="A5296" s="13" t="s">
        <v>10115</v>
      </c>
      <c r="B5296" s="13" t="s">
        <v>18</v>
      </c>
      <c r="C5296" s="13" t="s">
        <v>206</v>
      </c>
      <c r="D5296" s="32" t="s">
        <v>10116</v>
      </c>
      <c r="E5296" s="14">
        <v>0</v>
      </c>
      <c r="F5296" s="15">
        <v>96</v>
      </c>
      <c r="G5296" s="16">
        <f t="shared" si="194"/>
        <v>0</v>
      </c>
    </row>
    <row r="5297" spans="1:7" x14ac:dyDescent="0.3">
      <c r="A5297" s="13" t="s">
        <v>10117</v>
      </c>
      <c r="B5297" s="13" t="s">
        <v>18</v>
      </c>
      <c r="C5297" s="13" t="s">
        <v>206</v>
      </c>
      <c r="D5297" s="32" t="s">
        <v>10118</v>
      </c>
      <c r="E5297" s="14">
        <v>0</v>
      </c>
      <c r="F5297" s="15">
        <v>164</v>
      </c>
      <c r="G5297" s="16">
        <f t="shared" si="194"/>
        <v>0</v>
      </c>
    </row>
    <row r="5298" spans="1:7" x14ac:dyDescent="0.3">
      <c r="A5298" s="13" t="s">
        <v>10119</v>
      </c>
      <c r="B5298" s="13" t="s">
        <v>18</v>
      </c>
      <c r="C5298" s="13" t="s">
        <v>206</v>
      </c>
      <c r="D5298" s="32" t="s">
        <v>10120</v>
      </c>
      <c r="E5298" s="14">
        <v>0</v>
      </c>
      <c r="F5298" s="15">
        <v>38</v>
      </c>
      <c r="G5298" s="16">
        <f t="shared" si="194"/>
        <v>0</v>
      </c>
    </row>
    <row r="5299" spans="1:7" x14ac:dyDescent="0.3">
      <c r="A5299" s="13" t="s">
        <v>10121</v>
      </c>
      <c r="B5299" s="13" t="s">
        <v>18</v>
      </c>
      <c r="C5299" s="13" t="s">
        <v>206</v>
      </c>
      <c r="D5299" s="32" t="s">
        <v>10122</v>
      </c>
      <c r="E5299" s="14">
        <v>0</v>
      </c>
      <c r="F5299" s="15">
        <v>38</v>
      </c>
      <c r="G5299" s="16">
        <f t="shared" si="194"/>
        <v>0</v>
      </c>
    </row>
    <row r="5300" spans="1:7" x14ac:dyDescent="0.3">
      <c r="A5300" s="13" t="s">
        <v>10123</v>
      </c>
      <c r="B5300" s="13" t="s">
        <v>18</v>
      </c>
      <c r="C5300" s="13" t="s">
        <v>206</v>
      </c>
      <c r="D5300" s="32" t="s">
        <v>10124</v>
      </c>
      <c r="E5300" s="14">
        <v>0</v>
      </c>
      <c r="F5300" s="15">
        <v>96000</v>
      </c>
      <c r="G5300" s="16">
        <f t="shared" ref="G5300:G5307" si="195">ROUND(E5300*F5300,0)</f>
        <v>0</v>
      </c>
    </row>
    <row r="5301" spans="1:7" x14ac:dyDescent="0.3">
      <c r="A5301" s="13" t="s">
        <v>10125</v>
      </c>
      <c r="B5301" s="13" t="s">
        <v>18</v>
      </c>
      <c r="C5301" s="13" t="s">
        <v>206</v>
      </c>
      <c r="D5301" s="32" t="s">
        <v>10126</v>
      </c>
      <c r="E5301" s="14">
        <v>0</v>
      </c>
      <c r="F5301" s="15">
        <v>30000</v>
      </c>
      <c r="G5301" s="16">
        <f t="shared" si="195"/>
        <v>0</v>
      </c>
    </row>
    <row r="5302" spans="1:7" x14ac:dyDescent="0.3">
      <c r="A5302" s="13" t="s">
        <v>10127</v>
      </c>
      <c r="B5302" s="13" t="s">
        <v>18</v>
      </c>
      <c r="C5302" s="13" t="s">
        <v>206</v>
      </c>
      <c r="D5302" s="32" t="s">
        <v>10128</v>
      </c>
      <c r="E5302" s="14">
        <v>0</v>
      </c>
      <c r="F5302" s="15">
        <v>16000</v>
      </c>
      <c r="G5302" s="16">
        <f t="shared" si="195"/>
        <v>0</v>
      </c>
    </row>
    <row r="5303" spans="1:7" x14ac:dyDescent="0.3">
      <c r="A5303" s="13" t="s">
        <v>10129</v>
      </c>
      <c r="B5303" s="13" t="s">
        <v>18</v>
      </c>
      <c r="C5303" s="13" t="s">
        <v>206</v>
      </c>
      <c r="D5303" s="32" t="s">
        <v>10130</v>
      </c>
      <c r="E5303" s="14">
        <v>0</v>
      </c>
      <c r="F5303" s="15">
        <v>18500</v>
      </c>
      <c r="G5303" s="16">
        <f t="shared" si="195"/>
        <v>0</v>
      </c>
    </row>
    <row r="5304" spans="1:7" x14ac:dyDescent="0.3">
      <c r="A5304" s="13" t="s">
        <v>10131</v>
      </c>
      <c r="B5304" s="13" t="s">
        <v>18</v>
      </c>
      <c r="C5304" s="13" t="s">
        <v>206</v>
      </c>
      <c r="D5304" s="32" t="s">
        <v>10132</v>
      </c>
      <c r="E5304" s="14">
        <v>0</v>
      </c>
      <c r="F5304" s="15">
        <v>27000</v>
      </c>
      <c r="G5304" s="16">
        <f t="shared" si="195"/>
        <v>0</v>
      </c>
    </row>
    <row r="5305" spans="1:7" x14ac:dyDescent="0.3">
      <c r="A5305" s="13" t="s">
        <v>10133</v>
      </c>
      <c r="B5305" s="13" t="s">
        <v>18</v>
      </c>
      <c r="C5305" s="13" t="s">
        <v>206</v>
      </c>
      <c r="D5305" s="32" t="s">
        <v>9721</v>
      </c>
      <c r="E5305" s="14">
        <v>0</v>
      </c>
      <c r="F5305" s="15">
        <v>4050</v>
      </c>
      <c r="G5305" s="16">
        <f t="shared" si="195"/>
        <v>0</v>
      </c>
    </row>
    <row r="5306" spans="1:7" x14ac:dyDescent="0.3">
      <c r="A5306" s="13" t="s">
        <v>10134</v>
      </c>
      <c r="B5306" s="13" t="s">
        <v>18</v>
      </c>
      <c r="C5306" s="13" t="s">
        <v>206</v>
      </c>
      <c r="D5306" s="32" t="s">
        <v>10135</v>
      </c>
      <c r="E5306" s="14">
        <v>0</v>
      </c>
      <c r="F5306" s="15">
        <v>48320</v>
      </c>
      <c r="G5306" s="16">
        <f t="shared" si="195"/>
        <v>0</v>
      </c>
    </row>
    <row r="5307" spans="1:7" x14ac:dyDescent="0.3">
      <c r="A5307" s="17"/>
      <c r="B5307" s="17"/>
      <c r="C5307" s="17"/>
      <c r="D5307" s="33" t="s">
        <v>10136</v>
      </c>
      <c r="E5307" s="14">
        <v>0</v>
      </c>
      <c r="F5307" s="15">
        <v>0</v>
      </c>
      <c r="G5307" s="18">
        <f t="shared" si="195"/>
        <v>0</v>
      </c>
    </row>
    <row r="5308" spans="1:7" ht="1.05" customHeight="1" x14ac:dyDescent="0.3">
      <c r="A5308" s="19"/>
      <c r="B5308" s="19"/>
      <c r="C5308" s="19"/>
      <c r="D5308" s="34"/>
      <c r="E5308" s="19"/>
      <c r="F5308" s="19"/>
      <c r="G5308" s="19"/>
    </row>
    <row r="5309" spans="1:7" x14ac:dyDescent="0.3">
      <c r="A5309" s="10" t="s">
        <v>10137</v>
      </c>
      <c r="B5309" s="10" t="s">
        <v>10</v>
      </c>
      <c r="C5309" s="10" t="s">
        <v>11</v>
      </c>
      <c r="D5309" s="31" t="s">
        <v>10138</v>
      </c>
      <c r="E5309" s="11">
        <f>E5377</f>
        <v>0</v>
      </c>
      <c r="F5309" s="12">
        <f>F5377</f>
        <v>0</v>
      </c>
      <c r="G5309" s="12">
        <f>G5377</f>
        <v>0</v>
      </c>
    </row>
    <row r="5310" spans="1:7" x14ac:dyDescent="0.3">
      <c r="A5310" s="13" t="s">
        <v>10139</v>
      </c>
      <c r="B5310" s="13" t="s">
        <v>18</v>
      </c>
      <c r="C5310" s="13" t="s">
        <v>206</v>
      </c>
      <c r="D5310" s="32" t="s">
        <v>10140</v>
      </c>
      <c r="E5310" s="14">
        <v>0</v>
      </c>
      <c r="F5310" s="15">
        <v>7398</v>
      </c>
      <c r="G5310" s="16">
        <f t="shared" ref="G5310:G5341" si="196">ROUND(E5310*F5310,0)</f>
        <v>0</v>
      </c>
    </row>
    <row r="5311" spans="1:7" x14ac:dyDescent="0.3">
      <c r="A5311" s="13" t="s">
        <v>10141</v>
      </c>
      <c r="B5311" s="13" t="s">
        <v>18</v>
      </c>
      <c r="C5311" s="13" t="s">
        <v>206</v>
      </c>
      <c r="D5311" s="32" t="s">
        <v>10142</v>
      </c>
      <c r="E5311" s="14">
        <v>0</v>
      </c>
      <c r="F5311" s="15">
        <v>60045</v>
      </c>
      <c r="G5311" s="16">
        <f t="shared" si="196"/>
        <v>0</v>
      </c>
    </row>
    <row r="5312" spans="1:7" x14ac:dyDescent="0.3">
      <c r="A5312" s="13" t="s">
        <v>10143</v>
      </c>
      <c r="B5312" s="13" t="s">
        <v>18</v>
      </c>
      <c r="C5312" s="13" t="s">
        <v>206</v>
      </c>
      <c r="D5312" s="32" t="s">
        <v>10144</v>
      </c>
      <c r="E5312" s="14">
        <v>0</v>
      </c>
      <c r="F5312" s="15">
        <v>10463</v>
      </c>
      <c r="G5312" s="16">
        <f t="shared" si="196"/>
        <v>0</v>
      </c>
    </row>
    <row r="5313" spans="1:7" x14ac:dyDescent="0.3">
      <c r="A5313" s="13" t="s">
        <v>10145</v>
      </c>
      <c r="B5313" s="13" t="s">
        <v>18</v>
      </c>
      <c r="C5313" s="13" t="s">
        <v>206</v>
      </c>
      <c r="D5313" s="32" t="s">
        <v>10146</v>
      </c>
      <c r="E5313" s="14">
        <v>0</v>
      </c>
      <c r="F5313" s="15">
        <v>87863</v>
      </c>
      <c r="G5313" s="16">
        <f t="shared" si="196"/>
        <v>0</v>
      </c>
    </row>
    <row r="5314" spans="1:7" x14ac:dyDescent="0.3">
      <c r="A5314" s="13" t="s">
        <v>10147</v>
      </c>
      <c r="B5314" s="13" t="s">
        <v>18</v>
      </c>
      <c r="C5314" s="13" t="s">
        <v>206</v>
      </c>
      <c r="D5314" s="32" t="s">
        <v>10148</v>
      </c>
      <c r="E5314" s="14">
        <v>0</v>
      </c>
      <c r="F5314" s="15">
        <v>16655</v>
      </c>
      <c r="G5314" s="16">
        <f t="shared" si="196"/>
        <v>0</v>
      </c>
    </row>
    <row r="5315" spans="1:7" x14ac:dyDescent="0.3">
      <c r="A5315" s="13" t="s">
        <v>10149</v>
      </c>
      <c r="B5315" s="13" t="s">
        <v>18</v>
      </c>
      <c r="C5315" s="13" t="s">
        <v>206</v>
      </c>
      <c r="D5315" s="32" t="s">
        <v>10150</v>
      </c>
      <c r="E5315" s="14">
        <v>0</v>
      </c>
      <c r="F5315" s="15">
        <v>4842</v>
      </c>
      <c r="G5315" s="16">
        <f t="shared" si="196"/>
        <v>0</v>
      </c>
    </row>
    <row r="5316" spans="1:7" x14ac:dyDescent="0.3">
      <c r="A5316" s="13" t="s">
        <v>10151</v>
      </c>
      <c r="B5316" s="13" t="s">
        <v>18</v>
      </c>
      <c r="C5316" s="13" t="s">
        <v>206</v>
      </c>
      <c r="D5316" s="32" t="s">
        <v>10152</v>
      </c>
      <c r="E5316" s="14">
        <v>0</v>
      </c>
      <c r="F5316" s="15">
        <v>4013</v>
      </c>
      <c r="G5316" s="16">
        <f t="shared" si="196"/>
        <v>0</v>
      </c>
    </row>
    <row r="5317" spans="1:7" x14ac:dyDescent="0.3">
      <c r="A5317" s="13" t="s">
        <v>10153</v>
      </c>
      <c r="B5317" s="13" t="s">
        <v>18</v>
      </c>
      <c r="C5317" s="13" t="s">
        <v>206</v>
      </c>
      <c r="D5317" s="32" t="s">
        <v>10154</v>
      </c>
      <c r="E5317" s="14">
        <v>0</v>
      </c>
      <c r="F5317" s="15">
        <v>3654</v>
      </c>
      <c r="G5317" s="16">
        <f t="shared" si="196"/>
        <v>0</v>
      </c>
    </row>
    <row r="5318" spans="1:7" x14ac:dyDescent="0.3">
      <c r="A5318" s="13" t="s">
        <v>10155</v>
      </c>
      <c r="B5318" s="13" t="s">
        <v>18</v>
      </c>
      <c r="C5318" s="13" t="s">
        <v>206</v>
      </c>
      <c r="D5318" s="32" t="s">
        <v>10156</v>
      </c>
      <c r="E5318" s="14">
        <v>0</v>
      </c>
      <c r="F5318" s="15">
        <v>358</v>
      </c>
      <c r="G5318" s="16">
        <f t="shared" si="196"/>
        <v>0</v>
      </c>
    </row>
    <row r="5319" spans="1:7" x14ac:dyDescent="0.3">
      <c r="A5319" s="13" t="s">
        <v>10157</v>
      </c>
      <c r="B5319" s="13" t="s">
        <v>18</v>
      </c>
      <c r="C5319" s="13" t="s">
        <v>206</v>
      </c>
      <c r="D5319" s="32" t="s">
        <v>10158</v>
      </c>
      <c r="E5319" s="14">
        <v>0</v>
      </c>
      <c r="F5319" s="15">
        <v>81</v>
      </c>
      <c r="G5319" s="16">
        <f t="shared" si="196"/>
        <v>0</v>
      </c>
    </row>
    <row r="5320" spans="1:7" x14ac:dyDescent="0.3">
      <c r="A5320" s="13" t="s">
        <v>10159</v>
      </c>
      <c r="B5320" s="13" t="s">
        <v>18</v>
      </c>
      <c r="C5320" s="13" t="s">
        <v>206</v>
      </c>
      <c r="D5320" s="32" t="s">
        <v>10160</v>
      </c>
      <c r="E5320" s="14">
        <v>0</v>
      </c>
      <c r="F5320" s="15">
        <v>518</v>
      </c>
      <c r="G5320" s="16">
        <f t="shared" si="196"/>
        <v>0</v>
      </c>
    </row>
    <row r="5321" spans="1:7" x14ac:dyDescent="0.3">
      <c r="A5321" s="13" t="s">
        <v>10161</v>
      </c>
      <c r="B5321" s="13" t="s">
        <v>18</v>
      </c>
      <c r="C5321" s="13" t="s">
        <v>206</v>
      </c>
      <c r="D5321" s="32" t="s">
        <v>10162</v>
      </c>
      <c r="E5321" s="14">
        <v>0</v>
      </c>
      <c r="F5321" s="15">
        <v>149</v>
      </c>
      <c r="G5321" s="16">
        <f t="shared" si="196"/>
        <v>0</v>
      </c>
    </row>
    <row r="5322" spans="1:7" x14ac:dyDescent="0.3">
      <c r="A5322" s="13" t="s">
        <v>10163</v>
      </c>
      <c r="B5322" s="13" t="s">
        <v>18</v>
      </c>
      <c r="C5322" s="13" t="s">
        <v>206</v>
      </c>
      <c r="D5322" s="32" t="s">
        <v>10164</v>
      </c>
      <c r="E5322" s="14">
        <v>0</v>
      </c>
      <c r="F5322" s="15">
        <v>470</v>
      </c>
      <c r="G5322" s="16">
        <f t="shared" si="196"/>
        <v>0</v>
      </c>
    </row>
    <row r="5323" spans="1:7" x14ac:dyDescent="0.3">
      <c r="A5323" s="13" t="s">
        <v>10165</v>
      </c>
      <c r="B5323" s="13" t="s">
        <v>18</v>
      </c>
      <c r="C5323" s="13" t="s">
        <v>206</v>
      </c>
      <c r="D5323" s="32" t="s">
        <v>10166</v>
      </c>
      <c r="E5323" s="14">
        <v>0</v>
      </c>
      <c r="F5323" s="15">
        <v>54</v>
      </c>
      <c r="G5323" s="16">
        <f t="shared" si="196"/>
        <v>0</v>
      </c>
    </row>
    <row r="5324" spans="1:7" x14ac:dyDescent="0.3">
      <c r="A5324" s="13" t="s">
        <v>10167</v>
      </c>
      <c r="B5324" s="13" t="s">
        <v>18</v>
      </c>
      <c r="C5324" s="13" t="s">
        <v>206</v>
      </c>
      <c r="D5324" s="32" t="s">
        <v>10168</v>
      </c>
      <c r="E5324" s="14">
        <v>0</v>
      </c>
      <c r="F5324" s="15">
        <v>648</v>
      </c>
      <c r="G5324" s="16">
        <f t="shared" si="196"/>
        <v>0</v>
      </c>
    </row>
    <row r="5325" spans="1:7" x14ac:dyDescent="0.3">
      <c r="A5325" s="13" t="s">
        <v>10169</v>
      </c>
      <c r="B5325" s="13" t="s">
        <v>18</v>
      </c>
      <c r="C5325" s="13" t="s">
        <v>206</v>
      </c>
      <c r="D5325" s="32" t="s">
        <v>10170</v>
      </c>
      <c r="E5325" s="14">
        <v>0</v>
      </c>
      <c r="F5325" s="15">
        <v>476</v>
      </c>
      <c r="G5325" s="16">
        <f t="shared" si="196"/>
        <v>0</v>
      </c>
    </row>
    <row r="5326" spans="1:7" x14ac:dyDescent="0.3">
      <c r="A5326" s="13" t="s">
        <v>10171</v>
      </c>
      <c r="B5326" s="13" t="s">
        <v>18</v>
      </c>
      <c r="C5326" s="13" t="s">
        <v>206</v>
      </c>
      <c r="D5326" s="32" t="s">
        <v>10172</v>
      </c>
      <c r="E5326" s="14">
        <v>0</v>
      </c>
      <c r="F5326" s="15">
        <v>116</v>
      </c>
      <c r="G5326" s="16">
        <f t="shared" si="196"/>
        <v>0</v>
      </c>
    </row>
    <row r="5327" spans="1:7" x14ac:dyDescent="0.3">
      <c r="A5327" s="13" t="s">
        <v>10173</v>
      </c>
      <c r="B5327" s="13" t="s">
        <v>18</v>
      </c>
      <c r="C5327" s="13" t="s">
        <v>206</v>
      </c>
      <c r="D5327" s="32" t="s">
        <v>10174</v>
      </c>
      <c r="E5327" s="14">
        <v>0</v>
      </c>
      <c r="F5327" s="15">
        <v>4616</v>
      </c>
      <c r="G5327" s="16">
        <f t="shared" si="196"/>
        <v>0</v>
      </c>
    </row>
    <row r="5328" spans="1:7" x14ac:dyDescent="0.3">
      <c r="A5328" s="13" t="s">
        <v>10175</v>
      </c>
      <c r="B5328" s="13" t="s">
        <v>18</v>
      </c>
      <c r="C5328" s="13" t="s">
        <v>206</v>
      </c>
      <c r="D5328" s="32" t="s">
        <v>10176</v>
      </c>
      <c r="E5328" s="14">
        <v>0</v>
      </c>
      <c r="F5328" s="15">
        <v>293</v>
      </c>
      <c r="G5328" s="16">
        <f t="shared" si="196"/>
        <v>0</v>
      </c>
    </row>
    <row r="5329" spans="1:7" x14ac:dyDescent="0.3">
      <c r="A5329" s="13" t="s">
        <v>10177</v>
      </c>
      <c r="B5329" s="13" t="s">
        <v>18</v>
      </c>
      <c r="C5329" s="13" t="s">
        <v>206</v>
      </c>
      <c r="D5329" s="32" t="s">
        <v>10178</v>
      </c>
      <c r="E5329" s="14">
        <v>0</v>
      </c>
      <c r="F5329" s="15">
        <v>3451</v>
      </c>
      <c r="G5329" s="16">
        <f t="shared" si="196"/>
        <v>0</v>
      </c>
    </row>
    <row r="5330" spans="1:7" x14ac:dyDescent="0.3">
      <c r="A5330" s="13" t="s">
        <v>10179</v>
      </c>
      <c r="B5330" s="13" t="s">
        <v>18</v>
      </c>
      <c r="C5330" s="13" t="s">
        <v>206</v>
      </c>
      <c r="D5330" s="32" t="s">
        <v>10180</v>
      </c>
      <c r="E5330" s="14">
        <v>0</v>
      </c>
      <c r="F5330" s="15">
        <v>4724</v>
      </c>
      <c r="G5330" s="16">
        <f t="shared" si="196"/>
        <v>0</v>
      </c>
    </row>
    <row r="5331" spans="1:7" x14ac:dyDescent="0.3">
      <c r="A5331" s="13" t="s">
        <v>10181</v>
      </c>
      <c r="B5331" s="13" t="s">
        <v>18</v>
      </c>
      <c r="C5331" s="13" t="s">
        <v>206</v>
      </c>
      <c r="D5331" s="32" t="s">
        <v>10182</v>
      </c>
      <c r="E5331" s="14">
        <v>0</v>
      </c>
      <c r="F5331" s="15">
        <v>165</v>
      </c>
      <c r="G5331" s="16">
        <f t="shared" si="196"/>
        <v>0</v>
      </c>
    </row>
    <row r="5332" spans="1:7" x14ac:dyDescent="0.3">
      <c r="A5332" s="13" t="s">
        <v>10183</v>
      </c>
      <c r="B5332" s="13" t="s">
        <v>18</v>
      </c>
      <c r="C5332" s="13" t="s">
        <v>206</v>
      </c>
      <c r="D5332" s="32" t="s">
        <v>10184</v>
      </c>
      <c r="E5332" s="14">
        <v>0</v>
      </c>
      <c r="F5332" s="15">
        <v>395</v>
      </c>
      <c r="G5332" s="16">
        <f t="shared" si="196"/>
        <v>0</v>
      </c>
    </row>
    <row r="5333" spans="1:7" x14ac:dyDescent="0.3">
      <c r="A5333" s="13" t="s">
        <v>10185</v>
      </c>
      <c r="B5333" s="13" t="s">
        <v>18</v>
      </c>
      <c r="C5333" s="13" t="s">
        <v>206</v>
      </c>
      <c r="D5333" s="32" t="s">
        <v>10186</v>
      </c>
      <c r="E5333" s="14">
        <v>0</v>
      </c>
      <c r="F5333" s="15">
        <v>4478</v>
      </c>
      <c r="G5333" s="16">
        <f t="shared" si="196"/>
        <v>0</v>
      </c>
    </row>
    <row r="5334" spans="1:7" x14ac:dyDescent="0.3">
      <c r="A5334" s="13" t="s">
        <v>10187</v>
      </c>
      <c r="B5334" s="13" t="s">
        <v>18</v>
      </c>
      <c r="C5334" s="13" t="s">
        <v>206</v>
      </c>
      <c r="D5334" s="32" t="s">
        <v>10188</v>
      </c>
      <c r="E5334" s="14">
        <v>0</v>
      </c>
      <c r="F5334" s="15">
        <v>591</v>
      </c>
      <c r="G5334" s="16">
        <f t="shared" si="196"/>
        <v>0</v>
      </c>
    </row>
    <row r="5335" spans="1:7" x14ac:dyDescent="0.3">
      <c r="A5335" s="13" t="s">
        <v>10189</v>
      </c>
      <c r="B5335" s="13" t="s">
        <v>18</v>
      </c>
      <c r="C5335" s="13" t="s">
        <v>206</v>
      </c>
      <c r="D5335" s="32" t="s">
        <v>10190</v>
      </c>
      <c r="E5335" s="14">
        <v>0</v>
      </c>
      <c r="F5335" s="15">
        <v>15383</v>
      </c>
      <c r="G5335" s="16">
        <f t="shared" si="196"/>
        <v>0</v>
      </c>
    </row>
    <row r="5336" spans="1:7" x14ac:dyDescent="0.3">
      <c r="A5336" s="13" t="s">
        <v>10191</v>
      </c>
      <c r="B5336" s="13" t="s">
        <v>18</v>
      </c>
      <c r="C5336" s="13" t="s">
        <v>206</v>
      </c>
      <c r="D5336" s="32" t="s">
        <v>10192</v>
      </c>
      <c r="E5336" s="14">
        <v>0</v>
      </c>
      <c r="F5336" s="15">
        <v>235</v>
      </c>
      <c r="G5336" s="16">
        <f t="shared" si="196"/>
        <v>0</v>
      </c>
    </row>
    <row r="5337" spans="1:7" x14ac:dyDescent="0.3">
      <c r="A5337" s="13" t="s">
        <v>10193</v>
      </c>
      <c r="B5337" s="13" t="s">
        <v>18</v>
      </c>
      <c r="C5337" s="13" t="s">
        <v>206</v>
      </c>
      <c r="D5337" s="32" t="s">
        <v>10194</v>
      </c>
      <c r="E5337" s="14">
        <v>0</v>
      </c>
      <c r="F5337" s="15">
        <v>7480</v>
      </c>
      <c r="G5337" s="16">
        <f t="shared" si="196"/>
        <v>0</v>
      </c>
    </row>
    <row r="5338" spans="1:7" x14ac:dyDescent="0.3">
      <c r="A5338" s="13" t="s">
        <v>10195</v>
      </c>
      <c r="B5338" s="13" t="s">
        <v>18</v>
      </c>
      <c r="C5338" s="13" t="s">
        <v>206</v>
      </c>
      <c r="D5338" s="32" t="s">
        <v>10196</v>
      </c>
      <c r="E5338" s="14">
        <v>0</v>
      </c>
      <c r="F5338" s="15">
        <v>8000</v>
      </c>
      <c r="G5338" s="16">
        <f t="shared" si="196"/>
        <v>0</v>
      </c>
    </row>
    <row r="5339" spans="1:7" x14ac:dyDescent="0.3">
      <c r="A5339" s="13" t="s">
        <v>10197</v>
      </c>
      <c r="B5339" s="13" t="s">
        <v>18</v>
      </c>
      <c r="C5339" s="13" t="s">
        <v>206</v>
      </c>
      <c r="D5339" s="32" t="s">
        <v>10198</v>
      </c>
      <c r="E5339" s="14">
        <v>0</v>
      </c>
      <c r="F5339" s="15">
        <v>1366</v>
      </c>
      <c r="G5339" s="16">
        <f t="shared" si="196"/>
        <v>0</v>
      </c>
    </row>
    <row r="5340" spans="1:7" x14ac:dyDescent="0.3">
      <c r="A5340" s="13" t="s">
        <v>10199</v>
      </c>
      <c r="B5340" s="13" t="s">
        <v>18</v>
      </c>
      <c r="C5340" s="13" t="s">
        <v>206</v>
      </c>
      <c r="D5340" s="32" t="s">
        <v>10200</v>
      </c>
      <c r="E5340" s="14">
        <v>0</v>
      </c>
      <c r="F5340" s="15">
        <v>10058</v>
      </c>
      <c r="G5340" s="16">
        <f t="shared" si="196"/>
        <v>0</v>
      </c>
    </row>
    <row r="5341" spans="1:7" x14ac:dyDescent="0.3">
      <c r="A5341" s="13" t="s">
        <v>10201</v>
      </c>
      <c r="B5341" s="13" t="s">
        <v>18</v>
      </c>
      <c r="C5341" s="13" t="s">
        <v>206</v>
      </c>
      <c r="D5341" s="32" t="s">
        <v>10202</v>
      </c>
      <c r="E5341" s="14">
        <v>0</v>
      </c>
      <c r="F5341" s="15">
        <v>677</v>
      </c>
      <c r="G5341" s="16">
        <f t="shared" si="196"/>
        <v>0</v>
      </c>
    </row>
    <row r="5342" spans="1:7" x14ac:dyDescent="0.3">
      <c r="A5342" s="13" t="s">
        <v>10203</v>
      </c>
      <c r="B5342" s="13" t="s">
        <v>18</v>
      </c>
      <c r="C5342" s="13" t="s">
        <v>206</v>
      </c>
      <c r="D5342" s="32" t="s">
        <v>10204</v>
      </c>
      <c r="E5342" s="14">
        <v>0</v>
      </c>
      <c r="F5342" s="15">
        <v>1072</v>
      </c>
      <c r="G5342" s="16">
        <f t="shared" ref="G5342:G5373" si="197">ROUND(E5342*F5342,0)</f>
        <v>0</v>
      </c>
    </row>
    <row r="5343" spans="1:7" x14ac:dyDescent="0.3">
      <c r="A5343" s="13" t="s">
        <v>10205</v>
      </c>
      <c r="B5343" s="13" t="s">
        <v>18</v>
      </c>
      <c r="C5343" s="13" t="s">
        <v>206</v>
      </c>
      <c r="D5343" s="32" t="s">
        <v>10206</v>
      </c>
      <c r="E5343" s="14">
        <v>0</v>
      </c>
      <c r="F5343" s="15">
        <v>1500</v>
      </c>
      <c r="G5343" s="16">
        <f t="shared" si="197"/>
        <v>0</v>
      </c>
    </row>
    <row r="5344" spans="1:7" x14ac:dyDescent="0.3">
      <c r="A5344" s="13" t="s">
        <v>10207</v>
      </c>
      <c r="B5344" s="13" t="s">
        <v>18</v>
      </c>
      <c r="C5344" s="13" t="s">
        <v>206</v>
      </c>
      <c r="D5344" s="32" t="s">
        <v>10208</v>
      </c>
      <c r="E5344" s="14">
        <v>0</v>
      </c>
      <c r="F5344" s="15">
        <v>1800</v>
      </c>
      <c r="G5344" s="16">
        <f t="shared" si="197"/>
        <v>0</v>
      </c>
    </row>
    <row r="5345" spans="1:7" x14ac:dyDescent="0.3">
      <c r="A5345" s="13" t="s">
        <v>10209</v>
      </c>
      <c r="B5345" s="13" t="s">
        <v>18</v>
      </c>
      <c r="C5345" s="13" t="s">
        <v>206</v>
      </c>
      <c r="D5345" s="32" t="s">
        <v>10210</v>
      </c>
      <c r="E5345" s="14">
        <v>0</v>
      </c>
      <c r="F5345" s="15">
        <v>766</v>
      </c>
      <c r="G5345" s="16">
        <f t="shared" si="197"/>
        <v>0</v>
      </c>
    </row>
    <row r="5346" spans="1:7" x14ac:dyDescent="0.3">
      <c r="A5346" s="13" t="s">
        <v>10211</v>
      </c>
      <c r="B5346" s="13" t="s">
        <v>18</v>
      </c>
      <c r="C5346" s="13" t="s">
        <v>206</v>
      </c>
      <c r="D5346" s="32" t="s">
        <v>10212</v>
      </c>
      <c r="E5346" s="14">
        <v>0</v>
      </c>
      <c r="F5346" s="15">
        <v>3140</v>
      </c>
      <c r="G5346" s="16">
        <f t="shared" si="197"/>
        <v>0</v>
      </c>
    </row>
    <row r="5347" spans="1:7" x14ac:dyDescent="0.3">
      <c r="A5347" s="13" t="s">
        <v>10213</v>
      </c>
      <c r="B5347" s="13" t="s">
        <v>18</v>
      </c>
      <c r="C5347" s="13" t="s">
        <v>206</v>
      </c>
      <c r="D5347" s="32" t="s">
        <v>9642</v>
      </c>
      <c r="E5347" s="14">
        <v>0</v>
      </c>
      <c r="F5347" s="15">
        <v>403</v>
      </c>
      <c r="G5347" s="16">
        <f t="shared" si="197"/>
        <v>0</v>
      </c>
    </row>
    <row r="5348" spans="1:7" x14ac:dyDescent="0.3">
      <c r="A5348" s="13" t="s">
        <v>10214</v>
      </c>
      <c r="B5348" s="13" t="s">
        <v>18</v>
      </c>
      <c r="C5348" s="13" t="s">
        <v>206</v>
      </c>
      <c r="D5348" s="32" t="s">
        <v>9644</v>
      </c>
      <c r="E5348" s="14">
        <v>0</v>
      </c>
      <c r="F5348" s="15">
        <v>407</v>
      </c>
      <c r="G5348" s="16">
        <f t="shared" si="197"/>
        <v>0</v>
      </c>
    </row>
    <row r="5349" spans="1:7" x14ac:dyDescent="0.3">
      <c r="A5349" s="13" t="s">
        <v>10215</v>
      </c>
      <c r="B5349" s="13" t="s">
        <v>18</v>
      </c>
      <c r="C5349" s="13" t="s">
        <v>206</v>
      </c>
      <c r="D5349" s="32" t="s">
        <v>9646</v>
      </c>
      <c r="E5349" s="14">
        <v>0</v>
      </c>
      <c r="F5349" s="15">
        <v>229</v>
      </c>
      <c r="G5349" s="16">
        <f t="shared" si="197"/>
        <v>0</v>
      </c>
    </row>
    <row r="5350" spans="1:7" x14ac:dyDescent="0.3">
      <c r="A5350" s="13" t="s">
        <v>10216</v>
      </c>
      <c r="B5350" s="13" t="s">
        <v>18</v>
      </c>
      <c r="C5350" s="13" t="s">
        <v>206</v>
      </c>
      <c r="D5350" s="32" t="s">
        <v>9648</v>
      </c>
      <c r="E5350" s="14">
        <v>0</v>
      </c>
      <c r="F5350" s="15">
        <v>398</v>
      </c>
      <c r="G5350" s="16">
        <f t="shared" si="197"/>
        <v>0</v>
      </c>
    </row>
    <row r="5351" spans="1:7" x14ac:dyDescent="0.3">
      <c r="A5351" s="13" t="s">
        <v>10217</v>
      </c>
      <c r="B5351" s="13" t="s">
        <v>18</v>
      </c>
      <c r="C5351" s="13" t="s">
        <v>206</v>
      </c>
      <c r="D5351" s="32" t="s">
        <v>9650</v>
      </c>
      <c r="E5351" s="14">
        <v>0</v>
      </c>
      <c r="F5351" s="15">
        <v>550</v>
      </c>
      <c r="G5351" s="16">
        <f t="shared" si="197"/>
        <v>0</v>
      </c>
    </row>
    <row r="5352" spans="1:7" x14ac:dyDescent="0.3">
      <c r="A5352" s="13" t="s">
        <v>10218</v>
      </c>
      <c r="B5352" s="13" t="s">
        <v>18</v>
      </c>
      <c r="C5352" s="13" t="s">
        <v>206</v>
      </c>
      <c r="D5352" s="32" t="s">
        <v>9652</v>
      </c>
      <c r="E5352" s="14">
        <v>0</v>
      </c>
      <c r="F5352" s="15">
        <v>732</v>
      </c>
      <c r="G5352" s="16">
        <f t="shared" si="197"/>
        <v>0</v>
      </c>
    </row>
    <row r="5353" spans="1:7" x14ac:dyDescent="0.3">
      <c r="A5353" s="13" t="s">
        <v>10219</v>
      </c>
      <c r="B5353" s="13" t="s">
        <v>18</v>
      </c>
      <c r="C5353" s="13" t="s">
        <v>206</v>
      </c>
      <c r="D5353" s="32" t="s">
        <v>9654</v>
      </c>
      <c r="E5353" s="14">
        <v>0</v>
      </c>
      <c r="F5353" s="15">
        <v>242</v>
      </c>
      <c r="G5353" s="16">
        <f t="shared" si="197"/>
        <v>0</v>
      </c>
    </row>
    <row r="5354" spans="1:7" x14ac:dyDescent="0.3">
      <c r="A5354" s="13" t="s">
        <v>10220</v>
      </c>
      <c r="B5354" s="13" t="s">
        <v>18</v>
      </c>
      <c r="C5354" s="13" t="s">
        <v>206</v>
      </c>
      <c r="D5354" s="32" t="s">
        <v>9656</v>
      </c>
      <c r="E5354" s="14">
        <v>0</v>
      </c>
      <c r="F5354" s="15">
        <v>338</v>
      </c>
      <c r="G5354" s="16">
        <f t="shared" si="197"/>
        <v>0</v>
      </c>
    </row>
    <row r="5355" spans="1:7" x14ac:dyDescent="0.3">
      <c r="A5355" s="13" t="s">
        <v>10221</v>
      </c>
      <c r="B5355" s="13" t="s">
        <v>18</v>
      </c>
      <c r="C5355" s="13" t="s">
        <v>206</v>
      </c>
      <c r="D5355" s="32" t="s">
        <v>9658</v>
      </c>
      <c r="E5355" s="14">
        <v>0</v>
      </c>
      <c r="F5355" s="15">
        <v>163</v>
      </c>
      <c r="G5355" s="16">
        <f t="shared" si="197"/>
        <v>0</v>
      </c>
    </row>
    <row r="5356" spans="1:7" x14ac:dyDescent="0.3">
      <c r="A5356" s="13" t="s">
        <v>10222</v>
      </c>
      <c r="B5356" s="13" t="s">
        <v>18</v>
      </c>
      <c r="C5356" s="13" t="s">
        <v>206</v>
      </c>
      <c r="D5356" s="32" t="s">
        <v>9660</v>
      </c>
      <c r="E5356" s="14">
        <v>0</v>
      </c>
      <c r="F5356" s="15">
        <v>237</v>
      </c>
      <c r="G5356" s="16">
        <f t="shared" si="197"/>
        <v>0</v>
      </c>
    </row>
    <row r="5357" spans="1:7" x14ac:dyDescent="0.3">
      <c r="A5357" s="13" t="s">
        <v>10223</v>
      </c>
      <c r="B5357" s="13" t="s">
        <v>18</v>
      </c>
      <c r="C5357" s="13" t="s">
        <v>206</v>
      </c>
      <c r="D5357" s="32" t="s">
        <v>10224</v>
      </c>
      <c r="E5357" s="14">
        <v>0</v>
      </c>
      <c r="F5357" s="15">
        <v>260</v>
      </c>
      <c r="G5357" s="16">
        <f t="shared" si="197"/>
        <v>0</v>
      </c>
    </row>
    <row r="5358" spans="1:7" x14ac:dyDescent="0.3">
      <c r="A5358" s="13" t="s">
        <v>10225</v>
      </c>
      <c r="B5358" s="13" t="s">
        <v>18</v>
      </c>
      <c r="C5358" s="13" t="s">
        <v>1691</v>
      </c>
      <c r="D5358" s="32" t="s">
        <v>10226</v>
      </c>
      <c r="E5358" s="14">
        <v>0</v>
      </c>
      <c r="F5358" s="15">
        <v>657</v>
      </c>
      <c r="G5358" s="16">
        <f t="shared" si="197"/>
        <v>0</v>
      </c>
    </row>
    <row r="5359" spans="1:7" x14ac:dyDescent="0.3">
      <c r="A5359" s="13" t="s">
        <v>10227</v>
      </c>
      <c r="B5359" s="13" t="s">
        <v>18</v>
      </c>
      <c r="C5359" s="13" t="s">
        <v>206</v>
      </c>
      <c r="D5359" s="32" t="s">
        <v>10228</v>
      </c>
      <c r="E5359" s="14">
        <v>0</v>
      </c>
      <c r="F5359" s="15">
        <v>1150</v>
      </c>
      <c r="G5359" s="16">
        <f t="shared" si="197"/>
        <v>0</v>
      </c>
    </row>
    <row r="5360" spans="1:7" x14ac:dyDescent="0.3">
      <c r="A5360" s="13" t="s">
        <v>10229</v>
      </c>
      <c r="B5360" s="13" t="s">
        <v>18</v>
      </c>
      <c r="C5360" s="13" t="s">
        <v>206</v>
      </c>
      <c r="D5360" s="32" t="s">
        <v>10230</v>
      </c>
      <c r="E5360" s="14">
        <v>0</v>
      </c>
      <c r="F5360" s="15">
        <v>2808</v>
      </c>
      <c r="G5360" s="16">
        <f t="shared" si="197"/>
        <v>0</v>
      </c>
    </row>
    <row r="5361" spans="1:7" x14ac:dyDescent="0.3">
      <c r="A5361" s="13" t="s">
        <v>10231</v>
      </c>
      <c r="B5361" s="13" t="s">
        <v>18</v>
      </c>
      <c r="C5361" s="13" t="s">
        <v>206</v>
      </c>
      <c r="D5361" s="32" t="s">
        <v>10232</v>
      </c>
      <c r="E5361" s="14">
        <v>0</v>
      </c>
      <c r="F5361" s="15">
        <v>1277</v>
      </c>
      <c r="G5361" s="16">
        <f t="shared" si="197"/>
        <v>0</v>
      </c>
    </row>
    <row r="5362" spans="1:7" x14ac:dyDescent="0.3">
      <c r="A5362" s="13" t="s">
        <v>10233</v>
      </c>
      <c r="B5362" s="13" t="s">
        <v>18</v>
      </c>
      <c r="C5362" s="13" t="s">
        <v>1691</v>
      </c>
      <c r="D5362" s="32" t="s">
        <v>10234</v>
      </c>
      <c r="E5362" s="14">
        <v>0</v>
      </c>
      <c r="F5362" s="15">
        <v>1940</v>
      </c>
      <c r="G5362" s="16">
        <f t="shared" si="197"/>
        <v>0</v>
      </c>
    </row>
    <row r="5363" spans="1:7" x14ac:dyDescent="0.3">
      <c r="A5363" s="13" t="s">
        <v>10235</v>
      </c>
      <c r="B5363" s="13" t="s">
        <v>18</v>
      </c>
      <c r="C5363" s="13" t="s">
        <v>1691</v>
      </c>
      <c r="D5363" s="32" t="s">
        <v>10236</v>
      </c>
      <c r="E5363" s="14">
        <v>0</v>
      </c>
      <c r="F5363" s="15">
        <v>2464</v>
      </c>
      <c r="G5363" s="16">
        <f t="shared" si="197"/>
        <v>0</v>
      </c>
    </row>
    <row r="5364" spans="1:7" x14ac:dyDescent="0.3">
      <c r="A5364" s="13" t="s">
        <v>10237</v>
      </c>
      <c r="B5364" s="13" t="s">
        <v>18</v>
      </c>
      <c r="C5364" s="13" t="s">
        <v>1691</v>
      </c>
      <c r="D5364" s="32" t="s">
        <v>10238</v>
      </c>
      <c r="E5364" s="14">
        <v>0</v>
      </c>
      <c r="F5364" s="15">
        <v>3730</v>
      </c>
      <c r="G5364" s="16">
        <f t="shared" si="197"/>
        <v>0</v>
      </c>
    </row>
    <row r="5365" spans="1:7" x14ac:dyDescent="0.3">
      <c r="A5365" s="13" t="s">
        <v>10239</v>
      </c>
      <c r="B5365" s="13" t="s">
        <v>18</v>
      </c>
      <c r="C5365" s="13" t="s">
        <v>206</v>
      </c>
      <c r="D5365" s="32" t="s">
        <v>10240</v>
      </c>
      <c r="E5365" s="14">
        <v>0</v>
      </c>
      <c r="F5365" s="15">
        <v>99</v>
      </c>
      <c r="G5365" s="16">
        <f t="shared" si="197"/>
        <v>0</v>
      </c>
    </row>
    <row r="5366" spans="1:7" x14ac:dyDescent="0.3">
      <c r="A5366" s="13" t="s">
        <v>10241</v>
      </c>
      <c r="B5366" s="13" t="s">
        <v>18</v>
      </c>
      <c r="C5366" s="13" t="s">
        <v>206</v>
      </c>
      <c r="D5366" s="32" t="s">
        <v>10242</v>
      </c>
      <c r="E5366" s="14">
        <v>0</v>
      </c>
      <c r="F5366" s="15">
        <v>50</v>
      </c>
      <c r="G5366" s="16">
        <f t="shared" si="197"/>
        <v>0</v>
      </c>
    </row>
    <row r="5367" spans="1:7" x14ac:dyDescent="0.3">
      <c r="A5367" s="13" t="s">
        <v>10243</v>
      </c>
      <c r="B5367" s="13" t="s">
        <v>18</v>
      </c>
      <c r="C5367" s="13" t="s">
        <v>206</v>
      </c>
      <c r="D5367" s="32" t="s">
        <v>10244</v>
      </c>
      <c r="E5367" s="14">
        <v>0</v>
      </c>
      <c r="F5367" s="15">
        <v>9229</v>
      </c>
      <c r="G5367" s="16">
        <f t="shared" si="197"/>
        <v>0</v>
      </c>
    </row>
    <row r="5368" spans="1:7" x14ac:dyDescent="0.3">
      <c r="A5368" s="13" t="s">
        <v>10245</v>
      </c>
      <c r="B5368" s="13" t="s">
        <v>18</v>
      </c>
      <c r="C5368" s="13" t="s">
        <v>206</v>
      </c>
      <c r="D5368" s="32" t="s">
        <v>10246</v>
      </c>
      <c r="E5368" s="14">
        <v>0</v>
      </c>
      <c r="F5368" s="15">
        <v>5770</v>
      </c>
      <c r="G5368" s="16">
        <f t="shared" si="197"/>
        <v>0</v>
      </c>
    </row>
    <row r="5369" spans="1:7" x14ac:dyDescent="0.3">
      <c r="A5369" s="13" t="s">
        <v>10247</v>
      </c>
      <c r="B5369" s="13" t="s">
        <v>18</v>
      </c>
      <c r="C5369" s="13" t="s">
        <v>206</v>
      </c>
      <c r="D5369" s="32" t="s">
        <v>10248</v>
      </c>
      <c r="E5369" s="14">
        <v>0</v>
      </c>
      <c r="F5369" s="15">
        <v>3820</v>
      </c>
      <c r="G5369" s="16">
        <f t="shared" si="197"/>
        <v>0</v>
      </c>
    </row>
    <row r="5370" spans="1:7" x14ac:dyDescent="0.3">
      <c r="A5370" s="13" t="s">
        <v>10249</v>
      </c>
      <c r="B5370" s="13" t="s">
        <v>18</v>
      </c>
      <c r="C5370" s="13" t="s">
        <v>1691</v>
      </c>
      <c r="D5370" s="32" t="s">
        <v>10250</v>
      </c>
      <c r="E5370" s="14">
        <v>0</v>
      </c>
      <c r="F5370" s="15">
        <v>1053</v>
      </c>
      <c r="G5370" s="16">
        <f t="shared" si="197"/>
        <v>0</v>
      </c>
    </row>
    <row r="5371" spans="1:7" x14ac:dyDescent="0.3">
      <c r="A5371" s="13" t="s">
        <v>10251</v>
      </c>
      <c r="B5371" s="13" t="s">
        <v>18</v>
      </c>
      <c r="C5371" s="13" t="s">
        <v>1691</v>
      </c>
      <c r="D5371" s="32" t="s">
        <v>10252</v>
      </c>
      <c r="E5371" s="14">
        <v>0</v>
      </c>
      <c r="F5371" s="15">
        <v>1623</v>
      </c>
      <c r="G5371" s="16">
        <f t="shared" si="197"/>
        <v>0</v>
      </c>
    </row>
    <row r="5372" spans="1:7" x14ac:dyDescent="0.3">
      <c r="A5372" s="13" t="s">
        <v>10253</v>
      </c>
      <c r="B5372" s="13" t="s">
        <v>18</v>
      </c>
      <c r="C5372" s="13" t="s">
        <v>1691</v>
      </c>
      <c r="D5372" s="32" t="s">
        <v>10254</v>
      </c>
      <c r="E5372" s="14">
        <v>0</v>
      </c>
      <c r="F5372" s="15">
        <v>2195</v>
      </c>
      <c r="G5372" s="16">
        <f t="shared" si="197"/>
        <v>0</v>
      </c>
    </row>
    <row r="5373" spans="1:7" x14ac:dyDescent="0.3">
      <c r="A5373" s="13" t="s">
        <v>10255</v>
      </c>
      <c r="B5373" s="13" t="s">
        <v>18</v>
      </c>
      <c r="C5373" s="13" t="s">
        <v>1691</v>
      </c>
      <c r="D5373" s="32" t="s">
        <v>10256</v>
      </c>
      <c r="E5373" s="14">
        <v>0</v>
      </c>
      <c r="F5373" s="15">
        <v>2858</v>
      </c>
      <c r="G5373" s="16">
        <f t="shared" si="197"/>
        <v>0</v>
      </c>
    </row>
    <row r="5374" spans="1:7" x14ac:dyDescent="0.3">
      <c r="A5374" s="13" t="s">
        <v>10257</v>
      </c>
      <c r="B5374" s="13" t="s">
        <v>18</v>
      </c>
      <c r="C5374" s="13" t="s">
        <v>1691</v>
      </c>
      <c r="D5374" s="32" t="s">
        <v>10258</v>
      </c>
      <c r="E5374" s="14">
        <v>0</v>
      </c>
      <c r="F5374" s="15">
        <v>4577</v>
      </c>
      <c r="G5374" s="16">
        <f t="shared" ref="G5374:G5377" si="198">ROUND(E5374*F5374,0)</f>
        <v>0</v>
      </c>
    </row>
    <row r="5375" spans="1:7" x14ac:dyDescent="0.3">
      <c r="A5375" s="13" t="s">
        <v>10259</v>
      </c>
      <c r="B5375" s="13" t="s">
        <v>18</v>
      </c>
      <c r="C5375" s="13" t="s">
        <v>206</v>
      </c>
      <c r="D5375" s="32" t="s">
        <v>10260</v>
      </c>
      <c r="E5375" s="14">
        <v>0</v>
      </c>
      <c r="F5375" s="15">
        <v>24144</v>
      </c>
      <c r="G5375" s="16">
        <f t="shared" si="198"/>
        <v>0</v>
      </c>
    </row>
    <row r="5376" spans="1:7" x14ac:dyDescent="0.3">
      <c r="A5376" s="13" t="s">
        <v>10261</v>
      </c>
      <c r="B5376" s="13" t="s">
        <v>18</v>
      </c>
      <c r="C5376" s="13" t="s">
        <v>206</v>
      </c>
      <c r="D5376" s="32" t="s">
        <v>10262</v>
      </c>
      <c r="E5376" s="14">
        <v>0</v>
      </c>
      <c r="F5376" s="15">
        <v>11241</v>
      </c>
      <c r="G5376" s="16">
        <f t="shared" si="198"/>
        <v>0</v>
      </c>
    </row>
    <row r="5377" spans="1:7" x14ac:dyDescent="0.3">
      <c r="A5377" s="17"/>
      <c r="B5377" s="17"/>
      <c r="C5377" s="17"/>
      <c r="D5377" s="33" t="s">
        <v>10263</v>
      </c>
      <c r="E5377" s="14">
        <v>0</v>
      </c>
      <c r="F5377" s="15">
        <v>0</v>
      </c>
      <c r="G5377" s="18">
        <f t="shared" si="198"/>
        <v>0</v>
      </c>
    </row>
    <row r="5378" spans="1:7" ht="1.05" customHeight="1" x14ac:dyDescent="0.3">
      <c r="A5378" s="19"/>
      <c r="B5378" s="19"/>
      <c r="C5378" s="19"/>
      <c r="D5378" s="34"/>
      <c r="E5378" s="19"/>
      <c r="F5378" s="19"/>
      <c r="G5378" s="19"/>
    </row>
    <row r="5379" spans="1:7" x14ac:dyDescent="0.3">
      <c r="A5379" s="10" t="s">
        <v>10264</v>
      </c>
      <c r="B5379" s="10" t="s">
        <v>10</v>
      </c>
      <c r="C5379" s="10" t="s">
        <v>11</v>
      </c>
      <c r="D5379" s="31" t="s">
        <v>10265</v>
      </c>
      <c r="E5379" s="11">
        <f>E5383</f>
        <v>0</v>
      </c>
      <c r="F5379" s="12">
        <f>F5383</f>
        <v>0</v>
      </c>
      <c r="G5379" s="12">
        <f>G5383</f>
        <v>0</v>
      </c>
    </row>
    <row r="5380" spans="1:7" x14ac:dyDescent="0.3">
      <c r="A5380" s="13" t="s">
        <v>10266</v>
      </c>
      <c r="B5380" s="13" t="s">
        <v>18</v>
      </c>
      <c r="C5380" s="13" t="s">
        <v>206</v>
      </c>
      <c r="D5380" s="32" t="s">
        <v>10267</v>
      </c>
      <c r="E5380" s="14">
        <v>0</v>
      </c>
      <c r="F5380" s="15">
        <v>47</v>
      </c>
      <c r="G5380" s="16">
        <f>ROUND(E5380*F5380,0)</f>
        <v>0</v>
      </c>
    </row>
    <row r="5381" spans="1:7" x14ac:dyDescent="0.3">
      <c r="A5381" s="13" t="s">
        <v>10268</v>
      </c>
      <c r="B5381" s="13" t="s">
        <v>18</v>
      </c>
      <c r="C5381" s="13" t="s">
        <v>206</v>
      </c>
      <c r="D5381" s="32" t="s">
        <v>10269</v>
      </c>
      <c r="E5381" s="14">
        <v>0</v>
      </c>
      <c r="F5381" s="15">
        <v>59</v>
      </c>
      <c r="G5381" s="16">
        <f>ROUND(E5381*F5381,0)</f>
        <v>0</v>
      </c>
    </row>
    <row r="5382" spans="1:7" x14ac:dyDescent="0.3">
      <c r="A5382" s="13" t="s">
        <v>10270</v>
      </c>
      <c r="B5382" s="13" t="s">
        <v>18</v>
      </c>
      <c r="C5382" s="13" t="s">
        <v>206</v>
      </c>
      <c r="D5382" s="32" t="s">
        <v>10271</v>
      </c>
      <c r="E5382" s="14">
        <v>0</v>
      </c>
      <c r="F5382" s="15">
        <v>59</v>
      </c>
      <c r="G5382" s="16">
        <f>ROUND(E5382*F5382,0)</f>
        <v>0</v>
      </c>
    </row>
    <row r="5383" spans="1:7" x14ac:dyDescent="0.3">
      <c r="A5383" s="17"/>
      <c r="B5383" s="17"/>
      <c r="C5383" s="17"/>
      <c r="D5383" s="33" t="s">
        <v>10272</v>
      </c>
      <c r="E5383" s="14">
        <v>0</v>
      </c>
      <c r="F5383" s="15">
        <v>0</v>
      </c>
      <c r="G5383" s="18">
        <f>ROUND(E5383*F5383,0)</f>
        <v>0</v>
      </c>
    </row>
    <row r="5384" spans="1:7" ht="1.05" customHeight="1" x14ac:dyDescent="0.3">
      <c r="A5384" s="19"/>
      <c r="B5384" s="19"/>
      <c r="C5384" s="19"/>
      <c r="D5384" s="34"/>
      <c r="E5384" s="19"/>
      <c r="F5384" s="19"/>
      <c r="G5384" s="19"/>
    </row>
    <row r="5385" spans="1:7" x14ac:dyDescent="0.3">
      <c r="A5385" s="10" t="s">
        <v>10273</v>
      </c>
      <c r="B5385" s="10" t="s">
        <v>10</v>
      </c>
      <c r="C5385" s="10" t="s">
        <v>11</v>
      </c>
      <c r="D5385" s="31" t="s">
        <v>10274</v>
      </c>
      <c r="E5385" s="11">
        <f>E5454</f>
        <v>0</v>
      </c>
      <c r="F5385" s="12">
        <f>F5454</f>
        <v>0</v>
      </c>
      <c r="G5385" s="12">
        <f>G5454</f>
        <v>0</v>
      </c>
    </row>
    <row r="5386" spans="1:7" x14ac:dyDescent="0.3">
      <c r="A5386" s="13" t="s">
        <v>10275</v>
      </c>
      <c r="B5386" s="13" t="s">
        <v>18</v>
      </c>
      <c r="C5386" s="13" t="s">
        <v>1691</v>
      </c>
      <c r="D5386" s="32" t="s">
        <v>10276</v>
      </c>
      <c r="E5386" s="14">
        <v>0</v>
      </c>
      <c r="F5386" s="15">
        <v>1172</v>
      </c>
      <c r="G5386" s="16">
        <f t="shared" ref="G5386:G5417" si="199">ROUND(E5386*F5386,0)</f>
        <v>0</v>
      </c>
    </row>
    <row r="5387" spans="1:7" x14ac:dyDescent="0.3">
      <c r="A5387" s="13" t="s">
        <v>10277</v>
      </c>
      <c r="B5387" s="13" t="s">
        <v>18</v>
      </c>
      <c r="C5387" s="13" t="s">
        <v>1691</v>
      </c>
      <c r="D5387" s="32" t="s">
        <v>10278</v>
      </c>
      <c r="E5387" s="14">
        <v>0</v>
      </c>
      <c r="F5387" s="15">
        <v>3408</v>
      </c>
      <c r="G5387" s="16">
        <f t="shared" si="199"/>
        <v>0</v>
      </c>
    </row>
    <row r="5388" spans="1:7" x14ac:dyDescent="0.3">
      <c r="A5388" s="13" t="s">
        <v>10279</v>
      </c>
      <c r="B5388" s="13" t="s">
        <v>18</v>
      </c>
      <c r="C5388" s="13" t="s">
        <v>1691</v>
      </c>
      <c r="D5388" s="32" t="s">
        <v>10280</v>
      </c>
      <c r="E5388" s="14">
        <v>0</v>
      </c>
      <c r="F5388" s="15">
        <v>2228</v>
      </c>
      <c r="G5388" s="16">
        <f t="shared" si="199"/>
        <v>0</v>
      </c>
    </row>
    <row r="5389" spans="1:7" x14ac:dyDescent="0.3">
      <c r="A5389" s="13" t="s">
        <v>10281</v>
      </c>
      <c r="B5389" s="13" t="s">
        <v>18</v>
      </c>
      <c r="C5389" s="13" t="s">
        <v>1691</v>
      </c>
      <c r="D5389" s="32" t="s">
        <v>10282</v>
      </c>
      <c r="E5389" s="14">
        <v>0</v>
      </c>
      <c r="F5389" s="15">
        <v>2815</v>
      </c>
      <c r="G5389" s="16">
        <f t="shared" si="199"/>
        <v>0</v>
      </c>
    </row>
    <row r="5390" spans="1:7" x14ac:dyDescent="0.3">
      <c r="A5390" s="13" t="s">
        <v>10283</v>
      </c>
      <c r="B5390" s="13" t="s">
        <v>18</v>
      </c>
      <c r="C5390" s="13" t="s">
        <v>206</v>
      </c>
      <c r="D5390" s="32" t="s">
        <v>10284</v>
      </c>
      <c r="E5390" s="14">
        <v>0</v>
      </c>
      <c r="F5390" s="15">
        <v>1052</v>
      </c>
      <c r="G5390" s="16">
        <f t="shared" si="199"/>
        <v>0</v>
      </c>
    </row>
    <row r="5391" spans="1:7" x14ac:dyDescent="0.3">
      <c r="A5391" s="13" t="s">
        <v>10285</v>
      </c>
      <c r="B5391" s="13" t="s">
        <v>18</v>
      </c>
      <c r="C5391" s="13" t="s">
        <v>206</v>
      </c>
      <c r="D5391" s="32" t="s">
        <v>10286</v>
      </c>
      <c r="E5391" s="14">
        <v>0</v>
      </c>
      <c r="F5391" s="15">
        <v>630</v>
      </c>
      <c r="G5391" s="16">
        <f t="shared" si="199"/>
        <v>0</v>
      </c>
    </row>
    <row r="5392" spans="1:7" x14ac:dyDescent="0.3">
      <c r="A5392" s="13" t="s">
        <v>10287</v>
      </c>
      <c r="B5392" s="13" t="s">
        <v>18</v>
      </c>
      <c r="C5392" s="13" t="s">
        <v>206</v>
      </c>
      <c r="D5392" s="32" t="s">
        <v>10288</v>
      </c>
      <c r="E5392" s="14">
        <v>0</v>
      </c>
      <c r="F5392" s="15">
        <v>997</v>
      </c>
      <c r="G5392" s="16">
        <f t="shared" si="199"/>
        <v>0</v>
      </c>
    </row>
    <row r="5393" spans="1:7" x14ac:dyDescent="0.3">
      <c r="A5393" s="13" t="s">
        <v>10289</v>
      </c>
      <c r="B5393" s="13" t="s">
        <v>18</v>
      </c>
      <c r="C5393" s="13" t="s">
        <v>206</v>
      </c>
      <c r="D5393" s="32" t="s">
        <v>10290</v>
      </c>
      <c r="E5393" s="14">
        <v>0</v>
      </c>
      <c r="F5393" s="15">
        <v>1022</v>
      </c>
      <c r="G5393" s="16">
        <f t="shared" si="199"/>
        <v>0</v>
      </c>
    </row>
    <row r="5394" spans="1:7" x14ac:dyDescent="0.3">
      <c r="A5394" s="13" t="s">
        <v>10291</v>
      </c>
      <c r="B5394" s="13" t="s">
        <v>18</v>
      </c>
      <c r="C5394" s="13" t="s">
        <v>206</v>
      </c>
      <c r="D5394" s="32" t="s">
        <v>10292</v>
      </c>
      <c r="E5394" s="14">
        <v>0</v>
      </c>
      <c r="F5394" s="15">
        <v>2463</v>
      </c>
      <c r="G5394" s="16">
        <f t="shared" si="199"/>
        <v>0</v>
      </c>
    </row>
    <row r="5395" spans="1:7" x14ac:dyDescent="0.3">
      <c r="A5395" s="13" t="s">
        <v>10293</v>
      </c>
      <c r="B5395" s="13" t="s">
        <v>18</v>
      </c>
      <c r="C5395" s="13" t="s">
        <v>206</v>
      </c>
      <c r="D5395" s="32" t="s">
        <v>10294</v>
      </c>
      <c r="E5395" s="14">
        <v>0</v>
      </c>
      <c r="F5395" s="15">
        <v>3726</v>
      </c>
      <c r="G5395" s="16">
        <f t="shared" si="199"/>
        <v>0</v>
      </c>
    </row>
    <row r="5396" spans="1:7" x14ac:dyDescent="0.3">
      <c r="A5396" s="13" t="s">
        <v>10295</v>
      </c>
      <c r="B5396" s="13" t="s">
        <v>18</v>
      </c>
      <c r="C5396" s="13" t="s">
        <v>206</v>
      </c>
      <c r="D5396" s="32" t="s">
        <v>10296</v>
      </c>
      <c r="E5396" s="14">
        <v>0</v>
      </c>
      <c r="F5396" s="15">
        <v>627</v>
      </c>
      <c r="G5396" s="16">
        <f t="shared" si="199"/>
        <v>0</v>
      </c>
    </row>
    <row r="5397" spans="1:7" x14ac:dyDescent="0.3">
      <c r="A5397" s="13" t="s">
        <v>10297</v>
      </c>
      <c r="B5397" s="13" t="s">
        <v>18</v>
      </c>
      <c r="C5397" s="13" t="s">
        <v>1691</v>
      </c>
      <c r="D5397" s="32" t="s">
        <v>10298</v>
      </c>
      <c r="E5397" s="14">
        <v>0</v>
      </c>
      <c r="F5397" s="15">
        <v>943</v>
      </c>
      <c r="G5397" s="16">
        <f t="shared" si="199"/>
        <v>0</v>
      </c>
    </row>
    <row r="5398" spans="1:7" x14ac:dyDescent="0.3">
      <c r="A5398" s="13" t="s">
        <v>10299</v>
      </c>
      <c r="B5398" s="13" t="s">
        <v>18</v>
      </c>
      <c r="C5398" s="13" t="s">
        <v>1691</v>
      </c>
      <c r="D5398" s="32" t="s">
        <v>10300</v>
      </c>
      <c r="E5398" s="14">
        <v>0</v>
      </c>
      <c r="F5398" s="15">
        <v>2770</v>
      </c>
      <c r="G5398" s="16">
        <f t="shared" si="199"/>
        <v>0</v>
      </c>
    </row>
    <row r="5399" spans="1:7" x14ac:dyDescent="0.3">
      <c r="A5399" s="13" t="s">
        <v>10301</v>
      </c>
      <c r="B5399" s="13" t="s">
        <v>18</v>
      </c>
      <c r="C5399" s="13" t="s">
        <v>1691</v>
      </c>
      <c r="D5399" s="32" t="s">
        <v>10302</v>
      </c>
      <c r="E5399" s="14">
        <v>0</v>
      </c>
      <c r="F5399" s="15">
        <v>5848</v>
      </c>
      <c r="G5399" s="16">
        <f t="shared" si="199"/>
        <v>0</v>
      </c>
    </row>
    <row r="5400" spans="1:7" x14ac:dyDescent="0.3">
      <c r="A5400" s="13" t="s">
        <v>10303</v>
      </c>
      <c r="B5400" s="13" t="s">
        <v>18</v>
      </c>
      <c r="C5400" s="13" t="s">
        <v>206</v>
      </c>
      <c r="D5400" s="32" t="s">
        <v>10304</v>
      </c>
      <c r="E5400" s="14">
        <v>0</v>
      </c>
      <c r="F5400" s="15">
        <v>461</v>
      </c>
      <c r="G5400" s="16">
        <f t="shared" si="199"/>
        <v>0</v>
      </c>
    </row>
    <row r="5401" spans="1:7" x14ac:dyDescent="0.3">
      <c r="A5401" s="13" t="s">
        <v>10305</v>
      </c>
      <c r="B5401" s="13" t="s">
        <v>18</v>
      </c>
      <c r="C5401" s="13" t="s">
        <v>206</v>
      </c>
      <c r="D5401" s="32" t="s">
        <v>10306</v>
      </c>
      <c r="E5401" s="14">
        <v>0</v>
      </c>
      <c r="F5401" s="15">
        <v>2495</v>
      </c>
      <c r="G5401" s="16">
        <f t="shared" si="199"/>
        <v>0</v>
      </c>
    </row>
    <row r="5402" spans="1:7" x14ac:dyDescent="0.3">
      <c r="A5402" s="13" t="s">
        <v>10307</v>
      </c>
      <c r="B5402" s="13" t="s">
        <v>18</v>
      </c>
      <c r="C5402" s="13" t="s">
        <v>206</v>
      </c>
      <c r="D5402" s="32" t="s">
        <v>10308</v>
      </c>
      <c r="E5402" s="14">
        <v>0</v>
      </c>
      <c r="F5402" s="15">
        <v>431</v>
      </c>
      <c r="G5402" s="16">
        <f t="shared" si="199"/>
        <v>0</v>
      </c>
    </row>
    <row r="5403" spans="1:7" x14ac:dyDescent="0.3">
      <c r="A5403" s="13" t="s">
        <v>10309</v>
      </c>
      <c r="B5403" s="13" t="s">
        <v>18</v>
      </c>
      <c r="C5403" s="13" t="s">
        <v>206</v>
      </c>
      <c r="D5403" s="32" t="s">
        <v>10310</v>
      </c>
      <c r="E5403" s="14">
        <v>0</v>
      </c>
      <c r="F5403" s="15">
        <v>1916</v>
      </c>
      <c r="G5403" s="16">
        <f t="shared" si="199"/>
        <v>0</v>
      </c>
    </row>
    <row r="5404" spans="1:7" x14ac:dyDescent="0.3">
      <c r="A5404" s="13" t="s">
        <v>10311</v>
      </c>
      <c r="B5404" s="13" t="s">
        <v>18</v>
      </c>
      <c r="C5404" s="13" t="s">
        <v>206</v>
      </c>
      <c r="D5404" s="32" t="s">
        <v>10312</v>
      </c>
      <c r="E5404" s="14">
        <v>0</v>
      </c>
      <c r="F5404" s="15">
        <v>256</v>
      </c>
      <c r="G5404" s="16">
        <f t="shared" si="199"/>
        <v>0</v>
      </c>
    </row>
    <row r="5405" spans="1:7" x14ac:dyDescent="0.3">
      <c r="A5405" s="13" t="s">
        <v>10313</v>
      </c>
      <c r="B5405" s="13" t="s">
        <v>18</v>
      </c>
      <c r="C5405" s="13" t="s">
        <v>206</v>
      </c>
      <c r="D5405" s="32" t="s">
        <v>10314</v>
      </c>
      <c r="E5405" s="14">
        <v>0</v>
      </c>
      <c r="F5405" s="15">
        <v>726</v>
      </c>
      <c r="G5405" s="16">
        <f t="shared" si="199"/>
        <v>0</v>
      </c>
    </row>
    <row r="5406" spans="1:7" x14ac:dyDescent="0.3">
      <c r="A5406" s="13" t="s">
        <v>10315</v>
      </c>
      <c r="B5406" s="13" t="s">
        <v>18</v>
      </c>
      <c r="C5406" s="13" t="s">
        <v>206</v>
      </c>
      <c r="D5406" s="32" t="s">
        <v>10316</v>
      </c>
      <c r="E5406" s="14">
        <v>0</v>
      </c>
      <c r="F5406" s="15">
        <v>3489</v>
      </c>
      <c r="G5406" s="16">
        <f t="shared" si="199"/>
        <v>0</v>
      </c>
    </row>
    <row r="5407" spans="1:7" x14ac:dyDescent="0.3">
      <c r="A5407" s="13" t="s">
        <v>10317</v>
      </c>
      <c r="B5407" s="13" t="s">
        <v>18</v>
      </c>
      <c r="C5407" s="13" t="s">
        <v>1691</v>
      </c>
      <c r="D5407" s="32" t="s">
        <v>10318</v>
      </c>
      <c r="E5407" s="14">
        <v>0</v>
      </c>
      <c r="F5407" s="15">
        <v>8615</v>
      </c>
      <c r="G5407" s="16">
        <f t="shared" si="199"/>
        <v>0</v>
      </c>
    </row>
    <row r="5408" spans="1:7" x14ac:dyDescent="0.3">
      <c r="A5408" s="13" t="s">
        <v>10319</v>
      </c>
      <c r="B5408" s="13" t="s">
        <v>18</v>
      </c>
      <c r="C5408" s="13" t="s">
        <v>1691</v>
      </c>
      <c r="D5408" s="32" t="s">
        <v>10320</v>
      </c>
      <c r="E5408" s="14">
        <v>0</v>
      </c>
      <c r="F5408" s="15">
        <v>14848</v>
      </c>
      <c r="G5408" s="16">
        <f t="shared" si="199"/>
        <v>0</v>
      </c>
    </row>
    <row r="5409" spans="1:7" x14ac:dyDescent="0.3">
      <c r="A5409" s="13" t="s">
        <v>10321</v>
      </c>
      <c r="B5409" s="13" t="s">
        <v>18</v>
      </c>
      <c r="C5409" s="13" t="s">
        <v>206</v>
      </c>
      <c r="D5409" s="32" t="s">
        <v>10322</v>
      </c>
      <c r="E5409" s="14">
        <v>0</v>
      </c>
      <c r="F5409" s="15">
        <v>1031</v>
      </c>
      <c r="G5409" s="16">
        <f t="shared" si="199"/>
        <v>0</v>
      </c>
    </row>
    <row r="5410" spans="1:7" x14ac:dyDescent="0.3">
      <c r="A5410" s="13" t="s">
        <v>10323</v>
      </c>
      <c r="B5410" s="13" t="s">
        <v>18</v>
      </c>
      <c r="C5410" s="13" t="s">
        <v>206</v>
      </c>
      <c r="D5410" s="32" t="s">
        <v>10324</v>
      </c>
      <c r="E5410" s="14">
        <v>0</v>
      </c>
      <c r="F5410" s="15">
        <v>1223</v>
      </c>
      <c r="G5410" s="16">
        <f t="shared" si="199"/>
        <v>0</v>
      </c>
    </row>
    <row r="5411" spans="1:7" x14ac:dyDescent="0.3">
      <c r="A5411" s="13" t="s">
        <v>10325</v>
      </c>
      <c r="B5411" s="13" t="s">
        <v>18</v>
      </c>
      <c r="C5411" s="13" t="s">
        <v>1691</v>
      </c>
      <c r="D5411" s="32" t="s">
        <v>10326</v>
      </c>
      <c r="E5411" s="14">
        <v>0</v>
      </c>
      <c r="F5411" s="15">
        <v>4540</v>
      </c>
      <c r="G5411" s="16">
        <f t="shared" si="199"/>
        <v>0</v>
      </c>
    </row>
    <row r="5412" spans="1:7" x14ac:dyDescent="0.3">
      <c r="A5412" s="13" t="s">
        <v>10327</v>
      </c>
      <c r="B5412" s="13" t="s">
        <v>18</v>
      </c>
      <c r="C5412" s="13" t="s">
        <v>1691</v>
      </c>
      <c r="D5412" s="32" t="s">
        <v>10328</v>
      </c>
      <c r="E5412" s="14">
        <v>0</v>
      </c>
      <c r="F5412" s="15">
        <v>6322</v>
      </c>
      <c r="G5412" s="16">
        <f t="shared" si="199"/>
        <v>0</v>
      </c>
    </row>
    <row r="5413" spans="1:7" x14ac:dyDescent="0.3">
      <c r="A5413" s="13" t="s">
        <v>10329</v>
      </c>
      <c r="B5413" s="13" t="s">
        <v>18</v>
      </c>
      <c r="C5413" s="13" t="s">
        <v>1691</v>
      </c>
      <c r="D5413" s="32" t="s">
        <v>10330</v>
      </c>
      <c r="E5413" s="14">
        <v>0</v>
      </c>
      <c r="F5413" s="15">
        <v>10572</v>
      </c>
      <c r="G5413" s="16">
        <f t="shared" si="199"/>
        <v>0</v>
      </c>
    </row>
    <row r="5414" spans="1:7" x14ac:dyDescent="0.3">
      <c r="A5414" s="13" t="s">
        <v>10331</v>
      </c>
      <c r="B5414" s="13" t="s">
        <v>18</v>
      </c>
      <c r="C5414" s="13" t="s">
        <v>206</v>
      </c>
      <c r="D5414" s="32" t="s">
        <v>10332</v>
      </c>
      <c r="E5414" s="14">
        <v>0</v>
      </c>
      <c r="F5414" s="15">
        <v>2479</v>
      </c>
      <c r="G5414" s="16">
        <f t="shared" si="199"/>
        <v>0</v>
      </c>
    </row>
    <row r="5415" spans="1:7" x14ac:dyDescent="0.3">
      <c r="A5415" s="13" t="s">
        <v>10333</v>
      </c>
      <c r="B5415" s="13" t="s">
        <v>18</v>
      </c>
      <c r="C5415" s="13" t="s">
        <v>206</v>
      </c>
      <c r="D5415" s="32" t="s">
        <v>10334</v>
      </c>
      <c r="E5415" s="14">
        <v>0</v>
      </c>
      <c r="F5415" s="15">
        <v>3561</v>
      </c>
      <c r="G5415" s="16">
        <f t="shared" si="199"/>
        <v>0</v>
      </c>
    </row>
    <row r="5416" spans="1:7" x14ac:dyDescent="0.3">
      <c r="A5416" s="13" t="s">
        <v>10335</v>
      </c>
      <c r="B5416" s="13" t="s">
        <v>18</v>
      </c>
      <c r="C5416" s="13" t="s">
        <v>206</v>
      </c>
      <c r="D5416" s="32" t="s">
        <v>10336</v>
      </c>
      <c r="E5416" s="14">
        <v>0</v>
      </c>
      <c r="F5416" s="15">
        <v>603</v>
      </c>
      <c r="G5416" s="16">
        <f t="shared" si="199"/>
        <v>0</v>
      </c>
    </row>
    <row r="5417" spans="1:7" x14ac:dyDescent="0.3">
      <c r="A5417" s="13" t="s">
        <v>10337</v>
      </c>
      <c r="B5417" s="13" t="s">
        <v>18</v>
      </c>
      <c r="C5417" s="13" t="s">
        <v>206</v>
      </c>
      <c r="D5417" s="32" t="s">
        <v>10338</v>
      </c>
      <c r="E5417" s="14">
        <v>0</v>
      </c>
      <c r="F5417" s="15">
        <v>1093</v>
      </c>
      <c r="G5417" s="16">
        <f t="shared" si="199"/>
        <v>0</v>
      </c>
    </row>
    <row r="5418" spans="1:7" x14ac:dyDescent="0.3">
      <c r="A5418" s="13" t="s">
        <v>10339</v>
      </c>
      <c r="B5418" s="13" t="s">
        <v>18</v>
      </c>
      <c r="C5418" s="13" t="s">
        <v>206</v>
      </c>
      <c r="D5418" s="32" t="s">
        <v>10340</v>
      </c>
      <c r="E5418" s="14">
        <v>0</v>
      </c>
      <c r="F5418" s="15">
        <v>1525</v>
      </c>
      <c r="G5418" s="16">
        <f t="shared" ref="G5418:G5449" si="200">ROUND(E5418*F5418,0)</f>
        <v>0</v>
      </c>
    </row>
    <row r="5419" spans="1:7" x14ac:dyDescent="0.3">
      <c r="A5419" s="13" t="s">
        <v>10341</v>
      </c>
      <c r="B5419" s="13" t="s">
        <v>18</v>
      </c>
      <c r="C5419" s="13" t="s">
        <v>206</v>
      </c>
      <c r="D5419" s="32" t="s">
        <v>10342</v>
      </c>
      <c r="E5419" s="14">
        <v>0</v>
      </c>
      <c r="F5419" s="15">
        <v>733</v>
      </c>
      <c r="G5419" s="16">
        <f t="shared" si="200"/>
        <v>0</v>
      </c>
    </row>
    <row r="5420" spans="1:7" x14ac:dyDescent="0.3">
      <c r="A5420" s="13" t="s">
        <v>10343</v>
      </c>
      <c r="B5420" s="13" t="s">
        <v>18</v>
      </c>
      <c r="C5420" s="13" t="s">
        <v>206</v>
      </c>
      <c r="D5420" s="32" t="s">
        <v>10344</v>
      </c>
      <c r="E5420" s="14">
        <v>0</v>
      </c>
      <c r="F5420" s="15">
        <v>1021</v>
      </c>
      <c r="G5420" s="16">
        <f t="shared" si="200"/>
        <v>0</v>
      </c>
    </row>
    <row r="5421" spans="1:7" x14ac:dyDescent="0.3">
      <c r="A5421" s="13" t="s">
        <v>10345</v>
      </c>
      <c r="B5421" s="13" t="s">
        <v>18</v>
      </c>
      <c r="C5421" s="13" t="s">
        <v>206</v>
      </c>
      <c r="D5421" s="32" t="s">
        <v>10346</v>
      </c>
      <c r="E5421" s="14">
        <v>0</v>
      </c>
      <c r="F5421" s="15">
        <v>1222</v>
      </c>
      <c r="G5421" s="16">
        <f t="shared" si="200"/>
        <v>0</v>
      </c>
    </row>
    <row r="5422" spans="1:7" x14ac:dyDescent="0.3">
      <c r="A5422" s="13" t="s">
        <v>10347</v>
      </c>
      <c r="B5422" s="13" t="s">
        <v>18</v>
      </c>
      <c r="C5422" s="13" t="s">
        <v>1691</v>
      </c>
      <c r="D5422" s="32" t="s">
        <v>10348</v>
      </c>
      <c r="E5422" s="14">
        <v>0</v>
      </c>
      <c r="F5422" s="15">
        <v>5812</v>
      </c>
      <c r="G5422" s="16">
        <f t="shared" si="200"/>
        <v>0</v>
      </c>
    </row>
    <row r="5423" spans="1:7" x14ac:dyDescent="0.3">
      <c r="A5423" s="13" t="s">
        <v>10349</v>
      </c>
      <c r="B5423" s="13" t="s">
        <v>18</v>
      </c>
      <c r="C5423" s="13" t="s">
        <v>206</v>
      </c>
      <c r="D5423" s="32" t="s">
        <v>10350</v>
      </c>
      <c r="E5423" s="14">
        <v>0</v>
      </c>
      <c r="F5423" s="15">
        <v>1919</v>
      </c>
      <c r="G5423" s="16">
        <f t="shared" si="200"/>
        <v>0</v>
      </c>
    </row>
    <row r="5424" spans="1:7" x14ac:dyDescent="0.3">
      <c r="A5424" s="13" t="s">
        <v>10351</v>
      </c>
      <c r="B5424" s="13" t="s">
        <v>18</v>
      </c>
      <c r="C5424" s="13" t="s">
        <v>206</v>
      </c>
      <c r="D5424" s="32" t="s">
        <v>10352</v>
      </c>
      <c r="E5424" s="14">
        <v>0</v>
      </c>
      <c r="F5424" s="15">
        <v>3875</v>
      </c>
      <c r="G5424" s="16">
        <f t="shared" si="200"/>
        <v>0</v>
      </c>
    </row>
    <row r="5425" spans="1:7" x14ac:dyDescent="0.3">
      <c r="A5425" s="13" t="s">
        <v>10353</v>
      </c>
      <c r="B5425" s="13" t="s">
        <v>18</v>
      </c>
      <c r="C5425" s="13" t="s">
        <v>206</v>
      </c>
      <c r="D5425" s="32" t="s">
        <v>10354</v>
      </c>
      <c r="E5425" s="14">
        <v>0</v>
      </c>
      <c r="F5425" s="15">
        <v>733</v>
      </c>
      <c r="G5425" s="16">
        <f t="shared" si="200"/>
        <v>0</v>
      </c>
    </row>
    <row r="5426" spans="1:7" x14ac:dyDescent="0.3">
      <c r="A5426" s="13" t="s">
        <v>10355</v>
      </c>
      <c r="B5426" s="13" t="s">
        <v>18</v>
      </c>
      <c r="C5426" s="13" t="s">
        <v>206</v>
      </c>
      <c r="D5426" s="32" t="s">
        <v>10356</v>
      </c>
      <c r="E5426" s="14">
        <v>0</v>
      </c>
      <c r="F5426" s="15">
        <v>263</v>
      </c>
      <c r="G5426" s="16">
        <f t="shared" si="200"/>
        <v>0</v>
      </c>
    </row>
    <row r="5427" spans="1:7" x14ac:dyDescent="0.3">
      <c r="A5427" s="13" t="s">
        <v>10357</v>
      </c>
      <c r="B5427" s="13" t="s">
        <v>18</v>
      </c>
      <c r="C5427" s="13" t="s">
        <v>206</v>
      </c>
      <c r="D5427" s="32" t="s">
        <v>10358</v>
      </c>
      <c r="E5427" s="14">
        <v>0</v>
      </c>
      <c r="F5427" s="15">
        <v>542</v>
      </c>
      <c r="G5427" s="16">
        <f t="shared" si="200"/>
        <v>0</v>
      </c>
    </row>
    <row r="5428" spans="1:7" x14ac:dyDescent="0.3">
      <c r="A5428" s="13" t="s">
        <v>10359</v>
      </c>
      <c r="B5428" s="13" t="s">
        <v>18</v>
      </c>
      <c r="C5428" s="13" t="s">
        <v>1691</v>
      </c>
      <c r="D5428" s="32" t="s">
        <v>10360</v>
      </c>
      <c r="E5428" s="14">
        <v>0</v>
      </c>
      <c r="F5428" s="15">
        <v>1807</v>
      </c>
      <c r="G5428" s="16">
        <f t="shared" si="200"/>
        <v>0</v>
      </c>
    </row>
    <row r="5429" spans="1:7" x14ac:dyDescent="0.3">
      <c r="A5429" s="13" t="s">
        <v>10361</v>
      </c>
      <c r="B5429" s="13" t="s">
        <v>18</v>
      </c>
      <c r="C5429" s="13" t="s">
        <v>1691</v>
      </c>
      <c r="D5429" s="32" t="s">
        <v>10362</v>
      </c>
      <c r="E5429" s="14">
        <v>0</v>
      </c>
      <c r="F5429" s="15">
        <v>1504</v>
      </c>
      <c r="G5429" s="16">
        <f t="shared" si="200"/>
        <v>0</v>
      </c>
    </row>
    <row r="5430" spans="1:7" x14ac:dyDescent="0.3">
      <c r="A5430" s="13" t="s">
        <v>10363</v>
      </c>
      <c r="B5430" s="13" t="s">
        <v>18</v>
      </c>
      <c r="C5430" s="13" t="s">
        <v>1691</v>
      </c>
      <c r="D5430" s="32" t="s">
        <v>10364</v>
      </c>
      <c r="E5430" s="14">
        <v>0</v>
      </c>
      <c r="F5430" s="15">
        <v>3586</v>
      </c>
      <c r="G5430" s="16">
        <f t="shared" si="200"/>
        <v>0</v>
      </c>
    </row>
    <row r="5431" spans="1:7" x14ac:dyDescent="0.3">
      <c r="A5431" s="13" t="s">
        <v>10365</v>
      </c>
      <c r="B5431" s="13" t="s">
        <v>18</v>
      </c>
      <c r="C5431" s="13" t="s">
        <v>1691</v>
      </c>
      <c r="D5431" s="32" t="s">
        <v>10366</v>
      </c>
      <c r="E5431" s="14">
        <v>0</v>
      </c>
      <c r="F5431" s="15">
        <v>4931</v>
      </c>
      <c r="G5431" s="16">
        <f t="shared" si="200"/>
        <v>0</v>
      </c>
    </row>
    <row r="5432" spans="1:7" x14ac:dyDescent="0.3">
      <c r="A5432" s="13" t="s">
        <v>10367</v>
      </c>
      <c r="B5432" s="13" t="s">
        <v>18</v>
      </c>
      <c r="C5432" s="13" t="s">
        <v>1691</v>
      </c>
      <c r="D5432" s="32" t="s">
        <v>10368</v>
      </c>
      <c r="E5432" s="14">
        <v>0</v>
      </c>
      <c r="F5432" s="15">
        <v>8672</v>
      </c>
      <c r="G5432" s="16">
        <f t="shared" si="200"/>
        <v>0</v>
      </c>
    </row>
    <row r="5433" spans="1:7" x14ac:dyDescent="0.3">
      <c r="A5433" s="13" t="s">
        <v>10369</v>
      </c>
      <c r="B5433" s="13" t="s">
        <v>18</v>
      </c>
      <c r="C5433" s="13" t="s">
        <v>206</v>
      </c>
      <c r="D5433" s="32" t="s">
        <v>10370</v>
      </c>
      <c r="E5433" s="14">
        <v>0</v>
      </c>
      <c r="F5433" s="15">
        <v>807</v>
      </c>
      <c r="G5433" s="16">
        <f t="shared" si="200"/>
        <v>0</v>
      </c>
    </row>
    <row r="5434" spans="1:7" x14ac:dyDescent="0.3">
      <c r="A5434" s="13" t="s">
        <v>10371</v>
      </c>
      <c r="B5434" s="13" t="s">
        <v>18</v>
      </c>
      <c r="C5434" s="13" t="s">
        <v>206</v>
      </c>
      <c r="D5434" s="32" t="s">
        <v>10372</v>
      </c>
      <c r="E5434" s="14">
        <v>0</v>
      </c>
      <c r="F5434" s="15">
        <v>1510</v>
      </c>
      <c r="G5434" s="16">
        <f t="shared" si="200"/>
        <v>0</v>
      </c>
    </row>
    <row r="5435" spans="1:7" x14ac:dyDescent="0.3">
      <c r="A5435" s="13" t="s">
        <v>10373</v>
      </c>
      <c r="B5435" s="13" t="s">
        <v>18</v>
      </c>
      <c r="C5435" s="13" t="s">
        <v>206</v>
      </c>
      <c r="D5435" s="32" t="s">
        <v>10374</v>
      </c>
      <c r="E5435" s="14">
        <v>0</v>
      </c>
      <c r="F5435" s="15">
        <v>2272</v>
      </c>
      <c r="G5435" s="16">
        <f t="shared" si="200"/>
        <v>0</v>
      </c>
    </row>
    <row r="5436" spans="1:7" x14ac:dyDescent="0.3">
      <c r="A5436" s="13" t="s">
        <v>10375</v>
      </c>
      <c r="B5436" s="13" t="s">
        <v>18</v>
      </c>
      <c r="C5436" s="13" t="s">
        <v>206</v>
      </c>
      <c r="D5436" s="32" t="s">
        <v>10376</v>
      </c>
      <c r="E5436" s="14">
        <v>0</v>
      </c>
      <c r="F5436" s="15">
        <v>3779</v>
      </c>
      <c r="G5436" s="16">
        <f t="shared" si="200"/>
        <v>0</v>
      </c>
    </row>
    <row r="5437" spans="1:7" x14ac:dyDescent="0.3">
      <c r="A5437" s="13" t="s">
        <v>10377</v>
      </c>
      <c r="B5437" s="13" t="s">
        <v>18</v>
      </c>
      <c r="C5437" s="13" t="s">
        <v>206</v>
      </c>
      <c r="D5437" s="32" t="s">
        <v>10378</v>
      </c>
      <c r="E5437" s="14">
        <v>0</v>
      </c>
      <c r="F5437" s="15">
        <v>551</v>
      </c>
      <c r="G5437" s="16">
        <f t="shared" si="200"/>
        <v>0</v>
      </c>
    </row>
    <row r="5438" spans="1:7" x14ac:dyDescent="0.3">
      <c r="A5438" s="13" t="s">
        <v>10379</v>
      </c>
      <c r="B5438" s="13" t="s">
        <v>18</v>
      </c>
      <c r="C5438" s="13" t="s">
        <v>206</v>
      </c>
      <c r="D5438" s="32" t="s">
        <v>10380</v>
      </c>
      <c r="E5438" s="14">
        <v>0</v>
      </c>
      <c r="F5438" s="15">
        <v>632</v>
      </c>
      <c r="G5438" s="16">
        <f t="shared" si="200"/>
        <v>0</v>
      </c>
    </row>
    <row r="5439" spans="1:7" x14ac:dyDescent="0.3">
      <c r="A5439" s="13" t="s">
        <v>10381</v>
      </c>
      <c r="B5439" s="13" t="s">
        <v>18</v>
      </c>
      <c r="C5439" s="13" t="s">
        <v>206</v>
      </c>
      <c r="D5439" s="32" t="s">
        <v>10382</v>
      </c>
      <c r="E5439" s="14">
        <v>0</v>
      </c>
      <c r="F5439" s="15">
        <v>741</v>
      </c>
      <c r="G5439" s="16">
        <f t="shared" si="200"/>
        <v>0</v>
      </c>
    </row>
    <row r="5440" spans="1:7" x14ac:dyDescent="0.3">
      <c r="A5440" s="13" t="s">
        <v>10383</v>
      </c>
      <c r="B5440" s="13" t="s">
        <v>18</v>
      </c>
      <c r="C5440" s="13" t="s">
        <v>206</v>
      </c>
      <c r="D5440" s="32" t="s">
        <v>10384</v>
      </c>
      <c r="E5440" s="14">
        <v>0</v>
      </c>
      <c r="F5440" s="15">
        <v>1012</v>
      </c>
      <c r="G5440" s="16">
        <f t="shared" si="200"/>
        <v>0</v>
      </c>
    </row>
    <row r="5441" spans="1:7" x14ac:dyDescent="0.3">
      <c r="A5441" s="13" t="s">
        <v>10385</v>
      </c>
      <c r="B5441" s="13" t="s">
        <v>18</v>
      </c>
      <c r="C5441" s="13" t="s">
        <v>206</v>
      </c>
      <c r="D5441" s="32" t="s">
        <v>10386</v>
      </c>
      <c r="E5441" s="14">
        <v>0</v>
      </c>
      <c r="F5441" s="15">
        <v>1220</v>
      </c>
      <c r="G5441" s="16">
        <f t="shared" si="200"/>
        <v>0</v>
      </c>
    </row>
    <row r="5442" spans="1:7" x14ac:dyDescent="0.3">
      <c r="A5442" s="13" t="s">
        <v>10387</v>
      </c>
      <c r="B5442" s="13" t="s">
        <v>18</v>
      </c>
      <c r="C5442" s="13" t="s">
        <v>1691</v>
      </c>
      <c r="D5442" s="32" t="s">
        <v>10388</v>
      </c>
      <c r="E5442" s="14">
        <v>0</v>
      </c>
      <c r="F5442" s="15">
        <v>2229</v>
      </c>
      <c r="G5442" s="16">
        <f t="shared" si="200"/>
        <v>0</v>
      </c>
    </row>
    <row r="5443" spans="1:7" x14ac:dyDescent="0.3">
      <c r="A5443" s="13" t="s">
        <v>10389</v>
      </c>
      <c r="B5443" s="13" t="s">
        <v>18</v>
      </c>
      <c r="C5443" s="13" t="s">
        <v>1691</v>
      </c>
      <c r="D5443" s="32" t="s">
        <v>10390</v>
      </c>
      <c r="E5443" s="14">
        <v>0</v>
      </c>
      <c r="F5443" s="15">
        <v>3806</v>
      </c>
      <c r="G5443" s="16">
        <f t="shared" si="200"/>
        <v>0</v>
      </c>
    </row>
    <row r="5444" spans="1:7" x14ac:dyDescent="0.3">
      <c r="A5444" s="13" t="s">
        <v>10391</v>
      </c>
      <c r="B5444" s="13" t="s">
        <v>18</v>
      </c>
      <c r="C5444" s="13" t="s">
        <v>206</v>
      </c>
      <c r="D5444" s="32" t="s">
        <v>10392</v>
      </c>
      <c r="E5444" s="14">
        <v>0</v>
      </c>
      <c r="F5444" s="15">
        <v>941</v>
      </c>
      <c r="G5444" s="16">
        <f t="shared" si="200"/>
        <v>0</v>
      </c>
    </row>
    <row r="5445" spans="1:7" x14ac:dyDescent="0.3">
      <c r="A5445" s="13" t="s">
        <v>10393</v>
      </c>
      <c r="B5445" s="13" t="s">
        <v>18</v>
      </c>
      <c r="C5445" s="13" t="s">
        <v>206</v>
      </c>
      <c r="D5445" s="32" t="s">
        <v>10394</v>
      </c>
      <c r="E5445" s="14">
        <v>0</v>
      </c>
      <c r="F5445" s="15">
        <v>1328</v>
      </c>
      <c r="G5445" s="16">
        <f t="shared" si="200"/>
        <v>0</v>
      </c>
    </row>
    <row r="5446" spans="1:7" x14ac:dyDescent="0.3">
      <c r="A5446" s="13" t="s">
        <v>10395</v>
      </c>
      <c r="B5446" s="13" t="s">
        <v>18</v>
      </c>
      <c r="C5446" s="13" t="s">
        <v>206</v>
      </c>
      <c r="D5446" s="32" t="s">
        <v>10396</v>
      </c>
      <c r="E5446" s="14">
        <v>0</v>
      </c>
      <c r="F5446" s="15">
        <v>1825</v>
      </c>
      <c r="G5446" s="16">
        <f t="shared" si="200"/>
        <v>0</v>
      </c>
    </row>
    <row r="5447" spans="1:7" x14ac:dyDescent="0.3">
      <c r="A5447" s="13" t="s">
        <v>10397</v>
      </c>
      <c r="B5447" s="13" t="s">
        <v>18</v>
      </c>
      <c r="C5447" s="13" t="s">
        <v>206</v>
      </c>
      <c r="D5447" s="32" t="s">
        <v>10398</v>
      </c>
      <c r="E5447" s="14">
        <v>0</v>
      </c>
      <c r="F5447" s="15">
        <v>704</v>
      </c>
      <c r="G5447" s="16">
        <f t="shared" si="200"/>
        <v>0</v>
      </c>
    </row>
    <row r="5448" spans="1:7" x14ac:dyDescent="0.3">
      <c r="A5448" s="13" t="s">
        <v>10399</v>
      </c>
      <c r="B5448" s="13" t="s">
        <v>18</v>
      </c>
      <c r="C5448" s="13" t="s">
        <v>206</v>
      </c>
      <c r="D5448" s="32" t="s">
        <v>10400</v>
      </c>
      <c r="E5448" s="14">
        <v>0</v>
      </c>
      <c r="F5448" s="15">
        <v>774</v>
      </c>
      <c r="G5448" s="16">
        <f t="shared" si="200"/>
        <v>0</v>
      </c>
    </row>
    <row r="5449" spans="1:7" x14ac:dyDescent="0.3">
      <c r="A5449" s="13" t="s">
        <v>10401</v>
      </c>
      <c r="B5449" s="13" t="s">
        <v>18</v>
      </c>
      <c r="C5449" s="13" t="s">
        <v>206</v>
      </c>
      <c r="D5449" s="32" t="s">
        <v>10402</v>
      </c>
      <c r="E5449" s="14">
        <v>0</v>
      </c>
      <c r="F5449" s="15">
        <v>928</v>
      </c>
      <c r="G5449" s="16">
        <f t="shared" si="200"/>
        <v>0</v>
      </c>
    </row>
    <row r="5450" spans="1:7" x14ac:dyDescent="0.3">
      <c r="A5450" s="13" t="s">
        <v>10403</v>
      </c>
      <c r="B5450" s="13" t="s">
        <v>18</v>
      </c>
      <c r="C5450" s="13" t="s">
        <v>206</v>
      </c>
      <c r="D5450" s="32" t="s">
        <v>10404</v>
      </c>
      <c r="E5450" s="14">
        <v>0</v>
      </c>
      <c r="F5450" s="15">
        <v>445</v>
      </c>
      <c r="G5450" s="16">
        <f t="shared" ref="G5450:G5454" si="201">ROUND(E5450*F5450,0)</f>
        <v>0</v>
      </c>
    </row>
    <row r="5451" spans="1:7" x14ac:dyDescent="0.3">
      <c r="A5451" s="13" t="s">
        <v>10405</v>
      </c>
      <c r="B5451" s="13" t="s">
        <v>18</v>
      </c>
      <c r="C5451" s="13" t="s">
        <v>206</v>
      </c>
      <c r="D5451" s="32" t="s">
        <v>10406</v>
      </c>
      <c r="E5451" s="14">
        <v>0</v>
      </c>
      <c r="F5451" s="15">
        <v>491</v>
      </c>
      <c r="G5451" s="16">
        <f t="shared" si="201"/>
        <v>0</v>
      </c>
    </row>
    <row r="5452" spans="1:7" x14ac:dyDescent="0.3">
      <c r="A5452" s="13" t="s">
        <v>10407</v>
      </c>
      <c r="B5452" s="13" t="s">
        <v>18</v>
      </c>
      <c r="C5452" s="13" t="s">
        <v>206</v>
      </c>
      <c r="D5452" s="32" t="s">
        <v>10408</v>
      </c>
      <c r="E5452" s="14">
        <v>0</v>
      </c>
      <c r="F5452" s="15">
        <v>585</v>
      </c>
      <c r="G5452" s="16">
        <f t="shared" si="201"/>
        <v>0</v>
      </c>
    </row>
    <row r="5453" spans="1:7" x14ac:dyDescent="0.3">
      <c r="A5453" s="13" t="s">
        <v>10409</v>
      </c>
      <c r="B5453" s="13" t="s">
        <v>18</v>
      </c>
      <c r="C5453" s="13" t="s">
        <v>755</v>
      </c>
      <c r="D5453" s="32" t="s">
        <v>10276</v>
      </c>
      <c r="E5453" s="14">
        <v>0</v>
      </c>
      <c r="F5453" s="15">
        <v>1783</v>
      </c>
      <c r="G5453" s="16">
        <f t="shared" si="201"/>
        <v>0</v>
      </c>
    </row>
    <row r="5454" spans="1:7" x14ac:dyDescent="0.3">
      <c r="A5454" s="17"/>
      <c r="B5454" s="17"/>
      <c r="C5454" s="17"/>
      <c r="D5454" s="33" t="s">
        <v>10410</v>
      </c>
      <c r="E5454" s="14">
        <v>0</v>
      </c>
      <c r="F5454" s="15">
        <v>0</v>
      </c>
      <c r="G5454" s="18">
        <f t="shared" si="201"/>
        <v>0</v>
      </c>
    </row>
    <row r="5455" spans="1:7" ht="1.05" customHeight="1" x14ac:dyDescent="0.3">
      <c r="A5455" s="19"/>
      <c r="B5455" s="19"/>
      <c r="C5455" s="19"/>
      <c r="D5455" s="34"/>
      <c r="E5455" s="19"/>
      <c r="F5455" s="19"/>
      <c r="G5455" s="19"/>
    </row>
    <row r="5456" spans="1:7" x14ac:dyDescent="0.3">
      <c r="A5456" s="13" t="s">
        <v>10411</v>
      </c>
      <c r="B5456" s="13" t="s">
        <v>18</v>
      </c>
      <c r="C5456" s="13" t="s">
        <v>206</v>
      </c>
      <c r="D5456" s="32" t="s">
        <v>10412</v>
      </c>
      <c r="E5456" s="14">
        <v>0</v>
      </c>
      <c r="F5456" s="15">
        <v>0</v>
      </c>
      <c r="G5456" s="16">
        <f t="shared" ref="G5456:G5468" si="202">ROUND(E5456*F5456,0)</f>
        <v>0</v>
      </c>
    </row>
    <row r="5457" spans="1:7" x14ac:dyDescent="0.3">
      <c r="A5457" s="13" t="s">
        <v>10413</v>
      </c>
      <c r="B5457" s="13" t="s">
        <v>18</v>
      </c>
      <c r="C5457" s="13" t="s">
        <v>206</v>
      </c>
      <c r="D5457" s="32" t="s">
        <v>10414</v>
      </c>
      <c r="E5457" s="14">
        <v>0</v>
      </c>
      <c r="F5457" s="15">
        <v>0</v>
      </c>
      <c r="G5457" s="16">
        <f t="shared" si="202"/>
        <v>0</v>
      </c>
    </row>
    <row r="5458" spans="1:7" x14ac:dyDescent="0.3">
      <c r="A5458" s="13" t="s">
        <v>10415</v>
      </c>
      <c r="B5458" s="13" t="s">
        <v>18</v>
      </c>
      <c r="C5458" s="13" t="s">
        <v>206</v>
      </c>
      <c r="D5458" s="32" t="s">
        <v>10416</v>
      </c>
      <c r="E5458" s="14">
        <v>0</v>
      </c>
      <c r="F5458" s="15">
        <v>0</v>
      </c>
      <c r="G5458" s="16">
        <f t="shared" si="202"/>
        <v>0</v>
      </c>
    </row>
    <row r="5459" spans="1:7" x14ac:dyDescent="0.3">
      <c r="A5459" s="13" t="s">
        <v>10417</v>
      </c>
      <c r="B5459" s="13" t="s">
        <v>18</v>
      </c>
      <c r="C5459" s="13" t="s">
        <v>206</v>
      </c>
      <c r="D5459" s="32" t="s">
        <v>10418</v>
      </c>
      <c r="E5459" s="14">
        <v>0</v>
      </c>
      <c r="F5459" s="15">
        <v>0</v>
      </c>
      <c r="G5459" s="16">
        <f t="shared" si="202"/>
        <v>0</v>
      </c>
    </row>
    <row r="5460" spans="1:7" x14ac:dyDescent="0.3">
      <c r="A5460" s="13" t="s">
        <v>10419</v>
      </c>
      <c r="B5460" s="13" t="s">
        <v>18</v>
      </c>
      <c r="C5460" s="13" t="s">
        <v>206</v>
      </c>
      <c r="D5460" s="32" t="s">
        <v>10420</v>
      </c>
      <c r="E5460" s="14">
        <v>0</v>
      </c>
      <c r="F5460" s="15">
        <v>148900</v>
      </c>
      <c r="G5460" s="16">
        <f t="shared" si="202"/>
        <v>0</v>
      </c>
    </row>
    <row r="5461" spans="1:7" x14ac:dyDescent="0.3">
      <c r="A5461" s="13" t="s">
        <v>10421</v>
      </c>
      <c r="B5461" s="13" t="s">
        <v>18</v>
      </c>
      <c r="C5461" s="13" t="s">
        <v>206</v>
      </c>
      <c r="D5461" s="32" t="s">
        <v>10422</v>
      </c>
      <c r="E5461" s="14">
        <v>0</v>
      </c>
      <c r="F5461" s="15">
        <v>18490</v>
      </c>
      <c r="G5461" s="16">
        <f t="shared" si="202"/>
        <v>0</v>
      </c>
    </row>
    <row r="5462" spans="1:7" x14ac:dyDescent="0.3">
      <c r="A5462" s="13" t="s">
        <v>10423</v>
      </c>
      <c r="B5462" s="13" t="s">
        <v>18</v>
      </c>
      <c r="C5462" s="13" t="s">
        <v>755</v>
      </c>
      <c r="D5462" s="32" t="s">
        <v>10424</v>
      </c>
      <c r="E5462" s="14">
        <v>0</v>
      </c>
      <c r="F5462" s="15">
        <v>1480</v>
      </c>
      <c r="G5462" s="16">
        <f t="shared" si="202"/>
        <v>0</v>
      </c>
    </row>
    <row r="5463" spans="1:7" x14ac:dyDescent="0.3">
      <c r="A5463" s="13" t="s">
        <v>10425</v>
      </c>
      <c r="B5463" s="13" t="s">
        <v>18</v>
      </c>
      <c r="C5463" s="13" t="s">
        <v>755</v>
      </c>
      <c r="D5463" s="32" t="s">
        <v>10426</v>
      </c>
      <c r="E5463" s="14">
        <v>0</v>
      </c>
      <c r="F5463" s="15">
        <v>71167</v>
      </c>
      <c r="G5463" s="16">
        <f t="shared" si="202"/>
        <v>0</v>
      </c>
    </row>
    <row r="5464" spans="1:7" x14ac:dyDescent="0.3">
      <c r="A5464" s="13" t="s">
        <v>10427</v>
      </c>
      <c r="B5464" s="13" t="s">
        <v>18</v>
      </c>
      <c r="C5464" s="13" t="s">
        <v>755</v>
      </c>
      <c r="D5464" s="32" t="s">
        <v>10428</v>
      </c>
      <c r="E5464" s="14">
        <v>0</v>
      </c>
      <c r="F5464" s="15">
        <v>48780</v>
      </c>
      <c r="G5464" s="16">
        <f t="shared" si="202"/>
        <v>0</v>
      </c>
    </row>
    <row r="5465" spans="1:7" x14ac:dyDescent="0.3">
      <c r="A5465" s="13" t="s">
        <v>10429</v>
      </c>
      <c r="B5465" s="13" t="s">
        <v>18</v>
      </c>
      <c r="C5465" s="13" t="s">
        <v>755</v>
      </c>
      <c r="D5465" s="32" t="s">
        <v>10430</v>
      </c>
      <c r="E5465" s="14">
        <v>0</v>
      </c>
      <c r="F5465" s="15">
        <v>37329</v>
      </c>
      <c r="G5465" s="16">
        <f t="shared" si="202"/>
        <v>0</v>
      </c>
    </row>
    <row r="5466" spans="1:7" x14ac:dyDescent="0.3">
      <c r="A5466" s="13" t="s">
        <v>10431</v>
      </c>
      <c r="B5466" s="13" t="s">
        <v>18</v>
      </c>
      <c r="C5466" s="13" t="s">
        <v>206</v>
      </c>
      <c r="D5466" s="32" t="s">
        <v>10432</v>
      </c>
      <c r="E5466" s="14">
        <v>0</v>
      </c>
      <c r="F5466" s="15">
        <v>46230</v>
      </c>
      <c r="G5466" s="16">
        <f t="shared" si="202"/>
        <v>0</v>
      </c>
    </row>
    <row r="5467" spans="1:7" x14ac:dyDescent="0.3">
      <c r="A5467" s="13" t="s">
        <v>10433</v>
      </c>
      <c r="B5467" s="13" t="s">
        <v>18</v>
      </c>
      <c r="C5467" s="13" t="s">
        <v>755</v>
      </c>
      <c r="D5467" s="32" t="s">
        <v>10434</v>
      </c>
      <c r="E5467" s="14">
        <v>0</v>
      </c>
      <c r="F5467" s="15">
        <v>7327</v>
      </c>
      <c r="G5467" s="16">
        <f t="shared" si="202"/>
        <v>0</v>
      </c>
    </row>
    <row r="5468" spans="1:7" x14ac:dyDescent="0.3">
      <c r="A5468" s="17"/>
      <c r="B5468" s="17"/>
      <c r="C5468" s="17"/>
      <c r="D5468" s="33" t="s">
        <v>10435</v>
      </c>
      <c r="E5468" s="14">
        <v>0</v>
      </c>
      <c r="F5468" s="15">
        <v>0</v>
      </c>
      <c r="G5468" s="18">
        <f t="shared" si="202"/>
        <v>0</v>
      </c>
    </row>
    <row r="5469" spans="1:7" ht="1.05" customHeight="1" x14ac:dyDescent="0.3">
      <c r="A5469" s="19"/>
      <c r="B5469" s="19"/>
      <c r="C5469" s="19"/>
      <c r="D5469" s="34"/>
      <c r="E5469" s="19"/>
      <c r="F5469" s="19"/>
      <c r="G5469" s="19"/>
    </row>
    <row r="5470" spans="1:7" x14ac:dyDescent="0.3">
      <c r="A5470" s="7" t="s">
        <v>10436</v>
      </c>
      <c r="B5470" s="7" t="s">
        <v>10</v>
      </c>
      <c r="C5470" s="7" t="s">
        <v>11</v>
      </c>
      <c r="D5470" s="30" t="s">
        <v>10437</v>
      </c>
      <c r="E5470" s="8">
        <f>E5632</f>
        <v>0</v>
      </c>
      <c r="F5470" s="9">
        <f>F5632</f>
        <v>0</v>
      </c>
      <c r="G5470" s="9">
        <f>G5632</f>
        <v>0</v>
      </c>
    </row>
    <row r="5471" spans="1:7" x14ac:dyDescent="0.3">
      <c r="A5471" s="10" t="s">
        <v>10438</v>
      </c>
      <c r="B5471" s="10" t="s">
        <v>10</v>
      </c>
      <c r="C5471" s="10" t="s">
        <v>11</v>
      </c>
      <c r="D5471" s="31" t="s">
        <v>10437</v>
      </c>
      <c r="E5471" s="11">
        <f>E5557</f>
        <v>0</v>
      </c>
      <c r="F5471" s="12">
        <f>F5557</f>
        <v>0</v>
      </c>
      <c r="G5471" s="12">
        <f>G5557</f>
        <v>0</v>
      </c>
    </row>
    <row r="5472" spans="1:7" x14ac:dyDescent="0.3">
      <c r="A5472" s="13" t="s">
        <v>10439</v>
      </c>
      <c r="B5472" s="13" t="s">
        <v>18</v>
      </c>
      <c r="C5472" s="13" t="s">
        <v>206</v>
      </c>
      <c r="D5472" s="32" t="s">
        <v>10440</v>
      </c>
      <c r="E5472" s="14">
        <v>0</v>
      </c>
      <c r="F5472" s="15">
        <v>19225</v>
      </c>
      <c r="G5472" s="16">
        <f t="shared" ref="G5472:G5503" si="203">ROUND(E5472*F5472,0)</f>
        <v>0</v>
      </c>
    </row>
    <row r="5473" spans="1:7" x14ac:dyDescent="0.3">
      <c r="A5473" s="13" t="s">
        <v>10441</v>
      </c>
      <c r="B5473" s="13" t="s">
        <v>18</v>
      </c>
      <c r="C5473" s="13" t="s">
        <v>206</v>
      </c>
      <c r="D5473" s="32" t="s">
        <v>10442</v>
      </c>
      <c r="E5473" s="14">
        <v>0</v>
      </c>
      <c r="F5473" s="15">
        <v>64774</v>
      </c>
      <c r="G5473" s="16">
        <f t="shared" si="203"/>
        <v>0</v>
      </c>
    </row>
    <row r="5474" spans="1:7" x14ac:dyDescent="0.3">
      <c r="A5474" s="13" t="s">
        <v>10443</v>
      </c>
      <c r="B5474" s="13" t="s">
        <v>18</v>
      </c>
      <c r="C5474" s="13" t="s">
        <v>206</v>
      </c>
      <c r="D5474" s="32" t="s">
        <v>10444</v>
      </c>
      <c r="E5474" s="14">
        <v>0</v>
      </c>
      <c r="F5474" s="15">
        <v>443161</v>
      </c>
      <c r="G5474" s="16">
        <f t="shared" si="203"/>
        <v>0</v>
      </c>
    </row>
    <row r="5475" spans="1:7" x14ac:dyDescent="0.3">
      <c r="A5475" s="13" t="s">
        <v>10445</v>
      </c>
      <c r="B5475" s="13" t="s">
        <v>18</v>
      </c>
      <c r="C5475" s="13" t="s">
        <v>206</v>
      </c>
      <c r="D5475" s="32" t="s">
        <v>10446</v>
      </c>
      <c r="E5475" s="14">
        <v>0</v>
      </c>
      <c r="F5475" s="15">
        <v>34500</v>
      </c>
      <c r="G5475" s="16">
        <f t="shared" si="203"/>
        <v>0</v>
      </c>
    </row>
    <row r="5476" spans="1:7" x14ac:dyDescent="0.3">
      <c r="A5476" s="13" t="s">
        <v>10447</v>
      </c>
      <c r="B5476" s="13" t="s">
        <v>18</v>
      </c>
      <c r="C5476" s="13" t="s">
        <v>206</v>
      </c>
      <c r="D5476" s="32" t="s">
        <v>10448</v>
      </c>
      <c r="E5476" s="14">
        <v>0</v>
      </c>
      <c r="F5476" s="15">
        <v>27450</v>
      </c>
      <c r="G5476" s="16">
        <f t="shared" si="203"/>
        <v>0</v>
      </c>
    </row>
    <row r="5477" spans="1:7" x14ac:dyDescent="0.3">
      <c r="A5477" s="13" t="s">
        <v>10449</v>
      </c>
      <c r="B5477" s="13" t="s">
        <v>18</v>
      </c>
      <c r="C5477" s="13" t="s">
        <v>206</v>
      </c>
      <c r="D5477" s="32" t="s">
        <v>10450</v>
      </c>
      <c r="E5477" s="14">
        <v>0</v>
      </c>
      <c r="F5477" s="15">
        <v>20310</v>
      </c>
      <c r="G5477" s="16">
        <f t="shared" si="203"/>
        <v>0</v>
      </c>
    </row>
    <row r="5478" spans="1:7" x14ac:dyDescent="0.3">
      <c r="A5478" s="13" t="s">
        <v>10451</v>
      </c>
      <c r="B5478" s="13" t="s">
        <v>18</v>
      </c>
      <c r="C5478" s="13" t="s">
        <v>206</v>
      </c>
      <c r="D5478" s="32" t="s">
        <v>10452</v>
      </c>
      <c r="E5478" s="14">
        <v>0</v>
      </c>
      <c r="F5478" s="15">
        <v>27380</v>
      </c>
      <c r="G5478" s="16">
        <f t="shared" si="203"/>
        <v>0</v>
      </c>
    </row>
    <row r="5479" spans="1:7" x14ac:dyDescent="0.3">
      <c r="A5479" s="13" t="s">
        <v>10453</v>
      </c>
      <c r="B5479" s="13" t="s">
        <v>18</v>
      </c>
      <c r="C5479" s="13" t="s">
        <v>206</v>
      </c>
      <c r="D5479" s="32" t="s">
        <v>10454</v>
      </c>
      <c r="E5479" s="14">
        <v>0</v>
      </c>
      <c r="F5479" s="15">
        <v>50546</v>
      </c>
      <c r="G5479" s="16">
        <f t="shared" si="203"/>
        <v>0</v>
      </c>
    </row>
    <row r="5480" spans="1:7" x14ac:dyDescent="0.3">
      <c r="A5480" s="13" t="s">
        <v>10455</v>
      </c>
      <c r="B5480" s="13" t="s">
        <v>18</v>
      </c>
      <c r="C5480" s="13" t="s">
        <v>206</v>
      </c>
      <c r="D5480" s="32" t="s">
        <v>10456</v>
      </c>
      <c r="E5480" s="14">
        <v>0</v>
      </c>
      <c r="F5480" s="15">
        <v>102470</v>
      </c>
      <c r="G5480" s="16">
        <f t="shared" si="203"/>
        <v>0</v>
      </c>
    </row>
    <row r="5481" spans="1:7" x14ac:dyDescent="0.3">
      <c r="A5481" s="13" t="s">
        <v>10457</v>
      </c>
      <c r="B5481" s="13" t="s">
        <v>18</v>
      </c>
      <c r="C5481" s="13" t="s">
        <v>206</v>
      </c>
      <c r="D5481" s="32" t="s">
        <v>10458</v>
      </c>
      <c r="E5481" s="14">
        <v>0</v>
      </c>
      <c r="F5481" s="15">
        <v>30953</v>
      </c>
      <c r="G5481" s="16">
        <f t="shared" si="203"/>
        <v>0</v>
      </c>
    </row>
    <row r="5482" spans="1:7" x14ac:dyDescent="0.3">
      <c r="A5482" s="13" t="s">
        <v>10459</v>
      </c>
      <c r="B5482" s="13" t="s">
        <v>18</v>
      </c>
      <c r="C5482" s="13" t="s">
        <v>206</v>
      </c>
      <c r="D5482" s="32" t="s">
        <v>10460</v>
      </c>
      <c r="E5482" s="14">
        <v>0</v>
      </c>
      <c r="F5482" s="15">
        <v>24892</v>
      </c>
      <c r="G5482" s="16">
        <f t="shared" si="203"/>
        <v>0</v>
      </c>
    </row>
    <row r="5483" spans="1:7" x14ac:dyDescent="0.3">
      <c r="A5483" s="13" t="s">
        <v>10461</v>
      </c>
      <c r="B5483" s="13" t="s">
        <v>18</v>
      </c>
      <c r="C5483" s="13" t="s">
        <v>206</v>
      </c>
      <c r="D5483" s="32" t="s">
        <v>10462</v>
      </c>
      <c r="E5483" s="14">
        <v>0</v>
      </c>
      <c r="F5483" s="15">
        <v>51786</v>
      </c>
      <c r="G5483" s="16">
        <f t="shared" si="203"/>
        <v>0</v>
      </c>
    </row>
    <row r="5484" spans="1:7" x14ac:dyDescent="0.3">
      <c r="A5484" s="13" t="s">
        <v>10463</v>
      </c>
      <c r="B5484" s="13" t="s">
        <v>18</v>
      </c>
      <c r="C5484" s="13" t="s">
        <v>206</v>
      </c>
      <c r="D5484" s="32" t="s">
        <v>10464</v>
      </c>
      <c r="E5484" s="14">
        <v>0</v>
      </c>
      <c r="F5484" s="15">
        <v>25722</v>
      </c>
      <c r="G5484" s="16">
        <f t="shared" si="203"/>
        <v>0</v>
      </c>
    </row>
    <row r="5485" spans="1:7" x14ac:dyDescent="0.3">
      <c r="A5485" s="13" t="s">
        <v>10465</v>
      </c>
      <c r="B5485" s="13" t="s">
        <v>18</v>
      </c>
      <c r="C5485" s="13" t="s">
        <v>206</v>
      </c>
      <c r="D5485" s="32" t="s">
        <v>10466</v>
      </c>
      <c r="E5485" s="14">
        <v>0</v>
      </c>
      <c r="F5485" s="15">
        <v>27219</v>
      </c>
      <c r="G5485" s="16">
        <f t="shared" si="203"/>
        <v>0</v>
      </c>
    </row>
    <row r="5486" spans="1:7" x14ac:dyDescent="0.3">
      <c r="A5486" s="13" t="s">
        <v>10467</v>
      </c>
      <c r="B5486" s="13" t="s">
        <v>18</v>
      </c>
      <c r="C5486" s="13" t="s">
        <v>206</v>
      </c>
      <c r="D5486" s="32" t="s">
        <v>10468</v>
      </c>
      <c r="E5486" s="14">
        <v>0</v>
      </c>
      <c r="F5486" s="15">
        <v>134865</v>
      </c>
      <c r="G5486" s="16">
        <f t="shared" si="203"/>
        <v>0</v>
      </c>
    </row>
    <row r="5487" spans="1:7" x14ac:dyDescent="0.3">
      <c r="A5487" s="13" t="s">
        <v>10469</v>
      </c>
      <c r="B5487" s="13" t="s">
        <v>18</v>
      </c>
      <c r="C5487" s="13" t="s">
        <v>206</v>
      </c>
      <c r="D5487" s="32" t="s">
        <v>10470</v>
      </c>
      <c r="E5487" s="14">
        <v>0</v>
      </c>
      <c r="F5487" s="15">
        <v>19993</v>
      </c>
      <c r="G5487" s="16">
        <f t="shared" si="203"/>
        <v>0</v>
      </c>
    </row>
    <row r="5488" spans="1:7" x14ac:dyDescent="0.3">
      <c r="A5488" s="13" t="s">
        <v>10471</v>
      </c>
      <c r="B5488" s="13" t="s">
        <v>18</v>
      </c>
      <c r="C5488" s="13" t="s">
        <v>206</v>
      </c>
      <c r="D5488" s="32" t="s">
        <v>10472</v>
      </c>
      <c r="E5488" s="14">
        <v>0</v>
      </c>
      <c r="F5488" s="15">
        <v>14014</v>
      </c>
      <c r="G5488" s="16">
        <f t="shared" si="203"/>
        <v>0</v>
      </c>
    </row>
    <row r="5489" spans="1:7" x14ac:dyDescent="0.3">
      <c r="A5489" s="13" t="s">
        <v>10473</v>
      </c>
      <c r="B5489" s="13" t="s">
        <v>18</v>
      </c>
      <c r="C5489" s="13" t="s">
        <v>206</v>
      </c>
      <c r="D5489" s="32" t="s">
        <v>10474</v>
      </c>
      <c r="E5489" s="14">
        <v>0</v>
      </c>
      <c r="F5489" s="15">
        <v>22346</v>
      </c>
      <c r="G5489" s="16">
        <f t="shared" si="203"/>
        <v>0</v>
      </c>
    </row>
    <row r="5490" spans="1:7" x14ac:dyDescent="0.3">
      <c r="A5490" s="13" t="s">
        <v>10475</v>
      </c>
      <c r="B5490" s="13" t="s">
        <v>18</v>
      </c>
      <c r="C5490" s="13" t="s">
        <v>206</v>
      </c>
      <c r="D5490" s="32" t="s">
        <v>10476</v>
      </c>
      <c r="E5490" s="14">
        <v>0</v>
      </c>
      <c r="F5490" s="15">
        <v>16723</v>
      </c>
      <c r="G5490" s="16">
        <f t="shared" si="203"/>
        <v>0</v>
      </c>
    </row>
    <row r="5491" spans="1:7" x14ac:dyDescent="0.3">
      <c r="A5491" s="13" t="s">
        <v>10477</v>
      </c>
      <c r="B5491" s="13" t="s">
        <v>18</v>
      </c>
      <c r="C5491" s="13" t="s">
        <v>206</v>
      </c>
      <c r="D5491" s="32" t="s">
        <v>10478</v>
      </c>
      <c r="E5491" s="14">
        <v>0</v>
      </c>
      <c r="F5491" s="15">
        <v>34000</v>
      </c>
      <c r="G5491" s="16">
        <f t="shared" si="203"/>
        <v>0</v>
      </c>
    </row>
    <row r="5492" spans="1:7" x14ac:dyDescent="0.3">
      <c r="A5492" s="13" t="s">
        <v>10479</v>
      </c>
      <c r="B5492" s="13" t="s">
        <v>18</v>
      </c>
      <c r="C5492" s="13" t="s">
        <v>206</v>
      </c>
      <c r="D5492" s="32" t="s">
        <v>10480</v>
      </c>
      <c r="E5492" s="14">
        <v>0</v>
      </c>
      <c r="F5492" s="15">
        <v>21873</v>
      </c>
      <c r="G5492" s="16">
        <f t="shared" si="203"/>
        <v>0</v>
      </c>
    </row>
    <row r="5493" spans="1:7" x14ac:dyDescent="0.3">
      <c r="A5493" s="13" t="s">
        <v>10481</v>
      </c>
      <c r="B5493" s="13" t="s">
        <v>18</v>
      </c>
      <c r="C5493" s="13" t="s">
        <v>206</v>
      </c>
      <c r="D5493" s="32" t="s">
        <v>10482</v>
      </c>
      <c r="E5493" s="14">
        <v>0</v>
      </c>
      <c r="F5493" s="15">
        <v>23334</v>
      </c>
      <c r="G5493" s="16">
        <f t="shared" si="203"/>
        <v>0</v>
      </c>
    </row>
    <row r="5494" spans="1:7" x14ac:dyDescent="0.3">
      <c r="A5494" s="13" t="s">
        <v>10483</v>
      </c>
      <c r="B5494" s="13" t="s">
        <v>18</v>
      </c>
      <c r="C5494" s="13" t="s">
        <v>206</v>
      </c>
      <c r="D5494" s="32" t="s">
        <v>10484</v>
      </c>
      <c r="E5494" s="14">
        <v>0</v>
      </c>
      <c r="F5494" s="15">
        <v>3051</v>
      </c>
      <c r="G5494" s="16">
        <f t="shared" si="203"/>
        <v>0</v>
      </c>
    </row>
    <row r="5495" spans="1:7" x14ac:dyDescent="0.3">
      <c r="A5495" s="13" t="s">
        <v>10485</v>
      </c>
      <c r="B5495" s="13" t="s">
        <v>18</v>
      </c>
      <c r="C5495" s="13" t="s">
        <v>206</v>
      </c>
      <c r="D5495" s="32" t="s">
        <v>10486</v>
      </c>
      <c r="E5495" s="14">
        <v>0</v>
      </c>
      <c r="F5495" s="15">
        <v>58720</v>
      </c>
      <c r="G5495" s="16">
        <f t="shared" si="203"/>
        <v>0</v>
      </c>
    </row>
    <row r="5496" spans="1:7" x14ac:dyDescent="0.3">
      <c r="A5496" s="13" t="s">
        <v>10487</v>
      </c>
      <c r="B5496" s="13" t="s">
        <v>18</v>
      </c>
      <c r="C5496" s="13" t="s">
        <v>206</v>
      </c>
      <c r="D5496" s="32" t="s">
        <v>10488</v>
      </c>
      <c r="E5496" s="14">
        <v>0</v>
      </c>
      <c r="F5496" s="15">
        <v>9380</v>
      </c>
      <c r="G5496" s="16">
        <f t="shared" si="203"/>
        <v>0</v>
      </c>
    </row>
    <row r="5497" spans="1:7" x14ac:dyDescent="0.3">
      <c r="A5497" s="13" t="s">
        <v>10489</v>
      </c>
      <c r="B5497" s="13" t="s">
        <v>18</v>
      </c>
      <c r="C5497" s="13" t="s">
        <v>206</v>
      </c>
      <c r="D5497" s="32" t="s">
        <v>10490</v>
      </c>
      <c r="E5497" s="14">
        <v>0</v>
      </c>
      <c r="F5497" s="15">
        <v>116520</v>
      </c>
      <c r="G5497" s="16">
        <f t="shared" si="203"/>
        <v>0</v>
      </c>
    </row>
    <row r="5498" spans="1:7" x14ac:dyDescent="0.3">
      <c r="A5498" s="13" t="s">
        <v>10491</v>
      </c>
      <c r="B5498" s="13" t="s">
        <v>18</v>
      </c>
      <c r="C5498" s="13" t="s">
        <v>206</v>
      </c>
      <c r="D5498" s="32" t="s">
        <v>10492</v>
      </c>
      <c r="E5498" s="14">
        <v>0</v>
      </c>
      <c r="F5498" s="15">
        <v>29403</v>
      </c>
      <c r="G5498" s="16">
        <f t="shared" si="203"/>
        <v>0</v>
      </c>
    </row>
    <row r="5499" spans="1:7" x14ac:dyDescent="0.3">
      <c r="A5499" s="13" t="s">
        <v>10493</v>
      </c>
      <c r="B5499" s="13" t="s">
        <v>18</v>
      </c>
      <c r="C5499" s="13" t="s">
        <v>206</v>
      </c>
      <c r="D5499" s="32" t="s">
        <v>10494</v>
      </c>
      <c r="E5499" s="14">
        <v>0</v>
      </c>
      <c r="F5499" s="15">
        <v>6215</v>
      </c>
      <c r="G5499" s="16">
        <f t="shared" si="203"/>
        <v>0</v>
      </c>
    </row>
    <row r="5500" spans="1:7" x14ac:dyDescent="0.3">
      <c r="A5500" s="13" t="s">
        <v>10495</v>
      </c>
      <c r="B5500" s="13" t="s">
        <v>18</v>
      </c>
      <c r="C5500" s="13" t="s">
        <v>206</v>
      </c>
      <c r="D5500" s="32" t="s">
        <v>10496</v>
      </c>
      <c r="E5500" s="14">
        <v>0</v>
      </c>
      <c r="F5500" s="15">
        <v>11850</v>
      </c>
      <c r="G5500" s="16">
        <f t="shared" si="203"/>
        <v>0</v>
      </c>
    </row>
    <row r="5501" spans="1:7" x14ac:dyDescent="0.3">
      <c r="A5501" s="13" t="s">
        <v>10497</v>
      </c>
      <c r="B5501" s="13" t="s">
        <v>18</v>
      </c>
      <c r="C5501" s="13" t="s">
        <v>206</v>
      </c>
      <c r="D5501" s="32" t="s">
        <v>10498</v>
      </c>
      <c r="E5501" s="14">
        <v>0</v>
      </c>
      <c r="F5501" s="15">
        <v>97896</v>
      </c>
      <c r="G5501" s="16">
        <f t="shared" si="203"/>
        <v>0</v>
      </c>
    </row>
    <row r="5502" spans="1:7" x14ac:dyDescent="0.3">
      <c r="A5502" s="13" t="s">
        <v>10499</v>
      </c>
      <c r="B5502" s="13" t="s">
        <v>18</v>
      </c>
      <c r="C5502" s="13" t="s">
        <v>206</v>
      </c>
      <c r="D5502" s="32" t="s">
        <v>10500</v>
      </c>
      <c r="E5502" s="14">
        <v>0</v>
      </c>
      <c r="F5502" s="15">
        <v>38750</v>
      </c>
      <c r="G5502" s="16">
        <f t="shared" si="203"/>
        <v>0</v>
      </c>
    </row>
    <row r="5503" spans="1:7" x14ac:dyDescent="0.3">
      <c r="A5503" s="13" t="s">
        <v>10501</v>
      </c>
      <c r="B5503" s="13" t="s">
        <v>18</v>
      </c>
      <c r="C5503" s="13" t="s">
        <v>206</v>
      </c>
      <c r="D5503" s="32" t="s">
        <v>10502</v>
      </c>
      <c r="E5503" s="14">
        <v>0</v>
      </c>
      <c r="F5503" s="15">
        <v>89800</v>
      </c>
      <c r="G5503" s="16">
        <f t="shared" si="203"/>
        <v>0</v>
      </c>
    </row>
    <row r="5504" spans="1:7" x14ac:dyDescent="0.3">
      <c r="A5504" s="13" t="s">
        <v>10503</v>
      </c>
      <c r="B5504" s="13" t="s">
        <v>18</v>
      </c>
      <c r="C5504" s="13" t="s">
        <v>206</v>
      </c>
      <c r="D5504" s="32" t="s">
        <v>10504</v>
      </c>
      <c r="E5504" s="14">
        <v>0</v>
      </c>
      <c r="F5504" s="15">
        <v>50000</v>
      </c>
      <c r="G5504" s="16">
        <f t="shared" ref="G5504:G5535" si="204">ROUND(E5504*F5504,0)</f>
        <v>0</v>
      </c>
    </row>
    <row r="5505" spans="1:7" x14ac:dyDescent="0.3">
      <c r="A5505" s="13" t="s">
        <v>10505</v>
      </c>
      <c r="B5505" s="13" t="s">
        <v>18</v>
      </c>
      <c r="C5505" s="13" t="s">
        <v>206</v>
      </c>
      <c r="D5505" s="32" t="s">
        <v>10506</v>
      </c>
      <c r="E5505" s="14">
        <v>0</v>
      </c>
      <c r="F5505" s="15">
        <v>11963</v>
      </c>
      <c r="G5505" s="16">
        <f t="shared" si="204"/>
        <v>0</v>
      </c>
    </row>
    <row r="5506" spans="1:7" x14ac:dyDescent="0.3">
      <c r="A5506" s="13" t="s">
        <v>10507</v>
      </c>
      <c r="B5506" s="13" t="s">
        <v>18</v>
      </c>
      <c r="C5506" s="13" t="s">
        <v>206</v>
      </c>
      <c r="D5506" s="32" t="s">
        <v>10508</v>
      </c>
      <c r="E5506" s="14">
        <v>0</v>
      </c>
      <c r="F5506" s="15">
        <v>4289</v>
      </c>
      <c r="G5506" s="16">
        <f t="shared" si="204"/>
        <v>0</v>
      </c>
    </row>
    <row r="5507" spans="1:7" x14ac:dyDescent="0.3">
      <c r="A5507" s="13" t="s">
        <v>10509</v>
      </c>
      <c r="B5507" s="13" t="s">
        <v>18</v>
      </c>
      <c r="C5507" s="13" t="s">
        <v>206</v>
      </c>
      <c r="D5507" s="32" t="s">
        <v>10510</v>
      </c>
      <c r="E5507" s="14">
        <v>0</v>
      </c>
      <c r="F5507" s="15">
        <v>1900</v>
      </c>
      <c r="G5507" s="16">
        <f t="shared" si="204"/>
        <v>0</v>
      </c>
    </row>
    <row r="5508" spans="1:7" x14ac:dyDescent="0.3">
      <c r="A5508" s="13" t="s">
        <v>10511</v>
      </c>
      <c r="B5508" s="13" t="s">
        <v>18</v>
      </c>
      <c r="C5508" s="13" t="s">
        <v>206</v>
      </c>
      <c r="D5508" s="32" t="s">
        <v>10512</v>
      </c>
      <c r="E5508" s="14">
        <v>0</v>
      </c>
      <c r="F5508" s="15">
        <v>4566</v>
      </c>
      <c r="G5508" s="16">
        <f t="shared" si="204"/>
        <v>0</v>
      </c>
    </row>
    <row r="5509" spans="1:7" x14ac:dyDescent="0.3">
      <c r="A5509" s="13" t="s">
        <v>10513</v>
      </c>
      <c r="B5509" s="13" t="s">
        <v>18</v>
      </c>
      <c r="C5509" s="13" t="s">
        <v>206</v>
      </c>
      <c r="D5509" s="32" t="s">
        <v>10514</v>
      </c>
      <c r="E5509" s="14">
        <v>0</v>
      </c>
      <c r="F5509" s="15">
        <v>5194</v>
      </c>
      <c r="G5509" s="16">
        <f t="shared" si="204"/>
        <v>0</v>
      </c>
    </row>
    <row r="5510" spans="1:7" x14ac:dyDescent="0.3">
      <c r="A5510" s="13" t="s">
        <v>10515</v>
      </c>
      <c r="B5510" s="13" t="s">
        <v>18</v>
      </c>
      <c r="C5510" s="13" t="s">
        <v>206</v>
      </c>
      <c r="D5510" s="32" t="s">
        <v>10516</v>
      </c>
      <c r="E5510" s="14">
        <v>0</v>
      </c>
      <c r="F5510" s="15">
        <v>3629</v>
      </c>
      <c r="G5510" s="16">
        <f t="shared" si="204"/>
        <v>0</v>
      </c>
    </row>
    <row r="5511" spans="1:7" x14ac:dyDescent="0.3">
      <c r="A5511" s="13" t="s">
        <v>10517</v>
      </c>
      <c r="B5511" s="13" t="s">
        <v>18</v>
      </c>
      <c r="C5511" s="13" t="s">
        <v>206</v>
      </c>
      <c r="D5511" s="32" t="s">
        <v>10518</v>
      </c>
      <c r="E5511" s="14">
        <v>0</v>
      </c>
      <c r="F5511" s="15">
        <v>3905</v>
      </c>
      <c r="G5511" s="16">
        <f t="shared" si="204"/>
        <v>0</v>
      </c>
    </row>
    <row r="5512" spans="1:7" x14ac:dyDescent="0.3">
      <c r="A5512" s="13" t="s">
        <v>10519</v>
      </c>
      <c r="B5512" s="13" t="s">
        <v>18</v>
      </c>
      <c r="C5512" s="13" t="s">
        <v>206</v>
      </c>
      <c r="D5512" s="32" t="s">
        <v>10520</v>
      </c>
      <c r="E5512" s="14">
        <v>0</v>
      </c>
      <c r="F5512" s="15">
        <v>3737</v>
      </c>
      <c r="G5512" s="16">
        <f t="shared" si="204"/>
        <v>0</v>
      </c>
    </row>
    <row r="5513" spans="1:7" x14ac:dyDescent="0.3">
      <c r="A5513" s="13" t="s">
        <v>10521</v>
      </c>
      <c r="B5513" s="13" t="s">
        <v>18</v>
      </c>
      <c r="C5513" s="13" t="s">
        <v>206</v>
      </c>
      <c r="D5513" s="32" t="s">
        <v>10522</v>
      </c>
      <c r="E5513" s="14">
        <v>0</v>
      </c>
      <c r="F5513" s="15">
        <v>5691</v>
      </c>
      <c r="G5513" s="16">
        <f t="shared" si="204"/>
        <v>0</v>
      </c>
    </row>
    <row r="5514" spans="1:7" x14ac:dyDescent="0.3">
      <c r="A5514" s="13" t="s">
        <v>10523</v>
      </c>
      <c r="B5514" s="13" t="s">
        <v>18</v>
      </c>
      <c r="C5514" s="13" t="s">
        <v>206</v>
      </c>
      <c r="D5514" s="32" t="s">
        <v>10524</v>
      </c>
      <c r="E5514" s="14">
        <v>0</v>
      </c>
      <c r="F5514" s="15">
        <v>2998</v>
      </c>
      <c r="G5514" s="16">
        <f t="shared" si="204"/>
        <v>0</v>
      </c>
    </row>
    <row r="5515" spans="1:7" x14ac:dyDescent="0.3">
      <c r="A5515" s="13" t="s">
        <v>10525</v>
      </c>
      <c r="B5515" s="13" t="s">
        <v>18</v>
      </c>
      <c r="C5515" s="13" t="s">
        <v>206</v>
      </c>
      <c r="D5515" s="32" t="s">
        <v>10526</v>
      </c>
      <c r="E5515" s="14">
        <v>0</v>
      </c>
      <c r="F5515" s="15">
        <v>3938</v>
      </c>
      <c r="G5515" s="16">
        <f t="shared" si="204"/>
        <v>0</v>
      </c>
    </row>
    <row r="5516" spans="1:7" x14ac:dyDescent="0.3">
      <c r="A5516" s="13" t="s">
        <v>10527</v>
      </c>
      <c r="B5516" s="13" t="s">
        <v>18</v>
      </c>
      <c r="C5516" s="13" t="s">
        <v>206</v>
      </c>
      <c r="D5516" s="32" t="s">
        <v>10528</v>
      </c>
      <c r="E5516" s="14">
        <v>0</v>
      </c>
      <c r="F5516" s="15">
        <v>17471</v>
      </c>
      <c r="G5516" s="16">
        <f t="shared" si="204"/>
        <v>0</v>
      </c>
    </row>
    <row r="5517" spans="1:7" x14ac:dyDescent="0.3">
      <c r="A5517" s="13" t="s">
        <v>10529</v>
      </c>
      <c r="B5517" s="13" t="s">
        <v>18</v>
      </c>
      <c r="C5517" s="13" t="s">
        <v>206</v>
      </c>
      <c r="D5517" s="32" t="s">
        <v>10530</v>
      </c>
      <c r="E5517" s="14">
        <v>0</v>
      </c>
      <c r="F5517" s="15">
        <v>23334</v>
      </c>
      <c r="G5517" s="16">
        <f t="shared" si="204"/>
        <v>0</v>
      </c>
    </row>
    <row r="5518" spans="1:7" x14ac:dyDescent="0.3">
      <c r="A5518" s="13" t="s">
        <v>10531</v>
      </c>
      <c r="B5518" s="13" t="s">
        <v>18</v>
      </c>
      <c r="C5518" s="13" t="s">
        <v>206</v>
      </c>
      <c r="D5518" s="32" t="s">
        <v>10532</v>
      </c>
      <c r="E5518" s="14">
        <v>0</v>
      </c>
      <c r="F5518" s="15">
        <v>17407</v>
      </c>
      <c r="G5518" s="16">
        <f t="shared" si="204"/>
        <v>0</v>
      </c>
    </row>
    <row r="5519" spans="1:7" x14ac:dyDescent="0.3">
      <c r="A5519" s="13" t="s">
        <v>10533</v>
      </c>
      <c r="B5519" s="13" t="s">
        <v>18</v>
      </c>
      <c r="C5519" s="13" t="s">
        <v>206</v>
      </c>
      <c r="D5519" s="32" t="s">
        <v>10534</v>
      </c>
      <c r="E5519" s="14">
        <v>0</v>
      </c>
      <c r="F5519" s="15">
        <v>15745</v>
      </c>
      <c r="G5519" s="16">
        <f t="shared" si="204"/>
        <v>0</v>
      </c>
    </row>
    <row r="5520" spans="1:7" x14ac:dyDescent="0.3">
      <c r="A5520" s="13" t="s">
        <v>10535</v>
      </c>
      <c r="B5520" s="13" t="s">
        <v>18</v>
      </c>
      <c r="C5520" s="13" t="s">
        <v>206</v>
      </c>
      <c r="D5520" s="32" t="s">
        <v>10536</v>
      </c>
      <c r="E5520" s="14">
        <v>0</v>
      </c>
      <c r="F5520" s="15">
        <v>15268</v>
      </c>
      <c r="G5520" s="16">
        <f t="shared" si="204"/>
        <v>0</v>
      </c>
    </row>
    <row r="5521" spans="1:7" x14ac:dyDescent="0.3">
      <c r="A5521" s="13" t="s">
        <v>10537</v>
      </c>
      <c r="B5521" s="13" t="s">
        <v>18</v>
      </c>
      <c r="C5521" s="13" t="s">
        <v>206</v>
      </c>
      <c r="D5521" s="32" t="s">
        <v>10538</v>
      </c>
      <c r="E5521" s="14">
        <v>0</v>
      </c>
      <c r="F5521" s="15">
        <v>3031</v>
      </c>
      <c r="G5521" s="16">
        <f t="shared" si="204"/>
        <v>0</v>
      </c>
    </row>
    <row r="5522" spans="1:7" x14ac:dyDescent="0.3">
      <c r="A5522" s="13" t="s">
        <v>10539</v>
      </c>
      <c r="B5522" s="13" t="s">
        <v>18</v>
      </c>
      <c r="C5522" s="13" t="s">
        <v>206</v>
      </c>
      <c r="D5522" s="32" t="s">
        <v>10540</v>
      </c>
      <c r="E5522" s="14">
        <v>0</v>
      </c>
      <c r="F5522" s="15">
        <v>2147</v>
      </c>
      <c r="G5522" s="16">
        <f t="shared" si="204"/>
        <v>0</v>
      </c>
    </row>
    <row r="5523" spans="1:7" x14ac:dyDescent="0.3">
      <c r="A5523" s="13" t="s">
        <v>10541</v>
      </c>
      <c r="B5523" s="13" t="s">
        <v>18</v>
      </c>
      <c r="C5523" s="13" t="s">
        <v>206</v>
      </c>
      <c r="D5523" s="32" t="s">
        <v>10542</v>
      </c>
      <c r="E5523" s="14">
        <v>0</v>
      </c>
      <c r="F5523" s="15">
        <v>26757</v>
      </c>
      <c r="G5523" s="16">
        <f t="shared" si="204"/>
        <v>0</v>
      </c>
    </row>
    <row r="5524" spans="1:7" x14ac:dyDescent="0.3">
      <c r="A5524" s="13" t="s">
        <v>10543</v>
      </c>
      <c r="B5524" s="13" t="s">
        <v>18</v>
      </c>
      <c r="C5524" s="13" t="s">
        <v>206</v>
      </c>
      <c r="D5524" s="32" t="s">
        <v>10544</v>
      </c>
      <c r="E5524" s="14">
        <v>0</v>
      </c>
      <c r="F5524" s="15">
        <v>17677</v>
      </c>
      <c r="G5524" s="16">
        <f t="shared" si="204"/>
        <v>0</v>
      </c>
    </row>
    <row r="5525" spans="1:7" x14ac:dyDescent="0.3">
      <c r="A5525" s="13" t="s">
        <v>10545</v>
      </c>
      <c r="B5525" s="13" t="s">
        <v>18</v>
      </c>
      <c r="C5525" s="13" t="s">
        <v>206</v>
      </c>
      <c r="D5525" s="32" t="s">
        <v>10546</v>
      </c>
      <c r="E5525" s="14">
        <v>0</v>
      </c>
      <c r="F5525" s="15">
        <v>700</v>
      </c>
      <c r="G5525" s="16">
        <f t="shared" si="204"/>
        <v>0</v>
      </c>
    </row>
    <row r="5526" spans="1:7" x14ac:dyDescent="0.3">
      <c r="A5526" s="13" t="s">
        <v>10547</v>
      </c>
      <c r="B5526" s="13" t="s">
        <v>18</v>
      </c>
      <c r="C5526" s="13" t="s">
        <v>206</v>
      </c>
      <c r="D5526" s="32" t="s">
        <v>10548</v>
      </c>
      <c r="E5526" s="14">
        <v>0</v>
      </c>
      <c r="F5526" s="15">
        <v>660</v>
      </c>
      <c r="G5526" s="16">
        <f t="shared" si="204"/>
        <v>0</v>
      </c>
    </row>
    <row r="5527" spans="1:7" x14ac:dyDescent="0.3">
      <c r="A5527" s="13" t="s">
        <v>10549</v>
      </c>
      <c r="B5527" s="13" t="s">
        <v>18</v>
      </c>
      <c r="C5527" s="13" t="s">
        <v>206</v>
      </c>
      <c r="D5527" s="32" t="s">
        <v>10550</v>
      </c>
      <c r="E5527" s="14">
        <v>0</v>
      </c>
      <c r="F5527" s="15">
        <v>714</v>
      </c>
      <c r="G5527" s="16">
        <f t="shared" si="204"/>
        <v>0</v>
      </c>
    </row>
    <row r="5528" spans="1:7" x14ac:dyDescent="0.3">
      <c r="A5528" s="13" t="s">
        <v>10551</v>
      </c>
      <c r="B5528" s="13" t="s">
        <v>18</v>
      </c>
      <c r="C5528" s="13" t="s">
        <v>206</v>
      </c>
      <c r="D5528" s="32" t="s">
        <v>10552</v>
      </c>
      <c r="E5528" s="14">
        <v>0</v>
      </c>
      <c r="F5528" s="15">
        <v>22639</v>
      </c>
      <c r="G5528" s="16">
        <f t="shared" si="204"/>
        <v>0</v>
      </c>
    </row>
    <row r="5529" spans="1:7" x14ac:dyDescent="0.3">
      <c r="A5529" s="13" t="s">
        <v>10553</v>
      </c>
      <c r="B5529" s="13" t="s">
        <v>18</v>
      </c>
      <c r="C5529" s="13" t="s">
        <v>206</v>
      </c>
      <c r="D5529" s="32" t="s">
        <v>10554</v>
      </c>
      <c r="E5529" s="14">
        <v>0</v>
      </c>
      <c r="F5529" s="15">
        <v>9655</v>
      </c>
      <c r="G5529" s="16">
        <f t="shared" si="204"/>
        <v>0</v>
      </c>
    </row>
    <row r="5530" spans="1:7" x14ac:dyDescent="0.3">
      <c r="A5530" s="13" t="s">
        <v>10555</v>
      </c>
      <c r="B5530" s="13" t="s">
        <v>18</v>
      </c>
      <c r="C5530" s="13" t="s">
        <v>206</v>
      </c>
      <c r="D5530" s="32" t="s">
        <v>10556</v>
      </c>
      <c r="E5530" s="14">
        <v>0</v>
      </c>
      <c r="F5530" s="15">
        <v>21409</v>
      </c>
      <c r="G5530" s="16">
        <f t="shared" si="204"/>
        <v>0</v>
      </c>
    </row>
    <row r="5531" spans="1:7" x14ac:dyDescent="0.3">
      <c r="A5531" s="13" t="s">
        <v>10557</v>
      </c>
      <c r="B5531" s="13" t="s">
        <v>18</v>
      </c>
      <c r="C5531" s="13" t="s">
        <v>206</v>
      </c>
      <c r="D5531" s="32" t="s">
        <v>10558</v>
      </c>
      <c r="E5531" s="14">
        <v>0</v>
      </c>
      <c r="F5531" s="15">
        <v>17407</v>
      </c>
      <c r="G5531" s="16">
        <f t="shared" si="204"/>
        <v>0</v>
      </c>
    </row>
    <row r="5532" spans="1:7" x14ac:dyDescent="0.3">
      <c r="A5532" s="13" t="s">
        <v>10559</v>
      </c>
      <c r="B5532" s="13" t="s">
        <v>18</v>
      </c>
      <c r="C5532" s="13" t="s">
        <v>206</v>
      </c>
      <c r="D5532" s="32" t="s">
        <v>10560</v>
      </c>
      <c r="E5532" s="14">
        <v>0</v>
      </c>
      <c r="F5532" s="15">
        <v>25530</v>
      </c>
      <c r="G5532" s="16">
        <f t="shared" si="204"/>
        <v>0</v>
      </c>
    </row>
    <row r="5533" spans="1:7" x14ac:dyDescent="0.3">
      <c r="A5533" s="13" t="s">
        <v>10561</v>
      </c>
      <c r="B5533" s="13" t="s">
        <v>18</v>
      </c>
      <c r="C5533" s="13" t="s">
        <v>206</v>
      </c>
      <c r="D5533" s="32" t="s">
        <v>10562</v>
      </c>
      <c r="E5533" s="14">
        <v>0</v>
      </c>
      <c r="F5533" s="15">
        <v>95000</v>
      </c>
      <c r="G5533" s="16">
        <f t="shared" si="204"/>
        <v>0</v>
      </c>
    </row>
    <row r="5534" spans="1:7" x14ac:dyDescent="0.3">
      <c r="A5534" s="13" t="s">
        <v>10563</v>
      </c>
      <c r="B5534" s="13" t="s">
        <v>18</v>
      </c>
      <c r="C5534" s="13" t="s">
        <v>206</v>
      </c>
      <c r="D5534" s="32" t="s">
        <v>10564</v>
      </c>
      <c r="E5534" s="14">
        <v>0</v>
      </c>
      <c r="F5534" s="15">
        <v>2027</v>
      </c>
      <c r="G5534" s="16">
        <f t="shared" si="204"/>
        <v>0</v>
      </c>
    </row>
    <row r="5535" spans="1:7" x14ac:dyDescent="0.3">
      <c r="A5535" s="13" t="s">
        <v>10565</v>
      </c>
      <c r="B5535" s="13" t="s">
        <v>18</v>
      </c>
      <c r="C5535" s="13" t="s">
        <v>206</v>
      </c>
      <c r="D5535" s="32" t="s">
        <v>10566</v>
      </c>
      <c r="E5535" s="14">
        <v>0</v>
      </c>
      <c r="F5535" s="15">
        <v>11890</v>
      </c>
      <c r="G5535" s="16">
        <f t="shared" si="204"/>
        <v>0</v>
      </c>
    </row>
    <row r="5536" spans="1:7" x14ac:dyDescent="0.3">
      <c r="A5536" s="13" t="s">
        <v>10567</v>
      </c>
      <c r="B5536" s="13" t="s">
        <v>18</v>
      </c>
      <c r="C5536" s="13" t="s">
        <v>206</v>
      </c>
      <c r="D5536" s="32" t="s">
        <v>10568</v>
      </c>
      <c r="E5536" s="14">
        <v>0</v>
      </c>
      <c r="F5536" s="15">
        <v>6095</v>
      </c>
      <c r="G5536" s="16">
        <f t="shared" ref="G5536:G5557" si="205">ROUND(E5536*F5536,0)</f>
        <v>0</v>
      </c>
    </row>
    <row r="5537" spans="1:7" x14ac:dyDescent="0.3">
      <c r="A5537" s="13" t="s">
        <v>10569</v>
      </c>
      <c r="B5537" s="13" t="s">
        <v>18</v>
      </c>
      <c r="C5537" s="13" t="s">
        <v>206</v>
      </c>
      <c r="D5537" s="32" t="s">
        <v>10570</v>
      </c>
      <c r="E5537" s="14">
        <v>0</v>
      </c>
      <c r="F5537" s="15">
        <v>3494</v>
      </c>
      <c r="G5537" s="16">
        <f t="shared" si="205"/>
        <v>0</v>
      </c>
    </row>
    <row r="5538" spans="1:7" x14ac:dyDescent="0.3">
      <c r="A5538" s="13" t="s">
        <v>10571</v>
      </c>
      <c r="B5538" s="13" t="s">
        <v>18</v>
      </c>
      <c r="C5538" s="13" t="s">
        <v>206</v>
      </c>
      <c r="D5538" s="32" t="s">
        <v>10572</v>
      </c>
      <c r="E5538" s="14">
        <v>0</v>
      </c>
      <c r="F5538" s="15">
        <v>4185</v>
      </c>
      <c r="G5538" s="16">
        <f t="shared" si="205"/>
        <v>0</v>
      </c>
    </row>
    <row r="5539" spans="1:7" x14ac:dyDescent="0.3">
      <c r="A5539" s="13" t="s">
        <v>10573</v>
      </c>
      <c r="B5539" s="13" t="s">
        <v>18</v>
      </c>
      <c r="C5539" s="13" t="s">
        <v>206</v>
      </c>
      <c r="D5539" s="32" t="s">
        <v>10574</v>
      </c>
      <c r="E5539" s="14">
        <v>0</v>
      </c>
      <c r="F5539" s="15">
        <v>6428</v>
      </c>
      <c r="G5539" s="16">
        <f t="shared" si="205"/>
        <v>0</v>
      </c>
    </row>
    <row r="5540" spans="1:7" x14ac:dyDescent="0.3">
      <c r="A5540" s="13" t="s">
        <v>10575</v>
      </c>
      <c r="B5540" s="13" t="s">
        <v>18</v>
      </c>
      <c r="C5540" s="13" t="s">
        <v>206</v>
      </c>
      <c r="D5540" s="32" t="s">
        <v>10576</v>
      </c>
      <c r="E5540" s="14">
        <v>0</v>
      </c>
      <c r="F5540" s="15">
        <v>8197</v>
      </c>
      <c r="G5540" s="16">
        <f t="shared" si="205"/>
        <v>0</v>
      </c>
    </row>
    <row r="5541" spans="1:7" x14ac:dyDescent="0.3">
      <c r="A5541" s="13" t="s">
        <v>10577</v>
      </c>
      <c r="B5541" s="13" t="s">
        <v>18</v>
      </c>
      <c r="C5541" s="13" t="s">
        <v>206</v>
      </c>
      <c r="D5541" s="32" t="s">
        <v>10578</v>
      </c>
      <c r="E5541" s="14">
        <v>0</v>
      </c>
      <c r="F5541" s="15">
        <v>9400</v>
      </c>
      <c r="G5541" s="16">
        <f t="shared" si="205"/>
        <v>0</v>
      </c>
    </row>
    <row r="5542" spans="1:7" x14ac:dyDescent="0.3">
      <c r="A5542" s="13" t="s">
        <v>10579</v>
      </c>
      <c r="B5542" s="13" t="s">
        <v>18</v>
      </c>
      <c r="C5542" s="13" t="s">
        <v>206</v>
      </c>
      <c r="D5542" s="32" t="s">
        <v>10580</v>
      </c>
      <c r="E5542" s="14">
        <v>0</v>
      </c>
      <c r="F5542" s="15">
        <v>5669</v>
      </c>
      <c r="G5542" s="16">
        <f t="shared" si="205"/>
        <v>0</v>
      </c>
    </row>
    <row r="5543" spans="1:7" x14ac:dyDescent="0.3">
      <c r="A5543" s="13" t="s">
        <v>10581</v>
      </c>
      <c r="B5543" s="13" t="s">
        <v>18</v>
      </c>
      <c r="C5543" s="13" t="s">
        <v>206</v>
      </c>
      <c r="D5543" s="32" t="s">
        <v>10582</v>
      </c>
      <c r="E5543" s="14">
        <v>0</v>
      </c>
      <c r="F5543" s="15">
        <v>14178</v>
      </c>
      <c r="G5543" s="16">
        <f t="shared" si="205"/>
        <v>0</v>
      </c>
    </row>
    <row r="5544" spans="1:7" x14ac:dyDescent="0.3">
      <c r="A5544" s="13" t="s">
        <v>10583</v>
      </c>
      <c r="B5544" s="13" t="s">
        <v>18</v>
      </c>
      <c r="C5544" s="13" t="s">
        <v>206</v>
      </c>
      <c r="D5544" s="32" t="s">
        <v>10584</v>
      </c>
      <c r="E5544" s="14">
        <v>0</v>
      </c>
      <c r="F5544" s="15">
        <v>25949</v>
      </c>
      <c r="G5544" s="16">
        <f t="shared" si="205"/>
        <v>0</v>
      </c>
    </row>
    <row r="5545" spans="1:7" x14ac:dyDescent="0.3">
      <c r="A5545" s="13" t="s">
        <v>10585</v>
      </c>
      <c r="B5545" s="13" t="s">
        <v>18</v>
      </c>
      <c r="C5545" s="13" t="s">
        <v>206</v>
      </c>
      <c r="D5545" s="32" t="s">
        <v>10586</v>
      </c>
      <c r="E5545" s="14">
        <v>0</v>
      </c>
      <c r="F5545" s="15">
        <v>34384</v>
      </c>
      <c r="G5545" s="16">
        <f t="shared" si="205"/>
        <v>0</v>
      </c>
    </row>
    <row r="5546" spans="1:7" x14ac:dyDescent="0.3">
      <c r="A5546" s="13" t="s">
        <v>10587</v>
      </c>
      <c r="B5546" s="13" t="s">
        <v>18</v>
      </c>
      <c r="C5546" s="13" t="s">
        <v>206</v>
      </c>
      <c r="D5546" s="32" t="s">
        <v>10588</v>
      </c>
      <c r="E5546" s="14">
        <v>0</v>
      </c>
      <c r="F5546" s="15">
        <v>46747</v>
      </c>
      <c r="G5546" s="16">
        <f t="shared" si="205"/>
        <v>0</v>
      </c>
    </row>
    <row r="5547" spans="1:7" x14ac:dyDescent="0.3">
      <c r="A5547" s="13" t="s">
        <v>10589</v>
      </c>
      <c r="B5547" s="13" t="s">
        <v>18</v>
      </c>
      <c r="C5547" s="13" t="s">
        <v>206</v>
      </c>
      <c r="D5547" s="32" t="s">
        <v>10590</v>
      </c>
      <c r="E5547" s="14">
        <v>0</v>
      </c>
      <c r="F5547" s="15">
        <v>16747</v>
      </c>
      <c r="G5547" s="16">
        <f t="shared" si="205"/>
        <v>0</v>
      </c>
    </row>
    <row r="5548" spans="1:7" x14ac:dyDescent="0.3">
      <c r="A5548" s="13" t="s">
        <v>10591</v>
      </c>
      <c r="B5548" s="13" t="s">
        <v>18</v>
      </c>
      <c r="C5548" s="13" t="s">
        <v>206</v>
      </c>
      <c r="D5548" s="32" t="s">
        <v>10592</v>
      </c>
      <c r="E5548" s="14">
        <v>0</v>
      </c>
      <c r="F5548" s="15">
        <v>27032</v>
      </c>
      <c r="G5548" s="16">
        <f t="shared" si="205"/>
        <v>0</v>
      </c>
    </row>
    <row r="5549" spans="1:7" x14ac:dyDescent="0.3">
      <c r="A5549" s="13" t="s">
        <v>10593</v>
      </c>
      <c r="B5549" s="13" t="s">
        <v>18</v>
      </c>
      <c r="C5549" s="13" t="s">
        <v>206</v>
      </c>
      <c r="D5549" s="32" t="s">
        <v>10594</v>
      </c>
      <c r="E5549" s="14">
        <v>0</v>
      </c>
      <c r="F5549" s="15">
        <v>21298</v>
      </c>
      <c r="G5549" s="16">
        <f t="shared" si="205"/>
        <v>0</v>
      </c>
    </row>
    <row r="5550" spans="1:7" x14ac:dyDescent="0.3">
      <c r="A5550" s="13" t="s">
        <v>10595</v>
      </c>
      <c r="B5550" s="13" t="s">
        <v>18</v>
      </c>
      <c r="C5550" s="13" t="s">
        <v>206</v>
      </c>
      <c r="D5550" s="32" t="s">
        <v>10596</v>
      </c>
      <c r="E5550" s="14">
        <v>0</v>
      </c>
      <c r="F5550" s="15">
        <v>28381</v>
      </c>
      <c r="G5550" s="16">
        <f t="shared" si="205"/>
        <v>0</v>
      </c>
    </row>
    <row r="5551" spans="1:7" x14ac:dyDescent="0.3">
      <c r="A5551" s="13" t="s">
        <v>10597</v>
      </c>
      <c r="B5551" s="13" t="s">
        <v>18</v>
      </c>
      <c r="C5551" s="13" t="s">
        <v>206</v>
      </c>
      <c r="D5551" s="32" t="s">
        <v>10598</v>
      </c>
      <c r="E5551" s="14">
        <v>0</v>
      </c>
      <c r="F5551" s="15">
        <v>12792</v>
      </c>
      <c r="G5551" s="16">
        <f t="shared" si="205"/>
        <v>0</v>
      </c>
    </row>
    <row r="5552" spans="1:7" x14ac:dyDescent="0.3">
      <c r="A5552" s="13" t="s">
        <v>10599</v>
      </c>
      <c r="B5552" s="13" t="s">
        <v>18</v>
      </c>
      <c r="C5552" s="13" t="s">
        <v>206</v>
      </c>
      <c r="D5552" s="32" t="s">
        <v>10600</v>
      </c>
      <c r="E5552" s="14">
        <v>0</v>
      </c>
      <c r="F5552" s="15">
        <v>4360</v>
      </c>
      <c r="G5552" s="16">
        <f t="shared" si="205"/>
        <v>0</v>
      </c>
    </row>
    <row r="5553" spans="1:7" x14ac:dyDescent="0.3">
      <c r="A5553" s="13" t="s">
        <v>10601</v>
      </c>
      <c r="B5553" s="13" t="s">
        <v>18</v>
      </c>
      <c r="C5553" s="13" t="s">
        <v>206</v>
      </c>
      <c r="D5553" s="32" t="s">
        <v>10602</v>
      </c>
      <c r="E5553" s="14">
        <v>0</v>
      </c>
      <c r="F5553" s="15">
        <v>23934</v>
      </c>
      <c r="G5553" s="16">
        <f t="shared" si="205"/>
        <v>0</v>
      </c>
    </row>
    <row r="5554" spans="1:7" x14ac:dyDescent="0.3">
      <c r="A5554" s="13" t="s">
        <v>10603</v>
      </c>
      <c r="B5554" s="13" t="s">
        <v>18</v>
      </c>
      <c r="C5554" s="13" t="s">
        <v>206</v>
      </c>
      <c r="D5554" s="32" t="s">
        <v>10604</v>
      </c>
      <c r="E5554" s="14">
        <v>0</v>
      </c>
      <c r="F5554" s="15">
        <v>17663</v>
      </c>
      <c r="G5554" s="16">
        <f t="shared" si="205"/>
        <v>0</v>
      </c>
    </row>
    <row r="5555" spans="1:7" x14ac:dyDescent="0.3">
      <c r="A5555" s="13" t="s">
        <v>10605</v>
      </c>
      <c r="B5555" s="13" t="s">
        <v>18</v>
      </c>
      <c r="C5555" s="13" t="s">
        <v>206</v>
      </c>
      <c r="D5555" s="32" t="s">
        <v>10606</v>
      </c>
      <c r="E5555" s="14">
        <v>0</v>
      </c>
      <c r="F5555" s="15">
        <v>58815</v>
      </c>
      <c r="G5555" s="16">
        <f t="shared" si="205"/>
        <v>0</v>
      </c>
    </row>
    <row r="5556" spans="1:7" x14ac:dyDescent="0.3">
      <c r="A5556" s="13" t="s">
        <v>10607</v>
      </c>
      <c r="B5556" s="13" t="s">
        <v>18</v>
      </c>
      <c r="C5556" s="13" t="s">
        <v>206</v>
      </c>
      <c r="D5556" s="32" t="s">
        <v>10608</v>
      </c>
      <c r="E5556" s="14">
        <v>0</v>
      </c>
      <c r="F5556" s="15">
        <v>25739</v>
      </c>
      <c r="G5556" s="16">
        <f t="shared" si="205"/>
        <v>0</v>
      </c>
    </row>
    <row r="5557" spans="1:7" x14ac:dyDescent="0.3">
      <c r="A5557" s="17"/>
      <c r="B5557" s="17"/>
      <c r="C5557" s="17"/>
      <c r="D5557" s="33" t="s">
        <v>10609</v>
      </c>
      <c r="E5557" s="14">
        <v>0</v>
      </c>
      <c r="F5557" s="15">
        <v>0</v>
      </c>
      <c r="G5557" s="18">
        <f t="shared" si="205"/>
        <v>0</v>
      </c>
    </row>
    <row r="5558" spans="1:7" ht="1.05" customHeight="1" x14ac:dyDescent="0.3">
      <c r="A5558" s="19"/>
      <c r="B5558" s="19"/>
      <c r="C5558" s="19"/>
      <c r="D5558" s="34"/>
      <c r="E5558" s="19"/>
      <c r="F5558" s="19"/>
      <c r="G5558" s="19"/>
    </row>
    <row r="5559" spans="1:7" x14ac:dyDescent="0.3">
      <c r="A5559" s="10" t="s">
        <v>10610</v>
      </c>
      <c r="B5559" s="10" t="s">
        <v>10</v>
      </c>
      <c r="C5559" s="10" t="s">
        <v>11</v>
      </c>
      <c r="D5559" s="31" t="s">
        <v>10611</v>
      </c>
      <c r="E5559" s="11">
        <f>E5580</f>
        <v>0</v>
      </c>
      <c r="F5559" s="12">
        <f>F5580</f>
        <v>0</v>
      </c>
      <c r="G5559" s="12">
        <f>G5580</f>
        <v>0</v>
      </c>
    </row>
    <row r="5560" spans="1:7" x14ac:dyDescent="0.3">
      <c r="A5560" s="13" t="s">
        <v>10612</v>
      </c>
      <c r="B5560" s="13" t="s">
        <v>18</v>
      </c>
      <c r="C5560" s="13" t="s">
        <v>206</v>
      </c>
      <c r="D5560" s="32" t="s">
        <v>10613</v>
      </c>
      <c r="E5560" s="14">
        <v>0</v>
      </c>
      <c r="F5560" s="15">
        <v>2798</v>
      </c>
      <c r="G5560" s="16">
        <f t="shared" ref="G5560:G5580" si="206">ROUND(E5560*F5560,0)</f>
        <v>0</v>
      </c>
    </row>
    <row r="5561" spans="1:7" x14ac:dyDescent="0.3">
      <c r="A5561" s="13" t="s">
        <v>10614</v>
      </c>
      <c r="B5561" s="13" t="s">
        <v>18</v>
      </c>
      <c r="C5561" s="13" t="s">
        <v>206</v>
      </c>
      <c r="D5561" s="32" t="s">
        <v>10615</v>
      </c>
      <c r="E5561" s="14">
        <v>0</v>
      </c>
      <c r="F5561" s="15">
        <v>1822</v>
      </c>
      <c r="G5561" s="16">
        <f t="shared" si="206"/>
        <v>0</v>
      </c>
    </row>
    <row r="5562" spans="1:7" x14ac:dyDescent="0.3">
      <c r="A5562" s="13" t="s">
        <v>10616</v>
      </c>
      <c r="B5562" s="13" t="s">
        <v>18</v>
      </c>
      <c r="C5562" s="13" t="s">
        <v>206</v>
      </c>
      <c r="D5562" s="32" t="s">
        <v>10617</v>
      </c>
      <c r="E5562" s="14">
        <v>0</v>
      </c>
      <c r="F5562" s="15">
        <v>2354</v>
      </c>
      <c r="G5562" s="16">
        <f t="shared" si="206"/>
        <v>0</v>
      </c>
    </row>
    <row r="5563" spans="1:7" x14ac:dyDescent="0.3">
      <c r="A5563" s="13" t="s">
        <v>10618</v>
      </c>
      <c r="B5563" s="13" t="s">
        <v>18</v>
      </c>
      <c r="C5563" s="13" t="s">
        <v>206</v>
      </c>
      <c r="D5563" s="32" t="s">
        <v>10619</v>
      </c>
      <c r="E5563" s="14">
        <v>0</v>
      </c>
      <c r="F5563" s="15">
        <v>2900</v>
      </c>
      <c r="G5563" s="16">
        <f t="shared" si="206"/>
        <v>0</v>
      </c>
    </row>
    <row r="5564" spans="1:7" x14ac:dyDescent="0.3">
      <c r="A5564" s="13" t="s">
        <v>10620</v>
      </c>
      <c r="B5564" s="13" t="s">
        <v>18</v>
      </c>
      <c r="C5564" s="13" t="s">
        <v>206</v>
      </c>
      <c r="D5564" s="32" t="s">
        <v>10621</v>
      </c>
      <c r="E5564" s="14">
        <v>0</v>
      </c>
      <c r="F5564" s="15">
        <v>1822</v>
      </c>
      <c r="G5564" s="16">
        <f t="shared" si="206"/>
        <v>0</v>
      </c>
    </row>
    <row r="5565" spans="1:7" x14ac:dyDescent="0.3">
      <c r="A5565" s="13" t="s">
        <v>10622</v>
      </c>
      <c r="B5565" s="13" t="s">
        <v>18</v>
      </c>
      <c r="C5565" s="13" t="s">
        <v>206</v>
      </c>
      <c r="D5565" s="32" t="s">
        <v>10623</v>
      </c>
      <c r="E5565" s="14">
        <v>0</v>
      </c>
      <c r="F5565" s="15">
        <v>6697</v>
      </c>
      <c r="G5565" s="16">
        <f t="shared" si="206"/>
        <v>0</v>
      </c>
    </row>
    <row r="5566" spans="1:7" x14ac:dyDescent="0.3">
      <c r="A5566" s="13" t="s">
        <v>10624</v>
      </c>
      <c r="B5566" s="13" t="s">
        <v>18</v>
      </c>
      <c r="C5566" s="13" t="s">
        <v>206</v>
      </c>
      <c r="D5566" s="32" t="s">
        <v>10625</v>
      </c>
      <c r="E5566" s="14">
        <v>0</v>
      </c>
      <c r="F5566" s="15">
        <v>3695</v>
      </c>
      <c r="G5566" s="16">
        <f t="shared" si="206"/>
        <v>0</v>
      </c>
    </row>
    <row r="5567" spans="1:7" x14ac:dyDescent="0.3">
      <c r="A5567" s="13" t="s">
        <v>10626</v>
      </c>
      <c r="B5567" s="13" t="s">
        <v>18</v>
      </c>
      <c r="C5567" s="13" t="s">
        <v>206</v>
      </c>
      <c r="D5567" s="32" t="s">
        <v>10627</v>
      </c>
      <c r="E5567" s="14">
        <v>0</v>
      </c>
      <c r="F5567" s="15">
        <v>1979</v>
      </c>
      <c r="G5567" s="16">
        <f t="shared" si="206"/>
        <v>0</v>
      </c>
    </row>
    <row r="5568" spans="1:7" x14ac:dyDescent="0.3">
      <c r="A5568" s="13" t="s">
        <v>10628</v>
      </c>
      <c r="B5568" s="13" t="s">
        <v>18</v>
      </c>
      <c r="C5568" s="13" t="s">
        <v>206</v>
      </c>
      <c r="D5568" s="32" t="s">
        <v>10629</v>
      </c>
      <c r="E5568" s="14">
        <v>0</v>
      </c>
      <c r="F5568" s="15">
        <v>2885</v>
      </c>
      <c r="G5568" s="16">
        <f t="shared" si="206"/>
        <v>0</v>
      </c>
    </row>
    <row r="5569" spans="1:7" x14ac:dyDescent="0.3">
      <c r="A5569" s="13" t="s">
        <v>10630</v>
      </c>
      <c r="B5569" s="13" t="s">
        <v>18</v>
      </c>
      <c r="C5569" s="13" t="s">
        <v>206</v>
      </c>
      <c r="D5569" s="32" t="s">
        <v>10631</v>
      </c>
      <c r="E5569" s="14">
        <v>0</v>
      </c>
      <c r="F5569" s="15">
        <v>6102</v>
      </c>
      <c r="G5569" s="16">
        <f t="shared" si="206"/>
        <v>0</v>
      </c>
    </row>
    <row r="5570" spans="1:7" x14ac:dyDescent="0.3">
      <c r="A5570" s="13" t="s">
        <v>10632</v>
      </c>
      <c r="B5570" s="13" t="s">
        <v>18</v>
      </c>
      <c r="C5570" s="13" t="s">
        <v>206</v>
      </c>
      <c r="D5570" s="32" t="s">
        <v>10633</v>
      </c>
      <c r="E5570" s="14">
        <v>0</v>
      </c>
      <c r="F5570" s="15">
        <v>75000</v>
      </c>
      <c r="G5570" s="16">
        <f t="shared" si="206"/>
        <v>0</v>
      </c>
    </row>
    <row r="5571" spans="1:7" x14ac:dyDescent="0.3">
      <c r="A5571" s="13" t="s">
        <v>10634</v>
      </c>
      <c r="B5571" s="13" t="s">
        <v>18</v>
      </c>
      <c r="C5571" s="13" t="s">
        <v>206</v>
      </c>
      <c r="D5571" s="32" t="s">
        <v>10635</v>
      </c>
      <c r="E5571" s="14">
        <v>0</v>
      </c>
      <c r="F5571" s="15">
        <v>4675</v>
      </c>
      <c r="G5571" s="16">
        <f t="shared" si="206"/>
        <v>0</v>
      </c>
    </row>
    <row r="5572" spans="1:7" x14ac:dyDescent="0.3">
      <c r="A5572" s="13" t="s">
        <v>10636</v>
      </c>
      <c r="B5572" s="13" t="s">
        <v>18</v>
      </c>
      <c r="C5572" s="13" t="s">
        <v>206</v>
      </c>
      <c r="D5572" s="32" t="s">
        <v>10637</v>
      </c>
      <c r="E5572" s="14">
        <v>0</v>
      </c>
      <c r="F5572" s="15">
        <v>2023</v>
      </c>
      <c r="G5572" s="16">
        <f t="shared" si="206"/>
        <v>0</v>
      </c>
    </row>
    <row r="5573" spans="1:7" x14ac:dyDescent="0.3">
      <c r="A5573" s="13" t="s">
        <v>10638</v>
      </c>
      <c r="B5573" s="13" t="s">
        <v>18</v>
      </c>
      <c r="C5573" s="13" t="s">
        <v>206</v>
      </c>
      <c r="D5573" s="32" t="s">
        <v>10639</v>
      </c>
      <c r="E5573" s="14">
        <v>0</v>
      </c>
      <c r="F5573" s="15">
        <v>4065</v>
      </c>
      <c r="G5573" s="16">
        <f t="shared" si="206"/>
        <v>0</v>
      </c>
    </row>
    <row r="5574" spans="1:7" x14ac:dyDescent="0.3">
      <c r="A5574" s="13" t="s">
        <v>10640</v>
      </c>
      <c r="B5574" s="13" t="s">
        <v>18</v>
      </c>
      <c r="C5574" s="13" t="s">
        <v>206</v>
      </c>
      <c r="D5574" s="32" t="s">
        <v>10641</v>
      </c>
      <c r="E5574" s="14">
        <v>0</v>
      </c>
      <c r="F5574" s="15">
        <v>6671</v>
      </c>
      <c r="G5574" s="16">
        <f t="shared" si="206"/>
        <v>0</v>
      </c>
    </row>
    <row r="5575" spans="1:7" x14ac:dyDescent="0.3">
      <c r="A5575" s="13" t="s">
        <v>10642</v>
      </c>
      <c r="B5575" s="13" t="s">
        <v>18</v>
      </c>
      <c r="C5575" s="13" t="s">
        <v>206</v>
      </c>
      <c r="D5575" s="32" t="s">
        <v>10643</v>
      </c>
      <c r="E5575" s="14">
        <v>0</v>
      </c>
      <c r="F5575" s="15">
        <v>850</v>
      </c>
      <c r="G5575" s="16">
        <f t="shared" si="206"/>
        <v>0</v>
      </c>
    </row>
    <row r="5576" spans="1:7" x14ac:dyDescent="0.3">
      <c r="A5576" s="13" t="s">
        <v>10644</v>
      </c>
      <c r="B5576" s="13" t="s">
        <v>18</v>
      </c>
      <c r="C5576" s="13" t="s">
        <v>206</v>
      </c>
      <c r="D5576" s="32" t="s">
        <v>9800</v>
      </c>
      <c r="E5576" s="14">
        <v>0</v>
      </c>
      <c r="F5576" s="15">
        <v>39820</v>
      </c>
      <c r="G5576" s="16">
        <f t="shared" si="206"/>
        <v>0</v>
      </c>
    </row>
    <row r="5577" spans="1:7" x14ac:dyDescent="0.3">
      <c r="A5577" s="13" t="s">
        <v>10645</v>
      </c>
      <c r="B5577" s="13" t="s">
        <v>18</v>
      </c>
      <c r="C5577" s="13" t="s">
        <v>206</v>
      </c>
      <c r="D5577" s="32" t="s">
        <v>10646</v>
      </c>
      <c r="E5577" s="14">
        <v>0</v>
      </c>
      <c r="F5577" s="15">
        <v>28800</v>
      </c>
      <c r="G5577" s="16">
        <f t="shared" si="206"/>
        <v>0</v>
      </c>
    </row>
    <row r="5578" spans="1:7" x14ac:dyDescent="0.3">
      <c r="A5578" s="13" t="s">
        <v>10647</v>
      </c>
      <c r="B5578" s="13" t="s">
        <v>18</v>
      </c>
      <c r="C5578" s="13" t="s">
        <v>206</v>
      </c>
      <c r="D5578" s="32" t="s">
        <v>10648</v>
      </c>
      <c r="E5578" s="14">
        <v>0</v>
      </c>
      <c r="F5578" s="15">
        <v>19200</v>
      </c>
      <c r="G5578" s="16">
        <f t="shared" si="206"/>
        <v>0</v>
      </c>
    </row>
    <row r="5579" spans="1:7" x14ac:dyDescent="0.3">
      <c r="A5579" s="13" t="s">
        <v>10649</v>
      </c>
      <c r="B5579" s="13" t="s">
        <v>18</v>
      </c>
      <c r="C5579" s="13" t="s">
        <v>206</v>
      </c>
      <c r="D5579" s="32" t="s">
        <v>10650</v>
      </c>
      <c r="E5579" s="14">
        <v>0</v>
      </c>
      <c r="F5579" s="15">
        <v>54722</v>
      </c>
      <c r="G5579" s="16">
        <f t="shared" si="206"/>
        <v>0</v>
      </c>
    </row>
    <row r="5580" spans="1:7" x14ac:dyDescent="0.3">
      <c r="A5580" s="17"/>
      <c r="B5580" s="17"/>
      <c r="C5580" s="17"/>
      <c r="D5580" s="33" t="s">
        <v>10651</v>
      </c>
      <c r="E5580" s="14">
        <v>0</v>
      </c>
      <c r="F5580" s="15">
        <v>0</v>
      </c>
      <c r="G5580" s="18">
        <f t="shared" si="206"/>
        <v>0</v>
      </c>
    </row>
    <row r="5581" spans="1:7" ht="1.05" customHeight="1" x14ac:dyDescent="0.3">
      <c r="A5581" s="19"/>
      <c r="B5581" s="19"/>
      <c r="C5581" s="19"/>
      <c r="D5581" s="34"/>
      <c r="E5581" s="19"/>
      <c r="F5581" s="19"/>
      <c r="G5581" s="19"/>
    </row>
    <row r="5582" spans="1:7" x14ac:dyDescent="0.3">
      <c r="A5582" s="10" t="s">
        <v>10652</v>
      </c>
      <c r="B5582" s="10" t="s">
        <v>10</v>
      </c>
      <c r="C5582" s="10" t="s">
        <v>11</v>
      </c>
      <c r="D5582" s="31" t="s">
        <v>10653</v>
      </c>
      <c r="E5582" s="11">
        <f>E5605</f>
        <v>0</v>
      </c>
      <c r="F5582" s="12">
        <f>F5605</f>
        <v>0</v>
      </c>
      <c r="G5582" s="12">
        <f>G5605</f>
        <v>0</v>
      </c>
    </row>
    <row r="5583" spans="1:7" x14ac:dyDescent="0.3">
      <c r="A5583" s="13" t="s">
        <v>10654</v>
      </c>
      <c r="B5583" s="13" t="s">
        <v>18</v>
      </c>
      <c r="C5583" s="13" t="s">
        <v>206</v>
      </c>
      <c r="D5583" s="32" t="s">
        <v>10655</v>
      </c>
      <c r="E5583" s="14">
        <v>0</v>
      </c>
      <c r="F5583" s="15">
        <v>2623</v>
      </c>
      <c r="G5583" s="16">
        <f t="shared" ref="G5583:G5605" si="207">ROUND(E5583*F5583,0)</f>
        <v>0</v>
      </c>
    </row>
    <row r="5584" spans="1:7" x14ac:dyDescent="0.3">
      <c r="A5584" s="13" t="s">
        <v>10656</v>
      </c>
      <c r="B5584" s="13" t="s">
        <v>18</v>
      </c>
      <c r="C5584" s="13" t="s">
        <v>206</v>
      </c>
      <c r="D5584" s="32" t="s">
        <v>10657</v>
      </c>
      <c r="E5584" s="14">
        <v>0</v>
      </c>
      <c r="F5584" s="15">
        <v>484</v>
      </c>
      <c r="G5584" s="16">
        <f t="shared" si="207"/>
        <v>0</v>
      </c>
    </row>
    <row r="5585" spans="1:7" x14ac:dyDescent="0.3">
      <c r="A5585" s="13" t="s">
        <v>10658</v>
      </c>
      <c r="B5585" s="13" t="s">
        <v>18</v>
      </c>
      <c r="C5585" s="13" t="s">
        <v>206</v>
      </c>
      <c r="D5585" s="32" t="s">
        <v>10659</v>
      </c>
      <c r="E5585" s="14">
        <v>0</v>
      </c>
      <c r="F5585" s="15">
        <v>789</v>
      </c>
      <c r="G5585" s="16">
        <f t="shared" si="207"/>
        <v>0</v>
      </c>
    </row>
    <row r="5586" spans="1:7" x14ac:dyDescent="0.3">
      <c r="A5586" s="13" t="s">
        <v>10660</v>
      </c>
      <c r="B5586" s="13" t="s">
        <v>18</v>
      </c>
      <c r="C5586" s="13" t="s">
        <v>206</v>
      </c>
      <c r="D5586" s="32" t="s">
        <v>10661</v>
      </c>
      <c r="E5586" s="14">
        <v>0</v>
      </c>
      <c r="F5586" s="15">
        <v>9896</v>
      </c>
      <c r="G5586" s="16">
        <f t="shared" si="207"/>
        <v>0</v>
      </c>
    </row>
    <row r="5587" spans="1:7" x14ac:dyDescent="0.3">
      <c r="A5587" s="13" t="s">
        <v>10662</v>
      </c>
      <c r="B5587" s="13" t="s">
        <v>18</v>
      </c>
      <c r="C5587" s="13" t="s">
        <v>206</v>
      </c>
      <c r="D5587" s="32" t="s">
        <v>10663</v>
      </c>
      <c r="E5587" s="14">
        <v>0</v>
      </c>
      <c r="F5587" s="15">
        <v>814</v>
      </c>
      <c r="G5587" s="16">
        <f t="shared" si="207"/>
        <v>0</v>
      </c>
    </row>
    <row r="5588" spans="1:7" x14ac:dyDescent="0.3">
      <c r="A5588" s="13" t="s">
        <v>10664</v>
      </c>
      <c r="B5588" s="13" t="s">
        <v>18</v>
      </c>
      <c r="C5588" s="13" t="s">
        <v>206</v>
      </c>
      <c r="D5588" s="32" t="s">
        <v>10665</v>
      </c>
      <c r="E5588" s="14">
        <v>0</v>
      </c>
      <c r="F5588" s="15">
        <v>310</v>
      </c>
      <c r="G5588" s="16">
        <f t="shared" si="207"/>
        <v>0</v>
      </c>
    </row>
    <row r="5589" spans="1:7" x14ac:dyDescent="0.3">
      <c r="A5589" s="13" t="s">
        <v>10666</v>
      </c>
      <c r="B5589" s="13" t="s">
        <v>18</v>
      </c>
      <c r="C5589" s="13" t="s">
        <v>206</v>
      </c>
      <c r="D5589" s="32" t="s">
        <v>10667</v>
      </c>
      <c r="E5589" s="14">
        <v>0</v>
      </c>
      <c r="F5589" s="15">
        <v>5200</v>
      </c>
      <c r="G5589" s="16">
        <f t="shared" si="207"/>
        <v>0</v>
      </c>
    </row>
    <row r="5590" spans="1:7" x14ac:dyDescent="0.3">
      <c r="A5590" s="13" t="s">
        <v>10668</v>
      </c>
      <c r="B5590" s="13" t="s">
        <v>18</v>
      </c>
      <c r="C5590" s="13" t="s">
        <v>206</v>
      </c>
      <c r="D5590" s="32" t="s">
        <v>10669</v>
      </c>
      <c r="E5590" s="14">
        <v>0</v>
      </c>
      <c r="F5590" s="15">
        <v>410</v>
      </c>
      <c r="G5590" s="16">
        <f t="shared" si="207"/>
        <v>0</v>
      </c>
    </row>
    <row r="5591" spans="1:7" x14ac:dyDescent="0.3">
      <c r="A5591" s="13" t="s">
        <v>10670</v>
      </c>
      <c r="B5591" s="13" t="s">
        <v>18</v>
      </c>
      <c r="C5591" s="13" t="s">
        <v>206</v>
      </c>
      <c r="D5591" s="32" t="s">
        <v>10671</v>
      </c>
      <c r="E5591" s="14">
        <v>0</v>
      </c>
      <c r="F5591" s="15">
        <v>355</v>
      </c>
      <c r="G5591" s="16">
        <f t="shared" si="207"/>
        <v>0</v>
      </c>
    </row>
    <row r="5592" spans="1:7" x14ac:dyDescent="0.3">
      <c r="A5592" s="13" t="s">
        <v>10672</v>
      </c>
      <c r="B5592" s="13" t="s">
        <v>18</v>
      </c>
      <c r="C5592" s="13" t="s">
        <v>206</v>
      </c>
      <c r="D5592" s="32" t="s">
        <v>10673</v>
      </c>
      <c r="E5592" s="14">
        <v>0</v>
      </c>
      <c r="F5592" s="15">
        <v>1371</v>
      </c>
      <c r="G5592" s="16">
        <f t="shared" si="207"/>
        <v>0</v>
      </c>
    </row>
    <row r="5593" spans="1:7" x14ac:dyDescent="0.3">
      <c r="A5593" s="13" t="s">
        <v>10674</v>
      </c>
      <c r="B5593" s="13" t="s">
        <v>18</v>
      </c>
      <c r="C5593" s="13" t="s">
        <v>206</v>
      </c>
      <c r="D5593" s="32" t="s">
        <v>10675</v>
      </c>
      <c r="E5593" s="14">
        <v>0</v>
      </c>
      <c r="F5593" s="15">
        <v>1556</v>
      </c>
      <c r="G5593" s="16">
        <f t="shared" si="207"/>
        <v>0</v>
      </c>
    </row>
    <row r="5594" spans="1:7" x14ac:dyDescent="0.3">
      <c r="A5594" s="13" t="s">
        <v>10676</v>
      </c>
      <c r="B5594" s="13" t="s">
        <v>18</v>
      </c>
      <c r="C5594" s="13" t="s">
        <v>206</v>
      </c>
      <c r="D5594" s="32" t="s">
        <v>10677</v>
      </c>
      <c r="E5594" s="14">
        <v>0</v>
      </c>
      <c r="F5594" s="15">
        <v>1302</v>
      </c>
      <c r="G5594" s="16">
        <f t="shared" si="207"/>
        <v>0</v>
      </c>
    </row>
    <row r="5595" spans="1:7" x14ac:dyDescent="0.3">
      <c r="A5595" s="13" t="s">
        <v>10678</v>
      </c>
      <c r="B5595" s="13" t="s">
        <v>18</v>
      </c>
      <c r="C5595" s="13" t="s">
        <v>206</v>
      </c>
      <c r="D5595" s="32" t="s">
        <v>10679</v>
      </c>
      <c r="E5595" s="14">
        <v>0</v>
      </c>
      <c r="F5595" s="15">
        <v>1302</v>
      </c>
      <c r="G5595" s="16">
        <f t="shared" si="207"/>
        <v>0</v>
      </c>
    </row>
    <row r="5596" spans="1:7" x14ac:dyDescent="0.3">
      <c r="A5596" s="13" t="s">
        <v>10680</v>
      </c>
      <c r="B5596" s="13" t="s">
        <v>18</v>
      </c>
      <c r="C5596" s="13" t="s">
        <v>206</v>
      </c>
      <c r="D5596" s="32" t="s">
        <v>10681</v>
      </c>
      <c r="E5596" s="14">
        <v>0</v>
      </c>
      <c r="F5596" s="15">
        <v>1106</v>
      </c>
      <c r="G5596" s="16">
        <f t="shared" si="207"/>
        <v>0</v>
      </c>
    </row>
    <row r="5597" spans="1:7" x14ac:dyDescent="0.3">
      <c r="A5597" s="13" t="s">
        <v>10682</v>
      </c>
      <c r="B5597" s="13" t="s">
        <v>18</v>
      </c>
      <c r="C5597" s="13" t="s">
        <v>206</v>
      </c>
      <c r="D5597" s="32" t="s">
        <v>10683</v>
      </c>
      <c r="E5597" s="14">
        <v>0</v>
      </c>
      <c r="F5597" s="15">
        <v>1106</v>
      </c>
      <c r="G5597" s="16">
        <f t="shared" si="207"/>
        <v>0</v>
      </c>
    </row>
    <row r="5598" spans="1:7" x14ac:dyDescent="0.3">
      <c r="A5598" s="13" t="s">
        <v>10684</v>
      </c>
      <c r="B5598" s="13" t="s">
        <v>18</v>
      </c>
      <c r="C5598" s="13" t="s">
        <v>206</v>
      </c>
      <c r="D5598" s="32" t="s">
        <v>10685</v>
      </c>
      <c r="E5598" s="14">
        <v>0</v>
      </c>
      <c r="F5598" s="15">
        <v>1556</v>
      </c>
      <c r="G5598" s="16">
        <f t="shared" si="207"/>
        <v>0</v>
      </c>
    </row>
    <row r="5599" spans="1:7" x14ac:dyDescent="0.3">
      <c r="A5599" s="13" t="s">
        <v>10686</v>
      </c>
      <c r="B5599" s="13" t="s">
        <v>18</v>
      </c>
      <c r="C5599" s="13" t="s">
        <v>206</v>
      </c>
      <c r="D5599" s="32" t="s">
        <v>10687</v>
      </c>
      <c r="E5599" s="14">
        <v>0</v>
      </c>
      <c r="F5599" s="15">
        <v>1371</v>
      </c>
      <c r="G5599" s="16">
        <f t="shared" si="207"/>
        <v>0</v>
      </c>
    </row>
    <row r="5600" spans="1:7" x14ac:dyDescent="0.3">
      <c r="A5600" s="13" t="s">
        <v>10688</v>
      </c>
      <c r="B5600" s="13" t="s">
        <v>18</v>
      </c>
      <c r="C5600" s="13" t="s">
        <v>206</v>
      </c>
      <c r="D5600" s="32" t="s">
        <v>10689</v>
      </c>
      <c r="E5600" s="14">
        <v>0</v>
      </c>
      <c r="F5600" s="15">
        <v>5840</v>
      </c>
      <c r="G5600" s="16">
        <f t="shared" si="207"/>
        <v>0</v>
      </c>
    </row>
    <row r="5601" spans="1:7" x14ac:dyDescent="0.3">
      <c r="A5601" s="13" t="s">
        <v>10690</v>
      </c>
      <c r="B5601" s="13" t="s">
        <v>18</v>
      </c>
      <c r="C5601" s="13" t="s">
        <v>206</v>
      </c>
      <c r="D5601" s="32" t="s">
        <v>10691</v>
      </c>
      <c r="E5601" s="14">
        <v>0</v>
      </c>
      <c r="F5601" s="15">
        <v>599</v>
      </c>
      <c r="G5601" s="16">
        <f t="shared" si="207"/>
        <v>0</v>
      </c>
    </row>
    <row r="5602" spans="1:7" x14ac:dyDescent="0.3">
      <c r="A5602" s="13" t="s">
        <v>10692</v>
      </c>
      <c r="B5602" s="13" t="s">
        <v>18</v>
      </c>
      <c r="C5602" s="13" t="s">
        <v>206</v>
      </c>
      <c r="D5602" s="32" t="s">
        <v>10693</v>
      </c>
      <c r="E5602" s="14">
        <v>0</v>
      </c>
      <c r="F5602" s="15">
        <v>3265</v>
      </c>
      <c r="G5602" s="16">
        <f t="shared" si="207"/>
        <v>0</v>
      </c>
    </row>
    <row r="5603" spans="1:7" x14ac:dyDescent="0.3">
      <c r="A5603" s="13" t="s">
        <v>10694</v>
      </c>
      <c r="B5603" s="13" t="s">
        <v>18</v>
      </c>
      <c r="C5603" s="13" t="s">
        <v>206</v>
      </c>
      <c r="D5603" s="32" t="s">
        <v>10695</v>
      </c>
      <c r="E5603" s="14">
        <v>0</v>
      </c>
      <c r="F5603" s="15">
        <v>12008</v>
      </c>
      <c r="G5603" s="16">
        <f t="shared" si="207"/>
        <v>0</v>
      </c>
    </row>
    <row r="5604" spans="1:7" x14ac:dyDescent="0.3">
      <c r="A5604" s="13" t="s">
        <v>10696</v>
      </c>
      <c r="B5604" s="13" t="s">
        <v>18</v>
      </c>
      <c r="C5604" s="13" t="s">
        <v>206</v>
      </c>
      <c r="D5604" s="32" t="s">
        <v>10697</v>
      </c>
      <c r="E5604" s="14">
        <v>0</v>
      </c>
      <c r="F5604" s="15">
        <v>9224</v>
      </c>
      <c r="G5604" s="16">
        <f t="shared" si="207"/>
        <v>0</v>
      </c>
    </row>
    <row r="5605" spans="1:7" x14ac:dyDescent="0.3">
      <c r="A5605" s="17"/>
      <c r="B5605" s="17"/>
      <c r="C5605" s="17"/>
      <c r="D5605" s="33" t="s">
        <v>10698</v>
      </c>
      <c r="E5605" s="14">
        <v>0</v>
      </c>
      <c r="F5605" s="15">
        <v>0</v>
      </c>
      <c r="G5605" s="18">
        <f t="shared" si="207"/>
        <v>0</v>
      </c>
    </row>
    <row r="5606" spans="1:7" ht="1.05" customHeight="1" x14ac:dyDescent="0.3">
      <c r="A5606" s="19"/>
      <c r="B5606" s="19"/>
      <c r="C5606" s="19"/>
      <c r="D5606" s="34"/>
      <c r="E5606" s="19"/>
      <c r="F5606" s="19"/>
      <c r="G5606" s="19"/>
    </row>
    <row r="5607" spans="1:7" x14ac:dyDescent="0.3">
      <c r="A5607" s="10" t="s">
        <v>10699</v>
      </c>
      <c r="B5607" s="10" t="s">
        <v>10</v>
      </c>
      <c r="C5607" s="10" t="s">
        <v>11</v>
      </c>
      <c r="D5607" s="31" t="s">
        <v>9723</v>
      </c>
      <c r="E5607" s="11">
        <f>E5618</f>
        <v>0</v>
      </c>
      <c r="F5607" s="12">
        <f>F5618</f>
        <v>0</v>
      </c>
      <c r="G5607" s="12">
        <f>G5618</f>
        <v>0</v>
      </c>
    </row>
    <row r="5608" spans="1:7" x14ac:dyDescent="0.3">
      <c r="A5608" s="13" t="s">
        <v>10700</v>
      </c>
      <c r="B5608" s="13" t="s">
        <v>18</v>
      </c>
      <c r="C5608" s="13" t="s">
        <v>206</v>
      </c>
      <c r="D5608" s="32" t="s">
        <v>10701</v>
      </c>
      <c r="E5608" s="14">
        <v>0</v>
      </c>
      <c r="F5608" s="15">
        <v>21900</v>
      </c>
      <c r="G5608" s="16">
        <f t="shared" ref="G5608:G5618" si="208">ROUND(E5608*F5608,0)</f>
        <v>0</v>
      </c>
    </row>
    <row r="5609" spans="1:7" x14ac:dyDescent="0.3">
      <c r="A5609" s="13" t="s">
        <v>10702</v>
      </c>
      <c r="B5609" s="13" t="s">
        <v>18</v>
      </c>
      <c r="C5609" s="13" t="s">
        <v>206</v>
      </c>
      <c r="D5609" s="32" t="s">
        <v>10703</v>
      </c>
      <c r="E5609" s="14">
        <v>0</v>
      </c>
      <c r="F5609" s="15">
        <v>23500</v>
      </c>
      <c r="G5609" s="16">
        <f t="shared" si="208"/>
        <v>0</v>
      </c>
    </row>
    <row r="5610" spans="1:7" x14ac:dyDescent="0.3">
      <c r="A5610" s="13" t="s">
        <v>10704</v>
      </c>
      <c r="B5610" s="13" t="s">
        <v>18</v>
      </c>
      <c r="C5610" s="13" t="s">
        <v>206</v>
      </c>
      <c r="D5610" s="32" t="s">
        <v>10705</v>
      </c>
      <c r="E5610" s="14">
        <v>0</v>
      </c>
      <c r="F5610" s="15">
        <v>11400</v>
      </c>
      <c r="G5610" s="16">
        <f t="shared" si="208"/>
        <v>0</v>
      </c>
    </row>
    <row r="5611" spans="1:7" x14ac:dyDescent="0.3">
      <c r="A5611" s="13" t="s">
        <v>10706</v>
      </c>
      <c r="B5611" s="13" t="s">
        <v>18</v>
      </c>
      <c r="C5611" s="13" t="s">
        <v>206</v>
      </c>
      <c r="D5611" s="32" t="s">
        <v>10707</v>
      </c>
      <c r="E5611" s="14">
        <v>0</v>
      </c>
      <c r="F5611" s="15">
        <v>1380</v>
      </c>
      <c r="G5611" s="16">
        <f t="shared" si="208"/>
        <v>0</v>
      </c>
    </row>
    <row r="5612" spans="1:7" x14ac:dyDescent="0.3">
      <c r="A5612" s="13" t="s">
        <v>10708</v>
      </c>
      <c r="B5612" s="13" t="s">
        <v>18</v>
      </c>
      <c r="C5612" s="13" t="s">
        <v>206</v>
      </c>
      <c r="D5612" s="32" t="s">
        <v>10709</v>
      </c>
      <c r="E5612" s="14">
        <v>0</v>
      </c>
      <c r="F5612" s="15">
        <v>3004</v>
      </c>
      <c r="G5612" s="16">
        <f t="shared" si="208"/>
        <v>0</v>
      </c>
    </row>
    <row r="5613" spans="1:7" x14ac:dyDescent="0.3">
      <c r="A5613" s="13" t="s">
        <v>10710</v>
      </c>
      <c r="B5613" s="13" t="s">
        <v>18</v>
      </c>
      <c r="C5613" s="13" t="s">
        <v>206</v>
      </c>
      <c r="D5613" s="32" t="s">
        <v>10711</v>
      </c>
      <c r="E5613" s="14">
        <v>0</v>
      </c>
      <c r="F5613" s="15">
        <v>2290</v>
      </c>
      <c r="G5613" s="16">
        <f t="shared" si="208"/>
        <v>0</v>
      </c>
    </row>
    <row r="5614" spans="1:7" x14ac:dyDescent="0.3">
      <c r="A5614" s="13" t="s">
        <v>10712</v>
      </c>
      <c r="B5614" s="13" t="s">
        <v>18</v>
      </c>
      <c r="C5614" s="13" t="s">
        <v>206</v>
      </c>
      <c r="D5614" s="32" t="s">
        <v>10713</v>
      </c>
      <c r="E5614" s="14">
        <v>0</v>
      </c>
      <c r="F5614" s="15">
        <v>2330</v>
      </c>
      <c r="G5614" s="16">
        <f t="shared" si="208"/>
        <v>0</v>
      </c>
    </row>
    <row r="5615" spans="1:7" x14ac:dyDescent="0.3">
      <c r="A5615" s="13" t="s">
        <v>10714</v>
      </c>
      <c r="B5615" s="13" t="s">
        <v>18</v>
      </c>
      <c r="C5615" s="13" t="s">
        <v>206</v>
      </c>
      <c r="D5615" s="32" t="s">
        <v>10715</v>
      </c>
      <c r="E5615" s="14">
        <v>0</v>
      </c>
      <c r="F5615" s="15">
        <v>1980</v>
      </c>
      <c r="G5615" s="16">
        <f t="shared" si="208"/>
        <v>0</v>
      </c>
    </row>
    <row r="5616" spans="1:7" x14ac:dyDescent="0.3">
      <c r="A5616" s="13" t="s">
        <v>10716</v>
      </c>
      <c r="B5616" s="13" t="s">
        <v>18</v>
      </c>
      <c r="C5616" s="13" t="s">
        <v>206</v>
      </c>
      <c r="D5616" s="32" t="s">
        <v>10717</v>
      </c>
      <c r="E5616" s="14">
        <v>0</v>
      </c>
      <c r="F5616" s="15">
        <v>2495</v>
      </c>
      <c r="G5616" s="16">
        <f t="shared" si="208"/>
        <v>0</v>
      </c>
    </row>
    <row r="5617" spans="1:7" x14ac:dyDescent="0.3">
      <c r="A5617" s="13" t="s">
        <v>10718</v>
      </c>
      <c r="B5617" s="13" t="s">
        <v>18</v>
      </c>
      <c r="C5617" s="13" t="s">
        <v>206</v>
      </c>
      <c r="D5617" s="32" t="s">
        <v>10719</v>
      </c>
      <c r="E5617" s="14">
        <v>0</v>
      </c>
      <c r="F5617" s="15">
        <v>1390</v>
      </c>
      <c r="G5617" s="16">
        <f t="shared" si="208"/>
        <v>0</v>
      </c>
    </row>
    <row r="5618" spans="1:7" x14ac:dyDescent="0.3">
      <c r="A5618" s="17"/>
      <c r="B5618" s="17"/>
      <c r="C5618" s="17"/>
      <c r="D5618" s="33" t="s">
        <v>10720</v>
      </c>
      <c r="E5618" s="14">
        <v>0</v>
      </c>
      <c r="F5618" s="15">
        <v>0</v>
      </c>
      <c r="G5618" s="18">
        <f t="shared" si="208"/>
        <v>0</v>
      </c>
    </row>
    <row r="5619" spans="1:7" ht="1.05" customHeight="1" x14ac:dyDescent="0.3">
      <c r="A5619" s="19"/>
      <c r="B5619" s="19"/>
      <c r="C5619" s="19"/>
      <c r="D5619" s="34"/>
      <c r="E5619" s="19"/>
      <c r="F5619" s="19"/>
      <c r="G5619" s="19"/>
    </row>
    <row r="5620" spans="1:7" x14ac:dyDescent="0.3">
      <c r="A5620" s="10" t="s">
        <v>10721</v>
      </c>
      <c r="B5620" s="10" t="s">
        <v>10</v>
      </c>
      <c r="C5620" s="10" t="s">
        <v>11</v>
      </c>
      <c r="D5620" s="31" t="s">
        <v>4523</v>
      </c>
      <c r="E5620" s="11">
        <f>E5625</f>
        <v>0</v>
      </c>
      <c r="F5620" s="12">
        <f>F5625</f>
        <v>0</v>
      </c>
      <c r="G5620" s="12">
        <f>G5625</f>
        <v>0</v>
      </c>
    </row>
    <row r="5621" spans="1:7" x14ac:dyDescent="0.3">
      <c r="A5621" s="13" t="s">
        <v>10722</v>
      </c>
      <c r="B5621" s="13" t="s">
        <v>18</v>
      </c>
      <c r="C5621" s="13" t="s">
        <v>206</v>
      </c>
      <c r="D5621" s="32" t="s">
        <v>10723</v>
      </c>
      <c r="E5621" s="14">
        <v>0</v>
      </c>
      <c r="F5621" s="15">
        <v>138</v>
      </c>
      <c r="G5621" s="16">
        <f>ROUND(E5621*F5621,0)</f>
        <v>0</v>
      </c>
    </row>
    <row r="5622" spans="1:7" x14ac:dyDescent="0.3">
      <c r="A5622" s="13" t="s">
        <v>10724</v>
      </c>
      <c r="B5622" s="13" t="s">
        <v>18</v>
      </c>
      <c r="C5622" s="13" t="s">
        <v>206</v>
      </c>
      <c r="D5622" s="32" t="s">
        <v>10725</v>
      </c>
      <c r="E5622" s="14">
        <v>0</v>
      </c>
      <c r="F5622" s="15">
        <v>228</v>
      </c>
      <c r="G5622" s="16">
        <f>ROUND(E5622*F5622,0)</f>
        <v>0</v>
      </c>
    </row>
    <row r="5623" spans="1:7" x14ac:dyDescent="0.3">
      <c r="A5623" s="13" t="s">
        <v>10726</v>
      </c>
      <c r="B5623" s="13" t="s">
        <v>18</v>
      </c>
      <c r="C5623" s="13" t="s">
        <v>206</v>
      </c>
      <c r="D5623" s="32" t="s">
        <v>10727</v>
      </c>
      <c r="E5623" s="14">
        <v>0</v>
      </c>
      <c r="F5623" s="15">
        <v>696</v>
      </c>
      <c r="G5623" s="16">
        <f>ROUND(E5623*F5623,0)</f>
        <v>0</v>
      </c>
    </row>
    <row r="5624" spans="1:7" x14ac:dyDescent="0.3">
      <c r="A5624" s="13" t="s">
        <v>10728</v>
      </c>
      <c r="B5624" s="13" t="s">
        <v>18</v>
      </c>
      <c r="C5624" s="13" t="s">
        <v>74</v>
      </c>
      <c r="D5624" s="32" t="s">
        <v>10729</v>
      </c>
      <c r="E5624" s="14">
        <v>0</v>
      </c>
      <c r="F5624" s="15">
        <v>4500</v>
      </c>
      <c r="G5624" s="16">
        <f>ROUND(E5624*F5624,0)</f>
        <v>0</v>
      </c>
    </row>
    <row r="5625" spans="1:7" x14ac:dyDescent="0.3">
      <c r="A5625" s="17"/>
      <c r="B5625" s="17"/>
      <c r="C5625" s="17"/>
      <c r="D5625" s="33" t="s">
        <v>10730</v>
      </c>
      <c r="E5625" s="14">
        <v>0</v>
      </c>
      <c r="F5625" s="15">
        <v>0</v>
      </c>
      <c r="G5625" s="18">
        <f>ROUND(E5625*F5625,0)</f>
        <v>0</v>
      </c>
    </row>
    <row r="5626" spans="1:7" ht="1.05" customHeight="1" x14ac:dyDescent="0.3">
      <c r="A5626" s="19"/>
      <c r="B5626" s="19"/>
      <c r="C5626" s="19"/>
      <c r="D5626" s="34"/>
      <c r="E5626" s="19"/>
      <c r="F5626" s="19"/>
      <c r="G5626" s="19"/>
    </row>
    <row r="5627" spans="1:7" x14ac:dyDescent="0.3">
      <c r="A5627" s="10" t="s">
        <v>10731</v>
      </c>
      <c r="B5627" s="10" t="s">
        <v>10</v>
      </c>
      <c r="C5627" s="10" t="s">
        <v>11</v>
      </c>
      <c r="D5627" s="31" t="s">
        <v>10732</v>
      </c>
      <c r="E5627" s="11">
        <f>E5630</f>
        <v>0</v>
      </c>
      <c r="F5627" s="12">
        <f>F5630</f>
        <v>0</v>
      </c>
      <c r="G5627" s="12">
        <f>G5630</f>
        <v>0</v>
      </c>
    </row>
    <row r="5628" spans="1:7" x14ac:dyDescent="0.3">
      <c r="A5628" s="13" t="s">
        <v>10733</v>
      </c>
      <c r="B5628" s="13" t="s">
        <v>18</v>
      </c>
      <c r="C5628" s="13" t="s">
        <v>206</v>
      </c>
      <c r="D5628" s="32" t="s">
        <v>10734</v>
      </c>
      <c r="E5628" s="14">
        <v>0</v>
      </c>
      <c r="F5628" s="15">
        <v>192100</v>
      </c>
      <c r="G5628" s="16">
        <f>ROUND(E5628*F5628,0)</f>
        <v>0</v>
      </c>
    </row>
    <row r="5629" spans="1:7" x14ac:dyDescent="0.3">
      <c r="A5629" s="13" t="s">
        <v>10735</v>
      </c>
      <c r="B5629" s="13" t="s">
        <v>18</v>
      </c>
      <c r="C5629" s="13" t="s">
        <v>206</v>
      </c>
      <c r="D5629" s="32" t="s">
        <v>10736</v>
      </c>
      <c r="E5629" s="14">
        <v>0</v>
      </c>
      <c r="F5629" s="15">
        <v>229700</v>
      </c>
      <c r="G5629" s="16">
        <f>ROUND(E5629*F5629,0)</f>
        <v>0</v>
      </c>
    </row>
    <row r="5630" spans="1:7" x14ac:dyDescent="0.3">
      <c r="A5630" s="17"/>
      <c r="B5630" s="17"/>
      <c r="C5630" s="17"/>
      <c r="D5630" s="33" t="s">
        <v>10737</v>
      </c>
      <c r="E5630" s="14">
        <v>0</v>
      </c>
      <c r="F5630" s="15">
        <v>0</v>
      </c>
      <c r="G5630" s="18">
        <f>ROUND(E5630*F5630,0)</f>
        <v>0</v>
      </c>
    </row>
    <row r="5631" spans="1:7" ht="1.05" customHeight="1" x14ac:dyDescent="0.3">
      <c r="A5631" s="19"/>
      <c r="B5631" s="19"/>
      <c r="C5631" s="19"/>
      <c r="D5631" s="34"/>
      <c r="E5631" s="19"/>
      <c r="F5631" s="19"/>
      <c r="G5631" s="19"/>
    </row>
    <row r="5632" spans="1:7" x14ac:dyDescent="0.3">
      <c r="A5632" s="17"/>
      <c r="B5632" s="17"/>
      <c r="C5632" s="17"/>
      <c r="D5632" s="33" t="s">
        <v>10738</v>
      </c>
      <c r="E5632" s="14">
        <v>0</v>
      </c>
      <c r="F5632" s="15">
        <v>0</v>
      </c>
      <c r="G5632" s="18">
        <f>ROUND(E5632*F5632,0)</f>
        <v>0</v>
      </c>
    </row>
    <row r="5633" spans="1:7" ht="1.05" customHeight="1" x14ac:dyDescent="0.3">
      <c r="A5633" s="19"/>
      <c r="B5633" s="19"/>
      <c r="C5633" s="19"/>
      <c r="D5633" s="34"/>
      <c r="E5633" s="19"/>
      <c r="F5633" s="19"/>
      <c r="G5633" s="19"/>
    </row>
    <row r="5634" spans="1:7" x14ac:dyDescent="0.3">
      <c r="A5634" s="7" t="s">
        <v>10739</v>
      </c>
      <c r="B5634" s="7" t="s">
        <v>10</v>
      </c>
      <c r="C5634" s="7" t="s">
        <v>11</v>
      </c>
      <c r="D5634" s="30" t="s">
        <v>10740</v>
      </c>
      <c r="E5634" s="8">
        <f>E6182</f>
        <v>0</v>
      </c>
      <c r="F5634" s="9">
        <f>F6182</f>
        <v>0</v>
      </c>
      <c r="G5634" s="9">
        <f>G6182</f>
        <v>0</v>
      </c>
    </row>
    <row r="5635" spans="1:7" x14ac:dyDescent="0.3">
      <c r="A5635" s="10" t="s">
        <v>10741</v>
      </c>
      <c r="B5635" s="10" t="s">
        <v>10</v>
      </c>
      <c r="C5635" s="10" t="s">
        <v>11</v>
      </c>
      <c r="D5635" s="31" t="s">
        <v>10742</v>
      </c>
      <c r="E5635" s="11">
        <f>E5796</f>
        <v>0</v>
      </c>
      <c r="F5635" s="12">
        <f>F5796</f>
        <v>0</v>
      </c>
      <c r="G5635" s="12">
        <f>G5796</f>
        <v>0</v>
      </c>
    </row>
    <row r="5636" spans="1:7" x14ac:dyDescent="0.3">
      <c r="A5636" s="13" t="s">
        <v>10743</v>
      </c>
      <c r="B5636" s="13" t="s">
        <v>18</v>
      </c>
      <c r="C5636" s="13" t="s">
        <v>206</v>
      </c>
      <c r="D5636" s="32" t="s">
        <v>10744</v>
      </c>
      <c r="E5636" s="14">
        <v>0</v>
      </c>
      <c r="F5636" s="15">
        <v>33530</v>
      </c>
      <c r="G5636" s="16">
        <f t="shared" ref="G5636:G5667" si="209">ROUND(E5636*F5636,0)</f>
        <v>0</v>
      </c>
    </row>
    <row r="5637" spans="1:7" x14ac:dyDescent="0.3">
      <c r="A5637" s="13" t="s">
        <v>10745</v>
      </c>
      <c r="B5637" s="13" t="s">
        <v>18</v>
      </c>
      <c r="C5637" s="13" t="s">
        <v>206</v>
      </c>
      <c r="D5637" s="32" t="s">
        <v>10746</v>
      </c>
      <c r="E5637" s="14">
        <v>0</v>
      </c>
      <c r="F5637" s="15">
        <v>27630</v>
      </c>
      <c r="G5637" s="16">
        <f t="shared" si="209"/>
        <v>0</v>
      </c>
    </row>
    <row r="5638" spans="1:7" x14ac:dyDescent="0.3">
      <c r="A5638" s="13" t="s">
        <v>10747</v>
      </c>
      <c r="B5638" s="13" t="s">
        <v>18</v>
      </c>
      <c r="C5638" s="13" t="s">
        <v>206</v>
      </c>
      <c r="D5638" s="32" t="s">
        <v>10748</v>
      </c>
      <c r="E5638" s="14">
        <v>0</v>
      </c>
      <c r="F5638" s="15">
        <v>37013</v>
      </c>
      <c r="G5638" s="16">
        <f t="shared" si="209"/>
        <v>0</v>
      </c>
    </row>
    <row r="5639" spans="1:7" x14ac:dyDescent="0.3">
      <c r="A5639" s="13" t="s">
        <v>10749</v>
      </c>
      <c r="B5639" s="13" t="s">
        <v>18</v>
      </c>
      <c r="C5639" s="13" t="s">
        <v>206</v>
      </c>
      <c r="D5639" s="32" t="s">
        <v>10750</v>
      </c>
      <c r="E5639" s="14">
        <v>0</v>
      </c>
      <c r="F5639" s="15">
        <v>32735</v>
      </c>
      <c r="G5639" s="16">
        <f t="shared" si="209"/>
        <v>0</v>
      </c>
    </row>
    <row r="5640" spans="1:7" x14ac:dyDescent="0.3">
      <c r="A5640" s="13" t="s">
        <v>10751</v>
      </c>
      <c r="B5640" s="13" t="s">
        <v>18</v>
      </c>
      <c r="C5640" s="13" t="s">
        <v>206</v>
      </c>
      <c r="D5640" s="32" t="s">
        <v>10752</v>
      </c>
      <c r="E5640" s="14">
        <v>0</v>
      </c>
      <c r="F5640" s="15">
        <v>35539</v>
      </c>
      <c r="G5640" s="16">
        <f t="shared" si="209"/>
        <v>0</v>
      </c>
    </row>
    <row r="5641" spans="1:7" x14ac:dyDescent="0.3">
      <c r="A5641" s="13" t="s">
        <v>10753</v>
      </c>
      <c r="B5641" s="13" t="s">
        <v>18</v>
      </c>
      <c r="C5641" s="13" t="s">
        <v>206</v>
      </c>
      <c r="D5641" s="32" t="s">
        <v>10754</v>
      </c>
      <c r="E5641" s="14">
        <v>0</v>
      </c>
      <c r="F5641" s="15">
        <v>110240</v>
      </c>
      <c r="G5641" s="16">
        <f t="shared" si="209"/>
        <v>0</v>
      </c>
    </row>
    <row r="5642" spans="1:7" x14ac:dyDescent="0.3">
      <c r="A5642" s="13" t="s">
        <v>10755</v>
      </c>
      <c r="B5642" s="13" t="s">
        <v>18</v>
      </c>
      <c r="C5642" s="13" t="s">
        <v>206</v>
      </c>
      <c r="D5642" s="32" t="s">
        <v>10756</v>
      </c>
      <c r="E5642" s="14">
        <v>0</v>
      </c>
      <c r="F5642" s="15">
        <v>23117</v>
      </c>
      <c r="G5642" s="16">
        <f t="shared" si="209"/>
        <v>0</v>
      </c>
    </row>
    <row r="5643" spans="1:7" x14ac:dyDescent="0.3">
      <c r="A5643" s="13" t="s">
        <v>10757</v>
      </c>
      <c r="B5643" s="13" t="s">
        <v>18</v>
      </c>
      <c r="C5643" s="13" t="s">
        <v>206</v>
      </c>
      <c r="D5643" s="32" t="s">
        <v>10758</v>
      </c>
      <c r="E5643" s="14">
        <v>0</v>
      </c>
      <c r="F5643" s="15">
        <v>33732</v>
      </c>
      <c r="G5643" s="16">
        <f t="shared" si="209"/>
        <v>0</v>
      </c>
    </row>
    <row r="5644" spans="1:7" x14ac:dyDescent="0.3">
      <c r="A5644" s="13" t="s">
        <v>10759</v>
      </c>
      <c r="B5644" s="13" t="s">
        <v>18</v>
      </c>
      <c r="C5644" s="13" t="s">
        <v>206</v>
      </c>
      <c r="D5644" s="32" t="s">
        <v>10760</v>
      </c>
      <c r="E5644" s="14">
        <v>0</v>
      </c>
      <c r="F5644" s="15">
        <v>162415</v>
      </c>
      <c r="G5644" s="16">
        <f t="shared" si="209"/>
        <v>0</v>
      </c>
    </row>
    <row r="5645" spans="1:7" x14ac:dyDescent="0.3">
      <c r="A5645" s="13" t="s">
        <v>10761</v>
      </c>
      <c r="B5645" s="13" t="s">
        <v>18</v>
      </c>
      <c r="C5645" s="13" t="s">
        <v>206</v>
      </c>
      <c r="D5645" s="32" t="s">
        <v>10762</v>
      </c>
      <c r="E5645" s="14">
        <v>0</v>
      </c>
      <c r="F5645" s="15">
        <v>29778</v>
      </c>
      <c r="G5645" s="16">
        <f t="shared" si="209"/>
        <v>0</v>
      </c>
    </row>
    <row r="5646" spans="1:7" x14ac:dyDescent="0.3">
      <c r="A5646" s="13" t="s">
        <v>10763</v>
      </c>
      <c r="B5646" s="13" t="s">
        <v>18</v>
      </c>
      <c r="C5646" s="13" t="s">
        <v>206</v>
      </c>
      <c r="D5646" s="32" t="s">
        <v>10764</v>
      </c>
      <c r="E5646" s="14">
        <v>0</v>
      </c>
      <c r="F5646" s="15">
        <v>183620</v>
      </c>
      <c r="G5646" s="16">
        <f t="shared" si="209"/>
        <v>0</v>
      </c>
    </row>
    <row r="5647" spans="1:7" x14ac:dyDescent="0.3">
      <c r="A5647" s="13" t="s">
        <v>10765</v>
      </c>
      <c r="B5647" s="13" t="s">
        <v>18</v>
      </c>
      <c r="C5647" s="13" t="s">
        <v>206</v>
      </c>
      <c r="D5647" s="32" t="s">
        <v>10766</v>
      </c>
      <c r="E5647" s="14">
        <v>0</v>
      </c>
      <c r="F5647" s="15">
        <v>74816</v>
      </c>
      <c r="G5647" s="16">
        <f t="shared" si="209"/>
        <v>0</v>
      </c>
    </row>
    <row r="5648" spans="1:7" x14ac:dyDescent="0.3">
      <c r="A5648" s="13" t="s">
        <v>10767</v>
      </c>
      <c r="B5648" s="13" t="s">
        <v>18</v>
      </c>
      <c r="C5648" s="13" t="s">
        <v>206</v>
      </c>
      <c r="D5648" s="32" t="s">
        <v>10768</v>
      </c>
      <c r="E5648" s="14">
        <v>0</v>
      </c>
      <c r="F5648" s="15">
        <v>78230</v>
      </c>
      <c r="G5648" s="16">
        <f t="shared" si="209"/>
        <v>0</v>
      </c>
    </row>
    <row r="5649" spans="1:7" x14ac:dyDescent="0.3">
      <c r="A5649" s="13" t="s">
        <v>10769</v>
      </c>
      <c r="B5649" s="13" t="s">
        <v>18</v>
      </c>
      <c r="C5649" s="13" t="s">
        <v>206</v>
      </c>
      <c r="D5649" s="32" t="s">
        <v>10770</v>
      </c>
      <c r="E5649" s="14">
        <v>0</v>
      </c>
      <c r="F5649" s="15">
        <v>13611</v>
      </c>
      <c r="G5649" s="16">
        <f t="shared" si="209"/>
        <v>0</v>
      </c>
    </row>
    <row r="5650" spans="1:7" x14ac:dyDescent="0.3">
      <c r="A5650" s="13" t="s">
        <v>10771</v>
      </c>
      <c r="B5650" s="13" t="s">
        <v>18</v>
      </c>
      <c r="C5650" s="13" t="s">
        <v>206</v>
      </c>
      <c r="D5650" s="32" t="s">
        <v>10772</v>
      </c>
      <c r="E5650" s="14">
        <v>0</v>
      </c>
      <c r="F5650" s="15">
        <v>11252</v>
      </c>
      <c r="G5650" s="16">
        <f t="shared" si="209"/>
        <v>0</v>
      </c>
    </row>
    <row r="5651" spans="1:7" x14ac:dyDescent="0.3">
      <c r="A5651" s="13" t="s">
        <v>10773</v>
      </c>
      <c r="B5651" s="13" t="s">
        <v>18</v>
      </c>
      <c r="C5651" s="13" t="s">
        <v>206</v>
      </c>
      <c r="D5651" s="32" t="s">
        <v>10774</v>
      </c>
      <c r="E5651" s="14">
        <v>0</v>
      </c>
      <c r="F5651" s="15">
        <v>53247</v>
      </c>
      <c r="G5651" s="16">
        <f t="shared" si="209"/>
        <v>0</v>
      </c>
    </row>
    <row r="5652" spans="1:7" x14ac:dyDescent="0.3">
      <c r="A5652" s="13" t="s">
        <v>10775</v>
      </c>
      <c r="B5652" s="13" t="s">
        <v>18</v>
      </c>
      <c r="C5652" s="13" t="s">
        <v>1256</v>
      </c>
      <c r="D5652" s="32" t="s">
        <v>10776</v>
      </c>
      <c r="E5652" s="14">
        <v>0</v>
      </c>
      <c r="F5652" s="15">
        <v>40000</v>
      </c>
      <c r="G5652" s="16">
        <f t="shared" si="209"/>
        <v>0</v>
      </c>
    </row>
    <row r="5653" spans="1:7" x14ac:dyDescent="0.3">
      <c r="A5653" s="13" t="s">
        <v>10777</v>
      </c>
      <c r="B5653" s="13" t="s">
        <v>18</v>
      </c>
      <c r="C5653" s="13" t="s">
        <v>206</v>
      </c>
      <c r="D5653" s="32" t="s">
        <v>10778</v>
      </c>
      <c r="E5653" s="14">
        <v>0</v>
      </c>
      <c r="F5653" s="15">
        <v>73200</v>
      </c>
      <c r="G5653" s="16">
        <f t="shared" si="209"/>
        <v>0</v>
      </c>
    </row>
    <row r="5654" spans="1:7" x14ac:dyDescent="0.3">
      <c r="A5654" s="13" t="s">
        <v>10779</v>
      </c>
      <c r="B5654" s="13" t="s">
        <v>18</v>
      </c>
      <c r="C5654" s="13" t="s">
        <v>206</v>
      </c>
      <c r="D5654" s="32" t="s">
        <v>10780</v>
      </c>
      <c r="E5654" s="14">
        <v>0</v>
      </c>
      <c r="F5654" s="15">
        <v>19800</v>
      </c>
      <c r="G5654" s="16">
        <f t="shared" si="209"/>
        <v>0</v>
      </c>
    </row>
    <row r="5655" spans="1:7" x14ac:dyDescent="0.3">
      <c r="A5655" s="13" t="s">
        <v>10781</v>
      </c>
      <c r="B5655" s="13" t="s">
        <v>18</v>
      </c>
      <c r="C5655" s="13" t="s">
        <v>206</v>
      </c>
      <c r="D5655" s="32" t="s">
        <v>10782</v>
      </c>
      <c r="E5655" s="14">
        <v>0</v>
      </c>
      <c r="F5655" s="15">
        <v>74789</v>
      </c>
      <c r="G5655" s="16">
        <f t="shared" si="209"/>
        <v>0</v>
      </c>
    </row>
    <row r="5656" spans="1:7" x14ac:dyDescent="0.3">
      <c r="A5656" s="13" t="s">
        <v>10783</v>
      </c>
      <c r="B5656" s="13" t="s">
        <v>18</v>
      </c>
      <c r="C5656" s="13" t="s">
        <v>206</v>
      </c>
      <c r="D5656" s="32" t="s">
        <v>10784</v>
      </c>
      <c r="E5656" s="14">
        <v>0</v>
      </c>
      <c r="F5656" s="15">
        <v>87230</v>
      </c>
      <c r="G5656" s="16">
        <f t="shared" si="209"/>
        <v>0</v>
      </c>
    </row>
    <row r="5657" spans="1:7" x14ac:dyDescent="0.3">
      <c r="A5657" s="13" t="s">
        <v>10785</v>
      </c>
      <c r="B5657" s="13" t="s">
        <v>18</v>
      </c>
      <c r="C5657" s="13" t="s">
        <v>206</v>
      </c>
      <c r="D5657" s="32" t="s">
        <v>10786</v>
      </c>
      <c r="E5657" s="14">
        <v>0</v>
      </c>
      <c r="F5657" s="15">
        <v>100000</v>
      </c>
      <c r="G5657" s="16">
        <f t="shared" si="209"/>
        <v>0</v>
      </c>
    </row>
    <row r="5658" spans="1:7" x14ac:dyDescent="0.3">
      <c r="A5658" s="13" t="s">
        <v>10787</v>
      </c>
      <c r="B5658" s="13" t="s">
        <v>18</v>
      </c>
      <c r="C5658" s="13" t="s">
        <v>206</v>
      </c>
      <c r="D5658" s="32" t="s">
        <v>10788</v>
      </c>
      <c r="E5658" s="14">
        <v>0</v>
      </c>
      <c r="F5658" s="15">
        <v>63727</v>
      </c>
      <c r="G5658" s="16">
        <f t="shared" si="209"/>
        <v>0</v>
      </c>
    </row>
    <row r="5659" spans="1:7" x14ac:dyDescent="0.3">
      <c r="A5659" s="13" t="s">
        <v>10789</v>
      </c>
      <c r="B5659" s="13" t="s">
        <v>18</v>
      </c>
      <c r="C5659" s="13" t="s">
        <v>206</v>
      </c>
      <c r="D5659" s="32" t="s">
        <v>10790</v>
      </c>
      <c r="E5659" s="14">
        <v>0</v>
      </c>
      <c r="F5659" s="15">
        <v>15890</v>
      </c>
      <c r="G5659" s="16">
        <f t="shared" si="209"/>
        <v>0</v>
      </c>
    </row>
    <row r="5660" spans="1:7" x14ac:dyDescent="0.3">
      <c r="A5660" s="13" t="s">
        <v>10791</v>
      </c>
      <c r="B5660" s="13" t="s">
        <v>18</v>
      </c>
      <c r="C5660" s="13" t="s">
        <v>206</v>
      </c>
      <c r="D5660" s="32" t="s">
        <v>10792</v>
      </c>
      <c r="E5660" s="14">
        <v>0</v>
      </c>
      <c r="F5660" s="15">
        <v>63387</v>
      </c>
      <c r="G5660" s="16">
        <f t="shared" si="209"/>
        <v>0</v>
      </c>
    </row>
    <row r="5661" spans="1:7" x14ac:dyDescent="0.3">
      <c r="A5661" s="13" t="s">
        <v>10793</v>
      </c>
      <c r="B5661" s="13" t="s">
        <v>18</v>
      </c>
      <c r="C5661" s="13" t="s">
        <v>206</v>
      </c>
      <c r="D5661" s="32" t="s">
        <v>10794</v>
      </c>
      <c r="E5661" s="14">
        <v>0</v>
      </c>
      <c r="F5661" s="15">
        <v>147700</v>
      </c>
      <c r="G5661" s="16">
        <f t="shared" si="209"/>
        <v>0</v>
      </c>
    </row>
    <row r="5662" spans="1:7" x14ac:dyDescent="0.3">
      <c r="A5662" s="13" t="s">
        <v>10795</v>
      </c>
      <c r="B5662" s="13" t="s">
        <v>18</v>
      </c>
      <c r="C5662" s="13" t="s">
        <v>206</v>
      </c>
      <c r="D5662" s="32" t="s">
        <v>10796</v>
      </c>
      <c r="E5662" s="14">
        <v>0</v>
      </c>
      <c r="F5662" s="15">
        <v>7426</v>
      </c>
      <c r="G5662" s="16">
        <f t="shared" si="209"/>
        <v>0</v>
      </c>
    </row>
    <row r="5663" spans="1:7" x14ac:dyDescent="0.3">
      <c r="A5663" s="13" t="s">
        <v>10797</v>
      </c>
      <c r="B5663" s="13" t="s">
        <v>18</v>
      </c>
      <c r="C5663" s="13" t="s">
        <v>206</v>
      </c>
      <c r="D5663" s="32" t="s">
        <v>10798</v>
      </c>
      <c r="E5663" s="14">
        <v>0</v>
      </c>
      <c r="F5663" s="15">
        <v>62697</v>
      </c>
      <c r="G5663" s="16">
        <f t="shared" si="209"/>
        <v>0</v>
      </c>
    </row>
    <row r="5664" spans="1:7" x14ac:dyDescent="0.3">
      <c r="A5664" s="13" t="s">
        <v>10799</v>
      </c>
      <c r="B5664" s="13" t="s">
        <v>18</v>
      </c>
      <c r="C5664" s="13" t="s">
        <v>206</v>
      </c>
      <c r="D5664" s="32" t="s">
        <v>10800</v>
      </c>
      <c r="E5664" s="14">
        <v>0</v>
      </c>
      <c r="F5664" s="15">
        <v>6220</v>
      </c>
      <c r="G5664" s="16">
        <f t="shared" si="209"/>
        <v>0</v>
      </c>
    </row>
    <row r="5665" spans="1:7" x14ac:dyDescent="0.3">
      <c r="A5665" s="13" t="s">
        <v>10801</v>
      </c>
      <c r="B5665" s="13" t="s">
        <v>18</v>
      </c>
      <c r="C5665" s="13" t="s">
        <v>206</v>
      </c>
      <c r="D5665" s="32" t="s">
        <v>10802</v>
      </c>
      <c r="E5665" s="14">
        <v>0</v>
      </c>
      <c r="F5665" s="15">
        <v>39587</v>
      </c>
      <c r="G5665" s="16">
        <f t="shared" si="209"/>
        <v>0</v>
      </c>
    </row>
    <row r="5666" spans="1:7" x14ac:dyDescent="0.3">
      <c r="A5666" s="13" t="s">
        <v>10803</v>
      </c>
      <c r="B5666" s="13" t="s">
        <v>18</v>
      </c>
      <c r="C5666" s="13" t="s">
        <v>206</v>
      </c>
      <c r="D5666" s="32" t="s">
        <v>10804</v>
      </c>
      <c r="E5666" s="14">
        <v>0</v>
      </c>
      <c r="F5666" s="15">
        <v>192600</v>
      </c>
      <c r="G5666" s="16">
        <f t="shared" si="209"/>
        <v>0</v>
      </c>
    </row>
    <row r="5667" spans="1:7" x14ac:dyDescent="0.3">
      <c r="A5667" s="13" t="s">
        <v>10805</v>
      </c>
      <c r="B5667" s="13" t="s">
        <v>18</v>
      </c>
      <c r="C5667" s="13" t="s">
        <v>206</v>
      </c>
      <c r="D5667" s="32" t="s">
        <v>10806</v>
      </c>
      <c r="E5667" s="14">
        <v>0</v>
      </c>
      <c r="F5667" s="15">
        <v>22490</v>
      </c>
      <c r="G5667" s="16">
        <f t="shared" si="209"/>
        <v>0</v>
      </c>
    </row>
    <row r="5668" spans="1:7" x14ac:dyDescent="0.3">
      <c r="A5668" s="13" t="s">
        <v>10807</v>
      </c>
      <c r="B5668" s="13" t="s">
        <v>18</v>
      </c>
      <c r="C5668" s="13" t="s">
        <v>206</v>
      </c>
      <c r="D5668" s="32" t="s">
        <v>10808</v>
      </c>
      <c r="E5668" s="14">
        <v>0</v>
      </c>
      <c r="F5668" s="15">
        <v>369500</v>
      </c>
      <c r="G5668" s="16">
        <f t="shared" ref="G5668:G5699" si="210">ROUND(E5668*F5668,0)</f>
        <v>0</v>
      </c>
    </row>
    <row r="5669" spans="1:7" x14ac:dyDescent="0.3">
      <c r="A5669" s="13" t="s">
        <v>10809</v>
      </c>
      <c r="B5669" s="13" t="s">
        <v>18</v>
      </c>
      <c r="C5669" s="13" t="s">
        <v>206</v>
      </c>
      <c r="D5669" s="32" t="s">
        <v>10810</v>
      </c>
      <c r="E5669" s="14">
        <v>0</v>
      </c>
      <c r="F5669" s="15">
        <v>409000</v>
      </c>
      <c r="G5669" s="16">
        <f t="shared" si="210"/>
        <v>0</v>
      </c>
    </row>
    <row r="5670" spans="1:7" x14ac:dyDescent="0.3">
      <c r="A5670" s="13" t="s">
        <v>10811</v>
      </c>
      <c r="B5670" s="13" t="s">
        <v>18</v>
      </c>
      <c r="C5670" s="13" t="s">
        <v>206</v>
      </c>
      <c r="D5670" s="32" t="s">
        <v>10812</v>
      </c>
      <c r="E5670" s="14">
        <v>0</v>
      </c>
      <c r="F5670" s="15">
        <v>421000</v>
      </c>
      <c r="G5670" s="16">
        <f t="shared" si="210"/>
        <v>0</v>
      </c>
    </row>
    <row r="5671" spans="1:7" x14ac:dyDescent="0.3">
      <c r="A5671" s="13" t="s">
        <v>10813</v>
      </c>
      <c r="B5671" s="13" t="s">
        <v>18</v>
      </c>
      <c r="C5671" s="13" t="s">
        <v>206</v>
      </c>
      <c r="D5671" s="32" t="s">
        <v>10814</v>
      </c>
      <c r="E5671" s="14">
        <v>0</v>
      </c>
      <c r="F5671" s="15">
        <v>52350</v>
      </c>
      <c r="G5671" s="16">
        <f t="shared" si="210"/>
        <v>0</v>
      </c>
    </row>
    <row r="5672" spans="1:7" x14ac:dyDescent="0.3">
      <c r="A5672" s="13" t="s">
        <v>10815</v>
      </c>
      <c r="B5672" s="13" t="s">
        <v>18</v>
      </c>
      <c r="C5672" s="13" t="s">
        <v>206</v>
      </c>
      <c r="D5672" s="32" t="s">
        <v>10816</v>
      </c>
      <c r="E5672" s="14">
        <v>0</v>
      </c>
      <c r="F5672" s="15">
        <v>64000</v>
      </c>
      <c r="G5672" s="16">
        <f t="shared" si="210"/>
        <v>0</v>
      </c>
    </row>
    <row r="5673" spans="1:7" x14ac:dyDescent="0.3">
      <c r="A5673" s="13" t="s">
        <v>10817</v>
      </c>
      <c r="B5673" s="13" t="s">
        <v>18</v>
      </c>
      <c r="C5673" s="13" t="s">
        <v>206</v>
      </c>
      <c r="D5673" s="32" t="s">
        <v>10818</v>
      </c>
      <c r="E5673" s="14">
        <v>0</v>
      </c>
      <c r="F5673" s="15">
        <v>22601</v>
      </c>
      <c r="G5673" s="16">
        <f t="shared" si="210"/>
        <v>0</v>
      </c>
    </row>
    <row r="5674" spans="1:7" x14ac:dyDescent="0.3">
      <c r="A5674" s="13" t="s">
        <v>10819</v>
      </c>
      <c r="B5674" s="13" t="s">
        <v>18</v>
      </c>
      <c r="C5674" s="13" t="s">
        <v>206</v>
      </c>
      <c r="D5674" s="32" t="s">
        <v>10820</v>
      </c>
      <c r="E5674" s="14">
        <v>0</v>
      </c>
      <c r="F5674" s="15">
        <v>19931</v>
      </c>
      <c r="G5674" s="16">
        <f t="shared" si="210"/>
        <v>0</v>
      </c>
    </row>
    <row r="5675" spans="1:7" x14ac:dyDescent="0.3">
      <c r="A5675" s="13" t="s">
        <v>10821</v>
      </c>
      <c r="B5675" s="13" t="s">
        <v>18</v>
      </c>
      <c r="C5675" s="13" t="s">
        <v>1691</v>
      </c>
      <c r="D5675" s="32" t="s">
        <v>10822</v>
      </c>
      <c r="E5675" s="14">
        <v>0</v>
      </c>
      <c r="F5675" s="15">
        <v>96320</v>
      </c>
      <c r="G5675" s="16">
        <f t="shared" si="210"/>
        <v>0</v>
      </c>
    </row>
    <row r="5676" spans="1:7" x14ac:dyDescent="0.3">
      <c r="A5676" s="13" t="s">
        <v>10823</v>
      </c>
      <c r="B5676" s="13" t="s">
        <v>18</v>
      </c>
      <c r="C5676" s="13" t="s">
        <v>206</v>
      </c>
      <c r="D5676" s="32" t="s">
        <v>10824</v>
      </c>
      <c r="E5676" s="14">
        <v>0</v>
      </c>
      <c r="F5676" s="15">
        <v>32870</v>
      </c>
      <c r="G5676" s="16">
        <f t="shared" si="210"/>
        <v>0</v>
      </c>
    </row>
    <row r="5677" spans="1:7" x14ac:dyDescent="0.3">
      <c r="A5677" s="13" t="s">
        <v>10825</v>
      </c>
      <c r="B5677" s="13" t="s">
        <v>18</v>
      </c>
      <c r="C5677" s="13" t="s">
        <v>206</v>
      </c>
      <c r="D5677" s="32" t="s">
        <v>10826</v>
      </c>
      <c r="E5677" s="14">
        <v>0</v>
      </c>
      <c r="F5677" s="15">
        <v>98720</v>
      </c>
      <c r="G5677" s="16">
        <f t="shared" si="210"/>
        <v>0</v>
      </c>
    </row>
    <row r="5678" spans="1:7" x14ac:dyDescent="0.3">
      <c r="A5678" s="13" t="s">
        <v>10827</v>
      </c>
      <c r="B5678" s="13" t="s">
        <v>18</v>
      </c>
      <c r="C5678" s="13" t="s">
        <v>206</v>
      </c>
      <c r="D5678" s="32" t="s">
        <v>10828</v>
      </c>
      <c r="E5678" s="14">
        <v>0</v>
      </c>
      <c r="F5678" s="15">
        <v>43500</v>
      </c>
      <c r="G5678" s="16">
        <f t="shared" si="210"/>
        <v>0</v>
      </c>
    </row>
    <row r="5679" spans="1:7" x14ac:dyDescent="0.3">
      <c r="A5679" s="13" t="s">
        <v>10829</v>
      </c>
      <c r="B5679" s="13" t="s">
        <v>18</v>
      </c>
      <c r="C5679" s="13" t="s">
        <v>206</v>
      </c>
      <c r="D5679" s="32" t="s">
        <v>10830</v>
      </c>
      <c r="E5679" s="14">
        <v>0</v>
      </c>
      <c r="F5679" s="15">
        <v>75445</v>
      </c>
      <c r="G5679" s="16">
        <f t="shared" si="210"/>
        <v>0</v>
      </c>
    </row>
    <row r="5680" spans="1:7" x14ac:dyDescent="0.3">
      <c r="A5680" s="13" t="s">
        <v>10831</v>
      </c>
      <c r="B5680" s="13" t="s">
        <v>18</v>
      </c>
      <c r="C5680" s="13" t="s">
        <v>206</v>
      </c>
      <c r="D5680" s="32" t="s">
        <v>10832</v>
      </c>
      <c r="E5680" s="14">
        <v>0</v>
      </c>
      <c r="F5680" s="15">
        <v>23280</v>
      </c>
      <c r="G5680" s="16">
        <f t="shared" si="210"/>
        <v>0</v>
      </c>
    </row>
    <row r="5681" spans="1:7" x14ac:dyDescent="0.3">
      <c r="A5681" s="13" t="s">
        <v>10833</v>
      </c>
      <c r="B5681" s="13" t="s">
        <v>18</v>
      </c>
      <c r="C5681" s="13" t="s">
        <v>206</v>
      </c>
      <c r="D5681" s="32" t="s">
        <v>10834</v>
      </c>
      <c r="E5681" s="14">
        <v>0</v>
      </c>
      <c r="F5681" s="15">
        <v>43000</v>
      </c>
      <c r="G5681" s="16">
        <f t="shared" si="210"/>
        <v>0</v>
      </c>
    </row>
    <row r="5682" spans="1:7" x14ac:dyDescent="0.3">
      <c r="A5682" s="13" t="s">
        <v>10835</v>
      </c>
      <c r="B5682" s="13" t="s">
        <v>18</v>
      </c>
      <c r="C5682" s="13" t="s">
        <v>206</v>
      </c>
      <c r="D5682" s="32" t="s">
        <v>10836</v>
      </c>
      <c r="E5682" s="14">
        <v>0</v>
      </c>
      <c r="F5682" s="15">
        <v>613000</v>
      </c>
      <c r="G5682" s="16">
        <f t="shared" si="210"/>
        <v>0</v>
      </c>
    </row>
    <row r="5683" spans="1:7" x14ac:dyDescent="0.3">
      <c r="A5683" s="13" t="s">
        <v>10837</v>
      </c>
      <c r="B5683" s="13" t="s">
        <v>18</v>
      </c>
      <c r="C5683" s="13" t="s">
        <v>206</v>
      </c>
      <c r="D5683" s="32" t="s">
        <v>10838</v>
      </c>
      <c r="E5683" s="14">
        <v>0</v>
      </c>
      <c r="F5683" s="15">
        <v>593000</v>
      </c>
      <c r="G5683" s="16">
        <f t="shared" si="210"/>
        <v>0</v>
      </c>
    </row>
    <row r="5684" spans="1:7" x14ac:dyDescent="0.3">
      <c r="A5684" s="13" t="s">
        <v>10839</v>
      </c>
      <c r="B5684" s="13" t="s">
        <v>18</v>
      </c>
      <c r="C5684" s="13" t="s">
        <v>206</v>
      </c>
      <c r="D5684" s="32" t="s">
        <v>10840</v>
      </c>
      <c r="E5684" s="14">
        <v>0</v>
      </c>
      <c r="F5684" s="15">
        <v>75987</v>
      </c>
      <c r="G5684" s="16">
        <f t="shared" si="210"/>
        <v>0</v>
      </c>
    </row>
    <row r="5685" spans="1:7" x14ac:dyDescent="0.3">
      <c r="A5685" s="13" t="s">
        <v>10841</v>
      </c>
      <c r="B5685" s="13" t="s">
        <v>18</v>
      </c>
      <c r="C5685" s="13" t="s">
        <v>206</v>
      </c>
      <c r="D5685" s="32" t="s">
        <v>10842</v>
      </c>
      <c r="E5685" s="14">
        <v>0</v>
      </c>
      <c r="F5685" s="15">
        <v>43789</v>
      </c>
      <c r="G5685" s="16">
        <f t="shared" si="210"/>
        <v>0</v>
      </c>
    </row>
    <row r="5686" spans="1:7" x14ac:dyDescent="0.3">
      <c r="A5686" s="13" t="s">
        <v>10843</v>
      </c>
      <c r="B5686" s="13" t="s">
        <v>18</v>
      </c>
      <c r="C5686" s="13" t="s">
        <v>206</v>
      </c>
      <c r="D5686" s="32" t="s">
        <v>10844</v>
      </c>
      <c r="E5686" s="14">
        <v>0</v>
      </c>
      <c r="F5686" s="15">
        <v>25342</v>
      </c>
      <c r="G5686" s="16">
        <f t="shared" si="210"/>
        <v>0</v>
      </c>
    </row>
    <row r="5687" spans="1:7" x14ac:dyDescent="0.3">
      <c r="A5687" s="13" t="s">
        <v>10845</v>
      </c>
      <c r="B5687" s="13" t="s">
        <v>18</v>
      </c>
      <c r="C5687" s="13" t="s">
        <v>206</v>
      </c>
      <c r="D5687" s="32" t="s">
        <v>10846</v>
      </c>
      <c r="E5687" s="14">
        <v>0</v>
      </c>
      <c r="F5687" s="15">
        <v>35832</v>
      </c>
      <c r="G5687" s="16">
        <f t="shared" si="210"/>
        <v>0</v>
      </c>
    </row>
    <row r="5688" spans="1:7" x14ac:dyDescent="0.3">
      <c r="A5688" s="13" t="s">
        <v>10847</v>
      </c>
      <c r="B5688" s="13" t="s">
        <v>18</v>
      </c>
      <c r="C5688" s="13" t="s">
        <v>206</v>
      </c>
      <c r="D5688" s="32" t="s">
        <v>10848</v>
      </c>
      <c r="E5688" s="14">
        <v>0</v>
      </c>
      <c r="F5688" s="15">
        <v>29732</v>
      </c>
      <c r="G5688" s="16">
        <f t="shared" si="210"/>
        <v>0</v>
      </c>
    </row>
    <row r="5689" spans="1:7" x14ac:dyDescent="0.3">
      <c r="A5689" s="13" t="s">
        <v>10849</v>
      </c>
      <c r="B5689" s="13" t="s">
        <v>18</v>
      </c>
      <c r="C5689" s="13" t="s">
        <v>206</v>
      </c>
      <c r="D5689" s="32" t="s">
        <v>10850</v>
      </c>
      <c r="E5689" s="14">
        <v>0</v>
      </c>
      <c r="F5689" s="15">
        <v>23762</v>
      </c>
      <c r="G5689" s="16">
        <f t="shared" si="210"/>
        <v>0</v>
      </c>
    </row>
    <row r="5690" spans="1:7" x14ac:dyDescent="0.3">
      <c r="A5690" s="13" t="s">
        <v>10851</v>
      </c>
      <c r="B5690" s="13" t="s">
        <v>18</v>
      </c>
      <c r="C5690" s="13" t="s">
        <v>206</v>
      </c>
      <c r="D5690" s="32" t="s">
        <v>10852</v>
      </c>
      <c r="E5690" s="14">
        <v>0</v>
      </c>
      <c r="F5690" s="15">
        <v>52806</v>
      </c>
      <c r="G5690" s="16">
        <f t="shared" si="210"/>
        <v>0</v>
      </c>
    </row>
    <row r="5691" spans="1:7" x14ac:dyDescent="0.3">
      <c r="A5691" s="13" t="s">
        <v>10853</v>
      </c>
      <c r="B5691" s="13" t="s">
        <v>18</v>
      </c>
      <c r="C5691" s="13" t="s">
        <v>206</v>
      </c>
      <c r="D5691" s="32" t="s">
        <v>10854</v>
      </c>
      <c r="E5691" s="14">
        <v>0</v>
      </c>
      <c r="F5691" s="15">
        <v>11561</v>
      </c>
      <c r="G5691" s="16">
        <f t="shared" si="210"/>
        <v>0</v>
      </c>
    </row>
    <row r="5692" spans="1:7" x14ac:dyDescent="0.3">
      <c r="A5692" s="13" t="s">
        <v>10855</v>
      </c>
      <c r="B5692" s="13" t="s">
        <v>18</v>
      </c>
      <c r="C5692" s="13" t="s">
        <v>206</v>
      </c>
      <c r="D5692" s="32" t="s">
        <v>10856</v>
      </c>
      <c r="E5692" s="14">
        <v>0</v>
      </c>
      <c r="F5692" s="15">
        <v>14389</v>
      </c>
      <c r="G5692" s="16">
        <f t="shared" si="210"/>
        <v>0</v>
      </c>
    </row>
    <row r="5693" spans="1:7" x14ac:dyDescent="0.3">
      <c r="A5693" s="13" t="s">
        <v>10857</v>
      </c>
      <c r="B5693" s="13" t="s">
        <v>18</v>
      </c>
      <c r="C5693" s="13" t="s">
        <v>206</v>
      </c>
      <c r="D5693" s="32" t="s">
        <v>10858</v>
      </c>
      <c r="E5693" s="14">
        <v>0</v>
      </c>
      <c r="F5693" s="15">
        <v>10994</v>
      </c>
      <c r="G5693" s="16">
        <f t="shared" si="210"/>
        <v>0</v>
      </c>
    </row>
    <row r="5694" spans="1:7" x14ac:dyDescent="0.3">
      <c r="A5694" s="13" t="s">
        <v>10859</v>
      </c>
      <c r="B5694" s="13" t="s">
        <v>18</v>
      </c>
      <c r="C5694" s="13" t="s">
        <v>206</v>
      </c>
      <c r="D5694" s="32" t="s">
        <v>10860</v>
      </c>
      <c r="E5694" s="14">
        <v>0</v>
      </c>
      <c r="F5694" s="15">
        <v>12265</v>
      </c>
      <c r="G5694" s="16">
        <f t="shared" si="210"/>
        <v>0</v>
      </c>
    </row>
    <row r="5695" spans="1:7" x14ac:dyDescent="0.3">
      <c r="A5695" s="13" t="s">
        <v>10861</v>
      </c>
      <c r="B5695" s="13" t="s">
        <v>18</v>
      </c>
      <c r="C5695" s="13" t="s">
        <v>206</v>
      </c>
      <c r="D5695" s="32" t="s">
        <v>10862</v>
      </c>
      <c r="E5695" s="14">
        <v>0</v>
      </c>
      <c r="F5695" s="15">
        <v>8121</v>
      </c>
      <c r="G5695" s="16">
        <f t="shared" si="210"/>
        <v>0</v>
      </c>
    </row>
    <row r="5696" spans="1:7" x14ac:dyDescent="0.3">
      <c r="A5696" s="13" t="s">
        <v>10863</v>
      </c>
      <c r="B5696" s="13" t="s">
        <v>18</v>
      </c>
      <c r="C5696" s="13" t="s">
        <v>206</v>
      </c>
      <c r="D5696" s="32" t="s">
        <v>10864</v>
      </c>
      <c r="E5696" s="14">
        <v>0</v>
      </c>
      <c r="F5696" s="15">
        <v>36093</v>
      </c>
      <c r="G5696" s="16">
        <f t="shared" si="210"/>
        <v>0</v>
      </c>
    </row>
    <row r="5697" spans="1:7" x14ac:dyDescent="0.3">
      <c r="A5697" s="13" t="s">
        <v>10865</v>
      </c>
      <c r="B5697" s="13" t="s">
        <v>18</v>
      </c>
      <c r="C5697" s="13" t="s">
        <v>206</v>
      </c>
      <c r="D5697" s="32" t="s">
        <v>10866</v>
      </c>
      <c r="E5697" s="14">
        <v>0</v>
      </c>
      <c r="F5697" s="15">
        <v>25966</v>
      </c>
      <c r="G5697" s="16">
        <f t="shared" si="210"/>
        <v>0</v>
      </c>
    </row>
    <row r="5698" spans="1:7" x14ac:dyDescent="0.3">
      <c r="A5698" s="13" t="s">
        <v>10867</v>
      </c>
      <c r="B5698" s="13" t="s">
        <v>18</v>
      </c>
      <c r="C5698" s="13" t="s">
        <v>206</v>
      </c>
      <c r="D5698" s="32" t="s">
        <v>10868</v>
      </c>
      <c r="E5698" s="14">
        <v>0</v>
      </c>
      <c r="F5698" s="15">
        <v>8790</v>
      </c>
      <c r="G5698" s="16">
        <f t="shared" si="210"/>
        <v>0</v>
      </c>
    </row>
    <row r="5699" spans="1:7" x14ac:dyDescent="0.3">
      <c r="A5699" s="13" t="s">
        <v>10869</v>
      </c>
      <c r="B5699" s="13" t="s">
        <v>18</v>
      </c>
      <c r="C5699" s="13" t="s">
        <v>206</v>
      </c>
      <c r="D5699" s="32" t="s">
        <v>10870</v>
      </c>
      <c r="E5699" s="14">
        <v>0</v>
      </c>
      <c r="F5699" s="15">
        <v>4542</v>
      </c>
      <c r="G5699" s="16">
        <f t="shared" si="210"/>
        <v>0</v>
      </c>
    </row>
    <row r="5700" spans="1:7" x14ac:dyDescent="0.3">
      <c r="A5700" s="13" t="s">
        <v>10871</v>
      </c>
      <c r="B5700" s="13" t="s">
        <v>18</v>
      </c>
      <c r="C5700" s="13" t="s">
        <v>206</v>
      </c>
      <c r="D5700" s="32" t="s">
        <v>10872</v>
      </c>
      <c r="E5700" s="14">
        <v>0</v>
      </c>
      <c r="F5700" s="15">
        <v>8116</v>
      </c>
      <c r="G5700" s="16">
        <f t="shared" ref="G5700:G5731" si="211">ROUND(E5700*F5700,0)</f>
        <v>0</v>
      </c>
    </row>
    <row r="5701" spans="1:7" x14ac:dyDescent="0.3">
      <c r="A5701" s="13" t="s">
        <v>10873</v>
      </c>
      <c r="B5701" s="13" t="s">
        <v>18</v>
      </c>
      <c r="C5701" s="13" t="s">
        <v>206</v>
      </c>
      <c r="D5701" s="32" t="s">
        <v>10874</v>
      </c>
      <c r="E5701" s="14">
        <v>0</v>
      </c>
      <c r="F5701" s="15">
        <v>26028</v>
      </c>
      <c r="G5701" s="16">
        <f t="shared" si="211"/>
        <v>0</v>
      </c>
    </row>
    <row r="5702" spans="1:7" x14ac:dyDescent="0.3">
      <c r="A5702" s="13" t="s">
        <v>10875</v>
      </c>
      <c r="B5702" s="13" t="s">
        <v>18</v>
      </c>
      <c r="C5702" s="13" t="s">
        <v>206</v>
      </c>
      <c r="D5702" s="32" t="s">
        <v>10876</v>
      </c>
      <c r="E5702" s="14">
        <v>0</v>
      </c>
      <c r="F5702" s="15">
        <v>12925</v>
      </c>
      <c r="G5702" s="16">
        <f t="shared" si="211"/>
        <v>0</v>
      </c>
    </row>
    <row r="5703" spans="1:7" x14ac:dyDescent="0.3">
      <c r="A5703" s="13" t="s">
        <v>10877</v>
      </c>
      <c r="B5703" s="13" t="s">
        <v>18</v>
      </c>
      <c r="C5703" s="13" t="s">
        <v>206</v>
      </c>
      <c r="D5703" s="32" t="s">
        <v>10878</v>
      </c>
      <c r="E5703" s="14">
        <v>0</v>
      </c>
      <c r="F5703" s="15">
        <v>31990</v>
      </c>
      <c r="G5703" s="16">
        <f t="shared" si="211"/>
        <v>0</v>
      </c>
    </row>
    <row r="5704" spans="1:7" x14ac:dyDescent="0.3">
      <c r="A5704" s="13" t="s">
        <v>10879</v>
      </c>
      <c r="B5704" s="13" t="s">
        <v>18</v>
      </c>
      <c r="C5704" s="13" t="s">
        <v>8797</v>
      </c>
      <c r="D5704" s="32" t="s">
        <v>10880</v>
      </c>
      <c r="E5704" s="14">
        <v>0</v>
      </c>
      <c r="F5704" s="15">
        <v>99352</v>
      </c>
      <c r="G5704" s="16">
        <f t="shared" si="211"/>
        <v>0</v>
      </c>
    </row>
    <row r="5705" spans="1:7" x14ac:dyDescent="0.3">
      <c r="A5705" s="13" t="s">
        <v>10881</v>
      </c>
      <c r="B5705" s="13" t="s">
        <v>18</v>
      </c>
      <c r="C5705" s="13" t="s">
        <v>206</v>
      </c>
      <c r="D5705" s="32" t="s">
        <v>10882</v>
      </c>
      <c r="E5705" s="14">
        <v>0</v>
      </c>
      <c r="F5705" s="15">
        <v>14356</v>
      </c>
      <c r="G5705" s="16">
        <f t="shared" si="211"/>
        <v>0</v>
      </c>
    </row>
    <row r="5706" spans="1:7" x14ac:dyDescent="0.3">
      <c r="A5706" s="13" t="s">
        <v>10883</v>
      </c>
      <c r="B5706" s="13" t="s">
        <v>18</v>
      </c>
      <c r="C5706" s="13" t="s">
        <v>206</v>
      </c>
      <c r="D5706" s="32" t="s">
        <v>10884</v>
      </c>
      <c r="E5706" s="14">
        <v>0</v>
      </c>
      <c r="F5706" s="15">
        <v>32335</v>
      </c>
      <c r="G5706" s="16">
        <f t="shared" si="211"/>
        <v>0</v>
      </c>
    </row>
    <row r="5707" spans="1:7" x14ac:dyDescent="0.3">
      <c r="A5707" s="13" t="s">
        <v>10885</v>
      </c>
      <c r="B5707" s="13" t="s">
        <v>18</v>
      </c>
      <c r="C5707" s="13" t="s">
        <v>206</v>
      </c>
      <c r="D5707" s="32" t="s">
        <v>10886</v>
      </c>
      <c r="E5707" s="14">
        <v>0</v>
      </c>
      <c r="F5707" s="15">
        <v>24647</v>
      </c>
      <c r="G5707" s="16">
        <f t="shared" si="211"/>
        <v>0</v>
      </c>
    </row>
    <row r="5708" spans="1:7" x14ac:dyDescent="0.3">
      <c r="A5708" s="13" t="s">
        <v>10887</v>
      </c>
      <c r="B5708" s="13" t="s">
        <v>18</v>
      </c>
      <c r="C5708" s="13" t="s">
        <v>206</v>
      </c>
      <c r="D5708" s="32" t="s">
        <v>10888</v>
      </c>
      <c r="E5708" s="14">
        <v>0</v>
      </c>
      <c r="F5708" s="15">
        <v>167135</v>
      </c>
      <c r="G5708" s="16">
        <f t="shared" si="211"/>
        <v>0</v>
      </c>
    </row>
    <row r="5709" spans="1:7" x14ac:dyDescent="0.3">
      <c r="A5709" s="13" t="s">
        <v>10889</v>
      </c>
      <c r="B5709" s="13" t="s">
        <v>18</v>
      </c>
      <c r="C5709" s="13" t="s">
        <v>206</v>
      </c>
      <c r="D5709" s="32" t="s">
        <v>10890</v>
      </c>
      <c r="E5709" s="14">
        <v>0</v>
      </c>
      <c r="F5709" s="15">
        <v>49601</v>
      </c>
      <c r="G5709" s="16">
        <f t="shared" si="211"/>
        <v>0</v>
      </c>
    </row>
    <row r="5710" spans="1:7" x14ac:dyDescent="0.3">
      <c r="A5710" s="13" t="s">
        <v>10891</v>
      </c>
      <c r="B5710" s="13" t="s">
        <v>18</v>
      </c>
      <c r="C5710" s="13" t="s">
        <v>206</v>
      </c>
      <c r="D5710" s="32" t="s">
        <v>10892</v>
      </c>
      <c r="E5710" s="14">
        <v>0</v>
      </c>
      <c r="F5710" s="15">
        <v>74352</v>
      </c>
      <c r="G5710" s="16">
        <f t="shared" si="211"/>
        <v>0</v>
      </c>
    </row>
    <row r="5711" spans="1:7" x14ac:dyDescent="0.3">
      <c r="A5711" s="13" t="s">
        <v>10893</v>
      </c>
      <c r="B5711" s="13" t="s">
        <v>18</v>
      </c>
      <c r="C5711" s="13" t="s">
        <v>206</v>
      </c>
      <c r="D5711" s="32" t="s">
        <v>10894</v>
      </c>
      <c r="E5711" s="14">
        <v>0</v>
      </c>
      <c r="F5711" s="15">
        <v>85809</v>
      </c>
      <c r="G5711" s="16">
        <f t="shared" si="211"/>
        <v>0</v>
      </c>
    </row>
    <row r="5712" spans="1:7" x14ac:dyDescent="0.3">
      <c r="A5712" s="13" t="s">
        <v>10895</v>
      </c>
      <c r="B5712" s="13" t="s">
        <v>18</v>
      </c>
      <c r="C5712" s="13" t="s">
        <v>206</v>
      </c>
      <c r="D5712" s="32" t="s">
        <v>10896</v>
      </c>
      <c r="E5712" s="14">
        <v>0</v>
      </c>
      <c r="F5712" s="15">
        <v>67143</v>
      </c>
      <c r="G5712" s="16">
        <f t="shared" si="211"/>
        <v>0</v>
      </c>
    </row>
    <row r="5713" spans="1:7" x14ac:dyDescent="0.3">
      <c r="A5713" s="13" t="s">
        <v>10897</v>
      </c>
      <c r="B5713" s="13" t="s">
        <v>18</v>
      </c>
      <c r="C5713" s="13" t="s">
        <v>206</v>
      </c>
      <c r="D5713" s="32" t="s">
        <v>10898</v>
      </c>
      <c r="E5713" s="14">
        <v>0</v>
      </c>
      <c r="F5713" s="15">
        <v>168059</v>
      </c>
      <c r="G5713" s="16">
        <f t="shared" si="211"/>
        <v>0</v>
      </c>
    </row>
    <row r="5714" spans="1:7" x14ac:dyDescent="0.3">
      <c r="A5714" s="13" t="s">
        <v>10899</v>
      </c>
      <c r="B5714" s="13" t="s">
        <v>18</v>
      </c>
      <c r="C5714" s="13" t="s">
        <v>206</v>
      </c>
      <c r="D5714" s="32" t="s">
        <v>10900</v>
      </c>
      <c r="E5714" s="14">
        <v>0</v>
      </c>
      <c r="F5714" s="15">
        <v>26904</v>
      </c>
      <c r="G5714" s="16">
        <f t="shared" si="211"/>
        <v>0</v>
      </c>
    </row>
    <row r="5715" spans="1:7" x14ac:dyDescent="0.3">
      <c r="A5715" s="13" t="s">
        <v>10901</v>
      </c>
      <c r="B5715" s="13" t="s">
        <v>18</v>
      </c>
      <c r="C5715" s="13" t="s">
        <v>206</v>
      </c>
      <c r="D5715" s="32" t="s">
        <v>10902</v>
      </c>
      <c r="E5715" s="14">
        <v>0</v>
      </c>
      <c r="F5715" s="15">
        <v>16974</v>
      </c>
      <c r="G5715" s="16">
        <f t="shared" si="211"/>
        <v>0</v>
      </c>
    </row>
    <row r="5716" spans="1:7" x14ac:dyDescent="0.3">
      <c r="A5716" s="13" t="s">
        <v>10903</v>
      </c>
      <c r="B5716" s="13" t="s">
        <v>18</v>
      </c>
      <c r="C5716" s="13" t="s">
        <v>206</v>
      </c>
      <c r="D5716" s="32" t="s">
        <v>10904</v>
      </c>
      <c r="E5716" s="14">
        <v>0</v>
      </c>
      <c r="F5716" s="15">
        <v>10857</v>
      </c>
      <c r="G5716" s="16">
        <f t="shared" si="211"/>
        <v>0</v>
      </c>
    </row>
    <row r="5717" spans="1:7" x14ac:dyDescent="0.3">
      <c r="A5717" s="13" t="s">
        <v>10905</v>
      </c>
      <c r="B5717" s="13" t="s">
        <v>18</v>
      </c>
      <c r="C5717" s="13" t="s">
        <v>206</v>
      </c>
      <c r="D5717" s="32" t="s">
        <v>10906</v>
      </c>
      <c r="E5717" s="14">
        <v>0</v>
      </c>
      <c r="F5717" s="15">
        <v>5685</v>
      </c>
      <c r="G5717" s="16">
        <f t="shared" si="211"/>
        <v>0</v>
      </c>
    </row>
    <row r="5718" spans="1:7" x14ac:dyDescent="0.3">
      <c r="A5718" s="13" t="s">
        <v>10907</v>
      </c>
      <c r="B5718" s="13" t="s">
        <v>18</v>
      </c>
      <c r="C5718" s="13" t="s">
        <v>206</v>
      </c>
      <c r="D5718" s="32" t="s">
        <v>10908</v>
      </c>
      <c r="E5718" s="14">
        <v>0</v>
      </c>
      <c r="F5718" s="15">
        <v>11357</v>
      </c>
      <c r="G5718" s="16">
        <f t="shared" si="211"/>
        <v>0</v>
      </c>
    </row>
    <row r="5719" spans="1:7" x14ac:dyDescent="0.3">
      <c r="A5719" s="13" t="s">
        <v>10909</v>
      </c>
      <c r="B5719" s="13" t="s">
        <v>18</v>
      </c>
      <c r="C5719" s="13" t="s">
        <v>206</v>
      </c>
      <c r="D5719" s="32" t="s">
        <v>10910</v>
      </c>
      <c r="E5719" s="14">
        <v>0</v>
      </c>
      <c r="F5719" s="15">
        <v>7635</v>
      </c>
      <c r="G5719" s="16">
        <f t="shared" si="211"/>
        <v>0</v>
      </c>
    </row>
    <row r="5720" spans="1:7" x14ac:dyDescent="0.3">
      <c r="A5720" s="13" t="s">
        <v>10911</v>
      </c>
      <c r="B5720" s="13" t="s">
        <v>18</v>
      </c>
      <c r="C5720" s="13" t="s">
        <v>206</v>
      </c>
      <c r="D5720" s="32" t="s">
        <v>10912</v>
      </c>
      <c r="E5720" s="14">
        <v>0</v>
      </c>
      <c r="F5720" s="15">
        <v>7635</v>
      </c>
      <c r="G5720" s="16">
        <f t="shared" si="211"/>
        <v>0</v>
      </c>
    </row>
    <row r="5721" spans="1:7" x14ac:dyDescent="0.3">
      <c r="A5721" s="13" t="s">
        <v>10913</v>
      </c>
      <c r="B5721" s="13" t="s">
        <v>18</v>
      </c>
      <c r="C5721" s="13" t="s">
        <v>206</v>
      </c>
      <c r="D5721" s="32" t="s">
        <v>10914</v>
      </c>
      <c r="E5721" s="14">
        <v>0</v>
      </c>
      <c r="F5721" s="15">
        <v>32356</v>
      </c>
      <c r="G5721" s="16">
        <f t="shared" si="211"/>
        <v>0</v>
      </c>
    </row>
    <row r="5722" spans="1:7" x14ac:dyDescent="0.3">
      <c r="A5722" s="13" t="s">
        <v>10915</v>
      </c>
      <c r="B5722" s="13" t="s">
        <v>18</v>
      </c>
      <c r="C5722" s="13" t="s">
        <v>206</v>
      </c>
      <c r="D5722" s="32" t="s">
        <v>10916</v>
      </c>
      <c r="E5722" s="14">
        <v>0</v>
      </c>
      <c r="F5722" s="15">
        <v>37983</v>
      </c>
      <c r="G5722" s="16">
        <f t="shared" si="211"/>
        <v>0</v>
      </c>
    </row>
    <row r="5723" spans="1:7" x14ac:dyDescent="0.3">
      <c r="A5723" s="13" t="s">
        <v>10917</v>
      </c>
      <c r="B5723" s="13" t="s">
        <v>18</v>
      </c>
      <c r="C5723" s="13" t="s">
        <v>206</v>
      </c>
      <c r="D5723" s="32" t="s">
        <v>10918</v>
      </c>
      <c r="E5723" s="14">
        <v>0</v>
      </c>
      <c r="F5723" s="15">
        <v>14016</v>
      </c>
      <c r="G5723" s="16">
        <f t="shared" si="211"/>
        <v>0</v>
      </c>
    </row>
    <row r="5724" spans="1:7" x14ac:dyDescent="0.3">
      <c r="A5724" s="13" t="s">
        <v>10919</v>
      </c>
      <c r="B5724" s="13" t="s">
        <v>18</v>
      </c>
      <c r="C5724" s="13" t="s">
        <v>206</v>
      </c>
      <c r="D5724" s="32" t="s">
        <v>10920</v>
      </c>
      <c r="E5724" s="14">
        <v>0</v>
      </c>
      <c r="F5724" s="15">
        <v>28044</v>
      </c>
      <c r="G5724" s="16">
        <f t="shared" si="211"/>
        <v>0</v>
      </c>
    </row>
    <row r="5725" spans="1:7" x14ac:dyDescent="0.3">
      <c r="A5725" s="13" t="s">
        <v>10921</v>
      </c>
      <c r="B5725" s="13" t="s">
        <v>18</v>
      </c>
      <c r="C5725" s="13" t="s">
        <v>206</v>
      </c>
      <c r="D5725" s="32" t="s">
        <v>10922</v>
      </c>
      <c r="E5725" s="14">
        <v>0</v>
      </c>
      <c r="F5725" s="15">
        <v>5586</v>
      </c>
      <c r="G5725" s="16">
        <f t="shared" si="211"/>
        <v>0</v>
      </c>
    </row>
    <row r="5726" spans="1:7" x14ac:dyDescent="0.3">
      <c r="A5726" s="13" t="s">
        <v>10923</v>
      </c>
      <c r="B5726" s="13" t="s">
        <v>18</v>
      </c>
      <c r="C5726" s="13" t="s">
        <v>206</v>
      </c>
      <c r="D5726" s="32" t="s">
        <v>10924</v>
      </c>
      <c r="E5726" s="14">
        <v>0</v>
      </c>
      <c r="F5726" s="15">
        <v>56012</v>
      </c>
      <c r="G5726" s="16">
        <f t="shared" si="211"/>
        <v>0</v>
      </c>
    </row>
    <row r="5727" spans="1:7" x14ac:dyDescent="0.3">
      <c r="A5727" s="13" t="s">
        <v>10925</v>
      </c>
      <c r="B5727" s="13" t="s">
        <v>18</v>
      </c>
      <c r="C5727" s="13" t="s">
        <v>206</v>
      </c>
      <c r="D5727" s="32" t="s">
        <v>10926</v>
      </c>
      <c r="E5727" s="14">
        <v>0</v>
      </c>
      <c r="F5727" s="15">
        <v>21033</v>
      </c>
      <c r="G5727" s="16">
        <f t="shared" si="211"/>
        <v>0</v>
      </c>
    </row>
    <row r="5728" spans="1:7" x14ac:dyDescent="0.3">
      <c r="A5728" s="13" t="s">
        <v>10927</v>
      </c>
      <c r="B5728" s="13" t="s">
        <v>18</v>
      </c>
      <c r="C5728" s="13" t="s">
        <v>206</v>
      </c>
      <c r="D5728" s="32" t="s">
        <v>10928</v>
      </c>
      <c r="E5728" s="14">
        <v>0</v>
      </c>
      <c r="F5728" s="15">
        <v>25273</v>
      </c>
      <c r="G5728" s="16">
        <f t="shared" si="211"/>
        <v>0</v>
      </c>
    </row>
    <row r="5729" spans="1:7" x14ac:dyDescent="0.3">
      <c r="A5729" s="13" t="s">
        <v>10929</v>
      </c>
      <c r="B5729" s="13" t="s">
        <v>18</v>
      </c>
      <c r="C5729" s="13" t="s">
        <v>206</v>
      </c>
      <c r="D5729" s="32" t="s">
        <v>10930</v>
      </c>
      <c r="E5729" s="14">
        <v>0</v>
      </c>
      <c r="F5729" s="15">
        <v>95443</v>
      </c>
      <c r="G5729" s="16">
        <f t="shared" si="211"/>
        <v>0</v>
      </c>
    </row>
    <row r="5730" spans="1:7" x14ac:dyDescent="0.3">
      <c r="A5730" s="13" t="s">
        <v>10931</v>
      </c>
      <c r="B5730" s="13" t="s">
        <v>18</v>
      </c>
      <c r="C5730" s="13" t="s">
        <v>206</v>
      </c>
      <c r="D5730" s="32" t="s">
        <v>10932</v>
      </c>
      <c r="E5730" s="14">
        <v>0</v>
      </c>
      <c r="F5730" s="15">
        <v>66529</v>
      </c>
      <c r="G5730" s="16">
        <f t="shared" si="211"/>
        <v>0</v>
      </c>
    </row>
    <row r="5731" spans="1:7" x14ac:dyDescent="0.3">
      <c r="A5731" s="13" t="s">
        <v>10933</v>
      </c>
      <c r="B5731" s="13" t="s">
        <v>18</v>
      </c>
      <c r="C5731" s="13" t="s">
        <v>206</v>
      </c>
      <c r="D5731" s="32" t="s">
        <v>10934</v>
      </c>
      <c r="E5731" s="14">
        <v>0</v>
      </c>
      <c r="F5731" s="15">
        <v>150000</v>
      </c>
      <c r="G5731" s="16">
        <f t="shared" si="211"/>
        <v>0</v>
      </c>
    </row>
    <row r="5732" spans="1:7" x14ac:dyDescent="0.3">
      <c r="A5732" s="13" t="s">
        <v>10935</v>
      </c>
      <c r="B5732" s="13" t="s">
        <v>18</v>
      </c>
      <c r="C5732" s="13" t="s">
        <v>206</v>
      </c>
      <c r="D5732" s="32" t="s">
        <v>10936</v>
      </c>
      <c r="E5732" s="14">
        <v>0</v>
      </c>
      <c r="F5732" s="15">
        <v>51183</v>
      </c>
      <c r="G5732" s="16">
        <f t="shared" ref="G5732:G5763" si="212">ROUND(E5732*F5732,0)</f>
        <v>0</v>
      </c>
    </row>
    <row r="5733" spans="1:7" x14ac:dyDescent="0.3">
      <c r="A5733" s="13" t="s">
        <v>10937</v>
      </c>
      <c r="B5733" s="13" t="s">
        <v>18</v>
      </c>
      <c r="C5733" s="13" t="s">
        <v>206</v>
      </c>
      <c r="D5733" s="32" t="s">
        <v>10938</v>
      </c>
      <c r="E5733" s="14">
        <v>0</v>
      </c>
      <c r="F5733" s="15">
        <v>68880</v>
      </c>
      <c r="G5733" s="16">
        <f t="shared" si="212"/>
        <v>0</v>
      </c>
    </row>
    <row r="5734" spans="1:7" x14ac:dyDescent="0.3">
      <c r="A5734" s="13" t="s">
        <v>10939</v>
      </c>
      <c r="B5734" s="13" t="s">
        <v>18</v>
      </c>
      <c r="C5734" s="13" t="s">
        <v>206</v>
      </c>
      <c r="D5734" s="32" t="s">
        <v>10940</v>
      </c>
      <c r="E5734" s="14">
        <v>0</v>
      </c>
      <c r="F5734" s="15">
        <v>75769</v>
      </c>
      <c r="G5734" s="16">
        <f t="shared" si="212"/>
        <v>0</v>
      </c>
    </row>
    <row r="5735" spans="1:7" x14ac:dyDescent="0.3">
      <c r="A5735" s="13" t="s">
        <v>10941</v>
      </c>
      <c r="B5735" s="13" t="s">
        <v>18</v>
      </c>
      <c r="C5735" s="13" t="s">
        <v>206</v>
      </c>
      <c r="D5735" s="32" t="s">
        <v>10942</v>
      </c>
      <c r="E5735" s="14">
        <v>0</v>
      </c>
      <c r="F5735" s="15">
        <v>124844</v>
      </c>
      <c r="G5735" s="16">
        <f t="shared" si="212"/>
        <v>0</v>
      </c>
    </row>
    <row r="5736" spans="1:7" x14ac:dyDescent="0.3">
      <c r="A5736" s="13" t="s">
        <v>10943</v>
      </c>
      <c r="B5736" s="13" t="s">
        <v>18</v>
      </c>
      <c r="C5736" s="13" t="s">
        <v>206</v>
      </c>
      <c r="D5736" s="32" t="s">
        <v>10944</v>
      </c>
      <c r="E5736" s="14">
        <v>0</v>
      </c>
      <c r="F5736" s="15">
        <v>168756</v>
      </c>
      <c r="G5736" s="16">
        <f t="shared" si="212"/>
        <v>0</v>
      </c>
    </row>
    <row r="5737" spans="1:7" x14ac:dyDescent="0.3">
      <c r="A5737" s="13" t="s">
        <v>10945</v>
      </c>
      <c r="B5737" s="13" t="s">
        <v>18</v>
      </c>
      <c r="C5737" s="13" t="s">
        <v>206</v>
      </c>
      <c r="D5737" s="32" t="s">
        <v>10946</v>
      </c>
      <c r="E5737" s="14">
        <v>0</v>
      </c>
      <c r="F5737" s="15">
        <v>298720</v>
      </c>
      <c r="G5737" s="16">
        <f t="shared" si="212"/>
        <v>0</v>
      </c>
    </row>
    <row r="5738" spans="1:7" x14ac:dyDescent="0.3">
      <c r="A5738" s="13" t="s">
        <v>10947</v>
      </c>
      <c r="B5738" s="13" t="s">
        <v>18</v>
      </c>
      <c r="C5738" s="13" t="s">
        <v>206</v>
      </c>
      <c r="D5738" s="32" t="s">
        <v>10948</v>
      </c>
      <c r="E5738" s="14">
        <v>0</v>
      </c>
      <c r="F5738" s="15">
        <v>368502</v>
      </c>
      <c r="G5738" s="16">
        <f t="shared" si="212"/>
        <v>0</v>
      </c>
    </row>
    <row r="5739" spans="1:7" x14ac:dyDescent="0.3">
      <c r="A5739" s="13" t="s">
        <v>10949</v>
      </c>
      <c r="B5739" s="13" t="s">
        <v>18</v>
      </c>
      <c r="C5739" s="13" t="s">
        <v>206</v>
      </c>
      <c r="D5739" s="32" t="s">
        <v>10950</v>
      </c>
      <c r="E5739" s="14">
        <v>0</v>
      </c>
      <c r="F5739" s="15">
        <v>45284</v>
      </c>
      <c r="G5739" s="16">
        <f t="shared" si="212"/>
        <v>0</v>
      </c>
    </row>
    <row r="5740" spans="1:7" x14ac:dyDescent="0.3">
      <c r="A5740" s="13" t="s">
        <v>10951</v>
      </c>
      <c r="B5740" s="13" t="s">
        <v>18</v>
      </c>
      <c r="C5740" s="13" t="s">
        <v>206</v>
      </c>
      <c r="D5740" s="32" t="s">
        <v>10952</v>
      </c>
      <c r="E5740" s="14">
        <v>0</v>
      </c>
      <c r="F5740" s="15">
        <v>23605</v>
      </c>
      <c r="G5740" s="16">
        <f t="shared" si="212"/>
        <v>0</v>
      </c>
    </row>
    <row r="5741" spans="1:7" x14ac:dyDescent="0.3">
      <c r="A5741" s="13" t="s">
        <v>10953</v>
      </c>
      <c r="B5741" s="13" t="s">
        <v>18</v>
      </c>
      <c r="C5741" s="13" t="s">
        <v>206</v>
      </c>
      <c r="D5741" s="32" t="s">
        <v>10954</v>
      </c>
      <c r="E5741" s="14">
        <v>0</v>
      </c>
      <c r="F5741" s="15">
        <v>55018</v>
      </c>
      <c r="G5741" s="16">
        <f t="shared" si="212"/>
        <v>0</v>
      </c>
    </row>
    <row r="5742" spans="1:7" x14ac:dyDescent="0.3">
      <c r="A5742" s="13" t="s">
        <v>10955</v>
      </c>
      <c r="B5742" s="13" t="s">
        <v>18</v>
      </c>
      <c r="C5742" s="13" t="s">
        <v>206</v>
      </c>
      <c r="D5742" s="32" t="s">
        <v>10956</v>
      </c>
      <c r="E5742" s="14">
        <v>0</v>
      </c>
      <c r="F5742" s="15">
        <v>64751</v>
      </c>
      <c r="G5742" s="16">
        <f t="shared" si="212"/>
        <v>0</v>
      </c>
    </row>
    <row r="5743" spans="1:7" x14ac:dyDescent="0.3">
      <c r="A5743" s="13" t="s">
        <v>10957</v>
      </c>
      <c r="B5743" s="13" t="s">
        <v>18</v>
      </c>
      <c r="C5743" s="13" t="s">
        <v>206</v>
      </c>
      <c r="D5743" s="32" t="s">
        <v>10958</v>
      </c>
      <c r="E5743" s="14">
        <v>0</v>
      </c>
      <c r="F5743" s="15">
        <v>13273</v>
      </c>
      <c r="G5743" s="16">
        <f t="shared" si="212"/>
        <v>0</v>
      </c>
    </row>
    <row r="5744" spans="1:7" x14ac:dyDescent="0.3">
      <c r="A5744" s="13" t="s">
        <v>10959</v>
      </c>
      <c r="B5744" s="13" t="s">
        <v>18</v>
      </c>
      <c r="C5744" s="13" t="s">
        <v>206</v>
      </c>
      <c r="D5744" s="32" t="s">
        <v>10960</v>
      </c>
      <c r="E5744" s="14">
        <v>0</v>
      </c>
      <c r="F5744" s="15">
        <v>25979</v>
      </c>
      <c r="G5744" s="16">
        <f t="shared" si="212"/>
        <v>0</v>
      </c>
    </row>
    <row r="5745" spans="1:7" x14ac:dyDescent="0.3">
      <c r="A5745" s="13" t="s">
        <v>10961</v>
      </c>
      <c r="B5745" s="13" t="s">
        <v>18</v>
      </c>
      <c r="C5745" s="13" t="s">
        <v>206</v>
      </c>
      <c r="D5745" s="32" t="s">
        <v>10962</v>
      </c>
      <c r="E5745" s="14">
        <v>0</v>
      </c>
      <c r="F5745" s="15">
        <v>180000</v>
      </c>
      <c r="G5745" s="16">
        <f t="shared" si="212"/>
        <v>0</v>
      </c>
    </row>
    <row r="5746" spans="1:7" x14ac:dyDescent="0.3">
      <c r="A5746" s="13" t="s">
        <v>10963</v>
      </c>
      <c r="B5746" s="13" t="s">
        <v>18</v>
      </c>
      <c r="C5746" s="13" t="s">
        <v>206</v>
      </c>
      <c r="D5746" s="32" t="s">
        <v>10964</v>
      </c>
      <c r="E5746" s="14">
        <v>0</v>
      </c>
      <c r="F5746" s="15">
        <v>138000</v>
      </c>
      <c r="G5746" s="16">
        <f t="shared" si="212"/>
        <v>0</v>
      </c>
    </row>
    <row r="5747" spans="1:7" x14ac:dyDescent="0.3">
      <c r="A5747" s="13" t="s">
        <v>10965</v>
      </c>
      <c r="B5747" s="13" t="s">
        <v>18</v>
      </c>
      <c r="C5747" s="13" t="s">
        <v>206</v>
      </c>
      <c r="D5747" s="32" t="s">
        <v>10966</v>
      </c>
      <c r="E5747" s="14">
        <v>0</v>
      </c>
      <c r="F5747" s="15">
        <v>127500</v>
      </c>
      <c r="G5747" s="16">
        <f t="shared" si="212"/>
        <v>0</v>
      </c>
    </row>
    <row r="5748" spans="1:7" x14ac:dyDescent="0.3">
      <c r="A5748" s="13" t="s">
        <v>10967</v>
      </c>
      <c r="B5748" s="13" t="s">
        <v>18</v>
      </c>
      <c r="C5748" s="13" t="s">
        <v>206</v>
      </c>
      <c r="D5748" s="32" t="s">
        <v>10968</v>
      </c>
      <c r="E5748" s="14">
        <v>0</v>
      </c>
      <c r="F5748" s="15">
        <v>128000</v>
      </c>
      <c r="G5748" s="16">
        <f t="shared" si="212"/>
        <v>0</v>
      </c>
    </row>
    <row r="5749" spans="1:7" x14ac:dyDescent="0.3">
      <c r="A5749" s="13" t="s">
        <v>10969</v>
      </c>
      <c r="B5749" s="13" t="s">
        <v>18</v>
      </c>
      <c r="C5749" s="13" t="s">
        <v>206</v>
      </c>
      <c r="D5749" s="32" t="s">
        <v>10970</v>
      </c>
      <c r="E5749" s="14">
        <v>0</v>
      </c>
      <c r="F5749" s="15">
        <v>80000</v>
      </c>
      <c r="G5749" s="16">
        <f t="shared" si="212"/>
        <v>0</v>
      </c>
    </row>
    <row r="5750" spans="1:7" x14ac:dyDescent="0.3">
      <c r="A5750" s="13" t="s">
        <v>10971</v>
      </c>
      <c r="B5750" s="13" t="s">
        <v>18</v>
      </c>
      <c r="C5750" s="13" t="s">
        <v>206</v>
      </c>
      <c r="D5750" s="32" t="s">
        <v>10972</v>
      </c>
      <c r="E5750" s="14">
        <v>0</v>
      </c>
      <c r="F5750" s="15">
        <v>19830</v>
      </c>
      <c r="G5750" s="16">
        <f t="shared" si="212"/>
        <v>0</v>
      </c>
    </row>
    <row r="5751" spans="1:7" x14ac:dyDescent="0.3">
      <c r="A5751" s="13" t="s">
        <v>10973</v>
      </c>
      <c r="B5751" s="13" t="s">
        <v>18</v>
      </c>
      <c r="C5751" s="13" t="s">
        <v>206</v>
      </c>
      <c r="D5751" s="32" t="s">
        <v>10974</v>
      </c>
      <c r="E5751" s="14">
        <v>0</v>
      </c>
      <c r="F5751" s="15">
        <v>127500</v>
      </c>
      <c r="G5751" s="16">
        <f t="shared" si="212"/>
        <v>0</v>
      </c>
    </row>
    <row r="5752" spans="1:7" x14ac:dyDescent="0.3">
      <c r="A5752" s="13" t="s">
        <v>10975</v>
      </c>
      <c r="B5752" s="13" t="s">
        <v>18</v>
      </c>
      <c r="C5752" s="13" t="s">
        <v>206</v>
      </c>
      <c r="D5752" s="32" t="s">
        <v>10976</v>
      </c>
      <c r="E5752" s="14">
        <v>0</v>
      </c>
      <c r="F5752" s="15">
        <v>1007288</v>
      </c>
      <c r="G5752" s="16">
        <f t="shared" si="212"/>
        <v>0</v>
      </c>
    </row>
    <row r="5753" spans="1:7" x14ac:dyDescent="0.3">
      <c r="A5753" s="13" t="s">
        <v>10977</v>
      </c>
      <c r="B5753" s="13" t="s">
        <v>18</v>
      </c>
      <c r="C5753" s="13" t="s">
        <v>206</v>
      </c>
      <c r="D5753" s="32" t="s">
        <v>10978</v>
      </c>
      <c r="E5753" s="14">
        <v>0</v>
      </c>
      <c r="F5753" s="15">
        <v>93475</v>
      </c>
      <c r="G5753" s="16">
        <f t="shared" si="212"/>
        <v>0</v>
      </c>
    </row>
    <row r="5754" spans="1:7" x14ac:dyDescent="0.3">
      <c r="A5754" s="13" t="s">
        <v>10979</v>
      </c>
      <c r="B5754" s="13" t="s">
        <v>18</v>
      </c>
      <c r="C5754" s="13" t="s">
        <v>206</v>
      </c>
      <c r="D5754" s="32" t="s">
        <v>10980</v>
      </c>
      <c r="E5754" s="14">
        <v>0</v>
      </c>
      <c r="F5754" s="15">
        <v>101017</v>
      </c>
      <c r="G5754" s="16">
        <f t="shared" si="212"/>
        <v>0</v>
      </c>
    </row>
    <row r="5755" spans="1:7" x14ac:dyDescent="0.3">
      <c r="A5755" s="13" t="s">
        <v>10981</v>
      </c>
      <c r="B5755" s="13" t="s">
        <v>18</v>
      </c>
      <c r="C5755" s="13" t="s">
        <v>206</v>
      </c>
      <c r="D5755" s="32" t="s">
        <v>10982</v>
      </c>
      <c r="E5755" s="14">
        <v>0</v>
      </c>
      <c r="F5755" s="15">
        <v>116017</v>
      </c>
      <c r="G5755" s="16">
        <f t="shared" si="212"/>
        <v>0</v>
      </c>
    </row>
    <row r="5756" spans="1:7" x14ac:dyDescent="0.3">
      <c r="A5756" s="13" t="s">
        <v>10983</v>
      </c>
      <c r="B5756" s="13" t="s">
        <v>18</v>
      </c>
      <c r="C5756" s="13" t="s">
        <v>206</v>
      </c>
      <c r="D5756" s="32" t="s">
        <v>10984</v>
      </c>
      <c r="E5756" s="14">
        <v>0</v>
      </c>
      <c r="F5756" s="15">
        <v>125593</v>
      </c>
      <c r="G5756" s="16">
        <f t="shared" si="212"/>
        <v>0</v>
      </c>
    </row>
    <row r="5757" spans="1:7" x14ac:dyDescent="0.3">
      <c r="A5757" s="13" t="s">
        <v>10985</v>
      </c>
      <c r="B5757" s="13" t="s">
        <v>18</v>
      </c>
      <c r="C5757" s="13" t="s">
        <v>206</v>
      </c>
      <c r="D5757" s="32" t="s">
        <v>10986</v>
      </c>
      <c r="E5757" s="14">
        <v>0</v>
      </c>
      <c r="F5757" s="15">
        <v>11860</v>
      </c>
      <c r="G5757" s="16">
        <f t="shared" si="212"/>
        <v>0</v>
      </c>
    </row>
    <row r="5758" spans="1:7" x14ac:dyDescent="0.3">
      <c r="A5758" s="13" t="s">
        <v>10987</v>
      </c>
      <c r="B5758" s="13" t="s">
        <v>18</v>
      </c>
      <c r="C5758" s="13" t="s">
        <v>206</v>
      </c>
      <c r="D5758" s="32" t="s">
        <v>10988</v>
      </c>
      <c r="E5758" s="14">
        <v>0</v>
      </c>
      <c r="F5758" s="15">
        <v>11073</v>
      </c>
      <c r="G5758" s="16">
        <f t="shared" si="212"/>
        <v>0</v>
      </c>
    </row>
    <row r="5759" spans="1:7" x14ac:dyDescent="0.3">
      <c r="A5759" s="13" t="s">
        <v>10989</v>
      </c>
      <c r="B5759" s="13" t="s">
        <v>18</v>
      </c>
      <c r="C5759" s="13" t="s">
        <v>206</v>
      </c>
      <c r="D5759" s="32" t="s">
        <v>10990</v>
      </c>
      <c r="E5759" s="14">
        <v>0</v>
      </c>
      <c r="F5759" s="15">
        <v>42512</v>
      </c>
      <c r="G5759" s="16">
        <f t="shared" si="212"/>
        <v>0</v>
      </c>
    </row>
    <row r="5760" spans="1:7" x14ac:dyDescent="0.3">
      <c r="A5760" s="13" t="s">
        <v>10991</v>
      </c>
      <c r="B5760" s="13" t="s">
        <v>18</v>
      </c>
      <c r="C5760" s="13" t="s">
        <v>206</v>
      </c>
      <c r="D5760" s="32" t="s">
        <v>10992</v>
      </c>
      <c r="E5760" s="14">
        <v>0</v>
      </c>
      <c r="F5760" s="15">
        <v>30568</v>
      </c>
      <c r="G5760" s="16">
        <f t="shared" si="212"/>
        <v>0</v>
      </c>
    </row>
    <row r="5761" spans="1:7" x14ac:dyDescent="0.3">
      <c r="A5761" s="13" t="s">
        <v>10993</v>
      </c>
      <c r="B5761" s="13" t="s">
        <v>18</v>
      </c>
      <c r="C5761" s="13" t="s">
        <v>206</v>
      </c>
      <c r="D5761" s="32" t="s">
        <v>10994</v>
      </c>
      <c r="E5761" s="14">
        <v>0</v>
      </c>
      <c r="F5761" s="15">
        <v>77540</v>
      </c>
      <c r="G5761" s="16">
        <f t="shared" si="212"/>
        <v>0</v>
      </c>
    </row>
    <row r="5762" spans="1:7" x14ac:dyDescent="0.3">
      <c r="A5762" s="13" t="s">
        <v>10995</v>
      </c>
      <c r="B5762" s="13" t="s">
        <v>18</v>
      </c>
      <c r="C5762" s="13" t="s">
        <v>206</v>
      </c>
      <c r="D5762" s="32" t="s">
        <v>10996</v>
      </c>
      <c r="E5762" s="14">
        <v>0</v>
      </c>
      <c r="F5762" s="15">
        <v>19236</v>
      </c>
      <c r="G5762" s="16">
        <f t="shared" si="212"/>
        <v>0</v>
      </c>
    </row>
    <row r="5763" spans="1:7" x14ac:dyDescent="0.3">
      <c r="A5763" s="13" t="s">
        <v>10997</v>
      </c>
      <c r="B5763" s="13" t="s">
        <v>18</v>
      </c>
      <c r="C5763" s="13" t="s">
        <v>206</v>
      </c>
      <c r="D5763" s="32" t="s">
        <v>10998</v>
      </c>
      <c r="E5763" s="14">
        <v>0</v>
      </c>
      <c r="F5763" s="15">
        <v>36966</v>
      </c>
      <c r="G5763" s="16">
        <f t="shared" si="212"/>
        <v>0</v>
      </c>
    </row>
    <row r="5764" spans="1:7" x14ac:dyDescent="0.3">
      <c r="A5764" s="13" t="s">
        <v>10999</v>
      </c>
      <c r="B5764" s="13" t="s">
        <v>18</v>
      </c>
      <c r="C5764" s="13" t="s">
        <v>206</v>
      </c>
      <c r="D5764" s="32" t="s">
        <v>11000</v>
      </c>
      <c r="E5764" s="14">
        <v>0</v>
      </c>
      <c r="F5764" s="15">
        <v>39992</v>
      </c>
      <c r="G5764" s="16">
        <f t="shared" ref="G5764:G5795" si="213">ROUND(E5764*F5764,0)</f>
        <v>0</v>
      </c>
    </row>
    <row r="5765" spans="1:7" x14ac:dyDescent="0.3">
      <c r="A5765" s="13" t="s">
        <v>11001</v>
      </c>
      <c r="B5765" s="13" t="s">
        <v>18</v>
      </c>
      <c r="C5765" s="13" t="s">
        <v>206</v>
      </c>
      <c r="D5765" s="32" t="s">
        <v>11002</v>
      </c>
      <c r="E5765" s="14">
        <v>0</v>
      </c>
      <c r="F5765" s="15">
        <v>42513</v>
      </c>
      <c r="G5765" s="16">
        <f t="shared" si="213"/>
        <v>0</v>
      </c>
    </row>
    <row r="5766" spans="1:7" x14ac:dyDescent="0.3">
      <c r="A5766" s="13" t="s">
        <v>11003</v>
      </c>
      <c r="B5766" s="13" t="s">
        <v>18</v>
      </c>
      <c r="C5766" s="13" t="s">
        <v>206</v>
      </c>
      <c r="D5766" s="32" t="s">
        <v>11004</v>
      </c>
      <c r="E5766" s="14">
        <v>0</v>
      </c>
      <c r="F5766" s="15">
        <v>43689</v>
      </c>
      <c r="G5766" s="16">
        <f t="shared" si="213"/>
        <v>0</v>
      </c>
    </row>
    <row r="5767" spans="1:7" x14ac:dyDescent="0.3">
      <c r="A5767" s="13" t="s">
        <v>11005</v>
      </c>
      <c r="B5767" s="13" t="s">
        <v>18</v>
      </c>
      <c r="C5767" s="13" t="s">
        <v>206</v>
      </c>
      <c r="D5767" s="32" t="s">
        <v>11006</v>
      </c>
      <c r="E5767" s="14">
        <v>0</v>
      </c>
      <c r="F5767" s="15">
        <v>48120</v>
      </c>
      <c r="G5767" s="16">
        <f t="shared" si="213"/>
        <v>0</v>
      </c>
    </row>
    <row r="5768" spans="1:7" x14ac:dyDescent="0.3">
      <c r="A5768" s="13" t="s">
        <v>11007</v>
      </c>
      <c r="B5768" s="13" t="s">
        <v>18</v>
      </c>
      <c r="C5768" s="13" t="s">
        <v>206</v>
      </c>
      <c r="D5768" s="32" t="s">
        <v>11008</v>
      </c>
      <c r="E5768" s="14">
        <v>0</v>
      </c>
      <c r="F5768" s="15">
        <v>48971</v>
      </c>
      <c r="G5768" s="16">
        <f t="shared" si="213"/>
        <v>0</v>
      </c>
    </row>
    <row r="5769" spans="1:7" x14ac:dyDescent="0.3">
      <c r="A5769" s="13" t="s">
        <v>11009</v>
      </c>
      <c r="B5769" s="13" t="s">
        <v>18</v>
      </c>
      <c r="C5769" s="13" t="s">
        <v>206</v>
      </c>
      <c r="D5769" s="32" t="s">
        <v>11010</v>
      </c>
      <c r="E5769" s="14">
        <v>0</v>
      </c>
      <c r="F5769" s="15">
        <v>45286</v>
      </c>
      <c r="G5769" s="16">
        <f t="shared" si="213"/>
        <v>0</v>
      </c>
    </row>
    <row r="5770" spans="1:7" x14ac:dyDescent="0.3">
      <c r="A5770" s="13" t="s">
        <v>11011</v>
      </c>
      <c r="B5770" s="13" t="s">
        <v>18</v>
      </c>
      <c r="C5770" s="13" t="s">
        <v>206</v>
      </c>
      <c r="D5770" s="32" t="s">
        <v>11012</v>
      </c>
      <c r="E5770" s="14">
        <v>0</v>
      </c>
      <c r="F5770" s="15">
        <v>474000</v>
      </c>
      <c r="G5770" s="16">
        <f t="shared" si="213"/>
        <v>0</v>
      </c>
    </row>
    <row r="5771" spans="1:7" x14ac:dyDescent="0.3">
      <c r="A5771" s="13" t="s">
        <v>11013</v>
      </c>
      <c r="B5771" s="13" t="s">
        <v>18</v>
      </c>
      <c r="C5771" s="13" t="s">
        <v>206</v>
      </c>
      <c r="D5771" s="32" t="s">
        <v>11014</v>
      </c>
      <c r="E5771" s="14">
        <v>0</v>
      </c>
      <c r="F5771" s="15">
        <v>348000</v>
      </c>
      <c r="G5771" s="16">
        <f t="shared" si="213"/>
        <v>0</v>
      </c>
    </row>
    <row r="5772" spans="1:7" x14ac:dyDescent="0.3">
      <c r="A5772" s="13" t="s">
        <v>11015</v>
      </c>
      <c r="B5772" s="13" t="s">
        <v>18</v>
      </c>
      <c r="C5772" s="13" t="s">
        <v>206</v>
      </c>
      <c r="D5772" s="32" t="s">
        <v>11016</v>
      </c>
      <c r="E5772" s="14">
        <v>0</v>
      </c>
      <c r="F5772" s="15">
        <v>512000</v>
      </c>
      <c r="G5772" s="16">
        <f t="shared" si="213"/>
        <v>0</v>
      </c>
    </row>
    <row r="5773" spans="1:7" x14ac:dyDescent="0.3">
      <c r="A5773" s="13" t="s">
        <v>11017</v>
      </c>
      <c r="B5773" s="13" t="s">
        <v>18</v>
      </c>
      <c r="C5773" s="13" t="s">
        <v>206</v>
      </c>
      <c r="D5773" s="32" t="s">
        <v>11018</v>
      </c>
      <c r="E5773" s="14">
        <v>0</v>
      </c>
      <c r="F5773" s="15">
        <v>523000</v>
      </c>
      <c r="G5773" s="16">
        <f t="shared" si="213"/>
        <v>0</v>
      </c>
    </row>
    <row r="5774" spans="1:7" x14ac:dyDescent="0.3">
      <c r="A5774" s="13" t="s">
        <v>11019</v>
      </c>
      <c r="B5774" s="13" t="s">
        <v>18</v>
      </c>
      <c r="C5774" s="13" t="s">
        <v>206</v>
      </c>
      <c r="D5774" s="32" t="s">
        <v>11020</v>
      </c>
      <c r="E5774" s="14">
        <v>0</v>
      </c>
      <c r="F5774" s="15">
        <v>531000</v>
      </c>
      <c r="G5774" s="16">
        <f t="shared" si="213"/>
        <v>0</v>
      </c>
    </row>
    <row r="5775" spans="1:7" x14ac:dyDescent="0.3">
      <c r="A5775" s="13" t="s">
        <v>11021</v>
      </c>
      <c r="B5775" s="13" t="s">
        <v>18</v>
      </c>
      <c r="C5775" s="13" t="s">
        <v>206</v>
      </c>
      <c r="D5775" s="32" t="s">
        <v>11022</v>
      </c>
      <c r="E5775" s="14">
        <v>0</v>
      </c>
      <c r="F5775" s="15">
        <v>514000</v>
      </c>
      <c r="G5775" s="16">
        <f t="shared" si="213"/>
        <v>0</v>
      </c>
    </row>
    <row r="5776" spans="1:7" x14ac:dyDescent="0.3">
      <c r="A5776" s="13" t="s">
        <v>11023</v>
      </c>
      <c r="B5776" s="13" t="s">
        <v>18</v>
      </c>
      <c r="C5776" s="13" t="s">
        <v>206</v>
      </c>
      <c r="D5776" s="32" t="s">
        <v>11024</v>
      </c>
      <c r="E5776" s="14">
        <v>0</v>
      </c>
      <c r="F5776" s="15">
        <v>22780</v>
      </c>
      <c r="G5776" s="16">
        <f t="shared" si="213"/>
        <v>0</v>
      </c>
    </row>
    <row r="5777" spans="1:7" x14ac:dyDescent="0.3">
      <c r="A5777" s="13" t="s">
        <v>11025</v>
      </c>
      <c r="B5777" s="13" t="s">
        <v>18</v>
      </c>
      <c r="C5777" s="13" t="s">
        <v>206</v>
      </c>
      <c r="D5777" s="32" t="s">
        <v>10846</v>
      </c>
      <c r="E5777" s="14">
        <v>0</v>
      </c>
      <c r="F5777" s="15">
        <v>27260</v>
      </c>
      <c r="G5777" s="16">
        <f t="shared" si="213"/>
        <v>0</v>
      </c>
    </row>
    <row r="5778" spans="1:7" x14ac:dyDescent="0.3">
      <c r="A5778" s="13" t="s">
        <v>11026</v>
      </c>
      <c r="B5778" s="13" t="s">
        <v>18</v>
      </c>
      <c r="C5778" s="13" t="s">
        <v>206</v>
      </c>
      <c r="D5778" s="32" t="s">
        <v>10850</v>
      </c>
      <c r="E5778" s="14">
        <v>0</v>
      </c>
      <c r="F5778" s="15">
        <v>17940</v>
      </c>
      <c r="G5778" s="16">
        <f t="shared" si="213"/>
        <v>0</v>
      </c>
    </row>
    <row r="5779" spans="1:7" x14ac:dyDescent="0.3">
      <c r="A5779" s="13" t="s">
        <v>11027</v>
      </c>
      <c r="B5779" s="13" t="s">
        <v>18</v>
      </c>
      <c r="C5779" s="13" t="s">
        <v>206</v>
      </c>
      <c r="D5779" s="32" t="s">
        <v>10856</v>
      </c>
      <c r="E5779" s="14">
        <v>0</v>
      </c>
      <c r="F5779" s="15">
        <v>6872</v>
      </c>
      <c r="G5779" s="16">
        <f t="shared" si="213"/>
        <v>0</v>
      </c>
    </row>
    <row r="5780" spans="1:7" x14ac:dyDescent="0.3">
      <c r="A5780" s="13" t="s">
        <v>11028</v>
      </c>
      <c r="B5780" s="13" t="s">
        <v>18</v>
      </c>
      <c r="C5780" s="13" t="s">
        <v>206</v>
      </c>
      <c r="D5780" s="32" t="s">
        <v>10920</v>
      </c>
      <c r="E5780" s="14">
        <v>0</v>
      </c>
      <c r="F5780" s="15">
        <v>18729</v>
      </c>
      <c r="G5780" s="16">
        <f t="shared" si="213"/>
        <v>0</v>
      </c>
    </row>
    <row r="5781" spans="1:7" x14ac:dyDescent="0.3">
      <c r="A5781" s="13" t="s">
        <v>11029</v>
      </c>
      <c r="B5781" s="13" t="s">
        <v>18</v>
      </c>
      <c r="C5781" s="13" t="s">
        <v>206</v>
      </c>
      <c r="D5781" s="32" t="s">
        <v>11030</v>
      </c>
      <c r="E5781" s="14">
        <v>0</v>
      </c>
      <c r="F5781" s="15">
        <v>64800</v>
      </c>
      <c r="G5781" s="16">
        <f t="shared" si="213"/>
        <v>0</v>
      </c>
    </row>
    <row r="5782" spans="1:7" x14ac:dyDescent="0.3">
      <c r="A5782" s="13" t="s">
        <v>11031</v>
      </c>
      <c r="B5782" s="13" t="s">
        <v>18</v>
      </c>
      <c r="C5782" s="13" t="s">
        <v>206</v>
      </c>
      <c r="D5782" s="32" t="s">
        <v>10872</v>
      </c>
      <c r="E5782" s="14">
        <v>0</v>
      </c>
      <c r="F5782" s="15">
        <v>12895</v>
      </c>
      <c r="G5782" s="16">
        <f t="shared" si="213"/>
        <v>0</v>
      </c>
    </row>
    <row r="5783" spans="1:7" x14ac:dyDescent="0.3">
      <c r="A5783" s="13" t="s">
        <v>11032</v>
      </c>
      <c r="B5783" s="13" t="s">
        <v>18</v>
      </c>
      <c r="C5783" s="13" t="s">
        <v>206</v>
      </c>
      <c r="D5783" s="32" t="s">
        <v>11033</v>
      </c>
      <c r="E5783" s="14">
        <v>0</v>
      </c>
      <c r="F5783" s="15">
        <v>58620</v>
      </c>
      <c r="G5783" s="16">
        <f t="shared" si="213"/>
        <v>0</v>
      </c>
    </row>
    <row r="5784" spans="1:7" x14ac:dyDescent="0.3">
      <c r="A5784" s="13" t="s">
        <v>11034</v>
      </c>
      <c r="B5784" s="13" t="s">
        <v>18</v>
      </c>
      <c r="C5784" s="13" t="s">
        <v>206</v>
      </c>
      <c r="D5784" s="32" t="s">
        <v>11035</v>
      </c>
      <c r="E5784" s="14">
        <v>0</v>
      </c>
      <c r="F5784" s="15">
        <v>73858</v>
      </c>
      <c r="G5784" s="16">
        <f t="shared" si="213"/>
        <v>0</v>
      </c>
    </row>
    <row r="5785" spans="1:7" x14ac:dyDescent="0.3">
      <c r="A5785" s="13" t="s">
        <v>11036</v>
      </c>
      <c r="B5785" s="13" t="s">
        <v>18</v>
      </c>
      <c r="C5785" s="13" t="s">
        <v>206</v>
      </c>
      <c r="D5785" s="32" t="s">
        <v>11037</v>
      </c>
      <c r="E5785" s="14">
        <v>0</v>
      </c>
      <c r="F5785" s="15">
        <v>53890</v>
      </c>
      <c r="G5785" s="16">
        <f t="shared" si="213"/>
        <v>0</v>
      </c>
    </row>
    <row r="5786" spans="1:7" x14ac:dyDescent="0.3">
      <c r="A5786" s="13" t="s">
        <v>11038</v>
      </c>
      <c r="B5786" s="13" t="s">
        <v>18</v>
      </c>
      <c r="C5786" s="13" t="s">
        <v>206</v>
      </c>
      <c r="D5786" s="32" t="s">
        <v>11039</v>
      </c>
      <c r="E5786" s="14">
        <v>0</v>
      </c>
      <c r="F5786" s="15">
        <v>20800</v>
      </c>
      <c r="G5786" s="16">
        <f t="shared" si="213"/>
        <v>0</v>
      </c>
    </row>
    <row r="5787" spans="1:7" x14ac:dyDescent="0.3">
      <c r="A5787" s="13" t="s">
        <v>11040</v>
      </c>
      <c r="B5787" s="13" t="s">
        <v>18</v>
      </c>
      <c r="C5787" s="13" t="s">
        <v>206</v>
      </c>
      <c r="D5787" s="32" t="s">
        <v>11041</v>
      </c>
      <c r="E5787" s="14">
        <v>0</v>
      </c>
      <c r="F5787" s="15">
        <v>27990</v>
      </c>
      <c r="G5787" s="16">
        <f t="shared" si="213"/>
        <v>0</v>
      </c>
    </row>
    <row r="5788" spans="1:7" x14ac:dyDescent="0.3">
      <c r="A5788" s="13" t="s">
        <v>11042</v>
      </c>
      <c r="B5788" s="13" t="s">
        <v>18</v>
      </c>
      <c r="C5788" s="13" t="s">
        <v>206</v>
      </c>
      <c r="D5788" s="32" t="s">
        <v>11043</v>
      </c>
      <c r="E5788" s="14">
        <v>0</v>
      </c>
      <c r="F5788" s="15">
        <v>54000</v>
      </c>
      <c r="G5788" s="16">
        <f t="shared" si="213"/>
        <v>0</v>
      </c>
    </row>
    <row r="5789" spans="1:7" x14ac:dyDescent="0.3">
      <c r="A5789" s="13" t="s">
        <v>11044</v>
      </c>
      <c r="B5789" s="13" t="s">
        <v>18</v>
      </c>
      <c r="C5789" s="13" t="s">
        <v>206</v>
      </c>
      <c r="D5789" s="32" t="s">
        <v>11045</v>
      </c>
      <c r="E5789" s="14">
        <v>0</v>
      </c>
      <c r="F5789" s="15">
        <v>45000</v>
      </c>
      <c r="G5789" s="16">
        <f t="shared" si="213"/>
        <v>0</v>
      </c>
    </row>
    <row r="5790" spans="1:7" x14ac:dyDescent="0.3">
      <c r="A5790" s="13" t="s">
        <v>11046</v>
      </c>
      <c r="B5790" s="13" t="s">
        <v>18</v>
      </c>
      <c r="C5790" s="13" t="s">
        <v>206</v>
      </c>
      <c r="D5790" s="32" t="s">
        <v>11047</v>
      </c>
      <c r="E5790" s="14">
        <v>0</v>
      </c>
      <c r="F5790" s="15">
        <v>0</v>
      </c>
      <c r="G5790" s="16">
        <f t="shared" si="213"/>
        <v>0</v>
      </c>
    </row>
    <row r="5791" spans="1:7" x14ac:dyDescent="0.3">
      <c r="A5791" s="13" t="s">
        <v>11048</v>
      </c>
      <c r="B5791" s="13" t="s">
        <v>18</v>
      </c>
      <c r="C5791" s="13" t="s">
        <v>206</v>
      </c>
      <c r="D5791" s="32" t="s">
        <v>11049</v>
      </c>
      <c r="E5791" s="14">
        <v>0</v>
      </c>
      <c r="F5791" s="15">
        <v>89230</v>
      </c>
      <c r="G5791" s="16">
        <f t="shared" si="213"/>
        <v>0</v>
      </c>
    </row>
    <row r="5792" spans="1:7" x14ac:dyDescent="0.3">
      <c r="A5792" s="13" t="s">
        <v>11050</v>
      </c>
      <c r="B5792" s="13" t="s">
        <v>18</v>
      </c>
      <c r="C5792" s="13" t="s">
        <v>206</v>
      </c>
      <c r="D5792" s="32" t="s">
        <v>11051</v>
      </c>
      <c r="E5792" s="14">
        <v>0</v>
      </c>
      <c r="F5792" s="15">
        <v>41516</v>
      </c>
      <c r="G5792" s="16">
        <f t="shared" si="213"/>
        <v>0</v>
      </c>
    </row>
    <row r="5793" spans="1:7" x14ac:dyDescent="0.3">
      <c r="A5793" s="13" t="s">
        <v>11052</v>
      </c>
      <c r="B5793" s="13" t="s">
        <v>18</v>
      </c>
      <c r="C5793" s="13" t="s">
        <v>206</v>
      </c>
      <c r="D5793" s="32" t="s">
        <v>11053</v>
      </c>
      <c r="E5793" s="14">
        <v>0</v>
      </c>
      <c r="F5793" s="15">
        <v>80660</v>
      </c>
      <c r="G5793" s="16">
        <f t="shared" si="213"/>
        <v>0</v>
      </c>
    </row>
    <row r="5794" spans="1:7" x14ac:dyDescent="0.3">
      <c r="A5794" s="13" t="s">
        <v>11054</v>
      </c>
      <c r="B5794" s="13" t="s">
        <v>18</v>
      </c>
      <c r="C5794" s="13" t="s">
        <v>206</v>
      </c>
      <c r="D5794" s="32" t="s">
        <v>11055</v>
      </c>
      <c r="E5794" s="14">
        <v>0</v>
      </c>
      <c r="F5794" s="15">
        <v>26570</v>
      </c>
      <c r="G5794" s="16">
        <f t="shared" si="213"/>
        <v>0</v>
      </c>
    </row>
    <row r="5795" spans="1:7" x14ac:dyDescent="0.3">
      <c r="A5795" s="13" t="s">
        <v>11056</v>
      </c>
      <c r="B5795" s="13" t="s">
        <v>18</v>
      </c>
      <c r="C5795" s="13" t="s">
        <v>206</v>
      </c>
      <c r="D5795" s="32" t="s">
        <v>11057</v>
      </c>
      <c r="E5795" s="14">
        <v>0</v>
      </c>
      <c r="F5795" s="15">
        <v>59619</v>
      </c>
      <c r="G5795" s="16">
        <f t="shared" si="213"/>
        <v>0</v>
      </c>
    </row>
    <row r="5796" spans="1:7" x14ac:dyDescent="0.3">
      <c r="A5796" s="17"/>
      <c r="B5796" s="17"/>
      <c r="C5796" s="17"/>
      <c r="D5796" s="33" t="s">
        <v>11058</v>
      </c>
      <c r="E5796" s="14">
        <v>0</v>
      </c>
      <c r="F5796" s="15">
        <v>0</v>
      </c>
      <c r="G5796" s="18">
        <f t="shared" ref="G5796" si="214">ROUND(E5796*F5796,0)</f>
        <v>0</v>
      </c>
    </row>
    <row r="5797" spans="1:7" ht="1.05" customHeight="1" x14ac:dyDescent="0.3">
      <c r="A5797" s="19"/>
      <c r="B5797" s="19"/>
      <c r="C5797" s="19"/>
      <c r="D5797" s="34"/>
      <c r="E5797" s="19"/>
      <c r="F5797" s="19"/>
      <c r="G5797" s="19"/>
    </row>
    <row r="5798" spans="1:7" x14ac:dyDescent="0.3">
      <c r="A5798" s="10" t="s">
        <v>11059</v>
      </c>
      <c r="B5798" s="10" t="s">
        <v>10</v>
      </c>
      <c r="C5798" s="10" t="s">
        <v>11</v>
      </c>
      <c r="D5798" s="31" t="s">
        <v>11060</v>
      </c>
      <c r="E5798" s="11">
        <f>E5914</f>
        <v>0</v>
      </c>
      <c r="F5798" s="12">
        <f>F5914</f>
        <v>0</v>
      </c>
      <c r="G5798" s="12">
        <f>G5914</f>
        <v>0</v>
      </c>
    </row>
    <row r="5799" spans="1:7" x14ac:dyDescent="0.3">
      <c r="A5799" s="13" t="s">
        <v>11061</v>
      </c>
      <c r="B5799" s="13" t="s">
        <v>18</v>
      </c>
      <c r="C5799" s="13" t="s">
        <v>206</v>
      </c>
      <c r="D5799" s="32" t="s">
        <v>11062</v>
      </c>
      <c r="E5799" s="14">
        <v>0</v>
      </c>
      <c r="F5799" s="15">
        <v>10912</v>
      </c>
      <c r="G5799" s="16">
        <f t="shared" ref="G5799:G5830" si="215">ROUND(E5799*F5799,0)</f>
        <v>0</v>
      </c>
    </row>
    <row r="5800" spans="1:7" x14ac:dyDescent="0.3">
      <c r="A5800" s="13" t="s">
        <v>11063</v>
      </c>
      <c r="B5800" s="13" t="s">
        <v>18</v>
      </c>
      <c r="C5800" s="13" t="s">
        <v>206</v>
      </c>
      <c r="D5800" s="32" t="s">
        <v>11064</v>
      </c>
      <c r="E5800" s="14">
        <v>0</v>
      </c>
      <c r="F5800" s="15">
        <v>594</v>
      </c>
      <c r="G5800" s="16">
        <f t="shared" si="215"/>
        <v>0</v>
      </c>
    </row>
    <row r="5801" spans="1:7" x14ac:dyDescent="0.3">
      <c r="A5801" s="13" t="s">
        <v>11065</v>
      </c>
      <c r="B5801" s="13" t="s">
        <v>18</v>
      </c>
      <c r="C5801" s="13" t="s">
        <v>206</v>
      </c>
      <c r="D5801" s="32" t="s">
        <v>11066</v>
      </c>
      <c r="E5801" s="14">
        <v>0</v>
      </c>
      <c r="F5801" s="15">
        <v>634</v>
      </c>
      <c r="G5801" s="16">
        <f t="shared" si="215"/>
        <v>0</v>
      </c>
    </row>
    <row r="5802" spans="1:7" x14ac:dyDescent="0.3">
      <c r="A5802" s="13" t="s">
        <v>11067</v>
      </c>
      <c r="B5802" s="13" t="s">
        <v>18</v>
      </c>
      <c r="C5802" s="13" t="s">
        <v>206</v>
      </c>
      <c r="D5802" s="32" t="s">
        <v>11068</v>
      </c>
      <c r="E5802" s="14">
        <v>0</v>
      </c>
      <c r="F5802" s="15">
        <v>18977</v>
      </c>
      <c r="G5802" s="16">
        <f t="shared" si="215"/>
        <v>0</v>
      </c>
    </row>
    <row r="5803" spans="1:7" x14ac:dyDescent="0.3">
      <c r="A5803" s="13" t="s">
        <v>11069</v>
      </c>
      <c r="B5803" s="13" t="s">
        <v>18</v>
      </c>
      <c r="C5803" s="13" t="s">
        <v>206</v>
      </c>
      <c r="D5803" s="32" t="s">
        <v>11070</v>
      </c>
      <c r="E5803" s="14">
        <v>0</v>
      </c>
      <c r="F5803" s="15">
        <v>1445</v>
      </c>
      <c r="G5803" s="16">
        <f t="shared" si="215"/>
        <v>0</v>
      </c>
    </row>
    <row r="5804" spans="1:7" x14ac:dyDescent="0.3">
      <c r="A5804" s="13" t="s">
        <v>11071</v>
      </c>
      <c r="B5804" s="13" t="s">
        <v>18</v>
      </c>
      <c r="C5804" s="13" t="s">
        <v>206</v>
      </c>
      <c r="D5804" s="32" t="s">
        <v>11072</v>
      </c>
      <c r="E5804" s="14">
        <v>0</v>
      </c>
      <c r="F5804" s="15">
        <v>5837</v>
      </c>
      <c r="G5804" s="16">
        <f t="shared" si="215"/>
        <v>0</v>
      </c>
    </row>
    <row r="5805" spans="1:7" x14ac:dyDescent="0.3">
      <c r="A5805" s="13" t="s">
        <v>11073</v>
      </c>
      <c r="B5805" s="13" t="s">
        <v>18</v>
      </c>
      <c r="C5805" s="13" t="s">
        <v>206</v>
      </c>
      <c r="D5805" s="32" t="s">
        <v>11074</v>
      </c>
      <c r="E5805" s="14">
        <v>0</v>
      </c>
      <c r="F5805" s="15">
        <v>19370</v>
      </c>
      <c r="G5805" s="16">
        <f t="shared" si="215"/>
        <v>0</v>
      </c>
    </row>
    <row r="5806" spans="1:7" x14ac:dyDescent="0.3">
      <c r="A5806" s="13" t="s">
        <v>11075</v>
      </c>
      <c r="B5806" s="13" t="s">
        <v>18</v>
      </c>
      <c r="C5806" s="13" t="s">
        <v>206</v>
      </c>
      <c r="D5806" s="32" t="s">
        <v>11076</v>
      </c>
      <c r="E5806" s="14">
        <v>0</v>
      </c>
      <c r="F5806" s="15">
        <v>13760</v>
      </c>
      <c r="G5806" s="16">
        <f t="shared" si="215"/>
        <v>0</v>
      </c>
    </row>
    <row r="5807" spans="1:7" x14ac:dyDescent="0.3">
      <c r="A5807" s="13" t="s">
        <v>11077</v>
      </c>
      <c r="B5807" s="13" t="s">
        <v>18</v>
      </c>
      <c r="C5807" s="13" t="s">
        <v>206</v>
      </c>
      <c r="D5807" s="32" t="s">
        <v>11078</v>
      </c>
      <c r="E5807" s="14">
        <v>0</v>
      </c>
      <c r="F5807" s="15">
        <v>32673</v>
      </c>
      <c r="G5807" s="16">
        <f t="shared" si="215"/>
        <v>0</v>
      </c>
    </row>
    <row r="5808" spans="1:7" x14ac:dyDescent="0.3">
      <c r="A5808" s="13" t="s">
        <v>11079</v>
      </c>
      <c r="B5808" s="13" t="s">
        <v>18</v>
      </c>
      <c r="C5808" s="13" t="s">
        <v>206</v>
      </c>
      <c r="D5808" s="32" t="s">
        <v>11080</v>
      </c>
      <c r="E5808" s="14">
        <v>0</v>
      </c>
      <c r="F5808" s="15">
        <v>4061</v>
      </c>
      <c r="G5808" s="16">
        <f t="shared" si="215"/>
        <v>0</v>
      </c>
    </row>
    <row r="5809" spans="1:7" x14ac:dyDescent="0.3">
      <c r="A5809" s="13" t="s">
        <v>11081</v>
      </c>
      <c r="B5809" s="13" t="s">
        <v>18</v>
      </c>
      <c r="C5809" s="13" t="s">
        <v>206</v>
      </c>
      <c r="D5809" s="32" t="s">
        <v>11082</v>
      </c>
      <c r="E5809" s="14">
        <v>0</v>
      </c>
      <c r="F5809" s="15">
        <v>15000</v>
      </c>
      <c r="G5809" s="16">
        <f t="shared" si="215"/>
        <v>0</v>
      </c>
    </row>
    <row r="5810" spans="1:7" x14ac:dyDescent="0.3">
      <c r="A5810" s="13" t="s">
        <v>11083</v>
      </c>
      <c r="B5810" s="13" t="s">
        <v>18</v>
      </c>
      <c r="C5810" s="13" t="s">
        <v>206</v>
      </c>
      <c r="D5810" s="32" t="s">
        <v>11084</v>
      </c>
      <c r="E5810" s="14">
        <v>0</v>
      </c>
      <c r="F5810" s="15">
        <v>838</v>
      </c>
      <c r="G5810" s="16">
        <f t="shared" si="215"/>
        <v>0</v>
      </c>
    </row>
    <row r="5811" spans="1:7" x14ac:dyDescent="0.3">
      <c r="A5811" s="13" t="s">
        <v>11085</v>
      </c>
      <c r="B5811" s="13" t="s">
        <v>18</v>
      </c>
      <c r="C5811" s="13" t="s">
        <v>206</v>
      </c>
      <c r="D5811" s="32" t="s">
        <v>11086</v>
      </c>
      <c r="E5811" s="14">
        <v>0</v>
      </c>
      <c r="F5811" s="15">
        <v>22259</v>
      </c>
      <c r="G5811" s="16">
        <f t="shared" si="215"/>
        <v>0</v>
      </c>
    </row>
    <row r="5812" spans="1:7" x14ac:dyDescent="0.3">
      <c r="A5812" s="13" t="s">
        <v>11087</v>
      </c>
      <c r="B5812" s="13" t="s">
        <v>18</v>
      </c>
      <c r="C5812" s="13" t="s">
        <v>206</v>
      </c>
      <c r="D5812" s="32" t="s">
        <v>11088</v>
      </c>
      <c r="E5812" s="14">
        <v>0</v>
      </c>
      <c r="F5812" s="15">
        <v>1650</v>
      </c>
      <c r="G5812" s="16">
        <f t="shared" si="215"/>
        <v>0</v>
      </c>
    </row>
    <row r="5813" spans="1:7" x14ac:dyDescent="0.3">
      <c r="A5813" s="13" t="s">
        <v>11089</v>
      </c>
      <c r="B5813" s="13" t="s">
        <v>18</v>
      </c>
      <c r="C5813" s="13" t="s">
        <v>206</v>
      </c>
      <c r="D5813" s="32" t="s">
        <v>11090</v>
      </c>
      <c r="E5813" s="14">
        <v>0</v>
      </c>
      <c r="F5813" s="15">
        <v>2647</v>
      </c>
      <c r="G5813" s="16">
        <f t="shared" si="215"/>
        <v>0</v>
      </c>
    </row>
    <row r="5814" spans="1:7" x14ac:dyDescent="0.3">
      <c r="A5814" s="13" t="s">
        <v>11091</v>
      </c>
      <c r="B5814" s="13" t="s">
        <v>18</v>
      </c>
      <c r="C5814" s="13" t="s">
        <v>206</v>
      </c>
      <c r="D5814" s="32" t="s">
        <v>11092</v>
      </c>
      <c r="E5814" s="14">
        <v>0</v>
      </c>
      <c r="F5814" s="15">
        <v>18637</v>
      </c>
      <c r="G5814" s="16">
        <f t="shared" si="215"/>
        <v>0</v>
      </c>
    </row>
    <row r="5815" spans="1:7" x14ac:dyDescent="0.3">
      <c r="A5815" s="13" t="s">
        <v>11093</v>
      </c>
      <c r="B5815" s="13" t="s">
        <v>18</v>
      </c>
      <c r="C5815" s="13" t="s">
        <v>206</v>
      </c>
      <c r="D5815" s="32" t="s">
        <v>11094</v>
      </c>
      <c r="E5815" s="14">
        <v>0</v>
      </c>
      <c r="F5815" s="15">
        <v>57977</v>
      </c>
      <c r="G5815" s="16">
        <f t="shared" si="215"/>
        <v>0</v>
      </c>
    </row>
    <row r="5816" spans="1:7" x14ac:dyDescent="0.3">
      <c r="A5816" s="13" t="s">
        <v>11095</v>
      </c>
      <c r="B5816" s="13" t="s">
        <v>18</v>
      </c>
      <c r="C5816" s="13" t="s">
        <v>206</v>
      </c>
      <c r="D5816" s="32" t="s">
        <v>11096</v>
      </c>
      <c r="E5816" s="14">
        <v>0</v>
      </c>
      <c r="F5816" s="15">
        <v>7320</v>
      </c>
      <c r="G5816" s="16">
        <f t="shared" si="215"/>
        <v>0</v>
      </c>
    </row>
    <row r="5817" spans="1:7" x14ac:dyDescent="0.3">
      <c r="A5817" s="13" t="s">
        <v>11097</v>
      </c>
      <c r="B5817" s="13" t="s">
        <v>18</v>
      </c>
      <c r="C5817" s="13" t="s">
        <v>206</v>
      </c>
      <c r="D5817" s="32" t="s">
        <v>11098</v>
      </c>
      <c r="E5817" s="14">
        <v>0</v>
      </c>
      <c r="F5817" s="15">
        <v>6580</v>
      </c>
      <c r="G5817" s="16">
        <f t="shared" si="215"/>
        <v>0</v>
      </c>
    </row>
    <row r="5818" spans="1:7" x14ac:dyDescent="0.3">
      <c r="A5818" s="13" t="s">
        <v>11099</v>
      </c>
      <c r="B5818" s="13" t="s">
        <v>18</v>
      </c>
      <c r="C5818" s="13" t="s">
        <v>206</v>
      </c>
      <c r="D5818" s="32" t="s">
        <v>11100</v>
      </c>
      <c r="E5818" s="14">
        <v>0</v>
      </c>
      <c r="F5818" s="15">
        <v>660</v>
      </c>
      <c r="G5818" s="16">
        <f t="shared" si="215"/>
        <v>0</v>
      </c>
    </row>
    <row r="5819" spans="1:7" x14ac:dyDescent="0.3">
      <c r="A5819" s="13" t="s">
        <v>11101</v>
      </c>
      <c r="B5819" s="13" t="s">
        <v>18</v>
      </c>
      <c r="C5819" s="13" t="s">
        <v>206</v>
      </c>
      <c r="D5819" s="32" t="s">
        <v>11102</v>
      </c>
      <c r="E5819" s="14">
        <v>0</v>
      </c>
      <c r="F5819" s="15">
        <v>25850</v>
      </c>
      <c r="G5819" s="16">
        <f t="shared" si="215"/>
        <v>0</v>
      </c>
    </row>
    <row r="5820" spans="1:7" x14ac:dyDescent="0.3">
      <c r="A5820" s="13" t="s">
        <v>11103</v>
      </c>
      <c r="B5820" s="13" t="s">
        <v>18</v>
      </c>
      <c r="C5820" s="13" t="s">
        <v>206</v>
      </c>
      <c r="D5820" s="32" t="s">
        <v>11104</v>
      </c>
      <c r="E5820" s="14">
        <v>0</v>
      </c>
      <c r="F5820" s="15">
        <v>898</v>
      </c>
      <c r="G5820" s="16">
        <f t="shared" si="215"/>
        <v>0</v>
      </c>
    </row>
    <row r="5821" spans="1:7" x14ac:dyDescent="0.3">
      <c r="A5821" s="13" t="s">
        <v>11105</v>
      </c>
      <c r="B5821" s="13" t="s">
        <v>18</v>
      </c>
      <c r="C5821" s="13" t="s">
        <v>206</v>
      </c>
      <c r="D5821" s="32" t="s">
        <v>11106</v>
      </c>
      <c r="E5821" s="14">
        <v>0</v>
      </c>
      <c r="F5821" s="15">
        <v>3179</v>
      </c>
      <c r="G5821" s="16">
        <f t="shared" si="215"/>
        <v>0</v>
      </c>
    </row>
    <row r="5822" spans="1:7" x14ac:dyDescent="0.3">
      <c r="A5822" s="13" t="s">
        <v>11107</v>
      </c>
      <c r="B5822" s="13" t="s">
        <v>18</v>
      </c>
      <c r="C5822" s="13" t="s">
        <v>206</v>
      </c>
      <c r="D5822" s="32" t="s">
        <v>11108</v>
      </c>
      <c r="E5822" s="14">
        <v>0</v>
      </c>
      <c r="F5822" s="15">
        <v>3564</v>
      </c>
      <c r="G5822" s="16">
        <f t="shared" si="215"/>
        <v>0</v>
      </c>
    </row>
    <row r="5823" spans="1:7" x14ac:dyDescent="0.3">
      <c r="A5823" s="13" t="s">
        <v>11109</v>
      </c>
      <c r="B5823" s="13" t="s">
        <v>18</v>
      </c>
      <c r="C5823" s="13" t="s">
        <v>8114</v>
      </c>
      <c r="D5823" s="32" t="s">
        <v>11110</v>
      </c>
      <c r="E5823" s="14">
        <v>0</v>
      </c>
      <c r="F5823" s="15">
        <v>271</v>
      </c>
      <c r="G5823" s="16">
        <f t="shared" si="215"/>
        <v>0</v>
      </c>
    </row>
    <row r="5824" spans="1:7" x14ac:dyDescent="0.3">
      <c r="A5824" s="13" t="s">
        <v>11111</v>
      </c>
      <c r="B5824" s="13" t="s">
        <v>18</v>
      </c>
      <c r="C5824" s="13" t="s">
        <v>206</v>
      </c>
      <c r="D5824" s="32" t="s">
        <v>11112</v>
      </c>
      <c r="E5824" s="14">
        <v>0</v>
      </c>
      <c r="F5824" s="15">
        <v>150894</v>
      </c>
      <c r="G5824" s="16">
        <f t="shared" si="215"/>
        <v>0</v>
      </c>
    </row>
    <row r="5825" spans="1:7" x14ac:dyDescent="0.3">
      <c r="A5825" s="13" t="s">
        <v>11113</v>
      </c>
      <c r="B5825" s="13" t="s">
        <v>18</v>
      </c>
      <c r="C5825" s="13" t="s">
        <v>206</v>
      </c>
      <c r="D5825" s="32" t="s">
        <v>11114</v>
      </c>
      <c r="E5825" s="14">
        <v>0</v>
      </c>
      <c r="F5825" s="15">
        <v>3102</v>
      </c>
      <c r="G5825" s="16">
        <f t="shared" si="215"/>
        <v>0</v>
      </c>
    </row>
    <row r="5826" spans="1:7" x14ac:dyDescent="0.3">
      <c r="A5826" s="13" t="s">
        <v>11115</v>
      </c>
      <c r="B5826" s="13" t="s">
        <v>18</v>
      </c>
      <c r="C5826" s="13" t="s">
        <v>206</v>
      </c>
      <c r="D5826" s="32" t="s">
        <v>11116</v>
      </c>
      <c r="E5826" s="14">
        <v>0</v>
      </c>
      <c r="F5826" s="15">
        <v>13629</v>
      </c>
      <c r="G5826" s="16">
        <f t="shared" si="215"/>
        <v>0</v>
      </c>
    </row>
    <row r="5827" spans="1:7" x14ac:dyDescent="0.3">
      <c r="A5827" s="13" t="s">
        <v>11117</v>
      </c>
      <c r="B5827" s="13" t="s">
        <v>18</v>
      </c>
      <c r="C5827" s="13" t="s">
        <v>206</v>
      </c>
      <c r="D5827" s="32" t="s">
        <v>11118</v>
      </c>
      <c r="E5827" s="14">
        <v>0</v>
      </c>
      <c r="F5827" s="15">
        <v>9302</v>
      </c>
      <c r="G5827" s="16">
        <f t="shared" si="215"/>
        <v>0</v>
      </c>
    </row>
    <row r="5828" spans="1:7" x14ac:dyDescent="0.3">
      <c r="A5828" s="13" t="s">
        <v>11119</v>
      </c>
      <c r="B5828" s="13" t="s">
        <v>18</v>
      </c>
      <c r="C5828" s="13" t="s">
        <v>206</v>
      </c>
      <c r="D5828" s="32" t="s">
        <v>11120</v>
      </c>
      <c r="E5828" s="14">
        <v>0</v>
      </c>
      <c r="F5828" s="15">
        <v>7242</v>
      </c>
      <c r="G5828" s="16">
        <f t="shared" si="215"/>
        <v>0</v>
      </c>
    </row>
    <row r="5829" spans="1:7" x14ac:dyDescent="0.3">
      <c r="A5829" s="13" t="s">
        <v>11121</v>
      </c>
      <c r="B5829" s="13" t="s">
        <v>18</v>
      </c>
      <c r="C5829" s="13" t="s">
        <v>206</v>
      </c>
      <c r="D5829" s="32" t="s">
        <v>11122</v>
      </c>
      <c r="E5829" s="14">
        <v>0</v>
      </c>
      <c r="F5829" s="15">
        <v>4538</v>
      </c>
      <c r="G5829" s="16">
        <f t="shared" si="215"/>
        <v>0</v>
      </c>
    </row>
    <row r="5830" spans="1:7" x14ac:dyDescent="0.3">
      <c r="A5830" s="13" t="s">
        <v>11123</v>
      </c>
      <c r="B5830" s="13" t="s">
        <v>18</v>
      </c>
      <c r="C5830" s="13" t="s">
        <v>206</v>
      </c>
      <c r="D5830" s="32" t="s">
        <v>11124</v>
      </c>
      <c r="E5830" s="14">
        <v>0</v>
      </c>
      <c r="F5830" s="15">
        <v>1209</v>
      </c>
      <c r="G5830" s="16">
        <f t="shared" si="215"/>
        <v>0</v>
      </c>
    </row>
    <row r="5831" spans="1:7" x14ac:dyDescent="0.3">
      <c r="A5831" s="13" t="s">
        <v>11125</v>
      </c>
      <c r="B5831" s="13" t="s">
        <v>18</v>
      </c>
      <c r="C5831" s="13" t="s">
        <v>206</v>
      </c>
      <c r="D5831" s="32" t="s">
        <v>11126</v>
      </c>
      <c r="E5831" s="14">
        <v>0</v>
      </c>
      <c r="F5831" s="15">
        <v>20264</v>
      </c>
      <c r="G5831" s="16">
        <f t="shared" ref="G5831:G5862" si="216">ROUND(E5831*F5831,0)</f>
        <v>0</v>
      </c>
    </row>
    <row r="5832" spans="1:7" x14ac:dyDescent="0.3">
      <c r="A5832" s="13" t="s">
        <v>11127</v>
      </c>
      <c r="B5832" s="13" t="s">
        <v>18</v>
      </c>
      <c r="C5832" s="13" t="s">
        <v>206</v>
      </c>
      <c r="D5832" s="32" t="s">
        <v>11128</v>
      </c>
      <c r="E5832" s="14">
        <v>0</v>
      </c>
      <c r="F5832" s="15">
        <v>989</v>
      </c>
      <c r="G5832" s="16">
        <f t="shared" si="216"/>
        <v>0</v>
      </c>
    </row>
    <row r="5833" spans="1:7" x14ac:dyDescent="0.3">
      <c r="A5833" s="13" t="s">
        <v>11129</v>
      </c>
      <c r="B5833" s="13" t="s">
        <v>18</v>
      </c>
      <c r="C5833" s="13" t="s">
        <v>206</v>
      </c>
      <c r="D5833" s="32" t="s">
        <v>11130</v>
      </c>
      <c r="E5833" s="14">
        <v>0</v>
      </c>
      <c r="F5833" s="15">
        <v>2274</v>
      </c>
      <c r="G5833" s="16">
        <f t="shared" si="216"/>
        <v>0</v>
      </c>
    </row>
    <row r="5834" spans="1:7" x14ac:dyDescent="0.3">
      <c r="A5834" s="13" t="s">
        <v>11131</v>
      </c>
      <c r="B5834" s="13" t="s">
        <v>18</v>
      </c>
      <c r="C5834" s="13" t="s">
        <v>206</v>
      </c>
      <c r="D5834" s="32" t="s">
        <v>11132</v>
      </c>
      <c r="E5834" s="14">
        <v>0</v>
      </c>
      <c r="F5834" s="15">
        <v>2386</v>
      </c>
      <c r="G5834" s="16">
        <f t="shared" si="216"/>
        <v>0</v>
      </c>
    </row>
    <row r="5835" spans="1:7" x14ac:dyDescent="0.3">
      <c r="A5835" s="13" t="s">
        <v>11133</v>
      </c>
      <c r="B5835" s="13" t="s">
        <v>18</v>
      </c>
      <c r="C5835" s="13" t="s">
        <v>206</v>
      </c>
      <c r="D5835" s="32" t="s">
        <v>8267</v>
      </c>
      <c r="E5835" s="14">
        <v>0</v>
      </c>
      <c r="F5835" s="15">
        <v>309</v>
      </c>
      <c r="G5835" s="16">
        <f t="shared" si="216"/>
        <v>0</v>
      </c>
    </row>
    <row r="5836" spans="1:7" x14ac:dyDescent="0.3">
      <c r="A5836" s="13" t="s">
        <v>11134</v>
      </c>
      <c r="B5836" s="13" t="s">
        <v>18</v>
      </c>
      <c r="C5836" s="13" t="s">
        <v>755</v>
      </c>
      <c r="D5836" s="32" t="s">
        <v>8273</v>
      </c>
      <c r="E5836" s="14">
        <v>0</v>
      </c>
      <c r="F5836" s="15">
        <v>1601</v>
      </c>
      <c r="G5836" s="16">
        <f t="shared" si="216"/>
        <v>0</v>
      </c>
    </row>
    <row r="5837" spans="1:7" x14ac:dyDescent="0.3">
      <c r="A5837" s="13" t="s">
        <v>11135</v>
      </c>
      <c r="B5837" s="13" t="s">
        <v>18</v>
      </c>
      <c r="C5837" s="13" t="s">
        <v>206</v>
      </c>
      <c r="D5837" s="32" t="s">
        <v>10820</v>
      </c>
      <c r="E5837" s="14">
        <v>0</v>
      </c>
      <c r="F5837" s="15">
        <v>25900</v>
      </c>
      <c r="G5837" s="16">
        <f t="shared" si="216"/>
        <v>0</v>
      </c>
    </row>
    <row r="5838" spans="1:7" x14ac:dyDescent="0.3">
      <c r="A5838" s="13" t="s">
        <v>11136</v>
      </c>
      <c r="B5838" s="13" t="s">
        <v>18</v>
      </c>
      <c r="C5838" s="13" t="s">
        <v>206</v>
      </c>
      <c r="D5838" s="32" t="s">
        <v>11137</v>
      </c>
      <c r="E5838" s="14">
        <v>0</v>
      </c>
      <c r="F5838" s="15">
        <v>27099</v>
      </c>
      <c r="G5838" s="16">
        <f t="shared" si="216"/>
        <v>0</v>
      </c>
    </row>
    <row r="5839" spans="1:7" x14ac:dyDescent="0.3">
      <c r="A5839" s="13" t="s">
        <v>11138</v>
      </c>
      <c r="B5839" s="13" t="s">
        <v>18</v>
      </c>
      <c r="C5839" s="13" t="s">
        <v>206</v>
      </c>
      <c r="D5839" s="32" t="s">
        <v>10958</v>
      </c>
      <c r="E5839" s="14">
        <v>0</v>
      </c>
      <c r="F5839" s="15">
        <v>17700</v>
      </c>
      <c r="G5839" s="16">
        <f t="shared" si="216"/>
        <v>0</v>
      </c>
    </row>
    <row r="5840" spans="1:7" x14ac:dyDescent="0.3">
      <c r="A5840" s="13" t="s">
        <v>11139</v>
      </c>
      <c r="B5840" s="13" t="s">
        <v>18</v>
      </c>
      <c r="C5840" s="13" t="s">
        <v>206</v>
      </c>
      <c r="D5840" s="32" t="s">
        <v>10960</v>
      </c>
      <c r="E5840" s="14">
        <v>0</v>
      </c>
      <c r="F5840" s="15">
        <v>33000</v>
      </c>
      <c r="G5840" s="16">
        <f t="shared" si="216"/>
        <v>0</v>
      </c>
    </row>
    <row r="5841" spans="1:7" x14ac:dyDescent="0.3">
      <c r="A5841" s="13" t="s">
        <v>11140</v>
      </c>
      <c r="B5841" s="13" t="s">
        <v>18</v>
      </c>
      <c r="C5841" s="13" t="s">
        <v>206</v>
      </c>
      <c r="D5841" s="32" t="s">
        <v>11141</v>
      </c>
      <c r="E5841" s="14">
        <v>0</v>
      </c>
      <c r="F5841" s="15">
        <v>56700</v>
      </c>
      <c r="G5841" s="16">
        <f t="shared" si="216"/>
        <v>0</v>
      </c>
    </row>
    <row r="5842" spans="1:7" x14ac:dyDescent="0.3">
      <c r="A5842" s="13" t="s">
        <v>11142</v>
      </c>
      <c r="B5842" s="13" t="s">
        <v>18</v>
      </c>
      <c r="C5842" s="13" t="s">
        <v>206</v>
      </c>
      <c r="D5842" s="32" t="s">
        <v>11143</v>
      </c>
      <c r="E5842" s="14">
        <v>0</v>
      </c>
      <c r="F5842" s="15">
        <v>34407</v>
      </c>
      <c r="G5842" s="16">
        <f t="shared" si="216"/>
        <v>0</v>
      </c>
    </row>
    <row r="5843" spans="1:7" x14ac:dyDescent="0.3">
      <c r="A5843" s="13" t="s">
        <v>11144</v>
      </c>
      <c r="B5843" s="13" t="s">
        <v>18</v>
      </c>
      <c r="C5843" s="13" t="s">
        <v>206</v>
      </c>
      <c r="D5843" s="32" t="s">
        <v>11145</v>
      </c>
      <c r="E5843" s="14">
        <v>0</v>
      </c>
      <c r="F5843" s="15">
        <v>31017</v>
      </c>
      <c r="G5843" s="16">
        <f t="shared" si="216"/>
        <v>0</v>
      </c>
    </row>
    <row r="5844" spans="1:7" x14ac:dyDescent="0.3">
      <c r="A5844" s="13" t="s">
        <v>11146</v>
      </c>
      <c r="B5844" s="13" t="s">
        <v>18</v>
      </c>
      <c r="C5844" s="13" t="s">
        <v>206</v>
      </c>
      <c r="D5844" s="32" t="s">
        <v>11147</v>
      </c>
      <c r="E5844" s="14">
        <v>0</v>
      </c>
      <c r="F5844" s="15">
        <v>1329</v>
      </c>
      <c r="G5844" s="16">
        <f t="shared" si="216"/>
        <v>0</v>
      </c>
    </row>
    <row r="5845" spans="1:7" x14ac:dyDescent="0.3">
      <c r="A5845" s="13" t="s">
        <v>11148</v>
      </c>
      <c r="B5845" s="13" t="s">
        <v>18</v>
      </c>
      <c r="C5845" s="13" t="s">
        <v>206</v>
      </c>
      <c r="D5845" s="32" t="s">
        <v>11149</v>
      </c>
      <c r="E5845" s="14">
        <v>0</v>
      </c>
      <c r="F5845" s="15">
        <v>4841</v>
      </c>
      <c r="G5845" s="16">
        <f t="shared" si="216"/>
        <v>0</v>
      </c>
    </row>
    <row r="5846" spans="1:7" x14ac:dyDescent="0.3">
      <c r="A5846" s="13" t="s">
        <v>11150</v>
      </c>
      <c r="B5846" s="13" t="s">
        <v>18</v>
      </c>
      <c r="C5846" s="13" t="s">
        <v>206</v>
      </c>
      <c r="D5846" s="32" t="s">
        <v>11151</v>
      </c>
      <c r="E5846" s="14">
        <v>0</v>
      </c>
      <c r="F5846" s="15">
        <v>2323</v>
      </c>
      <c r="G5846" s="16">
        <f t="shared" si="216"/>
        <v>0</v>
      </c>
    </row>
    <row r="5847" spans="1:7" x14ac:dyDescent="0.3">
      <c r="A5847" s="13" t="s">
        <v>11152</v>
      </c>
      <c r="B5847" s="13" t="s">
        <v>18</v>
      </c>
      <c r="C5847" s="13" t="s">
        <v>206</v>
      </c>
      <c r="D5847" s="32" t="s">
        <v>11153</v>
      </c>
      <c r="E5847" s="14">
        <v>0</v>
      </c>
      <c r="F5847" s="15">
        <v>1622</v>
      </c>
      <c r="G5847" s="16">
        <f t="shared" si="216"/>
        <v>0</v>
      </c>
    </row>
    <row r="5848" spans="1:7" x14ac:dyDescent="0.3">
      <c r="A5848" s="13" t="s">
        <v>11154</v>
      </c>
      <c r="B5848" s="13" t="s">
        <v>18</v>
      </c>
      <c r="C5848" s="13" t="s">
        <v>206</v>
      </c>
      <c r="D5848" s="32" t="s">
        <v>11155</v>
      </c>
      <c r="E5848" s="14">
        <v>0</v>
      </c>
      <c r="F5848" s="15">
        <v>2263</v>
      </c>
      <c r="G5848" s="16">
        <f t="shared" si="216"/>
        <v>0</v>
      </c>
    </row>
    <row r="5849" spans="1:7" x14ac:dyDescent="0.3">
      <c r="A5849" s="13" t="s">
        <v>11156</v>
      </c>
      <c r="B5849" s="13" t="s">
        <v>18</v>
      </c>
      <c r="C5849" s="13" t="s">
        <v>206</v>
      </c>
      <c r="D5849" s="32" t="s">
        <v>11157</v>
      </c>
      <c r="E5849" s="14">
        <v>0</v>
      </c>
      <c r="F5849" s="15">
        <v>2624</v>
      </c>
      <c r="G5849" s="16">
        <f t="shared" si="216"/>
        <v>0</v>
      </c>
    </row>
    <row r="5850" spans="1:7" x14ac:dyDescent="0.3">
      <c r="A5850" s="13" t="s">
        <v>11158</v>
      </c>
      <c r="B5850" s="13" t="s">
        <v>18</v>
      </c>
      <c r="C5850" s="13" t="s">
        <v>206</v>
      </c>
      <c r="D5850" s="32" t="s">
        <v>11159</v>
      </c>
      <c r="E5850" s="14">
        <v>0</v>
      </c>
      <c r="F5850" s="15">
        <v>400</v>
      </c>
      <c r="G5850" s="16">
        <f t="shared" si="216"/>
        <v>0</v>
      </c>
    </row>
    <row r="5851" spans="1:7" x14ac:dyDescent="0.3">
      <c r="A5851" s="13" t="s">
        <v>11160</v>
      </c>
      <c r="B5851" s="13" t="s">
        <v>18</v>
      </c>
      <c r="C5851" s="13" t="s">
        <v>206</v>
      </c>
      <c r="D5851" s="32" t="s">
        <v>11161</v>
      </c>
      <c r="E5851" s="14">
        <v>0</v>
      </c>
      <c r="F5851" s="15">
        <v>1100</v>
      </c>
      <c r="G5851" s="16">
        <f t="shared" si="216"/>
        <v>0</v>
      </c>
    </row>
    <row r="5852" spans="1:7" x14ac:dyDescent="0.3">
      <c r="A5852" s="13" t="s">
        <v>11162</v>
      </c>
      <c r="B5852" s="13" t="s">
        <v>18</v>
      </c>
      <c r="C5852" s="13" t="s">
        <v>206</v>
      </c>
      <c r="D5852" s="32" t="s">
        <v>11163</v>
      </c>
      <c r="E5852" s="14">
        <v>0</v>
      </c>
      <c r="F5852" s="15">
        <v>1400</v>
      </c>
      <c r="G5852" s="16">
        <f t="shared" si="216"/>
        <v>0</v>
      </c>
    </row>
    <row r="5853" spans="1:7" x14ac:dyDescent="0.3">
      <c r="A5853" s="13" t="s">
        <v>11164</v>
      </c>
      <c r="B5853" s="13" t="s">
        <v>18</v>
      </c>
      <c r="C5853" s="13" t="s">
        <v>206</v>
      </c>
      <c r="D5853" s="32" t="s">
        <v>11165</v>
      </c>
      <c r="E5853" s="14">
        <v>0</v>
      </c>
      <c r="F5853" s="15">
        <v>4890</v>
      </c>
      <c r="G5853" s="16">
        <f t="shared" si="216"/>
        <v>0</v>
      </c>
    </row>
    <row r="5854" spans="1:7" x14ac:dyDescent="0.3">
      <c r="A5854" s="13" t="s">
        <v>11166</v>
      </c>
      <c r="B5854" s="13" t="s">
        <v>18</v>
      </c>
      <c r="C5854" s="13" t="s">
        <v>206</v>
      </c>
      <c r="D5854" s="32" t="s">
        <v>11167</v>
      </c>
      <c r="E5854" s="14">
        <v>0</v>
      </c>
      <c r="F5854" s="15">
        <v>5764</v>
      </c>
      <c r="G5854" s="16">
        <f t="shared" si="216"/>
        <v>0</v>
      </c>
    </row>
    <row r="5855" spans="1:7" x14ac:dyDescent="0.3">
      <c r="A5855" s="13" t="s">
        <v>11168</v>
      </c>
      <c r="B5855" s="13" t="s">
        <v>18</v>
      </c>
      <c r="C5855" s="13" t="s">
        <v>206</v>
      </c>
      <c r="D5855" s="32" t="s">
        <v>11169</v>
      </c>
      <c r="E5855" s="14">
        <v>0</v>
      </c>
      <c r="F5855" s="15">
        <v>7830</v>
      </c>
      <c r="G5855" s="16">
        <f t="shared" si="216"/>
        <v>0</v>
      </c>
    </row>
    <row r="5856" spans="1:7" x14ac:dyDescent="0.3">
      <c r="A5856" s="13" t="s">
        <v>11170</v>
      </c>
      <c r="B5856" s="13" t="s">
        <v>18</v>
      </c>
      <c r="C5856" s="13" t="s">
        <v>206</v>
      </c>
      <c r="D5856" s="32" t="s">
        <v>11171</v>
      </c>
      <c r="E5856" s="14">
        <v>0</v>
      </c>
      <c r="F5856" s="15">
        <v>4841</v>
      </c>
      <c r="G5856" s="16">
        <f t="shared" si="216"/>
        <v>0</v>
      </c>
    </row>
    <row r="5857" spans="1:7" x14ac:dyDescent="0.3">
      <c r="A5857" s="13" t="s">
        <v>11172</v>
      </c>
      <c r="B5857" s="13" t="s">
        <v>18</v>
      </c>
      <c r="C5857" s="13" t="s">
        <v>206</v>
      </c>
      <c r="D5857" s="32" t="s">
        <v>11173</v>
      </c>
      <c r="E5857" s="14">
        <v>0</v>
      </c>
      <c r="F5857" s="15">
        <v>3190</v>
      </c>
      <c r="G5857" s="16">
        <f t="shared" si="216"/>
        <v>0</v>
      </c>
    </row>
    <row r="5858" spans="1:7" x14ac:dyDescent="0.3">
      <c r="A5858" s="13" t="s">
        <v>11174</v>
      </c>
      <c r="B5858" s="13" t="s">
        <v>18</v>
      </c>
      <c r="C5858" s="13" t="s">
        <v>206</v>
      </c>
      <c r="D5858" s="32" t="s">
        <v>11175</v>
      </c>
      <c r="E5858" s="14">
        <v>0</v>
      </c>
      <c r="F5858" s="15">
        <v>1538</v>
      </c>
      <c r="G5858" s="16">
        <f t="shared" si="216"/>
        <v>0</v>
      </c>
    </row>
    <row r="5859" spans="1:7" x14ac:dyDescent="0.3">
      <c r="A5859" s="13" t="s">
        <v>11176</v>
      </c>
      <c r="B5859" s="13" t="s">
        <v>18</v>
      </c>
      <c r="C5859" s="13" t="s">
        <v>206</v>
      </c>
      <c r="D5859" s="32" t="s">
        <v>11177</v>
      </c>
      <c r="E5859" s="14">
        <v>0</v>
      </c>
      <c r="F5859" s="15">
        <v>169308</v>
      </c>
      <c r="G5859" s="16">
        <f t="shared" si="216"/>
        <v>0</v>
      </c>
    </row>
    <row r="5860" spans="1:7" x14ac:dyDescent="0.3">
      <c r="A5860" s="13" t="s">
        <v>11178</v>
      </c>
      <c r="B5860" s="13" t="s">
        <v>18</v>
      </c>
      <c r="C5860" s="13" t="s">
        <v>206</v>
      </c>
      <c r="D5860" s="32" t="s">
        <v>11179</v>
      </c>
      <c r="E5860" s="14">
        <v>0</v>
      </c>
      <c r="F5860" s="15">
        <v>183693</v>
      </c>
      <c r="G5860" s="16">
        <f t="shared" si="216"/>
        <v>0</v>
      </c>
    </row>
    <row r="5861" spans="1:7" x14ac:dyDescent="0.3">
      <c r="A5861" s="13" t="s">
        <v>11180</v>
      </c>
      <c r="B5861" s="13" t="s">
        <v>18</v>
      </c>
      <c r="C5861" s="13" t="s">
        <v>206</v>
      </c>
      <c r="D5861" s="32" t="s">
        <v>11181</v>
      </c>
      <c r="E5861" s="14">
        <v>0</v>
      </c>
      <c r="F5861" s="15">
        <v>190884</v>
      </c>
      <c r="G5861" s="16">
        <f t="shared" si="216"/>
        <v>0</v>
      </c>
    </row>
    <row r="5862" spans="1:7" x14ac:dyDescent="0.3">
      <c r="A5862" s="13" t="s">
        <v>11182</v>
      </c>
      <c r="B5862" s="13" t="s">
        <v>18</v>
      </c>
      <c r="C5862" s="13" t="s">
        <v>206</v>
      </c>
      <c r="D5862" s="32" t="s">
        <v>11183</v>
      </c>
      <c r="E5862" s="14">
        <v>0</v>
      </c>
      <c r="F5862" s="15">
        <v>63462</v>
      </c>
      <c r="G5862" s="16">
        <f t="shared" si="216"/>
        <v>0</v>
      </c>
    </row>
    <row r="5863" spans="1:7" x14ac:dyDescent="0.3">
      <c r="A5863" s="13" t="s">
        <v>11184</v>
      </c>
      <c r="B5863" s="13" t="s">
        <v>18</v>
      </c>
      <c r="C5863" s="13" t="s">
        <v>206</v>
      </c>
      <c r="D5863" s="32" t="s">
        <v>11185</v>
      </c>
      <c r="E5863" s="14">
        <v>0</v>
      </c>
      <c r="F5863" s="15">
        <v>258904</v>
      </c>
      <c r="G5863" s="16">
        <f t="shared" ref="G5863:G5894" si="217">ROUND(E5863*F5863,0)</f>
        <v>0</v>
      </c>
    </row>
    <row r="5864" spans="1:7" x14ac:dyDescent="0.3">
      <c r="A5864" s="13" t="s">
        <v>11186</v>
      </c>
      <c r="B5864" s="13" t="s">
        <v>18</v>
      </c>
      <c r="C5864" s="13" t="s">
        <v>206</v>
      </c>
      <c r="D5864" s="32" t="s">
        <v>11187</v>
      </c>
      <c r="E5864" s="14">
        <v>0</v>
      </c>
      <c r="F5864" s="15">
        <v>270234</v>
      </c>
      <c r="G5864" s="16">
        <f t="shared" si="217"/>
        <v>0</v>
      </c>
    </row>
    <row r="5865" spans="1:7" x14ac:dyDescent="0.3">
      <c r="A5865" s="13" t="s">
        <v>11188</v>
      </c>
      <c r="B5865" s="13" t="s">
        <v>18</v>
      </c>
      <c r="C5865" s="13" t="s">
        <v>206</v>
      </c>
      <c r="D5865" s="32" t="s">
        <v>11189</v>
      </c>
      <c r="E5865" s="14">
        <v>0</v>
      </c>
      <c r="F5865" s="15">
        <v>134963</v>
      </c>
      <c r="G5865" s="16">
        <f t="shared" si="217"/>
        <v>0</v>
      </c>
    </row>
    <row r="5866" spans="1:7" x14ac:dyDescent="0.3">
      <c r="A5866" s="13" t="s">
        <v>11190</v>
      </c>
      <c r="B5866" s="13" t="s">
        <v>18</v>
      </c>
      <c r="C5866" s="13" t="s">
        <v>206</v>
      </c>
      <c r="D5866" s="32" t="s">
        <v>11191</v>
      </c>
      <c r="E5866" s="14">
        <v>0</v>
      </c>
      <c r="F5866" s="15">
        <v>107284</v>
      </c>
      <c r="G5866" s="16">
        <f t="shared" si="217"/>
        <v>0</v>
      </c>
    </row>
    <row r="5867" spans="1:7" x14ac:dyDescent="0.3">
      <c r="A5867" s="13" t="s">
        <v>11192</v>
      </c>
      <c r="B5867" s="13" t="s">
        <v>18</v>
      </c>
      <c r="C5867" s="13" t="s">
        <v>206</v>
      </c>
      <c r="D5867" s="32" t="s">
        <v>11193</v>
      </c>
      <c r="E5867" s="14">
        <v>0</v>
      </c>
      <c r="F5867" s="15">
        <v>148924</v>
      </c>
      <c r="G5867" s="16">
        <f t="shared" si="217"/>
        <v>0</v>
      </c>
    </row>
    <row r="5868" spans="1:7" x14ac:dyDescent="0.3">
      <c r="A5868" s="13" t="s">
        <v>11194</v>
      </c>
      <c r="B5868" s="13" t="s">
        <v>18</v>
      </c>
      <c r="C5868" s="13" t="s">
        <v>206</v>
      </c>
      <c r="D5868" s="32" t="s">
        <v>11195</v>
      </c>
      <c r="E5868" s="14">
        <v>0</v>
      </c>
      <c r="F5868" s="15">
        <v>119905</v>
      </c>
      <c r="G5868" s="16">
        <f t="shared" si="217"/>
        <v>0</v>
      </c>
    </row>
    <row r="5869" spans="1:7" x14ac:dyDescent="0.3">
      <c r="A5869" s="13" t="s">
        <v>11196</v>
      </c>
      <c r="B5869" s="13" t="s">
        <v>18</v>
      </c>
      <c r="C5869" s="13" t="s">
        <v>206</v>
      </c>
      <c r="D5869" s="32" t="s">
        <v>11197</v>
      </c>
      <c r="E5869" s="14">
        <v>0</v>
      </c>
      <c r="F5869" s="15">
        <v>132527</v>
      </c>
      <c r="G5869" s="16">
        <f t="shared" si="217"/>
        <v>0</v>
      </c>
    </row>
    <row r="5870" spans="1:7" x14ac:dyDescent="0.3">
      <c r="A5870" s="13" t="s">
        <v>11198</v>
      </c>
      <c r="B5870" s="13" t="s">
        <v>18</v>
      </c>
      <c r="C5870" s="13" t="s">
        <v>206</v>
      </c>
      <c r="D5870" s="32" t="s">
        <v>11199</v>
      </c>
      <c r="E5870" s="14">
        <v>0</v>
      </c>
      <c r="F5870" s="15">
        <v>203115</v>
      </c>
      <c r="G5870" s="16">
        <f t="shared" si="217"/>
        <v>0</v>
      </c>
    </row>
    <row r="5871" spans="1:7" x14ac:dyDescent="0.3">
      <c r="A5871" s="13" t="s">
        <v>11200</v>
      </c>
      <c r="B5871" s="13" t="s">
        <v>18</v>
      </c>
      <c r="C5871" s="13" t="s">
        <v>206</v>
      </c>
      <c r="D5871" s="32" t="s">
        <v>11201</v>
      </c>
      <c r="E5871" s="14">
        <v>0</v>
      </c>
      <c r="F5871" s="15">
        <v>209732</v>
      </c>
      <c r="G5871" s="16">
        <f t="shared" si="217"/>
        <v>0</v>
      </c>
    </row>
    <row r="5872" spans="1:7" x14ac:dyDescent="0.3">
      <c r="A5872" s="13" t="s">
        <v>11202</v>
      </c>
      <c r="B5872" s="13" t="s">
        <v>18</v>
      </c>
      <c r="C5872" s="13" t="s">
        <v>206</v>
      </c>
      <c r="D5872" s="32" t="s">
        <v>11203</v>
      </c>
      <c r="E5872" s="14">
        <v>0</v>
      </c>
      <c r="F5872" s="15">
        <v>216346</v>
      </c>
      <c r="G5872" s="16">
        <f t="shared" si="217"/>
        <v>0</v>
      </c>
    </row>
    <row r="5873" spans="1:7" x14ac:dyDescent="0.3">
      <c r="A5873" s="13" t="s">
        <v>11204</v>
      </c>
      <c r="B5873" s="13" t="s">
        <v>18</v>
      </c>
      <c r="C5873" s="13" t="s">
        <v>206</v>
      </c>
      <c r="D5873" s="32" t="s">
        <v>11205</v>
      </c>
      <c r="E5873" s="14">
        <v>0</v>
      </c>
      <c r="F5873" s="15">
        <v>222963</v>
      </c>
      <c r="G5873" s="16">
        <f t="shared" si="217"/>
        <v>0</v>
      </c>
    </row>
    <row r="5874" spans="1:7" x14ac:dyDescent="0.3">
      <c r="A5874" s="13" t="s">
        <v>11206</v>
      </c>
      <c r="B5874" s="13" t="s">
        <v>18</v>
      </c>
      <c r="C5874" s="13" t="s">
        <v>206</v>
      </c>
      <c r="D5874" s="32" t="s">
        <v>11207</v>
      </c>
      <c r="E5874" s="14">
        <v>0</v>
      </c>
      <c r="F5874" s="15">
        <v>229579</v>
      </c>
      <c r="G5874" s="16">
        <f t="shared" si="217"/>
        <v>0</v>
      </c>
    </row>
    <row r="5875" spans="1:7" x14ac:dyDescent="0.3">
      <c r="A5875" s="13" t="s">
        <v>11208</v>
      </c>
      <c r="B5875" s="13" t="s">
        <v>18</v>
      </c>
      <c r="C5875" s="13" t="s">
        <v>206</v>
      </c>
      <c r="D5875" s="32" t="s">
        <v>11209</v>
      </c>
      <c r="E5875" s="14">
        <v>0</v>
      </c>
      <c r="F5875" s="15">
        <v>71286</v>
      </c>
      <c r="G5875" s="16">
        <f t="shared" si="217"/>
        <v>0</v>
      </c>
    </row>
    <row r="5876" spans="1:7" x14ac:dyDescent="0.3">
      <c r="A5876" s="13" t="s">
        <v>11210</v>
      </c>
      <c r="B5876" s="13" t="s">
        <v>18</v>
      </c>
      <c r="C5876" s="13" t="s">
        <v>206</v>
      </c>
      <c r="D5876" s="32" t="s">
        <v>11211</v>
      </c>
      <c r="E5876" s="14">
        <v>0</v>
      </c>
      <c r="F5876" s="15">
        <v>72935</v>
      </c>
      <c r="G5876" s="16">
        <f t="shared" si="217"/>
        <v>0</v>
      </c>
    </row>
    <row r="5877" spans="1:7" x14ac:dyDescent="0.3">
      <c r="A5877" s="13" t="s">
        <v>11212</v>
      </c>
      <c r="B5877" s="13" t="s">
        <v>18</v>
      </c>
      <c r="C5877" s="13" t="s">
        <v>206</v>
      </c>
      <c r="D5877" s="32" t="s">
        <v>11213</v>
      </c>
      <c r="E5877" s="14">
        <v>0</v>
      </c>
      <c r="F5877" s="15">
        <v>74589</v>
      </c>
      <c r="G5877" s="16">
        <f t="shared" si="217"/>
        <v>0</v>
      </c>
    </row>
    <row r="5878" spans="1:7" x14ac:dyDescent="0.3">
      <c r="A5878" s="13" t="s">
        <v>11214</v>
      </c>
      <c r="B5878" s="13" t="s">
        <v>18</v>
      </c>
      <c r="C5878" s="13" t="s">
        <v>206</v>
      </c>
      <c r="D5878" s="32" t="s">
        <v>11215</v>
      </c>
      <c r="E5878" s="14">
        <v>0</v>
      </c>
      <c r="F5878" s="15">
        <v>76236</v>
      </c>
      <c r="G5878" s="16">
        <f t="shared" si="217"/>
        <v>0</v>
      </c>
    </row>
    <row r="5879" spans="1:7" x14ac:dyDescent="0.3">
      <c r="A5879" s="13" t="s">
        <v>11216</v>
      </c>
      <c r="B5879" s="13" t="s">
        <v>18</v>
      </c>
      <c r="C5879" s="13" t="s">
        <v>206</v>
      </c>
      <c r="D5879" s="32" t="s">
        <v>11217</v>
      </c>
      <c r="E5879" s="14">
        <v>0</v>
      </c>
      <c r="F5879" s="15">
        <v>77460</v>
      </c>
      <c r="G5879" s="16">
        <f t="shared" si="217"/>
        <v>0</v>
      </c>
    </row>
    <row r="5880" spans="1:7" x14ac:dyDescent="0.3">
      <c r="A5880" s="13" t="s">
        <v>11218</v>
      </c>
      <c r="B5880" s="13" t="s">
        <v>18</v>
      </c>
      <c r="C5880" s="13" t="s">
        <v>206</v>
      </c>
      <c r="D5880" s="32" t="s">
        <v>11219</v>
      </c>
      <c r="E5880" s="14">
        <v>0</v>
      </c>
      <c r="F5880" s="15">
        <v>79111</v>
      </c>
      <c r="G5880" s="16">
        <f t="shared" si="217"/>
        <v>0</v>
      </c>
    </row>
    <row r="5881" spans="1:7" x14ac:dyDescent="0.3">
      <c r="A5881" s="13" t="s">
        <v>11220</v>
      </c>
      <c r="B5881" s="13" t="s">
        <v>18</v>
      </c>
      <c r="C5881" s="13" t="s">
        <v>206</v>
      </c>
      <c r="D5881" s="32" t="s">
        <v>11221</v>
      </c>
      <c r="E5881" s="14">
        <v>0</v>
      </c>
      <c r="F5881" s="15">
        <v>80764</v>
      </c>
      <c r="G5881" s="16">
        <f t="shared" si="217"/>
        <v>0</v>
      </c>
    </row>
    <row r="5882" spans="1:7" x14ac:dyDescent="0.3">
      <c r="A5882" s="13" t="s">
        <v>11222</v>
      </c>
      <c r="B5882" s="13" t="s">
        <v>18</v>
      </c>
      <c r="C5882" s="13" t="s">
        <v>206</v>
      </c>
      <c r="D5882" s="32" t="s">
        <v>11223</v>
      </c>
      <c r="E5882" s="14">
        <v>0</v>
      </c>
      <c r="F5882" s="15">
        <v>82415</v>
      </c>
      <c r="G5882" s="16">
        <f t="shared" si="217"/>
        <v>0</v>
      </c>
    </row>
    <row r="5883" spans="1:7" x14ac:dyDescent="0.3">
      <c r="A5883" s="13" t="s">
        <v>11224</v>
      </c>
      <c r="B5883" s="13" t="s">
        <v>18</v>
      </c>
      <c r="C5883" s="13" t="s">
        <v>206</v>
      </c>
      <c r="D5883" s="32" t="s">
        <v>11225</v>
      </c>
      <c r="E5883" s="14">
        <v>0</v>
      </c>
      <c r="F5883" s="15">
        <v>84068</v>
      </c>
      <c r="G5883" s="16">
        <f t="shared" si="217"/>
        <v>0</v>
      </c>
    </row>
    <row r="5884" spans="1:7" x14ac:dyDescent="0.3">
      <c r="A5884" s="13" t="s">
        <v>11226</v>
      </c>
      <c r="B5884" s="13" t="s">
        <v>18</v>
      </c>
      <c r="C5884" s="13" t="s">
        <v>206</v>
      </c>
      <c r="D5884" s="32" t="s">
        <v>11227</v>
      </c>
      <c r="E5884" s="14">
        <v>0</v>
      </c>
      <c r="F5884" s="15">
        <v>85720</v>
      </c>
      <c r="G5884" s="16">
        <f t="shared" si="217"/>
        <v>0</v>
      </c>
    </row>
    <row r="5885" spans="1:7" x14ac:dyDescent="0.3">
      <c r="A5885" s="13" t="s">
        <v>11228</v>
      </c>
      <c r="B5885" s="13" t="s">
        <v>18</v>
      </c>
      <c r="C5885" s="13" t="s">
        <v>206</v>
      </c>
      <c r="D5885" s="32" t="s">
        <v>11229</v>
      </c>
      <c r="E5885" s="14">
        <v>0</v>
      </c>
      <c r="F5885" s="15">
        <v>87381</v>
      </c>
      <c r="G5885" s="16">
        <f t="shared" si="217"/>
        <v>0</v>
      </c>
    </row>
    <row r="5886" spans="1:7" x14ac:dyDescent="0.3">
      <c r="A5886" s="13" t="s">
        <v>11230</v>
      </c>
      <c r="B5886" s="13" t="s">
        <v>18</v>
      </c>
      <c r="C5886" s="13" t="s">
        <v>206</v>
      </c>
      <c r="D5886" s="32" t="s">
        <v>11141</v>
      </c>
      <c r="E5886" s="14">
        <v>0</v>
      </c>
      <c r="F5886" s="15">
        <v>56700</v>
      </c>
      <c r="G5886" s="16">
        <f t="shared" si="217"/>
        <v>0</v>
      </c>
    </row>
    <row r="5887" spans="1:7" x14ac:dyDescent="0.3">
      <c r="A5887" s="13" t="s">
        <v>11231</v>
      </c>
      <c r="B5887" s="13" t="s">
        <v>18</v>
      </c>
      <c r="C5887" s="13" t="s">
        <v>206</v>
      </c>
      <c r="D5887" s="32" t="s">
        <v>11232</v>
      </c>
      <c r="E5887" s="14">
        <v>0</v>
      </c>
      <c r="F5887" s="15">
        <v>150327</v>
      </c>
      <c r="G5887" s="16">
        <f t="shared" si="217"/>
        <v>0</v>
      </c>
    </row>
    <row r="5888" spans="1:7" x14ac:dyDescent="0.3">
      <c r="A5888" s="13" t="s">
        <v>11233</v>
      </c>
      <c r="B5888" s="13" t="s">
        <v>18</v>
      </c>
      <c r="C5888" s="13" t="s">
        <v>206</v>
      </c>
      <c r="D5888" s="32" t="s">
        <v>11234</v>
      </c>
      <c r="E5888" s="14">
        <v>0</v>
      </c>
      <c r="F5888" s="15">
        <v>156941</v>
      </c>
      <c r="G5888" s="16">
        <f t="shared" si="217"/>
        <v>0</v>
      </c>
    </row>
    <row r="5889" spans="1:7" x14ac:dyDescent="0.3">
      <c r="A5889" s="13" t="s">
        <v>11235</v>
      </c>
      <c r="B5889" s="13" t="s">
        <v>18</v>
      </c>
      <c r="C5889" s="13" t="s">
        <v>206</v>
      </c>
      <c r="D5889" s="32" t="s">
        <v>11236</v>
      </c>
      <c r="E5889" s="14">
        <v>0</v>
      </c>
      <c r="F5889" s="15">
        <v>163557</v>
      </c>
      <c r="G5889" s="16">
        <f t="shared" si="217"/>
        <v>0</v>
      </c>
    </row>
    <row r="5890" spans="1:7" x14ac:dyDescent="0.3">
      <c r="A5890" s="13" t="s">
        <v>11237</v>
      </c>
      <c r="B5890" s="13" t="s">
        <v>18</v>
      </c>
      <c r="C5890" s="13" t="s">
        <v>206</v>
      </c>
      <c r="D5890" s="32" t="s">
        <v>11238</v>
      </c>
      <c r="E5890" s="14">
        <v>0</v>
      </c>
      <c r="F5890" s="15">
        <v>170175</v>
      </c>
      <c r="G5890" s="16">
        <f t="shared" si="217"/>
        <v>0</v>
      </c>
    </row>
    <row r="5891" spans="1:7" x14ac:dyDescent="0.3">
      <c r="A5891" s="13" t="s">
        <v>11239</v>
      </c>
      <c r="B5891" s="13" t="s">
        <v>18</v>
      </c>
      <c r="C5891" s="13" t="s">
        <v>206</v>
      </c>
      <c r="D5891" s="32" t="s">
        <v>11240</v>
      </c>
      <c r="E5891" s="14">
        <v>0</v>
      </c>
      <c r="F5891" s="15">
        <v>169308</v>
      </c>
      <c r="G5891" s="16">
        <f t="shared" si="217"/>
        <v>0</v>
      </c>
    </row>
    <row r="5892" spans="1:7" x14ac:dyDescent="0.3">
      <c r="A5892" s="13" t="s">
        <v>11241</v>
      </c>
      <c r="B5892" s="13" t="s">
        <v>18</v>
      </c>
      <c r="C5892" s="13" t="s">
        <v>206</v>
      </c>
      <c r="D5892" s="32" t="s">
        <v>11242</v>
      </c>
      <c r="E5892" s="14">
        <v>0</v>
      </c>
      <c r="F5892" s="15">
        <v>183693</v>
      </c>
      <c r="G5892" s="16">
        <f t="shared" si="217"/>
        <v>0</v>
      </c>
    </row>
    <row r="5893" spans="1:7" x14ac:dyDescent="0.3">
      <c r="A5893" s="13" t="s">
        <v>11243</v>
      </c>
      <c r="B5893" s="13" t="s">
        <v>18</v>
      </c>
      <c r="C5893" s="13" t="s">
        <v>206</v>
      </c>
      <c r="D5893" s="32" t="s">
        <v>11244</v>
      </c>
      <c r="E5893" s="14">
        <v>0</v>
      </c>
      <c r="F5893" s="15">
        <v>107814</v>
      </c>
      <c r="G5893" s="16">
        <f t="shared" si="217"/>
        <v>0</v>
      </c>
    </row>
    <row r="5894" spans="1:7" x14ac:dyDescent="0.3">
      <c r="A5894" s="13" t="s">
        <v>11245</v>
      </c>
      <c r="B5894" s="13" t="s">
        <v>18</v>
      </c>
      <c r="C5894" s="13" t="s">
        <v>206</v>
      </c>
      <c r="D5894" s="32" t="s">
        <v>11246</v>
      </c>
      <c r="E5894" s="14">
        <v>0</v>
      </c>
      <c r="F5894" s="15">
        <v>152647</v>
      </c>
      <c r="G5894" s="16">
        <f t="shared" si="217"/>
        <v>0</v>
      </c>
    </row>
    <row r="5895" spans="1:7" x14ac:dyDescent="0.3">
      <c r="A5895" s="13" t="s">
        <v>11247</v>
      </c>
      <c r="B5895" s="13" t="s">
        <v>18</v>
      </c>
      <c r="C5895" s="13" t="s">
        <v>206</v>
      </c>
      <c r="D5895" s="32" t="s">
        <v>11248</v>
      </c>
      <c r="E5895" s="14">
        <v>0</v>
      </c>
      <c r="F5895" s="15">
        <v>63442</v>
      </c>
      <c r="G5895" s="16">
        <f t="shared" ref="G5895:G5914" si="218">ROUND(E5895*F5895,0)</f>
        <v>0</v>
      </c>
    </row>
    <row r="5896" spans="1:7" x14ac:dyDescent="0.3">
      <c r="A5896" s="13" t="s">
        <v>11249</v>
      </c>
      <c r="B5896" s="13" t="s">
        <v>18</v>
      </c>
      <c r="C5896" s="13" t="s">
        <v>206</v>
      </c>
      <c r="D5896" s="32" t="s">
        <v>11250</v>
      </c>
      <c r="E5896" s="14">
        <v>0</v>
      </c>
      <c r="F5896" s="15">
        <v>194228</v>
      </c>
      <c r="G5896" s="16">
        <f t="shared" si="218"/>
        <v>0</v>
      </c>
    </row>
    <row r="5897" spans="1:7" x14ac:dyDescent="0.3">
      <c r="A5897" s="13" t="s">
        <v>11251</v>
      </c>
      <c r="B5897" s="13" t="s">
        <v>18</v>
      </c>
      <c r="C5897" s="13" t="s">
        <v>206</v>
      </c>
      <c r="D5897" s="32" t="s">
        <v>11252</v>
      </c>
      <c r="E5897" s="14">
        <v>0</v>
      </c>
      <c r="F5897" s="15">
        <v>75652</v>
      </c>
      <c r="G5897" s="16">
        <f t="shared" si="218"/>
        <v>0</v>
      </c>
    </row>
    <row r="5898" spans="1:7" x14ac:dyDescent="0.3">
      <c r="A5898" s="13" t="s">
        <v>11253</v>
      </c>
      <c r="B5898" s="13" t="s">
        <v>18</v>
      </c>
      <c r="C5898" s="13" t="s">
        <v>206</v>
      </c>
      <c r="D5898" s="32" t="s">
        <v>11254</v>
      </c>
      <c r="E5898" s="14">
        <v>0</v>
      </c>
      <c r="F5898" s="15">
        <v>80542</v>
      </c>
      <c r="G5898" s="16">
        <f t="shared" si="218"/>
        <v>0</v>
      </c>
    </row>
    <row r="5899" spans="1:7" x14ac:dyDescent="0.3">
      <c r="A5899" s="13" t="s">
        <v>11255</v>
      </c>
      <c r="B5899" s="13" t="s">
        <v>18</v>
      </c>
      <c r="C5899" s="13" t="s">
        <v>206</v>
      </c>
      <c r="D5899" s="32" t="s">
        <v>11256</v>
      </c>
      <c r="E5899" s="14">
        <v>0</v>
      </c>
      <c r="F5899" s="15">
        <v>40254</v>
      </c>
      <c r="G5899" s="16">
        <f t="shared" si="218"/>
        <v>0</v>
      </c>
    </row>
    <row r="5900" spans="1:7" x14ac:dyDescent="0.3">
      <c r="A5900" s="13" t="s">
        <v>11257</v>
      </c>
      <c r="B5900" s="13" t="s">
        <v>18</v>
      </c>
      <c r="C5900" s="13" t="s">
        <v>206</v>
      </c>
      <c r="D5900" s="32" t="s">
        <v>11258</v>
      </c>
      <c r="E5900" s="14">
        <v>0</v>
      </c>
      <c r="F5900" s="15">
        <v>94915</v>
      </c>
      <c r="G5900" s="16">
        <f t="shared" si="218"/>
        <v>0</v>
      </c>
    </row>
    <row r="5901" spans="1:7" x14ac:dyDescent="0.3">
      <c r="A5901" s="13" t="s">
        <v>11259</v>
      </c>
      <c r="B5901" s="13" t="s">
        <v>18</v>
      </c>
      <c r="C5901" s="13" t="s">
        <v>206</v>
      </c>
      <c r="D5901" s="32" t="s">
        <v>11260</v>
      </c>
      <c r="E5901" s="14">
        <v>0</v>
      </c>
      <c r="F5901" s="15">
        <v>113000</v>
      </c>
      <c r="G5901" s="16">
        <f t="shared" si="218"/>
        <v>0</v>
      </c>
    </row>
    <row r="5902" spans="1:7" x14ac:dyDescent="0.3">
      <c r="A5902" s="13" t="s">
        <v>11261</v>
      </c>
      <c r="B5902" s="13" t="s">
        <v>18</v>
      </c>
      <c r="C5902" s="13" t="s">
        <v>206</v>
      </c>
      <c r="D5902" s="32" t="s">
        <v>11262</v>
      </c>
      <c r="E5902" s="14">
        <v>0</v>
      </c>
      <c r="F5902" s="15">
        <v>42180</v>
      </c>
      <c r="G5902" s="16">
        <f t="shared" si="218"/>
        <v>0</v>
      </c>
    </row>
    <row r="5903" spans="1:7" x14ac:dyDescent="0.3">
      <c r="A5903" s="13" t="s">
        <v>11263</v>
      </c>
      <c r="B5903" s="13" t="s">
        <v>18</v>
      </c>
      <c r="C5903" s="13" t="s">
        <v>206</v>
      </c>
      <c r="D5903" s="32" t="s">
        <v>11264</v>
      </c>
      <c r="E5903" s="14">
        <v>0</v>
      </c>
      <c r="F5903" s="15">
        <v>47797</v>
      </c>
      <c r="G5903" s="16">
        <f t="shared" si="218"/>
        <v>0</v>
      </c>
    </row>
    <row r="5904" spans="1:7" x14ac:dyDescent="0.3">
      <c r="A5904" s="13" t="s">
        <v>11265</v>
      </c>
      <c r="B5904" s="13" t="s">
        <v>18</v>
      </c>
      <c r="C5904" s="13" t="s">
        <v>206</v>
      </c>
      <c r="D5904" s="32" t="s">
        <v>11266</v>
      </c>
      <c r="E5904" s="14">
        <v>0</v>
      </c>
      <c r="F5904" s="15">
        <v>44153</v>
      </c>
      <c r="G5904" s="16">
        <f t="shared" si="218"/>
        <v>0</v>
      </c>
    </row>
    <row r="5905" spans="1:7" x14ac:dyDescent="0.3">
      <c r="A5905" s="13" t="s">
        <v>11267</v>
      </c>
      <c r="B5905" s="13" t="s">
        <v>18</v>
      </c>
      <c r="C5905" s="13" t="s">
        <v>206</v>
      </c>
      <c r="D5905" s="32" t="s">
        <v>11268</v>
      </c>
      <c r="E5905" s="14">
        <v>0</v>
      </c>
      <c r="F5905" s="15">
        <v>80085</v>
      </c>
      <c r="G5905" s="16">
        <f t="shared" si="218"/>
        <v>0</v>
      </c>
    </row>
    <row r="5906" spans="1:7" x14ac:dyDescent="0.3">
      <c r="A5906" s="13" t="s">
        <v>11269</v>
      </c>
      <c r="B5906" s="13" t="s">
        <v>18</v>
      </c>
      <c r="C5906" s="13" t="s">
        <v>206</v>
      </c>
      <c r="D5906" s="32" t="s">
        <v>11270</v>
      </c>
      <c r="E5906" s="14">
        <v>0</v>
      </c>
      <c r="F5906" s="15">
        <v>98258</v>
      </c>
      <c r="G5906" s="16">
        <f t="shared" si="218"/>
        <v>0</v>
      </c>
    </row>
    <row r="5907" spans="1:7" x14ac:dyDescent="0.3">
      <c r="A5907" s="13" t="s">
        <v>11271</v>
      </c>
      <c r="B5907" s="13" t="s">
        <v>18</v>
      </c>
      <c r="C5907" s="13" t="s">
        <v>206</v>
      </c>
      <c r="D5907" s="32" t="s">
        <v>11272</v>
      </c>
      <c r="E5907" s="14">
        <v>0</v>
      </c>
      <c r="F5907" s="15">
        <v>1703</v>
      </c>
      <c r="G5907" s="16">
        <f t="shared" si="218"/>
        <v>0</v>
      </c>
    </row>
    <row r="5908" spans="1:7" x14ac:dyDescent="0.3">
      <c r="A5908" s="13" t="s">
        <v>11273</v>
      </c>
      <c r="B5908" s="13" t="s">
        <v>18</v>
      </c>
      <c r="C5908" s="13" t="s">
        <v>206</v>
      </c>
      <c r="D5908" s="32" t="s">
        <v>11274</v>
      </c>
      <c r="E5908" s="14">
        <v>0</v>
      </c>
      <c r="F5908" s="15">
        <v>3101</v>
      </c>
      <c r="G5908" s="16">
        <f t="shared" si="218"/>
        <v>0</v>
      </c>
    </row>
    <row r="5909" spans="1:7" x14ac:dyDescent="0.3">
      <c r="A5909" s="13" t="s">
        <v>11275</v>
      </c>
      <c r="B5909" s="13" t="s">
        <v>18</v>
      </c>
      <c r="C5909" s="13" t="s">
        <v>206</v>
      </c>
      <c r="D5909" s="32" t="s">
        <v>11276</v>
      </c>
      <c r="E5909" s="14">
        <v>0</v>
      </c>
      <c r="F5909" s="15">
        <v>26498</v>
      </c>
      <c r="G5909" s="16">
        <f t="shared" si="218"/>
        <v>0</v>
      </c>
    </row>
    <row r="5910" spans="1:7" x14ac:dyDescent="0.3">
      <c r="A5910" s="13" t="s">
        <v>11277</v>
      </c>
      <c r="B5910" s="13" t="s">
        <v>18</v>
      </c>
      <c r="C5910" s="13" t="s">
        <v>206</v>
      </c>
      <c r="D5910" s="32" t="s">
        <v>11278</v>
      </c>
      <c r="E5910" s="14">
        <v>0</v>
      </c>
      <c r="F5910" s="15">
        <v>27258</v>
      </c>
      <c r="G5910" s="16">
        <f t="shared" si="218"/>
        <v>0</v>
      </c>
    </row>
    <row r="5911" spans="1:7" x14ac:dyDescent="0.3">
      <c r="A5911" s="13" t="s">
        <v>11279</v>
      </c>
      <c r="B5911" s="13" t="s">
        <v>18</v>
      </c>
      <c r="C5911" s="13" t="s">
        <v>206</v>
      </c>
      <c r="D5911" s="32" t="s">
        <v>11280</v>
      </c>
      <c r="E5911" s="14">
        <v>0</v>
      </c>
      <c r="F5911" s="15">
        <v>174530</v>
      </c>
      <c r="G5911" s="16">
        <f t="shared" si="218"/>
        <v>0</v>
      </c>
    </row>
    <row r="5912" spans="1:7" x14ac:dyDescent="0.3">
      <c r="A5912" s="13" t="s">
        <v>11281</v>
      </c>
      <c r="B5912" s="13" t="s">
        <v>18</v>
      </c>
      <c r="C5912" s="13" t="s">
        <v>206</v>
      </c>
      <c r="D5912" s="32" t="s">
        <v>11282</v>
      </c>
      <c r="E5912" s="14">
        <v>0</v>
      </c>
      <c r="F5912" s="15">
        <v>8963</v>
      </c>
      <c r="G5912" s="16">
        <f t="shared" si="218"/>
        <v>0</v>
      </c>
    </row>
    <row r="5913" spans="1:7" x14ac:dyDescent="0.3">
      <c r="A5913" s="13" t="s">
        <v>11283</v>
      </c>
      <c r="B5913" s="13" t="s">
        <v>18</v>
      </c>
      <c r="C5913" s="13" t="s">
        <v>206</v>
      </c>
      <c r="D5913" s="32" t="s">
        <v>11284</v>
      </c>
      <c r="E5913" s="14">
        <v>0</v>
      </c>
      <c r="F5913" s="15">
        <v>298239</v>
      </c>
      <c r="G5913" s="16">
        <f t="shared" si="218"/>
        <v>0</v>
      </c>
    </row>
    <row r="5914" spans="1:7" x14ac:dyDescent="0.3">
      <c r="A5914" s="17"/>
      <c r="B5914" s="17"/>
      <c r="C5914" s="17"/>
      <c r="D5914" s="33" t="s">
        <v>11285</v>
      </c>
      <c r="E5914" s="14">
        <v>0</v>
      </c>
      <c r="F5914" s="15">
        <v>0</v>
      </c>
      <c r="G5914" s="18">
        <f t="shared" si="218"/>
        <v>0</v>
      </c>
    </row>
    <row r="5915" spans="1:7" ht="1.05" customHeight="1" x14ac:dyDescent="0.3">
      <c r="A5915" s="19"/>
      <c r="B5915" s="19"/>
      <c r="C5915" s="19"/>
      <c r="D5915" s="34"/>
      <c r="E5915" s="19"/>
      <c r="F5915" s="19"/>
      <c r="G5915" s="19"/>
    </row>
    <row r="5916" spans="1:7" x14ac:dyDescent="0.3">
      <c r="A5916" s="10" t="s">
        <v>11286</v>
      </c>
      <c r="B5916" s="10" t="s">
        <v>10</v>
      </c>
      <c r="C5916" s="10" t="s">
        <v>11</v>
      </c>
      <c r="D5916" s="31" t="s">
        <v>11287</v>
      </c>
      <c r="E5916" s="11">
        <f>E6026</f>
        <v>0</v>
      </c>
      <c r="F5916" s="12">
        <f>F6026</f>
        <v>0</v>
      </c>
      <c r="G5916" s="12">
        <f>G6026</f>
        <v>0</v>
      </c>
    </row>
    <row r="5917" spans="1:7" x14ac:dyDescent="0.3">
      <c r="A5917" s="13" t="s">
        <v>11288</v>
      </c>
      <c r="B5917" s="13" t="s">
        <v>18</v>
      </c>
      <c r="C5917" s="13" t="s">
        <v>206</v>
      </c>
      <c r="D5917" s="32" t="s">
        <v>11289</v>
      </c>
      <c r="E5917" s="14">
        <v>0</v>
      </c>
      <c r="F5917" s="15">
        <v>35593</v>
      </c>
      <c r="G5917" s="16">
        <f t="shared" ref="G5917:G5948" si="219">ROUND(E5917*F5917,0)</f>
        <v>0</v>
      </c>
    </row>
    <row r="5918" spans="1:7" x14ac:dyDescent="0.3">
      <c r="A5918" s="13" t="s">
        <v>11290</v>
      </c>
      <c r="B5918" s="13" t="s">
        <v>18</v>
      </c>
      <c r="C5918" s="13" t="s">
        <v>206</v>
      </c>
      <c r="D5918" s="32" t="s">
        <v>11291</v>
      </c>
      <c r="E5918" s="14">
        <v>0</v>
      </c>
      <c r="F5918" s="15">
        <v>22288</v>
      </c>
      <c r="G5918" s="16">
        <f t="shared" si="219"/>
        <v>0</v>
      </c>
    </row>
    <row r="5919" spans="1:7" x14ac:dyDescent="0.3">
      <c r="A5919" s="13" t="s">
        <v>11292</v>
      </c>
      <c r="B5919" s="13" t="s">
        <v>18</v>
      </c>
      <c r="C5919" s="13" t="s">
        <v>206</v>
      </c>
      <c r="D5919" s="32" t="s">
        <v>11293</v>
      </c>
      <c r="E5919" s="14">
        <v>0</v>
      </c>
      <c r="F5919" s="15">
        <v>38950</v>
      </c>
      <c r="G5919" s="16">
        <f t="shared" si="219"/>
        <v>0</v>
      </c>
    </row>
    <row r="5920" spans="1:7" x14ac:dyDescent="0.3">
      <c r="A5920" s="13" t="s">
        <v>11294</v>
      </c>
      <c r="B5920" s="13" t="s">
        <v>18</v>
      </c>
      <c r="C5920" s="13" t="s">
        <v>206</v>
      </c>
      <c r="D5920" s="32" t="s">
        <v>11295</v>
      </c>
      <c r="E5920" s="14">
        <v>0</v>
      </c>
      <c r="F5920" s="15">
        <v>250000</v>
      </c>
      <c r="G5920" s="16">
        <f t="shared" si="219"/>
        <v>0</v>
      </c>
    </row>
    <row r="5921" spans="1:7" x14ac:dyDescent="0.3">
      <c r="A5921" s="13" t="s">
        <v>11296</v>
      </c>
      <c r="B5921" s="13" t="s">
        <v>18</v>
      </c>
      <c r="C5921" s="13" t="s">
        <v>206</v>
      </c>
      <c r="D5921" s="32" t="s">
        <v>11297</v>
      </c>
      <c r="E5921" s="14">
        <v>0</v>
      </c>
      <c r="F5921" s="15">
        <v>45350</v>
      </c>
      <c r="G5921" s="16">
        <f t="shared" si="219"/>
        <v>0</v>
      </c>
    </row>
    <row r="5922" spans="1:7" x14ac:dyDescent="0.3">
      <c r="A5922" s="13" t="s">
        <v>11298</v>
      </c>
      <c r="B5922" s="13" t="s">
        <v>18</v>
      </c>
      <c r="C5922" s="13" t="s">
        <v>206</v>
      </c>
      <c r="D5922" s="32" t="s">
        <v>11299</v>
      </c>
      <c r="E5922" s="14">
        <v>0</v>
      </c>
      <c r="F5922" s="15">
        <v>260000</v>
      </c>
      <c r="G5922" s="16">
        <f t="shared" si="219"/>
        <v>0</v>
      </c>
    </row>
    <row r="5923" spans="1:7" x14ac:dyDescent="0.3">
      <c r="A5923" s="13" t="s">
        <v>11300</v>
      </c>
      <c r="B5923" s="13" t="s">
        <v>18</v>
      </c>
      <c r="C5923" s="13" t="s">
        <v>206</v>
      </c>
      <c r="D5923" s="32" t="s">
        <v>11301</v>
      </c>
      <c r="E5923" s="14">
        <v>0</v>
      </c>
      <c r="F5923" s="15">
        <v>330000</v>
      </c>
      <c r="G5923" s="16">
        <f t="shared" si="219"/>
        <v>0</v>
      </c>
    </row>
    <row r="5924" spans="1:7" x14ac:dyDescent="0.3">
      <c r="A5924" s="13" t="s">
        <v>11302</v>
      </c>
      <c r="B5924" s="13" t="s">
        <v>18</v>
      </c>
      <c r="C5924" s="13" t="s">
        <v>206</v>
      </c>
      <c r="D5924" s="32" t="s">
        <v>11303</v>
      </c>
      <c r="E5924" s="14">
        <v>0</v>
      </c>
      <c r="F5924" s="15">
        <v>260000</v>
      </c>
      <c r="G5924" s="16">
        <f t="shared" si="219"/>
        <v>0</v>
      </c>
    </row>
    <row r="5925" spans="1:7" x14ac:dyDescent="0.3">
      <c r="A5925" s="13" t="s">
        <v>11304</v>
      </c>
      <c r="B5925" s="13" t="s">
        <v>18</v>
      </c>
      <c r="C5925" s="13" t="s">
        <v>206</v>
      </c>
      <c r="D5925" s="32" t="s">
        <v>11305</v>
      </c>
      <c r="E5925" s="14">
        <v>0</v>
      </c>
      <c r="F5925" s="15">
        <v>62681</v>
      </c>
      <c r="G5925" s="16">
        <f t="shared" si="219"/>
        <v>0</v>
      </c>
    </row>
    <row r="5926" spans="1:7" x14ac:dyDescent="0.3">
      <c r="A5926" s="13" t="s">
        <v>11306</v>
      </c>
      <c r="B5926" s="13" t="s">
        <v>18</v>
      </c>
      <c r="C5926" s="13" t="s">
        <v>206</v>
      </c>
      <c r="D5926" s="32" t="s">
        <v>11307</v>
      </c>
      <c r="E5926" s="14">
        <v>0</v>
      </c>
      <c r="F5926" s="15">
        <v>84700</v>
      </c>
      <c r="G5926" s="16">
        <f t="shared" si="219"/>
        <v>0</v>
      </c>
    </row>
    <row r="5927" spans="1:7" x14ac:dyDescent="0.3">
      <c r="A5927" s="13" t="s">
        <v>11308</v>
      </c>
      <c r="B5927" s="13" t="s">
        <v>18</v>
      </c>
      <c r="C5927" s="13" t="s">
        <v>206</v>
      </c>
      <c r="D5927" s="32" t="s">
        <v>11309</v>
      </c>
      <c r="E5927" s="14">
        <v>0</v>
      </c>
      <c r="F5927" s="15">
        <v>33848</v>
      </c>
      <c r="G5927" s="16">
        <f t="shared" si="219"/>
        <v>0</v>
      </c>
    </row>
    <row r="5928" spans="1:7" x14ac:dyDescent="0.3">
      <c r="A5928" s="13" t="s">
        <v>11310</v>
      </c>
      <c r="B5928" s="13" t="s">
        <v>18</v>
      </c>
      <c r="C5928" s="13" t="s">
        <v>206</v>
      </c>
      <c r="D5928" s="32" t="s">
        <v>11311</v>
      </c>
      <c r="E5928" s="14">
        <v>0</v>
      </c>
      <c r="F5928" s="15">
        <v>34700</v>
      </c>
      <c r="G5928" s="16">
        <f t="shared" si="219"/>
        <v>0</v>
      </c>
    </row>
    <row r="5929" spans="1:7" x14ac:dyDescent="0.3">
      <c r="A5929" s="13" t="s">
        <v>11312</v>
      </c>
      <c r="B5929" s="13" t="s">
        <v>18</v>
      </c>
      <c r="C5929" s="13" t="s">
        <v>206</v>
      </c>
      <c r="D5929" s="32" t="s">
        <v>11313</v>
      </c>
      <c r="E5929" s="14">
        <v>0</v>
      </c>
      <c r="F5929" s="15">
        <v>280000</v>
      </c>
      <c r="G5929" s="16">
        <f t="shared" si="219"/>
        <v>0</v>
      </c>
    </row>
    <row r="5930" spans="1:7" x14ac:dyDescent="0.3">
      <c r="A5930" s="13" t="s">
        <v>11314</v>
      </c>
      <c r="B5930" s="13" t="s">
        <v>18</v>
      </c>
      <c r="C5930" s="13" t="s">
        <v>206</v>
      </c>
      <c r="D5930" s="32" t="s">
        <v>11315</v>
      </c>
      <c r="E5930" s="14">
        <v>0</v>
      </c>
      <c r="F5930" s="15">
        <v>84855</v>
      </c>
      <c r="G5930" s="16">
        <f t="shared" si="219"/>
        <v>0</v>
      </c>
    </row>
    <row r="5931" spans="1:7" x14ac:dyDescent="0.3">
      <c r="A5931" s="13" t="s">
        <v>11316</v>
      </c>
      <c r="B5931" s="13" t="s">
        <v>18</v>
      </c>
      <c r="C5931" s="13" t="s">
        <v>206</v>
      </c>
      <c r="D5931" s="32" t="s">
        <v>11317</v>
      </c>
      <c r="E5931" s="14">
        <v>0</v>
      </c>
      <c r="F5931" s="15">
        <v>4975</v>
      </c>
      <c r="G5931" s="16">
        <f t="shared" si="219"/>
        <v>0</v>
      </c>
    </row>
    <row r="5932" spans="1:7" x14ac:dyDescent="0.3">
      <c r="A5932" s="13" t="s">
        <v>11318</v>
      </c>
      <c r="B5932" s="13" t="s">
        <v>18</v>
      </c>
      <c r="C5932" s="13" t="s">
        <v>206</v>
      </c>
      <c r="D5932" s="32" t="s">
        <v>11319</v>
      </c>
      <c r="E5932" s="14">
        <v>0</v>
      </c>
      <c r="F5932" s="15">
        <v>6030</v>
      </c>
      <c r="G5932" s="16">
        <f t="shared" si="219"/>
        <v>0</v>
      </c>
    </row>
    <row r="5933" spans="1:7" x14ac:dyDescent="0.3">
      <c r="A5933" s="13" t="s">
        <v>11320</v>
      </c>
      <c r="B5933" s="13" t="s">
        <v>18</v>
      </c>
      <c r="C5933" s="13" t="s">
        <v>206</v>
      </c>
      <c r="D5933" s="32" t="s">
        <v>11321</v>
      </c>
      <c r="E5933" s="14">
        <v>0</v>
      </c>
      <c r="F5933" s="15">
        <v>280252</v>
      </c>
      <c r="G5933" s="16">
        <f t="shared" si="219"/>
        <v>0</v>
      </c>
    </row>
    <row r="5934" spans="1:7" x14ac:dyDescent="0.3">
      <c r="A5934" s="13" t="s">
        <v>11322</v>
      </c>
      <c r="B5934" s="13" t="s">
        <v>18</v>
      </c>
      <c r="C5934" s="13" t="s">
        <v>206</v>
      </c>
      <c r="D5934" s="32" t="s">
        <v>11323</v>
      </c>
      <c r="E5934" s="14">
        <v>0</v>
      </c>
      <c r="F5934" s="15">
        <v>807983</v>
      </c>
      <c r="G5934" s="16">
        <f t="shared" si="219"/>
        <v>0</v>
      </c>
    </row>
    <row r="5935" spans="1:7" x14ac:dyDescent="0.3">
      <c r="A5935" s="13" t="s">
        <v>11324</v>
      </c>
      <c r="B5935" s="13" t="s">
        <v>18</v>
      </c>
      <c r="C5935" s="13" t="s">
        <v>206</v>
      </c>
      <c r="D5935" s="32" t="s">
        <v>11325</v>
      </c>
      <c r="E5935" s="14">
        <v>0</v>
      </c>
      <c r="F5935" s="15">
        <v>55462</v>
      </c>
      <c r="G5935" s="16">
        <f t="shared" si="219"/>
        <v>0</v>
      </c>
    </row>
    <row r="5936" spans="1:7" x14ac:dyDescent="0.3">
      <c r="A5936" s="13" t="s">
        <v>11326</v>
      </c>
      <c r="B5936" s="13" t="s">
        <v>18</v>
      </c>
      <c r="C5936" s="13" t="s">
        <v>206</v>
      </c>
      <c r="D5936" s="32" t="s">
        <v>11327</v>
      </c>
      <c r="E5936" s="14">
        <v>0</v>
      </c>
      <c r="F5936" s="15">
        <v>93247</v>
      </c>
      <c r="G5936" s="16">
        <f t="shared" si="219"/>
        <v>0</v>
      </c>
    </row>
    <row r="5937" spans="1:7" x14ac:dyDescent="0.3">
      <c r="A5937" s="13" t="s">
        <v>11328</v>
      </c>
      <c r="B5937" s="13" t="s">
        <v>18</v>
      </c>
      <c r="C5937" s="13" t="s">
        <v>206</v>
      </c>
      <c r="D5937" s="32" t="s">
        <v>11329</v>
      </c>
      <c r="E5937" s="14">
        <v>0</v>
      </c>
      <c r="F5937" s="15">
        <v>1640000</v>
      </c>
      <c r="G5937" s="16">
        <f t="shared" si="219"/>
        <v>0</v>
      </c>
    </row>
    <row r="5938" spans="1:7" x14ac:dyDescent="0.3">
      <c r="A5938" s="13" t="s">
        <v>11330</v>
      </c>
      <c r="B5938" s="13" t="s">
        <v>18</v>
      </c>
      <c r="C5938" s="13" t="s">
        <v>206</v>
      </c>
      <c r="D5938" s="32" t="s">
        <v>11331</v>
      </c>
      <c r="E5938" s="14">
        <v>0</v>
      </c>
      <c r="F5938" s="15">
        <v>750000</v>
      </c>
      <c r="G5938" s="16">
        <f t="shared" si="219"/>
        <v>0</v>
      </c>
    </row>
    <row r="5939" spans="1:7" x14ac:dyDescent="0.3">
      <c r="A5939" s="13" t="s">
        <v>11332</v>
      </c>
      <c r="B5939" s="13" t="s">
        <v>18</v>
      </c>
      <c r="C5939" s="13" t="s">
        <v>206</v>
      </c>
      <c r="D5939" s="32" t="s">
        <v>11333</v>
      </c>
      <c r="E5939" s="14">
        <v>0</v>
      </c>
      <c r="F5939" s="15">
        <v>490000</v>
      </c>
      <c r="G5939" s="16">
        <f t="shared" si="219"/>
        <v>0</v>
      </c>
    </row>
    <row r="5940" spans="1:7" x14ac:dyDescent="0.3">
      <c r="A5940" s="13" t="s">
        <v>11334</v>
      </c>
      <c r="B5940" s="13" t="s">
        <v>18</v>
      </c>
      <c r="C5940" s="13" t="s">
        <v>206</v>
      </c>
      <c r="D5940" s="32" t="s">
        <v>11335</v>
      </c>
      <c r="E5940" s="14">
        <v>0</v>
      </c>
      <c r="F5940" s="15">
        <v>230000</v>
      </c>
      <c r="G5940" s="16">
        <f t="shared" si="219"/>
        <v>0</v>
      </c>
    </row>
    <row r="5941" spans="1:7" x14ac:dyDescent="0.3">
      <c r="A5941" s="13" t="s">
        <v>11336</v>
      </c>
      <c r="B5941" s="13" t="s">
        <v>18</v>
      </c>
      <c r="C5941" s="13" t="s">
        <v>1691</v>
      </c>
      <c r="D5941" s="32" t="s">
        <v>11337</v>
      </c>
      <c r="E5941" s="14">
        <v>0</v>
      </c>
      <c r="F5941" s="15">
        <v>76238</v>
      </c>
      <c r="G5941" s="16">
        <f t="shared" si="219"/>
        <v>0</v>
      </c>
    </row>
    <row r="5942" spans="1:7" x14ac:dyDescent="0.3">
      <c r="A5942" s="13" t="s">
        <v>11338</v>
      </c>
      <c r="B5942" s="13" t="s">
        <v>18</v>
      </c>
      <c r="C5942" s="13" t="s">
        <v>206</v>
      </c>
      <c r="D5942" s="32" t="s">
        <v>11339</v>
      </c>
      <c r="E5942" s="14">
        <v>0</v>
      </c>
      <c r="F5942" s="15">
        <v>335000</v>
      </c>
      <c r="G5942" s="16">
        <f t="shared" si="219"/>
        <v>0</v>
      </c>
    </row>
    <row r="5943" spans="1:7" x14ac:dyDescent="0.3">
      <c r="A5943" s="13" t="s">
        <v>11340</v>
      </c>
      <c r="B5943" s="13" t="s">
        <v>18</v>
      </c>
      <c r="C5943" s="13" t="s">
        <v>206</v>
      </c>
      <c r="D5943" s="32" t="s">
        <v>11341</v>
      </c>
      <c r="E5943" s="14">
        <v>0</v>
      </c>
      <c r="F5943" s="15">
        <v>515000</v>
      </c>
      <c r="G5943" s="16">
        <f t="shared" si="219"/>
        <v>0</v>
      </c>
    </row>
    <row r="5944" spans="1:7" x14ac:dyDescent="0.3">
      <c r="A5944" s="13" t="s">
        <v>11342</v>
      </c>
      <c r="B5944" s="13" t="s">
        <v>18</v>
      </c>
      <c r="C5944" s="13" t="s">
        <v>206</v>
      </c>
      <c r="D5944" s="32" t="s">
        <v>11343</v>
      </c>
      <c r="E5944" s="14">
        <v>0</v>
      </c>
      <c r="F5944" s="15">
        <v>620000</v>
      </c>
      <c r="G5944" s="16">
        <f t="shared" si="219"/>
        <v>0</v>
      </c>
    </row>
    <row r="5945" spans="1:7" x14ac:dyDescent="0.3">
      <c r="A5945" s="13" t="s">
        <v>11344</v>
      </c>
      <c r="B5945" s="13" t="s">
        <v>18</v>
      </c>
      <c r="C5945" s="13" t="s">
        <v>206</v>
      </c>
      <c r="D5945" s="32" t="s">
        <v>11345</v>
      </c>
      <c r="E5945" s="14">
        <v>0</v>
      </c>
      <c r="F5945" s="15">
        <v>1300000</v>
      </c>
      <c r="G5945" s="16">
        <f t="shared" si="219"/>
        <v>0</v>
      </c>
    </row>
    <row r="5946" spans="1:7" x14ac:dyDescent="0.3">
      <c r="A5946" s="13" t="s">
        <v>11346</v>
      </c>
      <c r="B5946" s="13" t="s">
        <v>18</v>
      </c>
      <c r="C5946" s="13" t="s">
        <v>206</v>
      </c>
      <c r="D5946" s="32" t="s">
        <v>11347</v>
      </c>
      <c r="E5946" s="14">
        <v>0</v>
      </c>
      <c r="F5946" s="15">
        <v>1500000</v>
      </c>
      <c r="G5946" s="16">
        <f t="shared" si="219"/>
        <v>0</v>
      </c>
    </row>
    <row r="5947" spans="1:7" x14ac:dyDescent="0.3">
      <c r="A5947" s="13" t="s">
        <v>11348</v>
      </c>
      <c r="B5947" s="13" t="s">
        <v>18</v>
      </c>
      <c r="C5947" s="13" t="s">
        <v>206</v>
      </c>
      <c r="D5947" s="32" t="s">
        <v>11349</v>
      </c>
      <c r="E5947" s="14">
        <v>0</v>
      </c>
      <c r="F5947" s="15">
        <v>1940000</v>
      </c>
      <c r="G5947" s="16">
        <f t="shared" si="219"/>
        <v>0</v>
      </c>
    </row>
    <row r="5948" spans="1:7" x14ac:dyDescent="0.3">
      <c r="A5948" s="13" t="s">
        <v>11350</v>
      </c>
      <c r="B5948" s="13" t="s">
        <v>18</v>
      </c>
      <c r="C5948" s="13" t="s">
        <v>1691</v>
      </c>
      <c r="D5948" s="32" t="s">
        <v>11351</v>
      </c>
      <c r="E5948" s="14">
        <v>0</v>
      </c>
      <c r="F5948" s="15">
        <v>55195</v>
      </c>
      <c r="G5948" s="16">
        <f t="shared" si="219"/>
        <v>0</v>
      </c>
    </row>
    <row r="5949" spans="1:7" x14ac:dyDescent="0.3">
      <c r="A5949" s="13" t="s">
        <v>11352</v>
      </c>
      <c r="B5949" s="13" t="s">
        <v>18</v>
      </c>
      <c r="C5949" s="13" t="s">
        <v>1691</v>
      </c>
      <c r="D5949" s="32" t="s">
        <v>11353</v>
      </c>
      <c r="E5949" s="14">
        <v>0</v>
      </c>
      <c r="F5949" s="15">
        <v>34766</v>
      </c>
      <c r="G5949" s="16">
        <f t="shared" ref="G5949:G5980" si="220">ROUND(E5949*F5949,0)</f>
        <v>0</v>
      </c>
    </row>
    <row r="5950" spans="1:7" x14ac:dyDescent="0.3">
      <c r="A5950" s="13" t="s">
        <v>11354</v>
      </c>
      <c r="B5950" s="13" t="s">
        <v>18</v>
      </c>
      <c r="C5950" s="13" t="s">
        <v>206</v>
      </c>
      <c r="D5950" s="32" t="s">
        <v>11355</v>
      </c>
      <c r="E5950" s="14">
        <v>0</v>
      </c>
      <c r="F5950" s="15">
        <v>35297</v>
      </c>
      <c r="G5950" s="16">
        <f t="shared" si="220"/>
        <v>0</v>
      </c>
    </row>
    <row r="5951" spans="1:7" x14ac:dyDescent="0.3">
      <c r="A5951" s="13" t="s">
        <v>11356</v>
      </c>
      <c r="B5951" s="13" t="s">
        <v>18</v>
      </c>
      <c r="C5951" s="13" t="s">
        <v>206</v>
      </c>
      <c r="D5951" s="32" t="s">
        <v>11357</v>
      </c>
      <c r="E5951" s="14">
        <v>0</v>
      </c>
      <c r="F5951" s="15">
        <v>45331</v>
      </c>
      <c r="G5951" s="16">
        <f t="shared" si="220"/>
        <v>0</v>
      </c>
    </row>
    <row r="5952" spans="1:7" x14ac:dyDescent="0.3">
      <c r="A5952" s="13" t="s">
        <v>11358</v>
      </c>
      <c r="B5952" s="13" t="s">
        <v>18</v>
      </c>
      <c r="C5952" s="13" t="s">
        <v>206</v>
      </c>
      <c r="D5952" s="32" t="s">
        <v>11359</v>
      </c>
      <c r="E5952" s="14">
        <v>0</v>
      </c>
      <c r="F5952" s="15">
        <v>67890</v>
      </c>
      <c r="G5952" s="16">
        <f t="shared" si="220"/>
        <v>0</v>
      </c>
    </row>
    <row r="5953" spans="1:7" x14ac:dyDescent="0.3">
      <c r="A5953" s="13" t="s">
        <v>11360</v>
      </c>
      <c r="B5953" s="13" t="s">
        <v>18</v>
      </c>
      <c r="C5953" s="13" t="s">
        <v>206</v>
      </c>
      <c r="D5953" s="32" t="s">
        <v>11361</v>
      </c>
      <c r="E5953" s="14">
        <v>0</v>
      </c>
      <c r="F5953" s="15">
        <v>76525</v>
      </c>
      <c r="G5953" s="16">
        <f t="shared" si="220"/>
        <v>0</v>
      </c>
    </row>
    <row r="5954" spans="1:7" x14ac:dyDescent="0.3">
      <c r="A5954" s="13" t="s">
        <v>11362</v>
      </c>
      <c r="B5954" s="13" t="s">
        <v>18</v>
      </c>
      <c r="C5954" s="13" t="s">
        <v>206</v>
      </c>
      <c r="D5954" s="32" t="s">
        <v>11363</v>
      </c>
      <c r="E5954" s="14">
        <v>0</v>
      </c>
      <c r="F5954" s="15">
        <v>19068</v>
      </c>
      <c r="G5954" s="16">
        <f t="shared" si="220"/>
        <v>0</v>
      </c>
    </row>
    <row r="5955" spans="1:7" x14ac:dyDescent="0.3">
      <c r="A5955" s="13" t="s">
        <v>11364</v>
      </c>
      <c r="B5955" s="13" t="s">
        <v>18</v>
      </c>
      <c r="C5955" s="13" t="s">
        <v>206</v>
      </c>
      <c r="D5955" s="32" t="s">
        <v>11365</v>
      </c>
      <c r="E5955" s="14">
        <v>0</v>
      </c>
      <c r="F5955" s="15">
        <v>20339</v>
      </c>
      <c r="G5955" s="16">
        <f t="shared" si="220"/>
        <v>0</v>
      </c>
    </row>
    <row r="5956" spans="1:7" x14ac:dyDescent="0.3">
      <c r="A5956" s="13" t="s">
        <v>11366</v>
      </c>
      <c r="B5956" s="13" t="s">
        <v>18</v>
      </c>
      <c r="C5956" s="13" t="s">
        <v>206</v>
      </c>
      <c r="D5956" s="32" t="s">
        <v>11367</v>
      </c>
      <c r="E5956" s="14">
        <v>0</v>
      </c>
      <c r="F5956" s="15">
        <v>194492</v>
      </c>
      <c r="G5956" s="16">
        <f t="shared" si="220"/>
        <v>0</v>
      </c>
    </row>
    <row r="5957" spans="1:7" x14ac:dyDescent="0.3">
      <c r="A5957" s="13" t="s">
        <v>11368</v>
      </c>
      <c r="B5957" s="13" t="s">
        <v>18</v>
      </c>
      <c r="C5957" s="13" t="s">
        <v>206</v>
      </c>
      <c r="D5957" s="32" t="s">
        <v>11369</v>
      </c>
      <c r="E5957" s="14">
        <v>0</v>
      </c>
      <c r="F5957" s="15">
        <v>305085</v>
      </c>
      <c r="G5957" s="16">
        <f t="shared" si="220"/>
        <v>0</v>
      </c>
    </row>
    <row r="5958" spans="1:7" x14ac:dyDescent="0.3">
      <c r="A5958" s="13" t="s">
        <v>11370</v>
      </c>
      <c r="B5958" s="13" t="s">
        <v>18</v>
      </c>
      <c r="C5958" s="13" t="s">
        <v>206</v>
      </c>
      <c r="D5958" s="32" t="s">
        <v>11371</v>
      </c>
      <c r="E5958" s="14">
        <v>0</v>
      </c>
      <c r="F5958" s="15">
        <v>41568</v>
      </c>
      <c r="G5958" s="16">
        <f t="shared" si="220"/>
        <v>0</v>
      </c>
    </row>
    <row r="5959" spans="1:7" x14ac:dyDescent="0.3">
      <c r="A5959" s="13" t="s">
        <v>11372</v>
      </c>
      <c r="B5959" s="13" t="s">
        <v>18</v>
      </c>
      <c r="C5959" s="13" t="s">
        <v>206</v>
      </c>
      <c r="D5959" s="32" t="s">
        <v>11373</v>
      </c>
      <c r="E5959" s="14">
        <v>0</v>
      </c>
      <c r="F5959" s="15">
        <v>87782</v>
      </c>
      <c r="G5959" s="16">
        <f t="shared" si="220"/>
        <v>0</v>
      </c>
    </row>
    <row r="5960" spans="1:7" x14ac:dyDescent="0.3">
      <c r="A5960" s="13" t="s">
        <v>11374</v>
      </c>
      <c r="B5960" s="13" t="s">
        <v>18</v>
      </c>
      <c r="C5960" s="13" t="s">
        <v>206</v>
      </c>
      <c r="D5960" s="32" t="s">
        <v>11375</v>
      </c>
      <c r="E5960" s="14">
        <v>0</v>
      </c>
      <c r="F5960" s="15">
        <v>7</v>
      </c>
      <c r="G5960" s="16">
        <f t="shared" si="220"/>
        <v>0</v>
      </c>
    </row>
    <row r="5961" spans="1:7" x14ac:dyDescent="0.3">
      <c r="A5961" s="13" t="s">
        <v>11376</v>
      </c>
      <c r="B5961" s="13" t="s">
        <v>18</v>
      </c>
      <c r="C5961" s="13" t="s">
        <v>206</v>
      </c>
      <c r="D5961" s="32" t="s">
        <v>11377</v>
      </c>
      <c r="E5961" s="14">
        <v>0</v>
      </c>
      <c r="F5961" s="15">
        <v>13797</v>
      </c>
      <c r="G5961" s="16">
        <f t="shared" si="220"/>
        <v>0</v>
      </c>
    </row>
    <row r="5962" spans="1:7" x14ac:dyDescent="0.3">
      <c r="A5962" s="13" t="s">
        <v>11378</v>
      </c>
      <c r="B5962" s="13" t="s">
        <v>18</v>
      </c>
      <c r="C5962" s="13" t="s">
        <v>206</v>
      </c>
      <c r="D5962" s="32" t="s">
        <v>11379</v>
      </c>
      <c r="E5962" s="14">
        <v>0</v>
      </c>
      <c r="F5962" s="15">
        <v>61174</v>
      </c>
      <c r="G5962" s="16">
        <f t="shared" si="220"/>
        <v>0</v>
      </c>
    </row>
    <row r="5963" spans="1:7" x14ac:dyDescent="0.3">
      <c r="A5963" s="13" t="s">
        <v>11380</v>
      </c>
      <c r="B5963" s="13" t="s">
        <v>18</v>
      </c>
      <c r="C5963" s="13" t="s">
        <v>206</v>
      </c>
      <c r="D5963" s="32" t="s">
        <v>11381</v>
      </c>
      <c r="E5963" s="14">
        <v>0</v>
      </c>
      <c r="F5963" s="15">
        <v>62206</v>
      </c>
      <c r="G5963" s="16">
        <f t="shared" si="220"/>
        <v>0</v>
      </c>
    </row>
    <row r="5964" spans="1:7" x14ac:dyDescent="0.3">
      <c r="A5964" s="13" t="s">
        <v>11382</v>
      </c>
      <c r="B5964" s="13" t="s">
        <v>18</v>
      </c>
      <c r="C5964" s="13" t="s">
        <v>206</v>
      </c>
      <c r="D5964" s="32" t="s">
        <v>11383</v>
      </c>
      <c r="E5964" s="14">
        <v>0</v>
      </c>
      <c r="F5964" s="15">
        <v>32209</v>
      </c>
      <c r="G5964" s="16">
        <f t="shared" si="220"/>
        <v>0</v>
      </c>
    </row>
    <row r="5965" spans="1:7" x14ac:dyDescent="0.3">
      <c r="A5965" s="13" t="s">
        <v>11384</v>
      </c>
      <c r="B5965" s="13" t="s">
        <v>18</v>
      </c>
      <c r="C5965" s="13" t="s">
        <v>206</v>
      </c>
      <c r="D5965" s="32" t="s">
        <v>11385</v>
      </c>
      <c r="E5965" s="14">
        <v>0</v>
      </c>
      <c r="F5965" s="15">
        <v>3460</v>
      </c>
      <c r="G5965" s="16">
        <f t="shared" si="220"/>
        <v>0</v>
      </c>
    </row>
    <row r="5966" spans="1:7" x14ac:dyDescent="0.3">
      <c r="A5966" s="13" t="s">
        <v>11386</v>
      </c>
      <c r="B5966" s="13" t="s">
        <v>18</v>
      </c>
      <c r="C5966" s="13" t="s">
        <v>206</v>
      </c>
      <c r="D5966" s="32" t="s">
        <v>11387</v>
      </c>
      <c r="E5966" s="14">
        <v>0</v>
      </c>
      <c r="F5966" s="15">
        <v>68680</v>
      </c>
      <c r="G5966" s="16">
        <f t="shared" si="220"/>
        <v>0</v>
      </c>
    </row>
    <row r="5967" spans="1:7" x14ac:dyDescent="0.3">
      <c r="A5967" s="13" t="s">
        <v>11388</v>
      </c>
      <c r="B5967" s="13" t="s">
        <v>18</v>
      </c>
      <c r="C5967" s="13" t="s">
        <v>206</v>
      </c>
      <c r="D5967" s="32" t="s">
        <v>11389</v>
      </c>
      <c r="E5967" s="14">
        <v>0</v>
      </c>
      <c r="F5967" s="15">
        <v>98548</v>
      </c>
      <c r="G5967" s="16">
        <f t="shared" si="220"/>
        <v>0</v>
      </c>
    </row>
    <row r="5968" spans="1:7" x14ac:dyDescent="0.3">
      <c r="A5968" s="13" t="s">
        <v>11390</v>
      </c>
      <c r="B5968" s="13" t="s">
        <v>18</v>
      </c>
      <c r="C5968" s="13" t="s">
        <v>206</v>
      </c>
      <c r="D5968" s="32" t="s">
        <v>11391</v>
      </c>
      <c r="E5968" s="14">
        <v>0</v>
      </c>
      <c r="F5968" s="15">
        <v>66201</v>
      </c>
      <c r="G5968" s="16">
        <f t="shared" si="220"/>
        <v>0</v>
      </c>
    </row>
    <row r="5969" spans="1:7" x14ac:dyDescent="0.3">
      <c r="A5969" s="13" t="s">
        <v>11392</v>
      </c>
      <c r="B5969" s="13" t="s">
        <v>18</v>
      </c>
      <c r="C5969" s="13" t="s">
        <v>206</v>
      </c>
      <c r="D5969" s="32" t="s">
        <v>11393</v>
      </c>
      <c r="E5969" s="14">
        <v>0</v>
      </c>
      <c r="F5969" s="15">
        <v>59544</v>
      </c>
      <c r="G5969" s="16">
        <f t="shared" si="220"/>
        <v>0</v>
      </c>
    </row>
    <row r="5970" spans="1:7" x14ac:dyDescent="0.3">
      <c r="A5970" s="13" t="s">
        <v>11394</v>
      </c>
      <c r="B5970" s="13" t="s">
        <v>18</v>
      </c>
      <c r="C5970" s="13" t="s">
        <v>206</v>
      </c>
      <c r="D5970" s="32" t="s">
        <v>11395</v>
      </c>
      <c r="E5970" s="14">
        <v>0</v>
      </c>
      <c r="F5970" s="15">
        <v>31843</v>
      </c>
      <c r="G5970" s="16">
        <f t="shared" si="220"/>
        <v>0</v>
      </c>
    </row>
    <row r="5971" spans="1:7" x14ac:dyDescent="0.3">
      <c r="A5971" s="13" t="s">
        <v>11396</v>
      </c>
      <c r="B5971" s="13" t="s">
        <v>18</v>
      </c>
      <c r="C5971" s="13" t="s">
        <v>206</v>
      </c>
      <c r="D5971" s="32" t="s">
        <v>11397</v>
      </c>
      <c r="E5971" s="14">
        <v>0</v>
      </c>
      <c r="F5971" s="15">
        <v>47982</v>
      </c>
      <c r="G5971" s="16">
        <f t="shared" si="220"/>
        <v>0</v>
      </c>
    </row>
    <row r="5972" spans="1:7" x14ac:dyDescent="0.3">
      <c r="A5972" s="13" t="s">
        <v>11398</v>
      </c>
      <c r="B5972" s="13" t="s">
        <v>18</v>
      </c>
      <c r="C5972" s="13" t="s">
        <v>206</v>
      </c>
      <c r="D5972" s="32" t="s">
        <v>11399</v>
      </c>
      <c r="E5972" s="14">
        <v>0</v>
      </c>
      <c r="F5972" s="15">
        <v>52542</v>
      </c>
      <c r="G5972" s="16">
        <f t="shared" si="220"/>
        <v>0</v>
      </c>
    </row>
    <row r="5973" spans="1:7" x14ac:dyDescent="0.3">
      <c r="A5973" s="13" t="s">
        <v>11400</v>
      </c>
      <c r="B5973" s="13" t="s">
        <v>18</v>
      </c>
      <c r="C5973" s="13" t="s">
        <v>206</v>
      </c>
      <c r="D5973" s="32" t="s">
        <v>11401</v>
      </c>
      <c r="E5973" s="14">
        <v>0</v>
      </c>
      <c r="F5973" s="15">
        <v>250000</v>
      </c>
      <c r="G5973" s="16">
        <f t="shared" si="220"/>
        <v>0</v>
      </c>
    </row>
    <row r="5974" spans="1:7" x14ac:dyDescent="0.3">
      <c r="A5974" s="13" t="s">
        <v>11402</v>
      </c>
      <c r="B5974" s="13" t="s">
        <v>18</v>
      </c>
      <c r="C5974" s="13" t="s">
        <v>206</v>
      </c>
      <c r="D5974" s="32" t="s">
        <v>11403</v>
      </c>
      <c r="E5974" s="14">
        <v>0</v>
      </c>
      <c r="F5974" s="15">
        <v>420000</v>
      </c>
      <c r="G5974" s="16">
        <f t="shared" si="220"/>
        <v>0</v>
      </c>
    </row>
    <row r="5975" spans="1:7" x14ac:dyDescent="0.3">
      <c r="A5975" s="13" t="s">
        <v>11404</v>
      </c>
      <c r="B5975" s="13" t="s">
        <v>18</v>
      </c>
      <c r="C5975" s="13" t="s">
        <v>206</v>
      </c>
      <c r="D5975" s="32" t="s">
        <v>11405</v>
      </c>
      <c r="E5975" s="14">
        <v>0</v>
      </c>
      <c r="F5975" s="15">
        <v>310000</v>
      </c>
      <c r="G5975" s="16">
        <f t="shared" si="220"/>
        <v>0</v>
      </c>
    </row>
    <row r="5976" spans="1:7" x14ac:dyDescent="0.3">
      <c r="A5976" s="13" t="s">
        <v>11406</v>
      </c>
      <c r="B5976" s="13" t="s">
        <v>18</v>
      </c>
      <c r="C5976" s="13" t="s">
        <v>206</v>
      </c>
      <c r="D5976" s="32" t="s">
        <v>11407</v>
      </c>
      <c r="E5976" s="14">
        <v>0</v>
      </c>
      <c r="F5976" s="15">
        <v>84000</v>
      </c>
      <c r="G5976" s="16">
        <f t="shared" si="220"/>
        <v>0</v>
      </c>
    </row>
    <row r="5977" spans="1:7" x14ac:dyDescent="0.3">
      <c r="A5977" s="13" t="s">
        <v>11408</v>
      </c>
      <c r="B5977" s="13" t="s">
        <v>18</v>
      </c>
      <c r="C5977" s="13" t="s">
        <v>206</v>
      </c>
      <c r="D5977" s="32" t="s">
        <v>11409</v>
      </c>
      <c r="E5977" s="14">
        <v>0</v>
      </c>
      <c r="F5977" s="15">
        <v>33000</v>
      </c>
      <c r="G5977" s="16">
        <f t="shared" si="220"/>
        <v>0</v>
      </c>
    </row>
    <row r="5978" spans="1:7" x14ac:dyDescent="0.3">
      <c r="A5978" s="13" t="s">
        <v>11410</v>
      </c>
      <c r="B5978" s="13" t="s">
        <v>18</v>
      </c>
      <c r="C5978" s="13" t="s">
        <v>206</v>
      </c>
      <c r="D5978" s="32" t="s">
        <v>11411</v>
      </c>
      <c r="E5978" s="14">
        <v>0</v>
      </c>
      <c r="F5978" s="15">
        <v>120000</v>
      </c>
      <c r="G5978" s="16">
        <f t="shared" si="220"/>
        <v>0</v>
      </c>
    </row>
    <row r="5979" spans="1:7" x14ac:dyDescent="0.3">
      <c r="A5979" s="13" t="s">
        <v>11412</v>
      </c>
      <c r="B5979" s="13" t="s">
        <v>18</v>
      </c>
      <c r="C5979" s="13" t="s">
        <v>206</v>
      </c>
      <c r="D5979" s="32" t="s">
        <v>11413</v>
      </c>
      <c r="E5979" s="14">
        <v>0</v>
      </c>
      <c r="F5979" s="15">
        <v>82500</v>
      </c>
      <c r="G5979" s="16">
        <f t="shared" si="220"/>
        <v>0</v>
      </c>
    </row>
    <row r="5980" spans="1:7" x14ac:dyDescent="0.3">
      <c r="A5980" s="13" t="s">
        <v>11414</v>
      </c>
      <c r="B5980" s="13" t="s">
        <v>18</v>
      </c>
      <c r="C5980" s="13" t="s">
        <v>206</v>
      </c>
      <c r="D5980" s="32" t="s">
        <v>11415</v>
      </c>
      <c r="E5980" s="14">
        <v>0</v>
      </c>
      <c r="F5980" s="15">
        <v>67500</v>
      </c>
      <c r="G5980" s="16">
        <f t="shared" si="220"/>
        <v>0</v>
      </c>
    </row>
    <row r="5981" spans="1:7" x14ac:dyDescent="0.3">
      <c r="A5981" s="13" t="s">
        <v>11416</v>
      </c>
      <c r="B5981" s="13" t="s">
        <v>18</v>
      </c>
      <c r="C5981" s="13" t="s">
        <v>206</v>
      </c>
      <c r="D5981" s="32" t="s">
        <v>11417</v>
      </c>
      <c r="E5981" s="14">
        <v>0</v>
      </c>
      <c r="F5981" s="15">
        <v>42000</v>
      </c>
      <c r="G5981" s="16">
        <f t="shared" ref="G5981:G6012" si="221">ROUND(E5981*F5981,0)</f>
        <v>0</v>
      </c>
    </row>
    <row r="5982" spans="1:7" x14ac:dyDescent="0.3">
      <c r="A5982" s="13" t="s">
        <v>11418</v>
      </c>
      <c r="B5982" s="13" t="s">
        <v>18</v>
      </c>
      <c r="C5982" s="13" t="s">
        <v>206</v>
      </c>
      <c r="D5982" s="32" t="s">
        <v>11419</v>
      </c>
      <c r="E5982" s="14">
        <v>0</v>
      </c>
      <c r="F5982" s="15">
        <v>8475</v>
      </c>
      <c r="G5982" s="16">
        <f t="shared" si="221"/>
        <v>0</v>
      </c>
    </row>
    <row r="5983" spans="1:7" x14ac:dyDescent="0.3">
      <c r="A5983" s="13" t="s">
        <v>11420</v>
      </c>
      <c r="B5983" s="13" t="s">
        <v>18</v>
      </c>
      <c r="C5983" s="13" t="s">
        <v>206</v>
      </c>
      <c r="D5983" s="32" t="s">
        <v>11421</v>
      </c>
      <c r="E5983" s="14">
        <v>0</v>
      </c>
      <c r="F5983" s="15">
        <v>19500</v>
      </c>
      <c r="G5983" s="16">
        <f t="shared" si="221"/>
        <v>0</v>
      </c>
    </row>
    <row r="5984" spans="1:7" x14ac:dyDescent="0.3">
      <c r="A5984" s="13" t="s">
        <v>11422</v>
      </c>
      <c r="B5984" s="13" t="s">
        <v>18</v>
      </c>
      <c r="C5984" s="13" t="s">
        <v>206</v>
      </c>
      <c r="D5984" s="32" t="s">
        <v>11423</v>
      </c>
      <c r="E5984" s="14">
        <v>0</v>
      </c>
      <c r="F5984" s="15">
        <v>10115</v>
      </c>
      <c r="G5984" s="16">
        <f t="shared" si="221"/>
        <v>0</v>
      </c>
    </row>
    <row r="5985" spans="1:7" x14ac:dyDescent="0.3">
      <c r="A5985" s="13" t="s">
        <v>11424</v>
      </c>
      <c r="B5985" s="13" t="s">
        <v>18</v>
      </c>
      <c r="C5985" s="13" t="s">
        <v>206</v>
      </c>
      <c r="D5985" s="32" t="s">
        <v>11425</v>
      </c>
      <c r="E5985" s="14">
        <v>0</v>
      </c>
      <c r="F5985" s="15">
        <v>32500</v>
      </c>
      <c r="G5985" s="16">
        <f t="shared" si="221"/>
        <v>0</v>
      </c>
    </row>
    <row r="5986" spans="1:7" x14ac:dyDescent="0.3">
      <c r="A5986" s="13" t="s">
        <v>11426</v>
      </c>
      <c r="B5986" s="13" t="s">
        <v>18</v>
      </c>
      <c r="C5986" s="13" t="s">
        <v>206</v>
      </c>
      <c r="D5986" s="32" t="s">
        <v>11427</v>
      </c>
      <c r="E5986" s="14">
        <v>0</v>
      </c>
      <c r="F5986" s="15">
        <v>590000</v>
      </c>
      <c r="G5986" s="16">
        <f t="shared" si="221"/>
        <v>0</v>
      </c>
    </row>
    <row r="5987" spans="1:7" x14ac:dyDescent="0.3">
      <c r="A5987" s="13" t="s">
        <v>11428</v>
      </c>
      <c r="B5987" s="13" t="s">
        <v>18</v>
      </c>
      <c r="C5987" s="13" t="s">
        <v>206</v>
      </c>
      <c r="D5987" s="32" t="s">
        <v>11429</v>
      </c>
      <c r="E5987" s="14">
        <v>0</v>
      </c>
      <c r="F5987" s="15">
        <v>1995000</v>
      </c>
      <c r="G5987" s="16">
        <f t="shared" si="221"/>
        <v>0</v>
      </c>
    </row>
    <row r="5988" spans="1:7" x14ac:dyDescent="0.3">
      <c r="A5988" s="13" t="s">
        <v>11430</v>
      </c>
      <c r="B5988" s="13" t="s">
        <v>18</v>
      </c>
      <c r="C5988" s="13" t="s">
        <v>206</v>
      </c>
      <c r="D5988" s="32" t="s">
        <v>11431</v>
      </c>
      <c r="E5988" s="14">
        <v>0</v>
      </c>
      <c r="F5988" s="15">
        <v>2050000</v>
      </c>
      <c r="G5988" s="16">
        <f t="shared" si="221"/>
        <v>0</v>
      </c>
    </row>
    <row r="5989" spans="1:7" x14ac:dyDescent="0.3">
      <c r="A5989" s="13" t="s">
        <v>11432</v>
      </c>
      <c r="B5989" s="13" t="s">
        <v>18</v>
      </c>
      <c r="C5989" s="13" t="s">
        <v>206</v>
      </c>
      <c r="D5989" s="32" t="s">
        <v>11433</v>
      </c>
      <c r="E5989" s="14">
        <v>0</v>
      </c>
      <c r="F5989" s="15">
        <v>1990000</v>
      </c>
      <c r="G5989" s="16">
        <f t="shared" si="221"/>
        <v>0</v>
      </c>
    </row>
    <row r="5990" spans="1:7" x14ac:dyDescent="0.3">
      <c r="A5990" s="13" t="s">
        <v>11434</v>
      </c>
      <c r="B5990" s="13" t="s">
        <v>18</v>
      </c>
      <c r="C5990" s="13" t="s">
        <v>206</v>
      </c>
      <c r="D5990" s="32" t="s">
        <v>11435</v>
      </c>
      <c r="E5990" s="14">
        <v>0</v>
      </c>
      <c r="F5990" s="15">
        <v>33300</v>
      </c>
      <c r="G5990" s="16">
        <f t="shared" si="221"/>
        <v>0</v>
      </c>
    </row>
    <row r="5991" spans="1:7" x14ac:dyDescent="0.3">
      <c r="A5991" s="13" t="s">
        <v>11436</v>
      </c>
      <c r="B5991" s="13" t="s">
        <v>18</v>
      </c>
      <c r="C5991" s="13" t="s">
        <v>206</v>
      </c>
      <c r="D5991" s="32" t="s">
        <v>11437</v>
      </c>
      <c r="E5991" s="14">
        <v>0</v>
      </c>
      <c r="F5991" s="15">
        <v>53070</v>
      </c>
      <c r="G5991" s="16">
        <f t="shared" si="221"/>
        <v>0</v>
      </c>
    </row>
    <row r="5992" spans="1:7" x14ac:dyDescent="0.3">
      <c r="A5992" s="13" t="s">
        <v>11438</v>
      </c>
      <c r="B5992" s="13" t="s">
        <v>18</v>
      </c>
      <c r="C5992" s="13" t="s">
        <v>206</v>
      </c>
      <c r="D5992" s="32" t="s">
        <v>11439</v>
      </c>
      <c r="E5992" s="14">
        <v>0</v>
      </c>
      <c r="F5992" s="15">
        <v>59475</v>
      </c>
      <c r="G5992" s="16">
        <f t="shared" si="221"/>
        <v>0</v>
      </c>
    </row>
    <row r="5993" spans="1:7" x14ac:dyDescent="0.3">
      <c r="A5993" s="13" t="s">
        <v>11440</v>
      </c>
      <c r="B5993" s="13" t="s">
        <v>18</v>
      </c>
      <c r="C5993" s="13" t="s">
        <v>206</v>
      </c>
      <c r="D5993" s="32" t="s">
        <v>11441</v>
      </c>
      <c r="E5993" s="14">
        <v>0</v>
      </c>
      <c r="F5993" s="15">
        <v>61040</v>
      </c>
      <c r="G5993" s="16">
        <f t="shared" si="221"/>
        <v>0</v>
      </c>
    </row>
    <row r="5994" spans="1:7" x14ac:dyDescent="0.3">
      <c r="A5994" s="13" t="s">
        <v>11442</v>
      </c>
      <c r="B5994" s="13" t="s">
        <v>18</v>
      </c>
      <c r="C5994" s="13" t="s">
        <v>206</v>
      </c>
      <c r="D5994" s="32" t="s">
        <v>11443</v>
      </c>
      <c r="E5994" s="14">
        <v>0</v>
      </c>
      <c r="F5994" s="15">
        <v>45200</v>
      </c>
      <c r="G5994" s="16">
        <f t="shared" si="221"/>
        <v>0</v>
      </c>
    </row>
    <row r="5995" spans="1:7" x14ac:dyDescent="0.3">
      <c r="A5995" s="13" t="s">
        <v>11444</v>
      </c>
      <c r="B5995" s="13" t="s">
        <v>18</v>
      </c>
      <c r="C5995" s="13" t="s">
        <v>206</v>
      </c>
      <c r="D5995" s="32" t="s">
        <v>11445</v>
      </c>
      <c r="E5995" s="14">
        <v>0</v>
      </c>
      <c r="F5995" s="15">
        <v>20200</v>
      </c>
      <c r="G5995" s="16">
        <f t="shared" si="221"/>
        <v>0</v>
      </c>
    </row>
    <row r="5996" spans="1:7" x14ac:dyDescent="0.3">
      <c r="A5996" s="13" t="s">
        <v>11446</v>
      </c>
      <c r="B5996" s="13" t="s">
        <v>18</v>
      </c>
      <c r="C5996" s="13" t="s">
        <v>206</v>
      </c>
      <c r="D5996" s="32" t="s">
        <v>11447</v>
      </c>
      <c r="E5996" s="14">
        <v>0</v>
      </c>
      <c r="F5996" s="15">
        <v>32500</v>
      </c>
      <c r="G5996" s="16">
        <f t="shared" si="221"/>
        <v>0</v>
      </c>
    </row>
    <row r="5997" spans="1:7" x14ac:dyDescent="0.3">
      <c r="A5997" s="13" t="s">
        <v>11448</v>
      </c>
      <c r="B5997" s="13" t="s">
        <v>18</v>
      </c>
      <c r="C5997" s="13" t="s">
        <v>206</v>
      </c>
      <c r="D5997" s="32" t="s">
        <v>11449</v>
      </c>
      <c r="E5997" s="14">
        <v>0</v>
      </c>
      <c r="F5997" s="15">
        <v>22514</v>
      </c>
      <c r="G5997" s="16">
        <f t="shared" si="221"/>
        <v>0</v>
      </c>
    </row>
    <row r="5998" spans="1:7" x14ac:dyDescent="0.3">
      <c r="A5998" s="13" t="s">
        <v>11450</v>
      </c>
      <c r="B5998" s="13" t="s">
        <v>18</v>
      </c>
      <c r="C5998" s="13" t="s">
        <v>206</v>
      </c>
      <c r="D5998" s="32" t="s">
        <v>11451</v>
      </c>
      <c r="E5998" s="14">
        <v>0</v>
      </c>
      <c r="F5998" s="15">
        <v>30644</v>
      </c>
      <c r="G5998" s="16">
        <f t="shared" si="221"/>
        <v>0</v>
      </c>
    </row>
    <row r="5999" spans="1:7" x14ac:dyDescent="0.3">
      <c r="A5999" s="13" t="s">
        <v>11452</v>
      </c>
      <c r="B5999" s="13" t="s">
        <v>18</v>
      </c>
      <c r="C5999" s="13" t="s">
        <v>206</v>
      </c>
      <c r="D5999" s="32" t="s">
        <v>11453</v>
      </c>
      <c r="E5999" s="14">
        <v>0</v>
      </c>
      <c r="F5999" s="15">
        <v>35180</v>
      </c>
      <c r="G5999" s="16">
        <f t="shared" si="221"/>
        <v>0</v>
      </c>
    </row>
    <row r="6000" spans="1:7" x14ac:dyDescent="0.3">
      <c r="A6000" s="13" t="s">
        <v>11454</v>
      </c>
      <c r="B6000" s="13" t="s">
        <v>18</v>
      </c>
      <c r="C6000" s="13" t="s">
        <v>206</v>
      </c>
      <c r="D6000" s="32" t="s">
        <v>11455</v>
      </c>
      <c r="E6000" s="14">
        <v>0</v>
      </c>
      <c r="F6000" s="15">
        <v>38563</v>
      </c>
      <c r="G6000" s="16">
        <f t="shared" si="221"/>
        <v>0</v>
      </c>
    </row>
    <row r="6001" spans="1:7" x14ac:dyDescent="0.3">
      <c r="A6001" s="13" t="s">
        <v>11456</v>
      </c>
      <c r="B6001" s="13" t="s">
        <v>18</v>
      </c>
      <c r="C6001" s="13" t="s">
        <v>206</v>
      </c>
      <c r="D6001" s="32" t="s">
        <v>11457</v>
      </c>
      <c r="E6001" s="14">
        <v>0</v>
      </c>
      <c r="F6001" s="15">
        <v>16438</v>
      </c>
      <c r="G6001" s="16">
        <f t="shared" si="221"/>
        <v>0</v>
      </c>
    </row>
    <row r="6002" spans="1:7" x14ac:dyDescent="0.3">
      <c r="A6002" s="13" t="s">
        <v>11458</v>
      </c>
      <c r="B6002" s="13" t="s">
        <v>18</v>
      </c>
      <c r="C6002" s="13" t="s">
        <v>206</v>
      </c>
      <c r="D6002" s="32" t="s">
        <v>11459</v>
      </c>
      <c r="E6002" s="14">
        <v>0</v>
      </c>
      <c r="F6002" s="15">
        <v>15980</v>
      </c>
      <c r="G6002" s="16">
        <f t="shared" si="221"/>
        <v>0</v>
      </c>
    </row>
    <row r="6003" spans="1:7" x14ac:dyDescent="0.3">
      <c r="A6003" s="13" t="s">
        <v>11460</v>
      </c>
      <c r="B6003" s="13" t="s">
        <v>18</v>
      </c>
      <c r="C6003" s="13" t="s">
        <v>206</v>
      </c>
      <c r="D6003" s="32" t="s">
        <v>11461</v>
      </c>
      <c r="E6003" s="14">
        <v>0</v>
      </c>
      <c r="F6003" s="15">
        <v>18610</v>
      </c>
      <c r="G6003" s="16">
        <f t="shared" si="221"/>
        <v>0</v>
      </c>
    </row>
    <row r="6004" spans="1:7" x14ac:dyDescent="0.3">
      <c r="A6004" s="13" t="s">
        <v>11462</v>
      </c>
      <c r="B6004" s="13" t="s">
        <v>18</v>
      </c>
      <c r="C6004" s="13" t="s">
        <v>206</v>
      </c>
      <c r="D6004" s="32" t="s">
        <v>11463</v>
      </c>
      <c r="E6004" s="14">
        <v>0</v>
      </c>
      <c r="F6004" s="15">
        <v>26940</v>
      </c>
      <c r="G6004" s="16">
        <f t="shared" si="221"/>
        <v>0</v>
      </c>
    </row>
    <row r="6005" spans="1:7" x14ac:dyDescent="0.3">
      <c r="A6005" s="13" t="s">
        <v>11464</v>
      </c>
      <c r="B6005" s="13" t="s">
        <v>18</v>
      </c>
      <c r="C6005" s="13" t="s">
        <v>206</v>
      </c>
      <c r="D6005" s="32" t="s">
        <v>11465</v>
      </c>
      <c r="E6005" s="14">
        <v>0</v>
      </c>
      <c r="F6005" s="15">
        <v>32200</v>
      </c>
      <c r="G6005" s="16">
        <f t="shared" si="221"/>
        <v>0</v>
      </c>
    </row>
    <row r="6006" spans="1:7" x14ac:dyDescent="0.3">
      <c r="A6006" s="13" t="s">
        <v>11466</v>
      </c>
      <c r="B6006" s="13" t="s">
        <v>18</v>
      </c>
      <c r="C6006" s="13" t="s">
        <v>206</v>
      </c>
      <c r="D6006" s="32" t="s">
        <v>11467</v>
      </c>
      <c r="E6006" s="14">
        <v>0</v>
      </c>
      <c r="F6006" s="15">
        <v>30850</v>
      </c>
      <c r="G6006" s="16">
        <f t="shared" si="221"/>
        <v>0</v>
      </c>
    </row>
    <row r="6007" spans="1:7" x14ac:dyDescent="0.3">
      <c r="A6007" s="13" t="s">
        <v>11468</v>
      </c>
      <c r="B6007" s="13" t="s">
        <v>18</v>
      </c>
      <c r="C6007" s="13" t="s">
        <v>206</v>
      </c>
      <c r="D6007" s="32" t="s">
        <v>11469</v>
      </c>
      <c r="E6007" s="14">
        <v>0</v>
      </c>
      <c r="F6007" s="15">
        <v>35760</v>
      </c>
      <c r="G6007" s="16">
        <f t="shared" si="221"/>
        <v>0</v>
      </c>
    </row>
    <row r="6008" spans="1:7" x14ac:dyDescent="0.3">
      <c r="A6008" s="13" t="s">
        <v>11470</v>
      </c>
      <c r="B6008" s="13" t="s">
        <v>18</v>
      </c>
      <c r="C6008" s="13" t="s">
        <v>206</v>
      </c>
      <c r="D6008" s="32" t="s">
        <v>11471</v>
      </c>
      <c r="E6008" s="14">
        <v>0</v>
      </c>
      <c r="F6008" s="15">
        <v>21895</v>
      </c>
      <c r="G6008" s="16">
        <f t="shared" si="221"/>
        <v>0</v>
      </c>
    </row>
    <row r="6009" spans="1:7" x14ac:dyDescent="0.3">
      <c r="A6009" s="13" t="s">
        <v>11472</v>
      </c>
      <c r="B6009" s="13" t="s">
        <v>18</v>
      </c>
      <c r="C6009" s="13" t="s">
        <v>206</v>
      </c>
      <c r="D6009" s="32" t="s">
        <v>11473</v>
      </c>
      <c r="E6009" s="14">
        <v>0</v>
      </c>
      <c r="F6009" s="15">
        <v>7074</v>
      </c>
      <c r="G6009" s="16">
        <f t="shared" si="221"/>
        <v>0</v>
      </c>
    </row>
    <row r="6010" spans="1:7" x14ac:dyDescent="0.3">
      <c r="A6010" s="13" t="s">
        <v>11474</v>
      </c>
      <c r="B6010" s="13" t="s">
        <v>18</v>
      </c>
      <c r="C6010" s="13" t="s">
        <v>206</v>
      </c>
      <c r="D6010" s="32" t="s">
        <v>11475</v>
      </c>
      <c r="E6010" s="14">
        <v>0</v>
      </c>
      <c r="F6010" s="15">
        <v>8190</v>
      </c>
      <c r="G6010" s="16">
        <f t="shared" si="221"/>
        <v>0</v>
      </c>
    </row>
    <row r="6011" spans="1:7" x14ac:dyDescent="0.3">
      <c r="A6011" s="13" t="s">
        <v>11476</v>
      </c>
      <c r="B6011" s="13" t="s">
        <v>18</v>
      </c>
      <c r="C6011" s="13" t="s">
        <v>206</v>
      </c>
      <c r="D6011" s="32" t="s">
        <v>11477</v>
      </c>
      <c r="E6011" s="14">
        <v>0</v>
      </c>
      <c r="F6011" s="15">
        <v>120080</v>
      </c>
      <c r="G6011" s="16">
        <f t="shared" si="221"/>
        <v>0</v>
      </c>
    </row>
    <row r="6012" spans="1:7" x14ac:dyDescent="0.3">
      <c r="A6012" s="13" t="s">
        <v>11478</v>
      </c>
      <c r="B6012" s="13" t="s">
        <v>18</v>
      </c>
      <c r="C6012" s="13" t="s">
        <v>206</v>
      </c>
      <c r="D6012" s="32" t="s">
        <v>11479</v>
      </c>
      <c r="E6012" s="14">
        <v>0</v>
      </c>
      <c r="F6012" s="15">
        <v>161160</v>
      </c>
      <c r="G6012" s="16">
        <f t="shared" si="221"/>
        <v>0</v>
      </c>
    </row>
    <row r="6013" spans="1:7" x14ac:dyDescent="0.3">
      <c r="A6013" s="13" t="s">
        <v>11480</v>
      </c>
      <c r="B6013" s="13" t="s">
        <v>18</v>
      </c>
      <c r="C6013" s="13" t="s">
        <v>206</v>
      </c>
      <c r="D6013" s="32" t="s">
        <v>11481</v>
      </c>
      <c r="E6013" s="14">
        <v>0</v>
      </c>
      <c r="F6013" s="15">
        <v>77234</v>
      </c>
      <c r="G6013" s="16">
        <f t="shared" ref="G6013:G6026" si="222">ROUND(E6013*F6013,0)</f>
        <v>0</v>
      </c>
    </row>
    <row r="6014" spans="1:7" x14ac:dyDescent="0.3">
      <c r="A6014" s="13" t="s">
        <v>11482</v>
      </c>
      <c r="B6014" s="13" t="s">
        <v>18</v>
      </c>
      <c r="C6014" s="13" t="s">
        <v>206</v>
      </c>
      <c r="D6014" s="32" t="s">
        <v>11483</v>
      </c>
      <c r="E6014" s="14">
        <v>0</v>
      </c>
      <c r="F6014" s="15">
        <v>56630</v>
      </c>
      <c r="G6014" s="16">
        <f t="shared" si="222"/>
        <v>0</v>
      </c>
    </row>
    <row r="6015" spans="1:7" x14ac:dyDescent="0.3">
      <c r="A6015" s="13" t="s">
        <v>11484</v>
      </c>
      <c r="B6015" s="13" t="s">
        <v>18</v>
      </c>
      <c r="C6015" s="13" t="s">
        <v>11485</v>
      </c>
      <c r="D6015" s="32" t="s">
        <v>11486</v>
      </c>
      <c r="E6015" s="14">
        <v>0</v>
      </c>
      <c r="F6015" s="15">
        <v>120</v>
      </c>
      <c r="G6015" s="16">
        <f t="shared" si="222"/>
        <v>0</v>
      </c>
    </row>
    <row r="6016" spans="1:7" x14ac:dyDescent="0.3">
      <c r="A6016" s="13" t="s">
        <v>11487</v>
      </c>
      <c r="B6016" s="13" t="s">
        <v>18</v>
      </c>
      <c r="C6016" s="13" t="s">
        <v>11485</v>
      </c>
      <c r="D6016" s="32" t="s">
        <v>11488</v>
      </c>
      <c r="E6016" s="14">
        <v>0</v>
      </c>
      <c r="F6016" s="15">
        <v>45</v>
      </c>
      <c r="G6016" s="16">
        <f t="shared" si="222"/>
        <v>0</v>
      </c>
    </row>
    <row r="6017" spans="1:7" x14ac:dyDescent="0.3">
      <c r="A6017" s="13" t="s">
        <v>11489</v>
      </c>
      <c r="B6017" s="13" t="s">
        <v>18</v>
      </c>
      <c r="C6017" s="13" t="s">
        <v>11485</v>
      </c>
      <c r="D6017" s="32" t="s">
        <v>11490</v>
      </c>
      <c r="E6017" s="14">
        <v>0</v>
      </c>
      <c r="F6017" s="15">
        <v>250</v>
      </c>
      <c r="G6017" s="16">
        <f t="shared" si="222"/>
        <v>0</v>
      </c>
    </row>
    <row r="6018" spans="1:7" x14ac:dyDescent="0.3">
      <c r="A6018" s="13" t="s">
        <v>11491</v>
      </c>
      <c r="B6018" s="13" t="s">
        <v>18</v>
      </c>
      <c r="C6018" s="13" t="s">
        <v>11485</v>
      </c>
      <c r="D6018" s="32" t="s">
        <v>11492</v>
      </c>
      <c r="E6018" s="14">
        <v>0</v>
      </c>
      <c r="F6018" s="15">
        <v>215</v>
      </c>
      <c r="G6018" s="16">
        <f t="shared" si="222"/>
        <v>0</v>
      </c>
    </row>
    <row r="6019" spans="1:7" x14ac:dyDescent="0.3">
      <c r="A6019" s="13" t="s">
        <v>11493</v>
      </c>
      <c r="B6019" s="13" t="s">
        <v>18</v>
      </c>
      <c r="C6019" s="13" t="s">
        <v>206</v>
      </c>
      <c r="D6019" s="32" t="s">
        <v>11494</v>
      </c>
      <c r="E6019" s="14">
        <v>0</v>
      </c>
      <c r="F6019" s="15">
        <v>53918</v>
      </c>
      <c r="G6019" s="16">
        <f t="shared" si="222"/>
        <v>0</v>
      </c>
    </row>
    <row r="6020" spans="1:7" x14ac:dyDescent="0.3">
      <c r="A6020" s="13" t="s">
        <v>11495</v>
      </c>
      <c r="B6020" s="13" t="s">
        <v>18</v>
      </c>
      <c r="C6020" s="13" t="s">
        <v>1691</v>
      </c>
      <c r="D6020" s="32" t="s">
        <v>11496</v>
      </c>
      <c r="E6020" s="14">
        <v>0</v>
      </c>
      <c r="F6020" s="15">
        <v>92340</v>
      </c>
      <c r="G6020" s="16">
        <f t="shared" si="222"/>
        <v>0</v>
      </c>
    </row>
    <row r="6021" spans="1:7" x14ac:dyDescent="0.3">
      <c r="A6021" s="13" t="s">
        <v>11497</v>
      </c>
      <c r="B6021" s="13" t="s">
        <v>18</v>
      </c>
      <c r="C6021" s="13" t="s">
        <v>206</v>
      </c>
      <c r="D6021" s="32" t="s">
        <v>11498</v>
      </c>
      <c r="E6021" s="14">
        <v>0</v>
      </c>
      <c r="F6021" s="15">
        <v>3003798</v>
      </c>
      <c r="G6021" s="16">
        <f t="shared" si="222"/>
        <v>0</v>
      </c>
    </row>
    <row r="6022" spans="1:7" x14ac:dyDescent="0.3">
      <c r="A6022" s="13" t="s">
        <v>11499</v>
      </c>
      <c r="B6022" s="13" t="s">
        <v>18</v>
      </c>
      <c r="C6022" s="13" t="s">
        <v>206</v>
      </c>
      <c r="D6022" s="32" t="s">
        <v>11500</v>
      </c>
      <c r="E6022" s="14">
        <v>0</v>
      </c>
      <c r="F6022" s="15">
        <v>2574802</v>
      </c>
      <c r="G6022" s="16">
        <f t="shared" si="222"/>
        <v>0</v>
      </c>
    </row>
    <row r="6023" spans="1:7" x14ac:dyDescent="0.3">
      <c r="A6023" s="13" t="s">
        <v>11501</v>
      </c>
      <c r="B6023" s="13" t="s">
        <v>18</v>
      </c>
      <c r="C6023" s="13" t="s">
        <v>206</v>
      </c>
      <c r="D6023" s="32" t="s">
        <v>11502</v>
      </c>
      <c r="E6023" s="14">
        <v>0</v>
      </c>
      <c r="F6023" s="15">
        <v>2906203</v>
      </c>
      <c r="G6023" s="16">
        <f t="shared" si="222"/>
        <v>0</v>
      </c>
    </row>
    <row r="6024" spans="1:7" x14ac:dyDescent="0.3">
      <c r="A6024" s="13" t="s">
        <v>11503</v>
      </c>
      <c r="B6024" s="13" t="s">
        <v>18</v>
      </c>
      <c r="C6024" s="13" t="s">
        <v>206</v>
      </c>
      <c r="D6024" s="32" t="s">
        <v>11504</v>
      </c>
      <c r="E6024" s="14">
        <v>0</v>
      </c>
      <c r="F6024" s="15">
        <v>1601951</v>
      </c>
      <c r="G6024" s="16">
        <f t="shared" si="222"/>
        <v>0</v>
      </c>
    </row>
    <row r="6025" spans="1:7" x14ac:dyDescent="0.3">
      <c r="A6025" s="13" t="s">
        <v>11505</v>
      </c>
      <c r="B6025" s="13" t="s">
        <v>18</v>
      </c>
      <c r="C6025" s="13" t="s">
        <v>206</v>
      </c>
      <c r="D6025" s="32" t="s">
        <v>11506</v>
      </c>
      <c r="E6025" s="14">
        <v>0</v>
      </c>
      <c r="F6025" s="15">
        <v>28722</v>
      </c>
      <c r="G6025" s="16">
        <f t="shared" si="222"/>
        <v>0</v>
      </c>
    </row>
    <row r="6026" spans="1:7" x14ac:dyDescent="0.3">
      <c r="A6026" s="17"/>
      <c r="B6026" s="17"/>
      <c r="C6026" s="17"/>
      <c r="D6026" s="33" t="s">
        <v>11507</v>
      </c>
      <c r="E6026" s="14">
        <v>0</v>
      </c>
      <c r="F6026" s="15">
        <v>0</v>
      </c>
      <c r="G6026" s="18">
        <f t="shared" si="222"/>
        <v>0</v>
      </c>
    </row>
    <row r="6027" spans="1:7" ht="1.05" customHeight="1" x14ac:dyDescent="0.3">
      <c r="A6027" s="19"/>
      <c r="B6027" s="19"/>
      <c r="C6027" s="19"/>
      <c r="D6027" s="34"/>
      <c r="E6027" s="19"/>
      <c r="F6027" s="19"/>
      <c r="G6027" s="19"/>
    </row>
    <row r="6028" spans="1:7" x14ac:dyDescent="0.3">
      <c r="A6028" s="10" t="s">
        <v>11508</v>
      </c>
      <c r="B6028" s="10" t="s">
        <v>10</v>
      </c>
      <c r="C6028" s="10" t="s">
        <v>11</v>
      </c>
      <c r="D6028" s="31" t="s">
        <v>11509</v>
      </c>
      <c r="E6028" s="11">
        <f>E6041</f>
        <v>0</v>
      </c>
      <c r="F6028" s="12">
        <f>F6041</f>
        <v>0</v>
      </c>
      <c r="G6028" s="12">
        <f>G6041</f>
        <v>0</v>
      </c>
    </row>
    <row r="6029" spans="1:7" x14ac:dyDescent="0.3">
      <c r="A6029" s="13" t="s">
        <v>11510</v>
      </c>
      <c r="B6029" s="13" t="s">
        <v>18</v>
      </c>
      <c r="C6029" s="13" t="s">
        <v>206</v>
      </c>
      <c r="D6029" s="32" t="s">
        <v>11511</v>
      </c>
      <c r="E6029" s="14">
        <v>0</v>
      </c>
      <c r="F6029" s="15">
        <v>53900</v>
      </c>
      <c r="G6029" s="16">
        <f t="shared" ref="G6029:G6041" si="223">ROUND(E6029*F6029,0)</f>
        <v>0</v>
      </c>
    </row>
    <row r="6030" spans="1:7" x14ac:dyDescent="0.3">
      <c r="A6030" s="13" t="s">
        <v>11512</v>
      </c>
      <c r="B6030" s="13" t="s">
        <v>18</v>
      </c>
      <c r="C6030" s="13" t="s">
        <v>206</v>
      </c>
      <c r="D6030" s="32" t="s">
        <v>11513</v>
      </c>
      <c r="E6030" s="14">
        <v>0</v>
      </c>
      <c r="F6030" s="15">
        <v>7916</v>
      </c>
      <c r="G6030" s="16">
        <f t="shared" si="223"/>
        <v>0</v>
      </c>
    </row>
    <row r="6031" spans="1:7" x14ac:dyDescent="0.3">
      <c r="A6031" s="13" t="s">
        <v>11514</v>
      </c>
      <c r="B6031" s="13" t="s">
        <v>18</v>
      </c>
      <c r="C6031" s="13" t="s">
        <v>206</v>
      </c>
      <c r="D6031" s="32" t="s">
        <v>11515</v>
      </c>
      <c r="E6031" s="14">
        <v>0</v>
      </c>
      <c r="F6031" s="15">
        <v>9718</v>
      </c>
      <c r="G6031" s="16">
        <f t="shared" si="223"/>
        <v>0</v>
      </c>
    </row>
    <row r="6032" spans="1:7" x14ac:dyDescent="0.3">
      <c r="A6032" s="13" t="s">
        <v>11516</v>
      </c>
      <c r="B6032" s="13" t="s">
        <v>18</v>
      </c>
      <c r="C6032" s="13" t="s">
        <v>206</v>
      </c>
      <c r="D6032" s="32" t="s">
        <v>11517</v>
      </c>
      <c r="E6032" s="14">
        <v>0</v>
      </c>
      <c r="F6032" s="15">
        <v>50378</v>
      </c>
      <c r="G6032" s="16">
        <f t="shared" si="223"/>
        <v>0</v>
      </c>
    </row>
    <row r="6033" spans="1:7" x14ac:dyDescent="0.3">
      <c r="A6033" s="13" t="s">
        <v>11518</v>
      </c>
      <c r="B6033" s="13" t="s">
        <v>18</v>
      </c>
      <c r="C6033" s="13" t="s">
        <v>206</v>
      </c>
      <c r="D6033" s="32" t="s">
        <v>11519</v>
      </c>
      <c r="E6033" s="14">
        <v>0</v>
      </c>
      <c r="F6033" s="15">
        <v>54400</v>
      </c>
      <c r="G6033" s="16">
        <f t="shared" si="223"/>
        <v>0</v>
      </c>
    </row>
    <row r="6034" spans="1:7" x14ac:dyDescent="0.3">
      <c r="A6034" s="13" t="s">
        <v>11520</v>
      </c>
      <c r="B6034" s="13" t="s">
        <v>18</v>
      </c>
      <c r="C6034" s="13" t="s">
        <v>206</v>
      </c>
      <c r="D6034" s="32" t="s">
        <v>11521</v>
      </c>
      <c r="E6034" s="14">
        <v>0</v>
      </c>
      <c r="F6034" s="15">
        <v>9724</v>
      </c>
      <c r="G6034" s="16">
        <f t="shared" si="223"/>
        <v>0</v>
      </c>
    </row>
    <row r="6035" spans="1:7" x14ac:dyDescent="0.3">
      <c r="A6035" s="13" t="s">
        <v>11522</v>
      </c>
      <c r="B6035" s="13" t="s">
        <v>18</v>
      </c>
      <c r="C6035" s="13" t="s">
        <v>206</v>
      </c>
      <c r="D6035" s="32" t="s">
        <v>11523</v>
      </c>
      <c r="E6035" s="14">
        <v>0</v>
      </c>
      <c r="F6035" s="15">
        <v>15651</v>
      </c>
      <c r="G6035" s="16">
        <f t="shared" si="223"/>
        <v>0</v>
      </c>
    </row>
    <row r="6036" spans="1:7" x14ac:dyDescent="0.3">
      <c r="A6036" s="13" t="s">
        <v>11524</v>
      </c>
      <c r="B6036" s="13" t="s">
        <v>18</v>
      </c>
      <c r="C6036" s="13" t="s">
        <v>206</v>
      </c>
      <c r="D6036" s="32" t="s">
        <v>11525</v>
      </c>
      <c r="E6036" s="14">
        <v>0</v>
      </c>
      <c r="F6036" s="15">
        <v>13592</v>
      </c>
      <c r="G6036" s="16">
        <f t="shared" si="223"/>
        <v>0</v>
      </c>
    </row>
    <row r="6037" spans="1:7" x14ac:dyDescent="0.3">
      <c r="A6037" s="13" t="s">
        <v>11526</v>
      </c>
      <c r="B6037" s="13" t="s">
        <v>18</v>
      </c>
      <c r="C6037" s="13" t="s">
        <v>206</v>
      </c>
      <c r="D6037" s="32" t="s">
        <v>11527</v>
      </c>
      <c r="E6037" s="14">
        <v>0</v>
      </c>
      <c r="F6037" s="15">
        <v>18204</v>
      </c>
      <c r="G6037" s="16">
        <f t="shared" si="223"/>
        <v>0</v>
      </c>
    </row>
    <row r="6038" spans="1:7" x14ac:dyDescent="0.3">
      <c r="A6038" s="13" t="s">
        <v>11528</v>
      </c>
      <c r="B6038" s="13" t="s">
        <v>18</v>
      </c>
      <c r="C6038" s="13" t="s">
        <v>206</v>
      </c>
      <c r="D6038" s="32" t="s">
        <v>11529</v>
      </c>
      <c r="E6038" s="14">
        <v>0</v>
      </c>
      <c r="F6038" s="15">
        <v>860370</v>
      </c>
      <c r="G6038" s="16">
        <f t="shared" si="223"/>
        <v>0</v>
      </c>
    </row>
    <row r="6039" spans="1:7" x14ac:dyDescent="0.3">
      <c r="A6039" s="13" t="s">
        <v>11530</v>
      </c>
      <c r="B6039" s="13" t="s">
        <v>18</v>
      </c>
      <c r="C6039" s="13" t="s">
        <v>206</v>
      </c>
      <c r="D6039" s="32" t="s">
        <v>11531</v>
      </c>
      <c r="E6039" s="14">
        <v>0</v>
      </c>
      <c r="F6039" s="15">
        <v>1585600</v>
      </c>
      <c r="G6039" s="16">
        <f t="shared" si="223"/>
        <v>0</v>
      </c>
    </row>
    <row r="6040" spans="1:7" x14ac:dyDescent="0.3">
      <c r="A6040" s="13" t="s">
        <v>11532</v>
      </c>
      <c r="B6040" s="13" t="s">
        <v>18</v>
      </c>
      <c r="C6040" s="13" t="s">
        <v>206</v>
      </c>
      <c r="D6040" s="32" t="s">
        <v>11533</v>
      </c>
      <c r="E6040" s="14">
        <v>0</v>
      </c>
      <c r="F6040" s="15">
        <v>41927</v>
      </c>
      <c r="G6040" s="16">
        <f t="shared" si="223"/>
        <v>0</v>
      </c>
    </row>
    <row r="6041" spans="1:7" x14ac:dyDescent="0.3">
      <c r="A6041" s="17"/>
      <c r="B6041" s="17"/>
      <c r="C6041" s="17"/>
      <c r="D6041" s="33" t="s">
        <v>11534</v>
      </c>
      <c r="E6041" s="14">
        <v>0</v>
      </c>
      <c r="F6041" s="15">
        <v>0</v>
      </c>
      <c r="G6041" s="18">
        <f t="shared" si="223"/>
        <v>0</v>
      </c>
    </row>
    <row r="6042" spans="1:7" ht="1.05" customHeight="1" x14ac:dyDescent="0.3">
      <c r="A6042" s="19"/>
      <c r="B6042" s="19"/>
      <c r="C6042" s="19"/>
      <c r="D6042" s="34"/>
      <c r="E6042" s="19"/>
      <c r="F6042" s="19"/>
      <c r="G6042" s="19"/>
    </row>
    <row r="6043" spans="1:7" x14ac:dyDescent="0.3">
      <c r="A6043" s="10" t="s">
        <v>11535</v>
      </c>
      <c r="B6043" s="10" t="s">
        <v>10</v>
      </c>
      <c r="C6043" s="10" t="s">
        <v>11</v>
      </c>
      <c r="D6043" s="31" t="s">
        <v>11536</v>
      </c>
      <c r="E6043" s="11">
        <f>E6129</f>
        <v>0</v>
      </c>
      <c r="F6043" s="12">
        <f>F6129</f>
        <v>0</v>
      </c>
      <c r="G6043" s="12">
        <f>G6129</f>
        <v>0</v>
      </c>
    </row>
    <row r="6044" spans="1:7" x14ac:dyDescent="0.3">
      <c r="A6044" s="13" t="s">
        <v>11537</v>
      </c>
      <c r="B6044" s="13" t="s">
        <v>18</v>
      </c>
      <c r="C6044" s="13" t="s">
        <v>206</v>
      </c>
      <c r="D6044" s="32" t="s">
        <v>11538</v>
      </c>
      <c r="E6044" s="14">
        <v>0</v>
      </c>
      <c r="F6044" s="15">
        <v>190508</v>
      </c>
      <c r="G6044" s="16">
        <f t="shared" ref="G6044:G6075" si="224">ROUND(E6044*F6044,0)</f>
        <v>0</v>
      </c>
    </row>
    <row r="6045" spans="1:7" x14ac:dyDescent="0.3">
      <c r="A6045" s="13" t="s">
        <v>11539</v>
      </c>
      <c r="B6045" s="13" t="s">
        <v>18</v>
      </c>
      <c r="C6045" s="13" t="s">
        <v>206</v>
      </c>
      <c r="D6045" s="32" t="s">
        <v>11540</v>
      </c>
      <c r="E6045" s="14">
        <v>0</v>
      </c>
      <c r="F6045" s="15">
        <v>986975</v>
      </c>
      <c r="G6045" s="16">
        <f t="shared" si="224"/>
        <v>0</v>
      </c>
    </row>
    <row r="6046" spans="1:7" x14ac:dyDescent="0.3">
      <c r="A6046" s="13" t="s">
        <v>11541</v>
      </c>
      <c r="B6046" s="13" t="s">
        <v>18</v>
      </c>
      <c r="C6046" s="13" t="s">
        <v>206</v>
      </c>
      <c r="D6046" s="32" t="s">
        <v>11542</v>
      </c>
      <c r="E6046" s="14">
        <v>0</v>
      </c>
      <c r="F6046" s="15">
        <v>84025</v>
      </c>
      <c r="G6046" s="16">
        <f t="shared" si="224"/>
        <v>0</v>
      </c>
    </row>
    <row r="6047" spans="1:7" x14ac:dyDescent="0.3">
      <c r="A6047" s="13" t="s">
        <v>11543</v>
      </c>
      <c r="B6047" s="13" t="s">
        <v>18</v>
      </c>
      <c r="C6047" s="13" t="s">
        <v>206</v>
      </c>
      <c r="D6047" s="32" t="s">
        <v>11544</v>
      </c>
      <c r="E6047" s="14">
        <v>0</v>
      </c>
      <c r="F6047" s="15">
        <v>121186</v>
      </c>
      <c r="G6047" s="16">
        <f t="shared" si="224"/>
        <v>0</v>
      </c>
    </row>
    <row r="6048" spans="1:7" x14ac:dyDescent="0.3">
      <c r="A6048" s="13" t="s">
        <v>11545</v>
      </c>
      <c r="B6048" s="13" t="s">
        <v>18</v>
      </c>
      <c r="C6048" s="13" t="s">
        <v>206</v>
      </c>
      <c r="D6048" s="32" t="s">
        <v>11546</v>
      </c>
      <c r="E6048" s="14">
        <v>0</v>
      </c>
      <c r="F6048" s="15">
        <v>145508</v>
      </c>
      <c r="G6048" s="16">
        <f t="shared" si="224"/>
        <v>0</v>
      </c>
    </row>
    <row r="6049" spans="1:7" x14ac:dyDescent="0.3">
      <c r="A6049" s="13" t="s">
        <v>11547</v>
      </c>
      <c r="B6049" s="13" t="s">
        <v>18</v>
      </c>
      <c r="C6049" s="13" t="s">
        <v>206</v>
      </c>
      <c r="D6049" s="32" t="s">
        <v>11548</v>
      </c>
      <c r="E6049" s="14">
        <v>0</v>
      </c>
      <c r="F6049" s="15">
        <v>459153</v>
      </c>
      <c r="G6049" s="16">
        <f t="shared" si="224"/>
        <v>0</v>
      </c>
    </row>
    <row r="6050" spans="1:7" x14ac:dyDescent="0.3">
      <c r="A6050" s="13" t="s">
        <v>11549</v>
      </c>
      <c r="B6050" s="13" t="s">
        <v>18</v>
      </c>
      <c r="C6050" s="13" t="s">
        <v>206</v>
      </c>
      <c r="D6050" s="32" t="s">
        <v>11550</v>
      </c>
      <c r="E6050" s="14">
        <v>0</v>
      </c>
      <c r="F6050" s="15">
        <v>222119</v>
      </c>
      <c r="G6050" s="16">
        <f t="shared" si="224"/>
        <v>0</v>
      </c>
    </row>
    <row r="6051" spans="1:7" x14ac:dyDescent="0.3">
      <c r="A6051" s="13" t="s">
        <v>11551</v>
      </c>
      <c r="B6051" s="13" t="s">
        <v>18</v>
      </c>
      <c r="C6051" s="13" t="s">
        <v>206</v>
      </c>
      <c r="D6051" s="32" t="s">
        <v>11552</v>
      </c>
      <c r="E6051" s="14">
        <v>0</v>
      </c>
      <c r="F6051" s="15">
        <v>271610</v>
      </c>
      <c r="G6051" s="16">
        <f t="shared" si="224"/>
        <v>0</v>
      </c>
    </row>
    <row r="6052" spans="1:7" x14ac:dyDescent="0.3">
      <c r="A6052" s="13" t="s">
        <v>11553</v>
      </c>
      <c r="B6052" s="13" t="s">
        <v>18</v>
      </c>
      <c r="C6052" s="13" t="s">
        <v>206</v>
      </c>
      <c r="D6052" s="32" t="s">
        <v>11554</v>
      </c>
      <c r="E6052" s="14">
        <v>0</v>
      </c>
      <c r="F6052" s="15">
        <v>2076620</v>
      </c>
      <c r="G6052" s="16">
        <f t="shared" si="224"/>
        <v>0</v>
      </c>
    </row>
    <row r="6053" spans="1:7" x14ac:dyDescent="0.3">
      <c r="A6053" s="13" t="s">
        <v>11555</v>
      </c>
      <c r="B6053" s="13" t="s">
        <v>18</v>
      </c>
      <c r="C6053" s="13" t="s">
        <v>206</v>
      </c>
      <c r="D6053" s="32" t="s">
        <v>11556</v>
      </c>
      <c r="E6053" s="14">
        <v>0</v>
      </c>
      <c r="F6053" s="15">
        <v>274000</v>
      </c>
      <c r="G6053" s="16">
        <f t="shared" si="224"/>
        <v>0</v>
      </c>
    </row>
    <row r="6054" spans="1:7" x14ac:dyDescent="0.3">
      <c r="A6054" s="13" t="s">
        <v>11557</v>
      </c>
      <c r="B6054" s="13" t="s">
        <v>18</v>
      </c>
      <c r="C6054" s="13" t="s">
        <v>206</v>
      </c>
      <c r="D6054" s="32" t="s">
        <v>11558</v>
      </c>
      <c r="E6054" s="14">
        <v>0</v>
      </c>
      <c r="F6054" s="15">
        <v>653300</v>
      </c>
      <c r="G6054" s="16">
        <f t="shared" si="224"/>
        <v>0</v>
      </c>
    </row>
    <row r="6055" spans="1:7" x14ac:dyDescent="0.3">
      <c r="A6055" s="13" t="s">
        <v>11559</v>
      </c>
      <c r="B6055" s="13" t="s">
        <v>18</v>
      </c>
      <c r="C6055" s="13" t="s">
        <v>206</v>
      </c>
      <c r="D6055" s="32" t="s">
        <v>11560</v>
      </c>
      <c r="E6055" s="14">
        <v>0</v>
      </c>
      <c r="F6055" s="15">
        <v>598532</v>
      </c>
      <c r="G6055" s="16">
        <f t="shared" si="224"/>
        <v>0</v>
      </c>
    </row>
    <row r="6056" spans="1:7" x14ac:dyDescent="0.3">
      <c r="A6056" s="13" t="s">
        <v>11561</v>
      </c>
      <c r="B6056" s="13" t="s">
        <v>18</v>
      </c>
      <c r="C6056" s="13" t="s">
        <v>206</v>
      </c>
      <c r="D6056" s="32" t="s">
        <v>11562</v>
      </c>
      <c r="E6056" s="14">
        <v>0</v>
      </c>
      <c r="F6056" s="15">
        <v>208980</v>
      </c>
      <c r="G6056" s="16">
        <f t="shared" si="224"/>
        <v>0</v>
      </c>
    </row>
    <row r="6057" spans="1:7" x14ac:dyDescent="0.3">
      <c r="A6057" s="13" t="s">
        <v>11563</v>
      </c>
      <c r="B6057" s="13" t="s">
        <v>18</v>
      </c>
      <c r="C6057" s="13" t="s">
        <v>206</v>
      </c>
      <c r="D6057" s="32" t="s">
        <v>11564</v>
      </c>
      <c r="E6057" s="14">
        <v>0</v>
      </c>
      <c r="F6057" s="15">
        <v>116949</v>
      </c>
      <c r="G6057" s="16">
        <f t="shared" si="224"/>
        <v>0</v>
      </c>
    </row>
    <row r="6058" spans="1:7" x14ac:dyDescent="0.3">
      <c r="A6058" s="13" t="s">
        <v>11565</v>
      </c>
      <c r="B6058" s="13" t="s">
        <v>18</v>
      </c>
      <c r="C6058" s="13" t="s">
        <v>206</v>
      </c>
      <c r="D6058" s="32" t="s">
        <v>11566</v>
      </c>
      <c r="E6058" s="14">
        <v>0</v>
      </c>
      <c r="F6058" s="15">
        <v>161017</v>
      </c>
      <c r="G6058" s="16">
        <f t="shared" si="224"/>
        <v>0</v>
      </c>
    </row>
    <row r="6059" spans="1:7" x14ac:dyDescent="0.3">
      <c r="A6059" s="13" t="s">
        <v>11567</v>
      </c>
      <c r="B6059" s="13" t="s">
        <v>18</v>
      </c>
      <c r="C6059" s="13" t="s">
        <v>206</v>
      </c>
      <c r="D6059" s="32" t="s">
        <v>11568</v>
      </c>
      <c r="E6059" s="14">
        <v>0</v>
      </c>
      <c r="F6059" s="15">
        <v>183051</v>
      </c>
      <c r="G6059" s="16">
        <f t="shared" si="224"/>
        <v>0</v>
      </c>
    </row>
    <row r="6060" spans="1:7" x14ac:dyDescent="0.3">
      <c r="A6060" s="13" t="s">
        <v>11569</v>
      </c>
      <c r="B6060" s="13" t="s">
        <v>18</v>
      </c>
      <c r="C6060" s="13" t="s">
        <v>206</v>
      </c>
      <c r="D6060" s="32" t="s">
        <v>11570</v>
      </c>
      <c r="E6060" s="14">
        <v>0</v>
      </c>
      <c r="F6060" s="15">
        <v>213559</v>
      </c>
      <c r="G6060" s="16">
        <f t="shared" si="224"/>
        <v>0</v>
      </c>
    </row>
    <row r="6061" spans="1:7" x14ac:dyDescent="0.3">
      <c r="A6061" s="13" t="s">
        <v>11571</v>
      </c>
      <c r="B6061" s="13" t="s">
        <v>18</v>
      </c>
      <c r="C6061" s="13" t="s">
        <v>206</v>
      </c>
      <c r="D6061" s="32" t="s">
        <v>11572</v>
      </c>
      <c r="E6061" s="14">
        <v>0</v>
      </c>
      <c r="F6061" s="15">
        <v>249153</v>
      </c>
      <c r="G6061" s="16">
        <f t="shared" si="224"/>
        <v>0</v>
      </c>
    </row>
    <row r="6062" spans="1:7" x14ac:dyDescent="0.3">
      <c r="A6062" s="13" t="s">
        <v>11573</v>
      </c>
      <c r="B6062" s="13" t="s">
        <v>18</v>
      </c>
      <c r="C6062" s="13" t="s">
        <v>206</v>
      </c>
      <c r="D6062" s="32" t="s">
        <v>11574</v>
      </c>
      <c r="E6062" s="14">
        <v>0</v>
      </c>
      <c r="F6062" s="15">
        <v>261017</v>
      </c>
      <c r="G6062" s="16">
        <f t="shared" si="224"/>
        <v>0</v>
      </c>
    </row>
    <row r="6063" spans="1:7" x14ac:dyDescent="0.3">
      <c r="A6063" s="13" t="s">
        <v>11575</v>
      </c>
      <c r="B6063" s="13" t="s">
        <v>18</v>
      </c>
      <c r="C6063" s="13" t="s">
        <v>206</v>
      </c>
      <c r="D6063" s="32" t="s">
        <v>11576</v>
      </c>
      <c r="E6063" s="14">
        <v>0</v>
      </c>
      <c r="F6063" s="15">
        <v>576252</v>
      </c>
      <c r="G6063" s="16">
        <f t="shared" si="224"/>
        <v>0</v>
      </c>
    </row>
    <row r="6064" spans="1:7" x14ac:dyDescent="0.3">
      <c r="A6064" s="13" t="s">
        <v>11577</v>
      </c>
      <c r="B6064" s="13" t="s">
        <v>18</v>
      </c>
      <c r="C6064" s="13" t="s">
        <v>206</v>
      </c>
      <c r="D6064" s="32" t="s">
        <v>11578</v>
      </c>
      <c r="E6064" s="14">
        <v>0</v>
      </c>
      <c r="F6064" s="15">
        <v>630359</v>
      </c>
      <c r="G6064" s="16">
        <f t="shared" si="224"/>
        <v>0</v>
      </c>
    </row>
    <row r="6065" spans="1:7" x14ac:dyDescent="0.3">
      <c r="A6065" s="13" t="s">
        <v>11579</v>
      </c>
      <c r="B6065" s="13" t="s">
        <v>18</v>
      </c>
      <c r="C6065" s="13" t="s">
        <v>206</v>
      </c>
      <c r="D6065" s="32" t="s">
        <v>11580</v>
      </c>
      <c r="E6065" s="14">
        <v>0</v>
      </c>
      <c r="F6065" s="15">
        <v>673607</v>
      </c>
      <c r="G6065" s="16">
        <f t="shared" si="224"/>
        <v>0</v>
      </c>
    </row>
    <row r="6066" spans="1:7" x14ac:dyDescent="0.3">
      <c r="A6066" s="13" t="s">
        <v>11581</v>
      </c>
      <c r="B6066" s="13" t="s">
        <v>18</v>
      </c>
      <c r="C6066" s="13" t="s">
        <v>206</v>
      </c>
      <c r="D6066" s="32" t="s">
        <v>11582</v>
      </c>
      <c r="E6066" s="14">
        <v>0</v>
      </c>
      <c r="F6066" s="15">
        <v>51240</v>
      </c>
      <c r="G6066" s="16">
        <f t="shared" si="224"/>
        <v>0</v>
      </c>
    </row>
    <row r="6067" spans="1:7" x14ac:dyDescent="0.3">
      <c r="A6067" s="13" t="s">
        <v>11583</v>
      </c>
      <c r="B6067" s="13" t="s">
        <v>18</v>
      </c>
      <c r="C6067" s="13" t="s">
        <v>206</v>
      </c>
      <c r="D6067" s="32" t="s">
        <v>11584</v>
      </c>
      <c r="E6067" s="14">
        <v>0</v>
      </c>
      <c r="F6067" s="15">
        <v>757727</v>
      </c>
      <c r="G6067" s="16">
        <f t="shared" si="224"/>
        <v>0</v>
      </c>
    </row>
    <row r="6068" spans="1:7" x14ac:dyDescent="0.3">
      <c r="A6068" s="13" t="s">
        <v>11585</v>
      </c>
      <c r="B6068" s="13" t="s">
        <v>18</v>
      </c>
      <c r="C6068" s="13" t="s">
        <v>206</v>
      </c>
      <c r="D6068" s="32" t="s">
        <v>11586</v>
      </c>
      <c r="E6068" s="14">
        <v>0</v>
      </c>
      <c r="F6068" s="15">
        <v>908075</v>
      </c>
      <c r="G6068" s="16">
        <f t="shared" si="224"/>
        <v>0</v>
      </c>
    </row>
    <row r="6069" spans="1:7" x14ac:dyDescent="0.3">
      <c r="A6069" s="13" t="s">
        <v>11587</v>
      </c>
      <c r="B6069" s="13" t="s">
        <v>18</v>
      </c>
      <c r="C6069" s="13" t="s">
        <v>206</v>
      </c>
      <c r="D6069" s="32" t="s">
        <v>11588</v>
      </c>
      <c r="E6069" s="14">
        <v>0</v>
      </c>
      <c r="F6069" s="15">
        <v>998085</v>
      </c>
      <c r="G6069" s="16">
        <f t="shared" si="224"/>
        <v>0</v>
      </c>
    </row>
    <row r="6070" spans="1:7" x14ac:dyDescent="0.3">
      <c r="A6070" s="13" t="s">
        <v>11589</v>
      </c>
      <c r="B6070" s="13" t="s">
        <v>18</v>
      </c>
      <c r="C6070" s="13" t="s">
        <v>206</v>
      </c>
      <c r="D6070" s="32" t="s">
        <v>11590</v>
      </c>
      <c r="E6070" s="14">
        <v>0</v>
      </c>
      <c r="F6070" s="15">
        <v>628903</v>
      </c>
      <c r="G6070" s="16">
        <f t="shared" si="224"/>
        <v>0</v>
      </c>
    </row>
    <row r="6071" spans="1:7" x14ac:dyDescent="0.3">
      <c r="A6071" s="13" t="s">
        <v>11591</v>
      </c>
      <c r="B6071" s="13" t="s">
        <v>18</v>
      </c>
      <c r="C6071" s="13" t="s">
        <v>11592</v>
      </c>
      <c r="D6071" s="32" t="s">
        <v>11593</v>
      </c>
      <c r="E6071" s="14">
        <v>0</v>
      </c>
      <c r="F6071" s="15">
        <v>697021</v>
      </c>
      <c r="G6071" s="16">
        <f t="shared" si="224"/>
        <v>0</v>
      </c>
    </row>
    <row r="6072" spans="1:7" x14ac:dyDescent="0.3">
      <c r="A6072" s="13" t="s">
        <v>11594</v>
      </c>
      <c r="B6072" s="13" t="s">
        <v>18</v>
      </c>
      <c r="C6072" s="13" t="s">
        <v>206</v>
      </c>
      <c r="D6072" s="32" t="s">
        <v>11595</v>
      </c>
      <c r="E6072" s="14">
        <v>0</v>
      </c>
      <c r="F6072" s="15">
        <v>745916</v>
      </c>
      <c r="G6072" s="16">
        <f t="shared" si="224"/>
        <v>0</v>
      </c>
    </row>
    <row r="6073" spans="1:7" x14ac:dyDescent="0.3">
      <c r="A6073" s="13" t="s">
        <v>11596</v>
      </c>
      <c r="B6073" s="13" t="s">
        <v>18</v>
      </c>
      <c r="C6073" s="13" t="s">
        <v>206</v>
      </c>
      <c r="D6073" s="32" t="s">
        <v>11597</v>
      </c>
      <c r="E6073" s="14">
        <v>0</v>
      </c>
      <c r="F6073" s="15">
        <v>858969</v>
      </c>
      <c r="G6073" s="16">
        <f t="shared" si="224"/>
        <v>0</v>
      </c>
    </row>
    <row r="6074" spans="1:7" x14ac:dyDescent="0.3">
      <c r="A6074" s="13" t="s">
        <v>11598</v>
      </c>
      <c r="B6074" s="13" t="s">
        <v>18</v>
      </c>
      <c r="C6074" s="13" t="s">
        <v>206</v>
      </c>
      <c r="D6074" s="32" t="s">
        <v>11599</v>
      </c>
      <c r="E6074" s="14">
        <v>0</v>
      </c>
      <c r="F6074" s="15">
        <v>1090480</v>
      </c>
      <c r="G6074" s="16">
        <f t="shared" si="224"/>
        <v>0</v>
      </c>
    </row>
    <row r="6075" spans="1:7" x14ac:dyDescent="0.3">
      <c r="A6075" s="13" t="s">
        <v>11600</v>
      </c>
      <c r="B6075" s="13" t="s">
        <v>18</v>
      </c>
      <c r="C6075" s="13" t="s">
        <v>206</v>
      </c>
      <c r="D6075" s="32" t="s">
        <v>11601</v>
      </c>
      <c r="E6075" s="14">
        <v>0</v>
      </c>
      <c r="F6075" s="15">
        <v>15812</v>
      </c>
      <c r="G6075" s="16">
        <f t="shared" si="224"/>
        <v>0</v>
      </c>
    </row>
    <row r="6076" spans="1:7" x14ac:dyDescent="0.3">
      <c r="A6076" s="13" t="s">
        <v>11602</v>
      </c>
      <c r="B6076" s="13" t="s">
        <v>18</v>
      </c>
      <c r="C6076" s="13" t="s">
        <v>206</v>
      </c>
      <c r="D6076" s="32" t="s">
        <v>11603</v>
      </c>
      <c r="E6076" s="14">
        <v>0</v>
      </c>
      <c r="F6076" s="15">
        <v>17744</v>
      </c>
      <c r="G6076" s="16">
        <f t="shared" ref="G6076:G6107" si="225">ROUND(E6076*F6076,0)</f>
        <v>0</v>
      </c>
    </row>
    <row r="6077" spans="1:7" x14ac:dyDescent="0.3">
      <c r="A6077" s="13" t="s">
        <v>11604</v>
      </c>
      <c r="B6077" s="13" t="s">
        <v>18</v>
      </c>
      <c r="C6077" s="13" t="s">
        <v>206</v>
      </c>
      <c r="D6077" s="32" t="s">
        <v>11605</v>
      </c>
      <c r="E6077" s="14">
        <v>0</v>
      </c>
      <c r="F6077" s="15">
        <v>20731</v>
      </c>
      <c r="G6077" s="16">
        <f t="shared" si="225"/>
        <v>0</v>
      </c>
    </row>
    <row r="6078" spans="1:7" x14ac:dyDescent="0.3">
      <c r="A6078" s="13" t="s">
        <v>11606</v>
      </c>
      <c r="B6078" s="13" t="s">
        <v>18</v>
      </c>
      <c r="C6078" s="13" t="s">
        <v>206</v>
      </c>
      <c r="D6078" s="32" t="s">
        <v>11607</v>
      </c>
      <c r="E6078" s="14">
        <v>0</v>
      </c>
      <c r="F6078" s="15">
        <v>20375</v>
      </c>
      <c r="G6078" s="16">
        <f t="shared" si="225"/>
        <v>0</v>
      </c>
    </row>
    <row r="6079" spans="1:7" x14ac:dyDescent="0.3">
      <c r="A6079" s="13" t="s">
        <v>11608</v>
      </c>
      <c r="B6079" s="13" t="s">
        <v>18</v>
      </c>
      <c r="C6079" s="13" t="s">
        <v>206</v>
      </c>
      <c r="D6079" s="32" t="s">
        <v>11609</v>
      </c>
      <c r="E6079" s="14">
        <v>0</v>
      </c>
      <c r="F6079" s="15">
        <v>20633</v>
      </c>
      <c r="G6079" s="16">
        <f t="shared" si="225"/>
        <v>0</v>
      </c>
    </row>
    <row r="6080" spans="1:7" x14ac:dyDescent="0.3">
      <c r="A6080" s="13" t="s">
        <v>11610</v>
      </c>
      <c r="B6080" s="13" t="s">
        <v>18</v>
      </c>
      <c r="C6080" s="13" t="s">
        <v>206</v>
      </c>
      <c r="D6080" s="32" t="s">
        <v>11611</v>
      </c>
      <c r="E6080" s="14">
        <v>0</v>
      </c>
      <c r="F6080" s="15">
        <v>27134</v>
      </c>
      <c r="G6080" s="16">
        <f t="shared" si="225"/>
        <v>0</v>
      </c>
    </row>
    <row r="6081" spans="1:7" x14ac:dyDescent="0.3">
      <c r="A6081" s="13" t="s">
        <v>11612</v>
      </c>
      <c r="B6081" s="13" t="s">
        <v>18</v>
      </c>
      <c r="C6081" s="13" t="s">
        <v>206</v>
      </c>
      <c r="D6081" s="32" t="s">
        <v>11613</v>
      </c>
      <c r="E6081" s="14">
        <v>0</v>
      </c>
      <c r="F6081" s="15">
        <v>24237</v>
      </c>
      <c r="G6081" s="16">
        <f t="shared" si="225"/>
        <v>0</v>
      </c>
    </row>
    <row r="6082" spans="1:7" x14ac:dyDescent="0.3">
      <c r="A6082" s="13" t="s">
        <v>11614</v>
      </c>
      <c r="B6082" s="13" t="s">
        <v>18</v>
      </c>
      <c r="C6082" s="13" t="s">
        <v>206</v>
      </c>
      <c r="D6082" s="32" t="s">
        <v>11615</v>
      </c>
      <c r="E6082" s="14">
        <v>0</v>
      </c>
      <c r="F6082" s="15">
        <v>24547</v>
      </c>
      <c r="G6082" s="16">
        <f t="shared" si="225"/>
        <v>0</v>
      </c>
    </row>
    <row r="6083" spans="1:7" x14ac:dyDescent="0.3">
      <c r="A6083" s="13" t="s">
        <v>11616</v>
      </c>
      <c r="B6083" s="13" t="s">
        <v>18</v>
      </c>
      <c r="C6083" s="13" t="s">
        <v>206</v>
      </c>
      <c r="D6083" s="32" t="s">
        <v>11617</v>
      </c>
      <c r="E6083" s="14">
        <v>0</v>
      </c>
      <c r="F6083" s="15">
        <v>32280</v>
      </c>
      <c r="G6083" s="16">
        <f t="shared" si="225"/>
        <v>0</v>
      </c>
    </row>
    <row r="6084" spans="1:7" x14ac:dyDescent="0.3">
      <c r="A6084" s="13" t="s">
        <v>11618</v>
      </c>
      <c r="B6084" s="13" t="s">
        <v>18</v>
      </c>
      <c r="C6084" s="13" t="s">
        <v>206</v>
      </c>
      <c r="D6084" s="32" t="s">
        <v>11619</v>
      </c>
      <c r="E6084" s="14">
        <v>0</v>
      </c>
      <c r="F6084" s="15">
        <v>54803</v>
      </c>
      <c r="G6084" s="16">
        <f t="shared" si="225"/>
        <v>0</v>
      </c>
    </row>
    <row r="6085" spans="1:7" x14ac:dyDescent="0.3">
      <c r="A6085" s="13" t="s">
        <v>11620</v>
      </c>
      <c r="B6085" s="13" t="s">
        <v>18</v>
      </c>
      <c r="C6085" s="13" t="s">
        <v>206</v>
      </c>
      <c r="D6085" s="32" t="s">
        <v>11621</v>
      </c>
      <c r="E6085" s="14">
        <v>0</v>
      </c>
      <c r="F6085" s="15">
        <v>59451</v>
      </c>
      <c r="G6085" s="16">
        <f t="shared" si="225"/>
        <v>0</v>
      </c>
    </row>
    <row r="6086" spans="1:7" x14ac:dyDescent="0.3">
      <c r="A6086" s="13" t="s">
        <v>11622</v>
      </c>
      <c r="B6086" s="13" t="s">
        <v>18</v>
      </c>
      <c r="C6086" s="13" t="s">
        <v>206</v>
      </c>
      <c r="D6086" s="32" t="s">
        <v>11623</v>
      </c>
      <c r="E6086" s="14">
        <v>0</v>
      </c>
      <c r="F6086" s="15">
        <v>116451</v>
      </c>
      <c r="G6086" s="16">
        <f t="shared" si="225"/>
        <v>0</v>
      </c>
    </row>
    <row r="6087" spans="1:7" x14ac:dyDescent="0.3">
      <c r="A6087" s="13" t="s">
        <v>11624</v>
      </c>
      <c r="B6087" s="13" t="s">
        <v>18</v>
      </c>
      <c r="C6087" s="13" t="s">
        <v>206</v>
      </c>
      <c r="D6087" s="32" t="s">
        <v>11625</v>
      </c>
      <c r="E6087" s="14">
        <v>0</v>
      </c>
      <c r="F6087" s="15">
        <v>152560</v>
      </c>
      <c r="G6087" s="16">
        <f t="shared" si="225"/>
        <v>0</v>
      </c>
    </row>
    <row r="6088" spans="1:7" x14ac:dyDescent="0.3">
      <c r="A6088" s="13" t="s">
        <v>11626</v>
      </c>
      <c r="B6088" s="13" t="s">
        <v>18</v>
      </c>
      <c r="C6088" s="13" t="s">
        <v>206</v>
      </c>
      <c r="D6088" s="32" t="s">
        <v>11627</v>
      </c>
      <c r="E6088" s="14">
        <v>0</v>
      </c>
      <c r="F6088" s="15">
        <v>138926</v>
      </c>
      <c r="G6088" s="16">
        <f t="shared" si="225"/>
        <v>0</v>
      </c>
    </row>
    <row r="6089" spans="1:7" x14ac:dyDescent="0.3">
      <c r="A6089" s="13" t="s">
        <v>11628</v>
      </c>
      <c r="B6089" s="13" t="s">
        <v>18</v>
      </c>
      <c r="C6089" s="13" t="s">
        <v>206</v>
      </c>
      <c r="D6089" s="32" t="s">
        <v>11629</v>
      </c>
      <c r="E6089" s="14">
        <v>0</v>
      </c>
      <c r="F6089" s="15">
        <v>163505</v>
      </c>
      <c r="G6089" s="16">
        <f t="shared" si="225"/>
        <v>0</v>
      </c>
    </row>
    <row r="6090" spans="1:7" x14ac:dyDescent="0.3">
      <c r="A6090" s="13" t="s">
        <v>11630</v>
      </c>
      <c r="B6090" s="13" t="s">
        <v>18</v>
      </c>
      <c r="C6090" s="13" t="s">
        <v>206</v>
      </c>
      <c r="D6090" s="32" t="s">
        <v>11631</v>
      </c>
      <c r="E6090" s="14">
        <v>0</v>
      </c>
      <c r="F6090" s="15">
        <v>183841</v>
      </c>
      <c r="G6090" s="16">
        <f t="shared" si="225"/>
        <v>0</v>
      </c>
    </row>
    <row r="6091" spans="1:7" x14ac:dyDescent="0.3">
      <c r="A6091" s="13" t="s">
        <v>11632</v>
      </c>
      <c r="B6091" s="13" t="s">
        <v>18</v>
      </c>
      <c r="C6091" s="13" t="s">
        <v>206</v>
      </c>
      <c r="D6091" s="32" t="s">
        <v>11633</v>
      </c>
      <c r="E6091" s="14">
        <v>0</v>
      </c>
      <c r="F6091" s="15">
        <v>237165</v>
      </c>
      <c r="G6091" s="16">
        <f t="shared" si="225"/>
        <v>0</v>
      </c>
    </row>
    <row r="6092" spans="1:7" x14ac:dyDescent="0.3">
      <c r="A6092" s="13" t="s">
        <v>11634</v>
      </c>
      <c r="B6092" s="13" t="s">
        <v>18</v>
      </c>
      <c r="C6092" s="13" t="s">
        <v>206</v>
      </c>
      <c r="D6092" s="32" t="s">
        <v>11635</v>
      </c>
      <c r="E6092" s="14">
        <v>0</v>
      </c>
      <c r="F6092" s="15">
        <v>650000</v>
      </c>
      <c r="G6092" s="16">
        <f t="shared" si="225"/>
        <v>0</v>
      </c>
    </row>
    <row r="6093" spans="1:7" x14ac:dyDescent="0.3">
      <c r="A6093" s="13" t="s">
        <v>11636</v>
      </c>
      <c r="B6093" s="13" t="s">
        <v>18</v>
      </c>
      <c r="C6093" s="13" t="s">
        <v>206</v>
      </c>
      <c r="D6093" s="32" t="s">
        <v>11637</v>
      </c>
      <c r="E6093" s="14">
        <v>0</v>
      </c>
      <c r="F6093" s="15">
        <v>950000</v>
      </c>
      <c r="G6093" s="16">
        <f t="shared" si="225"/>
        <v>0</v>
      </c>
    </row>
    <row r="6094" spans="1:7" x14ac:dyDescent="0.3">
      <c r="A6094" s="13" t="s">
        <v>11638</v>
      </c>
      <c r="B6094" s="13" t="s">
        <v>18</v>
      </c>
      <c r="C6094" s="13" t="s">
        <v>206</v>
      </c>
      <c r="D6094" s="32" t="s">
        <v>11639</v>
      </c>
      <c r="E6094" s="14">
        <v>0</v>
      </c>
      <c r="F6094" s="15">
        <v>222479</v>
      </c>
      <c r="G6094" s="16">
        <f t="shared" si="225"/>
        <v>0</v>
      </c>
    </row>
    <row r="6095" spans="1:7" x14ac:dyDescent="0.3">
      <c r="A6095" s="13" t="s">
        <v>11640</v>
      </c>
      <c r="B6095" s="13" t="s">
        <v>18</v>
      </c>
      <c r="C6095" s="13" t="s">
        <v>206</v>
      </c>
      <c r="D6095" s="32" t="s">
        <v>11641</v>
      </c>
      <c r="E6095" s="14">
        <v>0</v>
      </c>
      <c r="F6095" s="15">
        <v>293335</v>
      </c>
      <c r="G6095" s="16">
        <f t="shared" si="225"/>
        <v>0</v>
      </c>
    </row>
    <row r="6096" spans="1:7" x14ac:dyDescent="0.3">
      <c r="A6096" s="13" t="s">
        <v>11642</v>
      </c>
      <c r="B6096" s="13" t="s">
        <v>18</v>
      </c>
      <c r="C6096" s="13" t="s">
        <v>206</v>
      </c>
      <c r="D6096" s="32" t="s">
        <v>11643</v>
      </c>
      <c r="E6096" s="14">
        <v>0</v>
      </c>
      <c r="F6096" s="15">
        <v>305663</v>
      </c>
      <c r="G6096" s="16">
        <f t="shared" si="225"/>
        <v>0</v>
      </c>
    </row>
    <row r="6097" spans="1:7" x14ac:dyDescent="0.3">
      <c r="A6097" s="13" t="s">
        <v>11644</v>
      </c>
      <c r="B6097" s="13" t="s">
        <v>18</v>
      </c>
      <c r="C6097" s="13" t="s">
        <v>206</v>
      </c>
      <c r="D6097" s="32" t="s">
        <v>11645</v>
      </c>
      <c r="E6097" s="14">
        <v>0</v>
      </c>
      <c r="F6097" s="15">
        <v>168438</v>
      </c>
      <c r="G6097" s="16">
        <f t="shared" si="225"/>
        <v>0</v>
      </c>
    </row>
    <row r="6098" spans="1:7" x14ac:dyDescent="0.3">
      <c r="A6098" s="13" t="s">
        <v>11646</v>
      </c>
      <c r="B6098" s="13" t="s">
        <v>18</v>
      </c>
      <c r="C6098" s="13" t="s">
        <v>206</v>
      </c>
      <c r="D6098" s="32" t="s">
        <v>11647</v>
      </c>
      <c r="E6098" s="14">
        <v>0</v>
      </c>
      <c r="F6098" s="15">
        <v>176462</v>
      </c>
      <c r="G6098" s="16">
        <f t="shared" si="225"/>
        <v>0</v>
      </c>
    </row>
    <row r="6099" spans="1:7" x14ac:dyDescent="0.3">
      <c r="A6099" s="13" t="s">
        <v>11648</v>
      </c>
      <c r="B6099" s="13" t="s">
        <v>18</v>
      </c>
      <c r="C6099" s="13" t="s">
        <v>206</v>
      </c>
      <c r="D6099" s="32" t="s">
        <v>11649</v>
      </c>
      <c r="E6099" s="14">
        <v>0</v>
      </c>
      <c r="F6099" s="15">
        <v>186887</v>
      </c>
      <c r="G6099" s="16">
        <f t="shared" si="225"/>
        <v>0</v>
      </c>
    </row>
    <row r="6100" spans="1:7" x14ac:dyDescent="0.3">
      <c r="A6100" s="13" t="s">
        <v>11650</v>
      </c>
      <c r="B6100" s="13" t="s">
        <v>18</v>
      </c>
      <c r="C6100" s="13" t="s">
        <v>206</v>
      </c>
      <c r="D6100" s="32" t="s">
        <v>11651</v>
      </c>
      <c r="E6100" s="14">
        <v>0</v>
      </c>
      <c r="F6100" s="15">
        <v>162398</v>
      </c>
      <c r="G6100" s="16">
        <f t="shared" si="225"/>
        <v>0</v>
      </c>
    </row>
    <row r="6101" spans="1:7" x14ac:dyDescent="0.3">
      <c r="A6101" s="13" t="s">
        <v>11652</v>
      </c>
      <c r="B6101" s="13" t="s">
        <v>18</v>
      </c>
      <c r="C6101" s="13" t="s">
        <v>206</v>
      </c>
      <c r="D6101" s="32" t="s">
        <v>11653</v>
      </c>
      <c r="E6101" s="14">
        <v>0</v>
      </c>
      <c r="F6101" s="15">
        <v>171543</v>
      </c>
      <c r="G6101" s="16">
        <f t="shared" si="225"/>
        <v>0</v>
      </c>
    </row>
    <row r="6102" spans="1:7" x14ac:dyDescent="0.3">
      <c r="A6102" s="13" t="s">
        <v>11654</v>
      </c>
      <c r="B6102" s="13" t="s">
        <v>18</v>
      </c>
      <c r="C6102" s="13" t="s">
        <v>206</v>
      </c>
      <c r="D6102" s="32" t="s">
        <v>11655</v>
      </c>
      <c r="E6102" s="14">
        <v>0</v>
      </c>
      <c r="F6102" s="15">
        <v>1245195</v>
      </c>
      <c r="G6102" s="16">
        <f t="shared" si="225"/>
        <v>0</v>
      </c>
    </row>
    <row r="6103" spans="1:7" x14ac:dyDescent="0.3">
      <c r="A6103" s="13" t="s">
        <v>11656</v>
      </c>
      <c r="B6103" s="13" t="s">
        <v>18</v>
      </c>
      <c r="C6103" s="13" t="s">
        <v>206</v>
      </c>
      <c r="D6103" s="32" t="s">
        <v>11657</v>
      </c>
      <c r="E6103" s="14">
        <v>0</v>
      </c>
      <c r="F6103" s="15">
        <v>650000</v>
      </c>
      <c r="G6103" s="16">
        <f t="shared" si="225"/>
        <v>0</v>
      </c>
    </row>
    <row r="6104" spans="1:7" x14ac:dyDescent="0.3">
      <c r="A6104" s="13" t="s">
        <v>11658</v>
      </c>
      <c r="B6104" s="13" t="s">
        <v>18</v>
      </c>
      <c r="C6104" s="13" t="s">
        <v>206</v>
      </c>
      <c r="D6104" s="32" t="s">
        <v>11659</v>
      </c>
      <c r="E6104" s="14">
        <v>0</v>
      </c>
      <c r="F6104" s="15">
        <v>750000</v>
      </c>
      <c r="G6104" s="16">
        <f t="shared" si="225"/>
        <v>0</v>
      </c>
    </row>
    <row r="6105" spans="1:7" x14ac:dyDescent="0.3">
      <c r="A6105" s="13" t="s">
        <v>11660</v>
      </c>
      <c r="B6105" s="13" t="s">
        <v>18</v>
      </c>
      <c r="C6105" s="13" t="s">
        <v>223</v>
      </c>
      <c r="D6105" s="32" t="s">
        <v>11661</v>
      </c>
      <c r="E6105" s="14">
        <v>0</v>
      </c>
      <c r="F6105" s="15">
        <v>101271</v>
      </c>
      <c r="G6105" s="16">
        <f t="shared" si="225"/>
        <v>0</v>
      </c>
    </row>
    <row r="6106" spans="1:7" x14ac:dyDescent="0.3">
      <c r="A6106" s="13" t="s">
        <v>11662</v>
      </c>
      <c r="B6106" s="13" t="s">
        <v>18</v>
      </c>
      <c r="C6106" s="13" t="s">
        <v>223</v>
      </c>
      <c r="D6106" s="32" t="s">
        <v>11663</v>
      </c>
      <c r="E6106" s="14">
        <v>0</v>
      </c>
      <c r="F6106" s="15">
        <v>115848</v>
      </c>
      <c r="G6106" s="16">
        <f t="shared" si="225"/>
        <v>0</v>
      </c>
    </row>
    <row r="6107" spans="1:7" x14ac:dyDescent="0.3">
      <c r="A6107" s="13" t="s">
        <v>11664</v>
      </c>
      <c r="B6107" s="13" t="s">
        <v>18</v>
      </c>
      <c r="C6107" s="13" t="s">
        <v>223</v>
      </c>
      <c r="D6107" s="32" t="s">
        <v>11665</v>
      </c>
      <c r="E6107" s="14">
        <v>0</v>
      </c>
      <c r="F6107" s="15">
        <v>127204</v>
      </c>
      <c r="G6107" s="16">
        <f t="shared" si="225"/>
        <v>0</v>
      </c>
    </row>
    <row r="6108" spans="1:7" x14ac:dyDescent="0.3">
      <c r="A6108" s="13" t="s">
        <v>11666</v>
      </c>
      <c r="B6108" s="13" t="s">
        <v>18</v>
      </c>
      <c r="C6108" s="13" t="s">
        <v>223</v>
      </c>
      <c r="D6108" s="32" t="s">
        <v>11667</v>
      </c>
      <c r="E6108" s="14">
        <v>0</v>
      </c>
      <c r="F6108" s="15">
        <v>121695</v>
      </c>
      <c r="G6108" s="16">
        <f t="shared" ref="G6108:G6129" si="226">ROUND(E6108*F6108,0)</f>
        <v>0</v>
      </c>
    </row>
    <row r="6109" spans="1:7" x14ac:dyDescent="0.3">
      <c r="A6109" s="13" t="s">
        <v>11668</v>
      </c>
      <c r="B6109" s="13" t="s">
        <v>18</v>
      </c>
      <c r="C6109" s="13" t="s">
        <v>223</v>
      </c>
      <c r="D6109" s="32" t="s">
        <v>11669</v>
      </c>
      <c r="E6109" s="14">
        <v>0</v>
      </c>
      <c r="F6109" s="15">
        <v>135000</v>
      </c>
      <c r="G6109" s="16">
        <f t="shared" si="226"/>
        <v>0</v>
      </c>
    </row>
    <row r="6110" spans="1:7" x14ac:dyDescent="0.3">
      <c r="A6110" s="13" t="s">
        <v>11670</v>
      </c>
      <c r="B6110" s="13" t="s">
        <v>18</v>
      </c>
      <c r="C6110" s="13" t="s">
        <v>206</v>
      </c>
      <c r="D6110" s="32" t="s">
        <v>11671</v>
      </c>
      <c r="E6110" s="14">
        <v>0</v>
      </c>
      <c r="F6110" s="15">
        <v>157034</v>
      </c>
      <c r="G6110" s="16">
        <f t="shared" si="226"/>
        <v>0</v>
      </c>
    </row>
    <row r="6111" spans="1:7" x14ac:dyDescent="0.3">
      <c r="A6111" s="13" t="s">
        <v>11672</v>
      </c>
      <c r="B6111" s="13" t="s">
        <v>18</v>
      </c>
      <c r="C6111" s="13" t="s">
        <v>206</v>
      </c>
      <c r="D6111" s="32" t="s">
        <v>11673</v>
      </c>
      <c r="E6111" s="14">
        <v>0</v>
      </c>
      <c r="F6111" s="15">
        <v>168220</v>
      </c>
      <c r="G6111" s="16">
        <f t="shared" si="226"/>
        <v>0</v>
      </c>
    </row>
    <row r="6112" spans="1:7" x14ac:dyDescent="0.3">
      <c r="A6112" s="13" t="s">
        <v>11674</v>
      </c>
      <c r="B6112" s="13" t="s">
        <v>18</v>
      </c>
      <c r="C6112" s="13" t="s">
        <v>206</v>
      </c>
      <c r="D6112" s="32" t="s">
        <v>11675</v>
      </c>
      <c r="E6112" s="14">
        <v>0</v>
      </c>
      <c r="F6112" s="15">
        <v>141441</v>
      </c>
      <c r="G6112" s="16">
        <f t="shared" si="226"/>
        <v>0</v>
      </c>
    </row>
    <row r="6113" spans="1:7" x14ac:dyDescent="0.3">
      <c r="A6113" s="13" t="s">
        <v>11676</v>
      </c>
      <c r="B6113" s="13" t="s">
        <v>18</v>
      </c>
      <c r="C6113" s="13" t="s">
        <v>206</v>
      </c>
      <c r="D6113" s="32" t="s">
        <v>11677</v>
      </c>
      <c r="E6113" s="14">
        <v>0</v>
      </c>
      <c r="F6113" s="15">
        <v>149746</v>
      </c>
      <c r="G6113" s="16">
        <f t="shared" si="226"/>
        <v>0</v>
      </c>
    </row>
    <row r="6114" spans="1:7" x14ac:dyDescent="0.3">
      <c r="A6114" s="13" t="s">
        <v>11678</v>
      </c>
      <c r="B6114" s="13" t="s">
        <v>18</v>
      </c>
      <c r="C6114" s="13" t="s">
        <v>206</v>
      </c>
      <c r="D6114" s="32" t="s">
        <v>11679</v>
      </c>
      <c r="E6114" s="14">
        <v>0</v>
      </c>
      <c r="F6114" s="15">
        <v>160424</v>
      </c>
      <c r="G6114" s="16">
        <f t="shared" si="226"/>
        <v>0</v>
      </c>
    </row>
    <row r="6115" spans="1:7" x14ac:dyDescent="0.3">
      <c r="A6115" s="13" t="s">
        <v>11680</v>
      </c>
      <c r="B6115" s="13" t="s">
        <v>18</v>
      </c>
      <c r="C6115" s="13" t="s">
        <v>206</v>
      </c>
      <c r="D6115" s="32" t="s">
        <v>11681</v>
      </c>
      <c r="E6115" s="14">
        <v>0</v>
      </c>
      <c r="F6115" s="15">
        <v>235000</v>
      </c>
      <c r="G6115" s="16">
        <f t="shared" si="226"/>
        <v>0</v>
      </c>
    </row>
    <row r="6116" spans="1:7" x14ac:dyDescent="0.3">
      <c r="A6116" s="13" t="s">
        <v>11682</v>
      </c>
      <c r="B6116" s="13" t="s">
        <v>18</v>
      </c>
      <c r="C6116" s="13" t="s">
        <v>206</v>
      </c>
      <c r="D6116" s="32" t="s">
        <v>11683</v>
      </c>
      <c r="E6116" s="14">
        <v>0</v>
      </c>
      <c r="F6116" s="15">
        <v>320000</v>
      </c>
      <c r="G6116" s="16">
        <f t="shared" si="226"/>
        <v>0</v>
      </c>
    </row>
    <row r="6117" spans="1:7" x14ac:dyDescent="0.3">
      <c r="A6117" s="13" t="s">
        <v>11684</v>
      </c>
      <c r="B6117" s="13" t="s">
        <v>18</v>
      </c>
      <c r="C6117" s="13" t="s">
        <v>206</v>
      </c>
      <c r="D6117" s="32" t="s">
        <v>11685</v>
      </c>
      <c r="E6117" s="14">
        <v>0</v>
      </c>
      <c r="F6117" s="15">
        <v>380000</v>
      </c>
      <c r="G6117" s="16">
        <f t="shared" si="226"/>
        <v>0</v>
      </c>
    </row>
    <row r="6118" spans="1:7" x14ac:dyDescent="0.3">
      <c r="A6118" s="13" t="s">
        <v>11686</v>
      </c>
      <c r="B6118" s="13" t="s">
        <v>18</v>
      </c>
      <c r="C6118" s="13" t="s">
        <v>206</v>
      </c>
      <c r="D6118" s="32" t="s">
        <v>11687</v>
      </c>
      <c r="E6118" s="14">
        <v>0</v>
      </c>
      <c r="F6118" s="15">
        <v>225000</v>
      </c>
      <c r="G6118" s="16">
        <f t="shared" si="226"/>
        <v>0</v>
      </c>
    </row>
    <row r="6119" spans="1:7" x14ac:dyDescent="0.3">
      <c r="A6119" s="13" t="s">
        <v>11688</v>
      </c>
      <c r="B6119" s="13" t="s">
        <v>18</v>
      </c>
      <c r="C6119" s="13" t="s">
        <v>206</v>
      </c>
      <c r="D6119" s="32" t="s">
        <v>11689</v>
      </c>
      <c r="E6119" s="14">
        <v>0</v>
      </c>
      <c r="F6119" s="15">
        <v>264000</v>
      </c>
      <c r="G6119" s="16">
        <f t="shared" si="226"/>
        <v>0</v>
      </c>
    </row>
    <row r="6120" spans="1:7" x14ac:dyDescent="0.3">
      <c r="A6120" s="13" t="s">
        <v>11690</v>
      </c>
      <c r="B6120" s="13" t="s">
        <v>18</v>
      </c>
      <c r="C6120" s="13" t="s">
        <v>206</v>
      </c>
      <c r="D6120" s="32" t="s">
        <v>11691</v>
      </c>
      <c r="E6120" s="14">
        <v>0</v>
      </c>
      <c r="F6120" s="15">
        <v>182753</v>
      </c>
      <c r="G6120" s="16">
        <f t="shared" si="226"/>
        <v>0</v>
      </c>
    </row>
    <row r="6121" spans="1:7" x14ac:dyDescent="0.3">
      <c r="A6121" s="13" t="s">
        <v>11692</v>
      </c>
      <c r="B6121" s="13" t="s">
        <v>18</v>
      </c>
      <c r="C6121" s="13" t="s">
        <v>206</v>
      </c>
      <c r="D6121" s="32" t="s">
        <v>11693</v>
      </c>
      <c r="E6121" s="14">
        <v>0</v>
      </c>
      <c r="F6121" s="15">
        <v>172619</v>
      </c>
      <c r="G6121" s="16">
        <f t="shared" si="226"/>
        <v>0</v>
      </c>
    </row>
    <row r="6122" spans="1:7" x14ac:dyDescent="0.3">
      <c r="A6122" s="13" t="s">
        <v>11694</v>
      </c>
      <c r="B6122" s="13" t="s">
        <v>18</v>
      </c>
      <c r="C6122" s="13" t="s">
        <v>206</v>
      </c>
      <c r="D6122" s="32" t="s">
        <v>11695</v>
      </c>
      <c r="E6122" s="14">
        <v>0</v>
      </c>
      <c r="F6122" s="15">
        <v>98311</v>
      </c>
      <c r="G6122" s="16">
        <f t="shared" si="226"/>
        <v>0</v>
      </c>
    </row>
    <row r="6123" spans="1:7" x14ac:dyDescent="0.3">
      <c r="A6123" s="13" t="s">
        <v>11696</v>
      </c>
      <c r="B6123" s="13" t="s">
        <v>18</v>
      </c>
      <c r="C6123" s="13" t="s">
        <v>206</v>
      </c>
      <c r="D6123" s="32" t="s">
        <v>11697</v>
      </c>
      <c r="E6123" s="14">
        <v>0</v>
      </c>
      <c r="F6123" s="15">
        <v>134381</v>
      </c>
      <c r="G6123" s="16">
        <f t="shared" si="226"/>
        <v>0</v>
      </c>
    </row>
    <row r="6124" spans="1:7" x14ac:dyDescent="0.3">
      <c r="A6124" s="13" t="s">
        <v>11698</v>
      </c>
      <c r="B6124" s="13" t="s">
        <v>18</v>
      </c>
      <c r="C6124" s="13" t="s">
        <v>206</v>
      </c>
      <c r="D6124" s="32" t="s">
        <v>11699</v>
      </c>
      <c r="E6124" s="14">
        <v>0</v>
      </c>
      <c r="F6124" s="15">
        <v>159120</v>
      </c>
      <c r="G6124" s="16">
        <f t="shared" si="226"/>
        <v>0</v>
      </c>
    </row>
    <row r="6125" spans="1:7" x14ac:dyDescent="0.3">
      <c r="A6125" s="13" t="s">
        <v>11700</v>
      </c>
      <c r="B6125" s="13" t="s">
        <v>18</v>
      </c>
      <c r="C6125" s="13" t="s">
        <v>206</v>
      </c>
      <c r="D6125" s="32" t="s">
        <v>11701</v>
      </c>
      <c r="E6125" s="14">
        <v>0</v>
      </c>
      <c r="F6125" s="15">
        <v>163729</v>
      </c>
      <c r="G6125" s="16">
        <f t="shared" si="226"/>
        <v>0</v>
      </c>
    </row>
    <row r="6126" spans="1:7" x14ac:dyDescent="0.3">
      <c r="A6126" s="13" t="s">
        <v>11702</v>
      </c>
      <c r="B6126" s="13" t="s">
        <v>18</v>
      </c>
      <c r="C6126" s="13" t="s">
        <v>206</v>
      </c>
      <c r="D6126" s="32" t="s">
        <v>11703</v>
      </c>
      <c r="E6126" s="14">
        <v>0</v>
      </c>
      <c r="F6126" s="15">
        <v>38930</v>
      </c>
      <c r="G6126" s="16">
        <f t="shared" si="226"/>
        <v>0</v>
      </c>
    </row>
    <row r="6127" spans="1:7" x14ac:dyDescent="0.3">
      <c r="A6127" s="13" t="s">
        <v>11704</v>
      </c>
      <c r="B6127" s="13" t="s">
        <v>18</v>
      </c>
      <c r="C6127" s="13" t="s">
        <v>206</v>
      </c>
      <c r="D6127" s="32" t="s">
        <v>11705</v>
      </c>
      <c r="E6127" s="14">
        <v>0</v>
      </c>
      <c r="F6127" s="15">
        <v>421730</v>
      </c>
      <c r="G6127" s="16">
        <f t="shared" si="226"/>
        <v>0</v>
      </c>
    </row>
    <row r="6128" spans="1:7" x14ac:dyDescent="0.3">
      <c r="A6128" s="13" t="s">
        <v>11706</v>
      </c>
      <c r="B6128" s="13" t="s">
        <v>18</v>
      </c>
      <c r="C6128" s="13" t="s">
        <v>206</v>
      </c>
      <c r="D6128" s="32" t="s">
        <v>11707</v>
      </c>
      <c r="E6128" s="14">
        <v>0</v>
      </c>
      <c r="F6128" s="15">
        <v>390230</v>
      </c>
      <c r="G6128" s="16">
        <f t="shared" si="226"/>
        <v>0</v>
      </c>
    </row>
    <row r="6129" spans="1:7" x14ac:dyDescent="0.3">
      <c r="A6129" s="17"/>
      <c r="B6129" s="17"/>
      <c r="C6129" s="17"/>
      <c r="D6129" s="33" t="s">
        <v>11708</v>
      </c>
      <c r="E6129" s="14">
        <v>0</v>
      </c>
      <c r="F6129" s="15">
        <v>0</v>
      </c>
      <c r="G6129" s="18">
        <f t="shared" si="226"/>
        <v>0</v>
      </c>
    </row>
    <row r="6130" spans="1:7" ht="1.05" customHeight="1" x14ac:dyDescent="0.3">
      <c r="A6130" s="19"/>
      <c r="B6130" s="19"/>
      <c r="C6130" s="19"/>
      <c r="D6130" s="34"/>
      <c r="E6130" s="19"/>
      <c r="F6130" s="19"/>
      <c r="G6130" s="19"/>
    </row>
    <row r="6131" spans="1:7" x14ac:dyDescent="0.3">
      <c r="A6131" s="10" t="s">
        <v>11709</v>
      </c>
      <c r="B6131" s="10" t="s">
        <v>10</v>
      </c>
      <c r="C6131" s="10" t="s">
        <v>11</v>
      </c>
      <c r="D6131" s="31" t="s">
        <v>11710</v>
      </c>
      <c r="E6131" s="11">
        <f>E6164</f>
        <v>0</v>
      </c>
      <c r="F6131" s="12">
        <f>F6164</f>
        <v>0</v>
      </c>
      <c r="G6131" s="12">
        <f>G6164</f>
        <v>0</v>
      </c>
    </row>
    <row r="6132" spans="1:7" x14ac:dyDescent="0.3">
      <c r="A6132" s="13" t="s">
        <v>11711</v>
      </c>
      <c r="B6132" s="13" t="s">
        <v>18</v>
      </c>
      <c r="C6132" s="13" t="s">
        <v>206</v>
      </c>
      <c r="D6132" s="32" t="s">
        <v>11712</v>
      </c>
      <c r="E6132" s="14">
        <v>0</v>
      </c>
      <c r="F6132" s="15">
        <v>44405</v>
      </c>
      <c r="G6132" s="16">
        <f t="shared" ref="G6132:G6164" si="227">ROUND(E6132*F6132,0)</f>
        <v>0</v>
      </c>
    </row>
    <row r="6133" spans="1:7" x14ac:dyDescent="0.3">
      <c r="A6133" s="13" t="s">
        <v>11713</v>
      </c>
      <c r="B6133" s="13" t="s">
        <v>18</v>
      </c>
      <c r="C6133" s="13" t="s">
        <v>206</v>
      </c>
      <c r="D6133" s="32" t="s">
        <v>11714</v>
      </c>
      <c r="E6133" s="14">
        <v>0</v>
      </c>
      <c r="F6133" s="15">
        <v>58260</v>
      </c>
      <c r="G6133" s="16">
        <f t="shared" si="227"/>
        <v>0</v>
      </c>
    </row>
    <row r="6134" spans="1:7" x14ac:dyDescent="0.3">
      <c r="A6134" s="13" t="s">
        <v>11715</v>
      </c>
      <c r="B6134" s="13" t="s">
        <v>18</v>
      </c>
      <c r="C6134" s="13" t="s">
        <v>206</v>
      </c>
      <c r="D6134" s="32" t="s">
        <v>11716</v>
      </c>
      <c r="E6134" s="14">
        <v>0</v>
      </c>
      <c r="F6134" s="15">
        <v>65110</v>
      </c>
      <c r="G6134" s="16">
        <f t="shared" si="227"/>
        <v>0</v>
      </c>
    </row>
    <row r="6135" spans="1:7" x14ac:dyDescent="0.3">
      <c r="A6135" s="13" t="s">
        <v>11717</v>
      </c>
      <c r="B6135" s="13" t="s">
        <v>18</v>
      </c>
      <c r="C6135" s="13" t="s">
        <v>206</v>
      </c>
      <c r="D6135" s="32" t="s">
        <v>11718</v>
      </c>
      <c r="E6135" s="14">
        <v>0</v>
      </c>
      <c r="F6135" s="15">
        <v>53780</v>
      </c>
      <c r="G6135" s="16">
        <f t="shared" si="227"/>
        <v>0</v>
      </c>
    </row>
    <row r="6136" spans="1:7" x14ac:dyDescent="0.3">
      <c r="A6136" s="13" t="s">
        <v>11719</v>
      </c>
      <c r="B6136" s="13" t="s">
        <v>18</v>
      </c>
      <c r="C6136" s="13" t="s">
        <v>206</v>
      </c>
      <c r="D6136" s="32" t="s">
        <v>11720</v>
      </c>
      <c r="E6136" s="14">
        <v>0</v>
      </c>
      <c r="F6136" s="15">
        <v>74000</v>
      </c>
      <c r="G6136" s="16">
        <f t="shared" si="227"/>
        <v>0</v>
      </c>
    </row>
    <row r="6137" spans="1:7" x14ac:dyDescent="0.3">
      <c r="A6137" s="13" t="s">
        <v>11721</v>
      </c>
      <c r="B6137" s="13" t="s">
        <v>18</v>
      </c>
      <c r="C6137" s="13" t="s">
        <v>206</v>
      </c>
      <c r="D6137" s="32" t="s">
        <v>11722</v>
      </c>
      <c r="E6137" s="14">
        <v>0</v>
      </c>
      <c r="F6137" s="15">
        <v>83480</v>
      </c>
      <c r="G6137" s="16">
        <f t="shared" si="227"/>
        <v>0</v>
      </c>
    </row>
    <row r="6138" spans="1:7" x14ac:dyDescent="0.3">
      <c r="A6138" s="13" t="s">
        <v>11723</v>
      </c>
      <c r="B6138" s="13" t="s">
        <v>18</v>
      </c>
      <c r="C6138" s="13" t="s">
        <v>206</v>
      </c>
      <c r="D6138" s="32" t="s">
        <v>11538</v>
      </c>
      <c r="E6138" s="14">
        <v>0</v>
      </c>
      <c r="F6138" s="15">
        <v>226891</v>
      </c>
      <c r="G6138" s="16">
        <f t="shared" si="227"/>
        <v>0</v>
      </c>
    </row>
    <row r="6139" spans="1:7" x14ac:dyDescent="0.3">
      <c r="A6139" s="13" t="s">
        <v>11724</v>
      </c>
      <c r="B6139" s="13" t="s">
        <v>18</v>
      </c>
      <c r="C6139" s="13" t="s">
        <v>206</v>
      </c>
      <c r="D6139" s="32" t="s">
        <v>11725</v>
      </c>
      <c r="E6139" s="14">
        <v>0</v>
      </c>
      <c r="F6139" s="15">
        <v>96638</v>
      </c>
      <c r="G6139" s="16">
        <f t="shared" si="227"/>
        <v>0</v>
      </c>
    </row>
    <row r="6140" spans="1:7" x14ac:dyDescent="0.3">
      <c r="A6140" s="13" t="s">
        <v>11726</v>
      </c>
      <c r="B6140" s="13" t="s">
        <v>18</v>
      </c>
      <c r="C6140" s="13" t="s">
        <v>206</v>
      </c>
      <c r="D6140" s="32" t="s">
        <v>11544</v>
      </c>
      <c r="E6140" s="14">
        <v>0</v>
      </c>
      <c r="F6140" s="15">
        <v>159664</v>
      </c>
      <c r="G6140" s="16">
        <f t="shared" si="227"/>
        <v>0</v>
      </c>
    </row>
    <row r="6141" spans="1:7" x14ac:dyDescent="0.3">
      <c r="A6141" s="13" t="s">
        <v>11727</v>
      </c>
      <c r="B6141" s="13" t="s">
        <v>18</v>
      </c>
      <c r="C6141" s="13" t="s">
        <v>206</v>
      </c>
      <c r="D6141" s="32" t="s">
        <v>11728</v>
      </c>
      <c r="E6141" s="14">
        <v>0</v>
      </c>
      <c r="F6141" s="15">
        <v>162712</v>
      </c>
      <c r="G6141" s="16">
        <f t="shared" si="227"/>
        <v>0</v>
      </c>
    </row>
    <row r="6142" spans="1:7" x14ac:dyDescent="0.3">
      <c r="A6142" s="13" t="s">
        <v>11729</v>
      </c>
      <c r="B6142" s="13" t="s">
        <v>18</v>
      </c>
      <c r="C6142" s="13" t="s">
        <v>206</v>
      </c>
      <c r="D6142" s="32" t="s">
        <v>11730</v>
      </c>
      <c r="E6142" s="14">
        <v>0</v>
      </c>
      <c r="F6142" s="15">
        <v>504622</v>
      </c>
      <c r="G6142" s="16">
        <f t="shared" si="227"/>
        <v>0</v>
      </c>
    </row>
    <row r="6143" spans="1:7" x14ac:dyDescent="0.3">
      <c r="A6143" s="13" t="s">
        <v>11731</v>
      </c>
      <c r="B6143" s="13" t="s">
        <v>18</v>
      </c>
      <c r="C6143" s="13" t="s">
        <v>206</v>
      </c>
      <c r="D6143" s="32" t="s">
        <v>11550</v>
      </c>
      <c r="E6143" s="14">
        <v>0</v>
      </c>
      <c r="F6143" s="15">
        <v>302101</v>
      </c>
      <c r="G6143" s="16">
        <f t="shared" si="227"/>
        <v>0</v>
      </c>
    </row>
    <row r="6144" spans="1:7" x14ac:dyDescent="0.3">
      <c r="A6144" s="13" t="s">
        <v>11732</v>
      </c>
      <c r="B6144" s="13" t="s">
        <v>18</v>
      </c>
      <c r="C6144" s="13" t="s">
        <v>206</v>
      </c>
      <c r="D6144" s="32" t="s">
        <v>11552</v>
      </c>
      <c r="E6144" s="14">
        <v>0</v>
      </c>
      <c r="F6144" s="15">
        <v>348739</v>
      </c>
      <c r="G6144" s="16">
        <f t="shared" si="227"/>
        <v>0</v>
      </c>
    </row>
    <row r="6145" spans="1:7" x14ac:dyDescent="0.3">
      <c r="A6145" s="13" t="s">
        <v>11733</v>
      </c>
      <c r="B6145" s="13" t="s">
        <v>18</v>
      </c>
      <c r="C6145" s="13" t="s">
        <v>206</v>
      </c>
      <c r="D6145" s="32" t="s">
        <v>11734</v>
      </c>
      <c r="E6145" s="14">
        <v>0</v>
      </c>
      <c r="F6145" s="15">
        <v>416000</v>
      </c>
      <c r="G6145" s="16">
        <f t="shared" si="227"/>
        <v>0</v>
      </c>
    </row>
    <row r="6146" spans="1:7" x14ac:dyDescent="0.3">
      <c r="A6146" s="13" t="s">
        <v>11735</v>
      </c>
      <c r="B6146" s="13" t="s">
        <v>18</v>
      </c>
      <c r="C6146" s="13" t="s">
        <v>206</v>
      </c>
      <c r="D6146" s="32" t="s">
        <v>11736</v>
      </c>
      <c r="E6146" s="14">
        <v>0</v>
      </c>
      <c r="F6146" s="15">
        <v>512351</v>
      </c>
      <c r="G6146" s="16">
        <f t="shared" si="227"/>
        <v>0</v>
      </c>
    </row>
    <row r="6147" spans="1:7" x14ac:dyDescent="0.3">
      <c r="A6147" s="13" t="s">
        <v>11737</v>
      </c>
      <c r="B6147" s="13" t="s">
        <v>18</v>
      </c>
      <c r="C6147" s="13" t="s">
        <v>206</v>
      </c>
      <c r="D6147" s="32" t="s">
        <v>11560</v>
      </c>
      <c r="E6147" s="14">
        <v>0</v>
      </c>
      <c r="F6147" s="15">
        <v>301128</v>
      </c>
      <c r="G6147" s="16">
        <f t="shared" si="227"/>
        <v>0</v>
      </c>
    </row>
    <row r="6148" spans="1:7" x14ac:dyDescent="0.3">
      <c r="A6148" s="13" t="s">
        <v>11738</v>
      </c>
      <c r="B6148" s="13" t="s">
        <v>18</v>
      </c>
      <c r="C6148" s="13" t="s">
        <v>206</v>
      </c>
      <c r="D6148" s="32" t="s">
        <v>11564</v>
      </c>
      <c r="E6148" s="14">
        <v>0</v>
      </c>
      <c r="F6148" s="15">
        <v>144686</v>
      </c>
      <c r="G6148" s="16">
        <f t="shared" si="227"/>
        <v>0</v>
      </c>
    </row>
    <row r="6149" spans="1:7" x14ac:dyDescent="0.3">
      <c r="A6149" s="13" t="s">
        <v>11739</v>
      </c>
      <c r="B6149" s="13" t="s">
        <v>18</v>
      </c>
      <c r="C6149" s="13" t="s">
        <v>206</v>
      </c>
      <c r="D6149" s="32" t="s">
        <v>11566</v>
      </c>
      <c r="E6149" s="14">
        <v>0</v>
      </c>
      <c r="F6149" s="15">
        <v>187754</v>
      </c>
      <c r="G6149" s="16">
        <f t="shared" si="227"/>
        <v>0</v>
      </c>
    </row>
    <row r="6150" spans="1:7" x14ac:dyDescent="0.3">
      <c r="A6150" s="13" t="s">
        <v>11740</v>
      </c>
      <c r="B6150" s="13" t="s">
        <v>18</v>
      </c>
      <c r="C6150" s="13" t="s">
        <v>206</v>
      </c>
      <c r="D6150" s="32" t="s">
        <v>11568</v>
      </c>
      <c r="E6150" s="14">
        <v>0</v>
      </c>
      <c r="F6150" s="15">
        <v>206708</v>
      </c>
      <c r="G6150" s="16">
        <f t="shared" si="227"/>
        <v>0</v>
      </c>
    </row>
    <row r="6151" spans="1:7" x14ac:dyDescent="0.3">
      <c r="A6151" s="13" t="s">
        <v>11741</v>
      </c>
      <c r="B6151" s="13" t="s">
        <v>18</v>
      </c>
      <c r="C6151" s="13" t="s">
        <v>206</v>
      </c>
      <c r="D6151" s="32" t="s">
        <v>11570</v>
      </c>
      <c r="E6151" s="14">
        <v>0</v>
      </c>
      <c r="F6151" s="15">
        <v>247160</v>
      </c>
      <c r="G6151" s="16">
        <f t="shared" si="227"/>
        <v>0</v>
      </c>
    </row>
    <row r="6152" spans="1:7" x14ac:dyDescent="0.3">
      <c r="A6152" s="13" t="s">
        <v>11742</v>
      </c>
      <c r="B6152" s="13" t="s">
        <v>18</v>
      </c>
      <c r="C6152" s="13" t="s">
        <v>206</v>
      </c>
      <c r="D6152" s="32" t="s">
        <v>11572</v>
      </c>
      <c r="E6152" s="14">
        <v>0</v>
      </c>
      <c r="F6152" s="15">
        <v>290387</v>
      </c>
      <c r="G6152" s="16">
        <f t="shared" si="227"/>
        <v>0</v>
      </c>
    </row>
    <row r="6153" spans="1:7" x14ac:dyDescent="0.3">
      <c r="A6153" s="13" t="s">
        <v>11743</v>
      </c>
      <c r="B6153" s="13" t="s">
        <v>18</v>
      </c>
      <c r="C6153" s="13" t="s">
        <v>206</v>
      </c>
      <c r="D6153" s="32" t="s">
        <v>11574</v>
      </c>
      <c r="E6153" s="14">
        <v>0</v>
      </c>
      <c r="F6153" s="15">
        <v>301119</v>
      </c>
      <c r="G6153" s="16">
        <f t="shared" si="227"/>
        <v>0</v>
      </c>
    </row>
    <row r="6154" spans="1:7" x14ac:dyDescent="0.3">
      <c r="A6154" s="13" t="s">
        <v>11744</v>
      </c>
      <c r="B6154" s="13" t="s">
        <v>18</v>
      </c>
      <c r="C6154" s="13" t="s">
        <v>206</v>
      </c>
      <c r="D6154" s="32" t="s">
        <v>11693</v>
      </c>
      <c r="E6154" s="14">
        <v>0</v>
      </c>
      <c r="F6154" s="15">
        <v>189881</v>
      </c>
      <c r="G6154" s="16">
        <f t="shared" si="227"/>
        <v>0</v>
      </c>
    </row>
    <row r="6155" spans="1:7" x14ac:dyDescent="0.3">
      <c r="A6155" s="13" t="s">
        <v>11745</v>
      </c>
      <c r="B6155" s="13" t="s">
        <v>18</v>
      </c>
      <c r="C6155" s="13" t="s">
        <v>206</v>
      </c>
      <c r="D6155" s="32" t="s">
        <v>11746</v>
      </c>
      <c r="E6155" s="14">
        <v>0</v>
      </c>
      <c r="F6155" s="15">
        <v>124478</v>
      </c>
      <c r="G6155" s="16">
        <f t="shared" si="227"/>
        <v>0</v>
      </c>
    </row>
    <row r="6156" spans="1:7" x14ac:dyDescent="0.3">
      <c r="A6156" s="13" t="s">
        <v>11747</v>
      </c>
      <c r="B6156" s="13" t="s">
        <v>18</v>
      </c>
      <c r="C6156" s="13" t="s">
        <v>206</v>
      </c>
      <c r="D6156" s="32" t="s">
        <v>11748</v>
      </c>
      <c r="E6156" s="14">
        <v>0</v>
      </c>
      <c r="F6156" s="15">
        <v>1106250</v>
      </c>
      <c r="G6156" s="16">
        <f t="shared" si="227"/>
        <v>0</v>
      </c>
    </row>
    <row r="6157" spans="1:7" x14ac:dyDescent="0.3">
      <c r="A6157" s="13" t="s">
        <v>11749</v>
      </c>
      <c r="B6157" s="13" t="s">
        <v>18</v>
      </c>
      <c r="C6157" s="13" t="s">
        <v>206</v>
      </c>
      <c r="D6157" s="32" t="s">
        <v>11750</v>
      </c>
      <c r="E6157" s="14">
        <v>0</v>
      </c>
      <c r="F6157" s="15">
        <v>1327500</v>
      </c>
      <c r="G6157" s="16">
        <f t="shared" si="227"/>
        <v>0</v>
      </c>
    </row>
    <row r="6158" spans="1:7" x14ac:dyDescent="0.3">
      <c r="A6158" s="13" t="s">
        <v>11751</v>
      </c>
      <c r="B6158" s="13" t="s">
        <v>18</v>
      </c>
      <c r="C6158" s="13" t="s">
        <v>206</v>
      </c>
      <c r="D6158" s="32" t="s">
        <v>11701</v>
      </c>
      <c r="E6158" s="14">
        <v>0</v>
      </c>
      <c r="F6158" s="15">
        <v>180102</v>
      </c>
      <c r="G6158" s="16">
        <f t="shared" si="227"/>
        <v>0</v>
      </c>
    </row>
    <row r="6159" spans="1:7" x14ac:dyDescent="0.3">
      <c r="A6159" s="13" t="s">
        <v>11752</v>
      </c>
      <c r="B6159" s="13" t="s">
        <v>18</v>
      </c>
      <c r="C6159" s="13" t="s">
        <v>74</v>
      </c>
      <c r="D6159" s="32" t="s">
        <v>11753</v>
      </c>
      <c r="E6159" s="14">
        <v>0</v>
      </c>
      <c r="F6159" s="15">
        <v>228</v>
      </c>
      <c r="G6159" s="16">
        <f t="shared" si="227"/>
        <v>0</v>
      </c>
    </row>
    <row r="6160" spans="1:7" x14ac:dyDescent="0.3">
      <c r="A6160" s="13" t="s">
        <v>11754</v>
      </c>
      <c r="B6160" s="13" t="s">
        <v>18</v>
      </c>
      <c r="C6160" s="13" t="s">
        <v>206</v>
      </c>
      <c r="D6160" s="32" t="s">
        <v>11755</v>
      </c>
      <c r="E6160" s="14">
        <v>0</v>
      </c>
      <c r="F6160" s="15">
        <v>7360</v>
      </c>
      <c r="G6160" s="16">
        <f t="shared" si="227"/>
        <v>0</v>
      </c>
    </row>
    <row r="6161" spans="1:7" x14ac:dyDescent="0.3">
      <c r="A6161" s="13" t="s">
        <v>11756</v>
      </c>
      <c r="B6161" s="13" t="s">
        <v>18</v>
      </c>
      <c r="C6161" s="13" t="s">
        <v>206</v>
      </c>
      <c r="D6161" s="32" t="s">
        <v>11757</v>
      </c>
      <c r="E6161" s="14">
        <v>0</v>
      </c>
      <c r="F6161" s="15">
        <v>7824</v>
      </c>
      <c r="G6161" s="16">
        <f t="shared" si="227"/>
        <v>0</v>
      </c>
    </row>
    <row r="6162" spans="1:7" x14ac:dyDescent="0.3">
      <c r="A6162" s="13" t="s">
        <v>11758</v>
      </c>
      <c r="B6162" s="13" t="s">
        <v>18</v>
      </c>
      <c r="C6162" s="13" t="s">
        <v>206</v>
      </c>
      <c r="D6162" s="32" t="s">
        <v>11759</v>
      </c>
      <c r="E6162" s="14">
        <v>0</v>
      </c>
      <c r="F6162" s="15">
        <v>8360</v>
      </c>
      <c r="G6162" s="16">
        <f t="shared" si="227"/>
        <v>0</v>
      </c>
    </row>
    <row r="6163" spans="1:7" x14ac:dyDescent="0.3">
      <c r="A6163" s="13" t="s">
        <v>11760</v>
      </c>
      <c r="B6163" s="13" t="s">
        <v>18</v>
      </c>
      <c r="C6163" s="13" t="s">
        <v>206</v>
      </c>
      <c r="D6163" s="32" t="s">
        <v>11761</v>
      </c>
      <c r="E6163" s="14">
        <v>0</v>
      </c>
      <c r="F6163" s="15">
        <v>8567</v>
      </c>
      <c r="G6163" s="16">
        <f t="shared" si="227"/>
        <v>0</v>
      </c>
    </row>
    <row r="6164" spans="1:7" x14ac:dyDescent="0.3">
      <c r="A6164" s="17"/>
      <c r="B6164" s="17"/>
      <c r="C6164" s="17"/>
      <c r="D6164" s="33" t="s">
        <v>11762</v>
      </c>
      <c r="E6164" s="14">
        <v>0</v>
      </c>
      <c r="F6164" s="15">
        <v>0</v>
      </c>
      <c r="G6164" s="18">
        <f t="shared" si="227"/>
        <v>0</v>
      </c>
    </row>
    <row r="6165" spans="1:7" ht="1.05" customHeight="1" x14ac:dyDescent="0.3">
      <c r="A6165" s="19"/>
      <c r="B6165" s="19"/>
      <c r="C6165" s="19"/>
      <c r="D6165" s="34"/>
      <c r="E6165" s="19"/>
      <c r="F6165" s="19"/>
      <c r="G6165" s="19"/>
    </row>
    <row r="6166" spans="1:7" x14ac:dyDescent="0.3">
      <c r="A6166" s="10" t="s">
        <v>11763</v>
      </c>
      <c r="B6166" s="10" t="s">
        <v>10</v>
      </c>
      <c r="C6166" s="10" t="s">
        <v>11</v>
      </c>
      <c r="D6166" s="31" t="s">
        <v>11764</v>
      </c>
      <c r="E6166" s="11">
        <f>E6180</f>
        <v>0</v>
      </c>
      <c r="F6166" s="12">
        <f>F6180</f>
        <v>0</v>
      </c>
      <c r="G6166" s="12">
        <f>G6180</f>
        <v>0</v>
      </c>
    </row>
    <row r="6167" spans="1:7" x14ac:dyDescent="0.3">
      <c r="A6167" s="13" t="s">
        <v>11765</v>
      </c>
      <c r="B6167" s="13" t="s">
        <v>18</v>
      </c>
      <c r="C6167" s="13" t="s">
        <v>1691</v>
      </c>
      <c r="D6167" s="32" t="s">
        <v>11766</v>
      </c>
      <c r="E6167" s="14">
        <v>0</v>
      </c>
      <c r="F6167" s="15">
        <v>1182</v>
      </c>
      <c r="G6167" s="16">
        <f t="shared" ref="G6167:G6180" si="228">ROUND(E6167*F6167,0)</f>
        <v>0</v>
      </c>
    </row>
    <row r="6168" spans="1:7" x14ac:dyDescent="0.3">
      <c r="A6168" s="13" t="s">
        <v>11767</v>
      </c>
      <c r="B6168" s="13" t="s">
        <v>18</v>
      </c>
      <c r="C6168" s="13" t="s">
        <v>1691</v>
      </c>
      <c r="D6168" s="32" t="s">
        <v>11768</v>
      </c>
      <c r="E6168" s="14">
        <v>0</v>
      </c>
      <c r="F6168" s="15">
        <v>878</v>
      </c>
      <c r="G6168" s="16">
        <f t="shared" si="228"/>
        <v>0</v>
      </c>
    </row>
    <row r="6169" spans="1:7" x14ac:dyDescent="0.3">
      <c r="A6169" s="13" t="s">
        <v>11769</v>
      </c>
      <c r="B6169" s="13" t="s">
        <v>18</v>
      </c>
      <c r="C6169" s="13" t="s">
        <v>1691</v>
      </c>
      <c r="D6169" s="32" t="s">
        <v>11770</v>
      </c>
      <c r="E6169" s="14">
        <v>0</v>
      </c>
      <c r="F6169" s="15">
        <v>234</v>
      </c>
      <c r="G6169" s="16">
        <f t="shared" si="228"/>
        <v>0</v>
      </c>
    </row>
    <row r="6170" spans="1:7" x14ac:dyDescent="0.3">
      <c r="A6170" s="13" t="s">
        <v>11771</v>
      </c>
      <c r="B6170" s="13" t="s">
        <v>18</v>
      </c>
      <c r="C6170" s="13" t="s">
        <v>206</v>
      </c>
      <c r="D6170" s="32" t="s">
        <v>11772</v>
      </c>
      <c r="E6170" s="14">
        <v>0</v>
      </c>
      <c r="F6170" s="15">
        <v>7398</v>
      </c>
      <c r="G6170" s="16">
        <f t="shared" si="228"/>
        <v>0</v>
      </c>
    </row>
    <row r="6171" spans="1:7" x14ac:dyDescent="0.3">
      <c r="A6171" s="13" t="s">
        <v>11773</v>
      </c>
      <c r="B6171" s="13" t="s">
        <v>18</v>
      </c>
      <c r="C6171" s="13" t="s">
        <v>206</v>
      </c>
      <c r="D6171" s="32" t="s">
        <v>11774</v>
      </c>
      <c r="E6171" s="14">
        <v>0</v>
      </c>
      <c r="F6171" s="15">
        <v>8857</v>
      </c>
      <c r="G6171" s="16">
        <f t="shared" si="228"/>
        <v>0</v>
      </c>
    </row>
    <row r="6172" spans="1:7" x14ac:dyDescent="0.3">
      <c r="A6172" s="13" t="s">
        <v>11775</v>
      </c>
      <c r="B6172" s="13" t="s">
        <v>18</v>
      </c>
      <c r="C6172" s="13" t="s">
        <v>206</v>
      </c>
      <c r="D6172" s="32" t="s">
        <v>11776</v>
      </c>
      <c r="E6172" s="14">
        <v>0</v>
      </c>
      <c r="F6172" s="15">
        <v>10315</v>
      </c>
      <c r="G6172" s="16">
        <f t="shared" si="228"/>
        <v>0</v>
      </c>
    </row>
    <row r="6173" spans="1:7" x14ac:dyDescent="0.3">
      <c r="A6173" s="13" t="s">
        <v>11777</v>
      </c>
      <c r="B6173" s="13" t="s">
        <v>18</v>
      </c>
      <c r="C6173" s="13" t="s">
        <v>206</v>
      </c>
      <c r="D6173" s="32" t="s">
        <v>11778</v>
      </c>
      <c r="E6173" s="14">
        <v>0</v>
      </c>
      <c r="F6173" s="15">
        <v>13129</v>
      </c>
      <c r="G6173" s="16">
        <f t="shared" si="228"/>
        <v>0</v>
      </c>
    </row>
    <row r="6174" spans="1:7" x14ac:dyDescent="0.3">
      <c r="A6174" s="13" t="s">
        <v>11779</v>
      </c>
      <c r="B6174" s="13" t="s">
        <v>18</v>
      </c>
      <c r="C6174" s="13" t="s">
        <v>206</v>
      </c>
      <c r="D6174" s="32" t="s">
        <v>11780</v>
      </c>
      <c r="E6174" s="14">
        <v>0</v>
      </c>
      <c r="F6174" s="15">
        <v>14535</v>
      </c>
      <c r="G6174" s="16">
        <f t="shared" si="228"/>
        <v>0</v>
      </c>
    </row>
    <row r="6175" spans="1:7" x14ac:dyDescent="0.3">
      <c r="A6175" s="13" t="s">
        <v>11781</v>
      </c>
      <c r="B6175" s="13" t="s">
        <v>18</v>
      </c>
      <c r="C6175" s="13" t="s">
        <v>206</v>
      </c>
      <c r="D6175" s="32" t="s">
        <v>11782</v>
      </c>
      <c r="E6175" s="14">
        <v>0</v>
      </c>
      <c r="F6175" s="15">
        <v>8252</v>
      </c>
      <c r="G6175" s="16">
        <f t="shared" si="228"/>
        <v>0</v>
      </c>
    </row>
    <row r="6176" spans="1:7" x14ac:dyDescent="0.3">
      <c r="A6176" s="13" t="s">
        <v>11783</v>
      </c>
      <c r="B6176" s="13" t="s">
        <v>18</v>
      </c>
      <c r="C6176" s="13" t="s">
        <v>755</v>
      </c>
      <c r="D6176" s="32" t="s">
        <v>11784</v>
      </c>
      <c r="E6176" s="14">
        <v>0</v>
      </c>
      <c r="F6176" s="15">
        <v>1257</v>
      </c>
      <c r="G6176" s="16">
        <f t="shared" si="228"/>
        <v>0</v>
      </c>
    </row>
    <row r="6177" spans="1:7" x14ac:dyDescent="0.3">
      <c r="A6177" s="13" t="s">
        <v>11785</v>
      </c>
      <c r="B6177" s="13" t="s">
        <v>18</v>
      </c>
      <c r="C6177" s="13" t="s">
        <v>755</v>
      </c>
      <c r="D6177" s="32" t="s">
        <v>11786</v>
      </c>
      <c r="E6177" s="14">
        <v>0</v>
      </c>
      <c r="F6177" s="15">
        <v>249</v>
      </c>
      <c r="G6177" s="16">
        <f t="shared" si="228"/>
        <v>0</v>
      </c>
    </row>
    <row r="6178" spans="1:7" x14ac:dyDescent="0.3">
      <c r="A6178" s="13" t="s">
        <v>11787</v>
      </c>
      <c r="B6178" s="13" t="s">
        <v>18</v>
      </c>
      <c r="C6178" s="13" t="s">
        <v>755</v>
      </c>
      <c r="D6178" s="32" t="s">
        <v>11788</v>
      </c>
      <c r="E6178" s="14">
        <v>0</v>
      </c>
      <c r="F6178" s="15">
        <v>254</v>
      </c>
      <c r="G6178" s="16">
        <f t="shared" si="228"/>
        <v>0</v>
      </c>
    </row>
    <row r="6179" spans="1:7" x14ac:dyDescent="0.3">
      <c r="A6179" s="13" t="s">
        <v>11789</v>
      </c>
      <c r="B6179" s="13" t="s">
        <v>18</v>
      </c>
      <c r="C6179" s="13" t="s">
        <v>755</v>
      </c>
      <c r="D6179" s="32" t="s">
        <v>3055</v>
      </c>
      <c r="E6179" s="14">
        <v>0</v>
      </c>
      <c r="F6179" s="15">
        <v>488</v>
      </c>
      <c r="G6179" s="16">
        <f t="shared" si="228"/>
        <v>0</v>
      </c>
    </row>
    <row r="6180" spans="1:7" x14ac:dyDescent="0.3">
      <c r="A6180" s="17"/>
      <c r="B6180" s="17"/>
      <c r="C6180" s="17"/>
      <c r="D6180" s="33" t="s">
        <v>11790</v>
      </c>
      <c r="E6180" s="14">
        <v>0</v>
      </c>
      <c r="F6180" s="15">
        <v>0</v>
      </c>
      <c r="G6180" s="18">
        <f t="shared" si="228"/>
        <v>0</v>
      </c>
    </row>
    <row r="6181" spans="1:7" ht="1.05" customHeight="1" x14ac:dyDescent="0.3">
      <c r="A6181" s="19"/>
      <c r="B6181" s="19"/>
      <c r="C6181" s="19"/>
      <c r="D6181" s="34"/>
      <c r="E6181" s="19"/>
      <c r="F6181" s="19"/>
      <c r="G6181" s="19"/>
    </row>
    <row r="6182" spans="1:7" x14ac:dyDescent="0.3">
      <c r="A6182" s="17"/>
      <c r="B6182" s="17"/>
      <c r="C6182" s="17"/>
      <c r="D6182" s="33" t="s">
        <v>11791</v>
      </c>
      <c r="E6182" s="14">
        <v>0</v>
      </c>
      <c r="F6182" s="15">
        <v>0</v>
      </c>
      <c r="G6182" s="18">
        <f>ROUND(E6182*F6182,0)</f>
        <v>0</v>
      </c>
    </row>
    <row r="6183" spans="1:7" ht="1.05" customHeight="1" x14ac:dyDescent="0.3">
      <c r="A6183" s="19"/>
      <c r="B6183" s="19"/>
      <c r="C6183" s="19"/>
      <c r="D6183" s="34"/>
      <c r="E6183" s="19"/>
      <c r="F6183" s="19"/>
      <c r="G6183" s="19"/>
    </row>
    <row r="6184" spans="1:7" x14ac:dyDescent="0.3">
      <c r="A6184" s="7" t="s">
        <v>11792</v>
      </c>
      <c r="B6184" s="7" t="s">
        <v>10</v>
      </c>
      <c r="C6184" s="7" t="s">
        <v>11</v>
      </c>
      <c r="D6184" s="30" t="s">
        <v>11793</v>
      </c>
      <c r="E6184" s="8">
        <f>E6406</f>
        <v>0</v>
      </c>
      <c r="F6184" s="9">
        <f>F6406</f>
        <v>0</v>
      </c>
      <c r="G6184" s="9">
        <f>G6406</f>
        <v>0</v>
      </c>
    </row>
    <row r="6185" spans="1:7" x14ac:dyDescent="0.3">
      <c r="A6185" s="10" t="s">
        <v>11794</v>
      </c>
      <c r="B6185" s="10" t="s">
        <v>10</v>
      </c>
      <c r="C6185" s="10" t="s">
        <v>11</v>
      </c>
      <c r="D6185" s="31" t="s">
        <v>11795</v>
      </c>
      <c r="E6185" s="11">
        <f>E6267</f>
        <v>0</v>
      </c>
      <c r="F6185" s="12">
        <f>F6267</f>
        <v>0</v>
      </c>
      <c r="G6185" s="12">
        <f>G6267</f>
        <v>0</v>
      </c>
    </row>
    <row r="6186" spans="1:7" x14ac:dyDescent="0.3">
      <c r="A6186" s="13" t="s">
        <v>11796</v>
      </c>
      <c r="B6186" s="13" t="s">
        <v>18</v>
      </c>
      <c r="C6186" s="13" t="s">
        <v>182</v>
      </c>
      <c r="D6186" s="32" t="s">
        <v>11797</v>
      </c>
      <c r="E6186" s="14">
        <v>0</v>
      </c>
      <c r="F6186" s="15">
        <v>4955</v>
      </c>
      <c r="G6186" s="16">
        <f t="shared" ref="G6186:G6217" si="229">ROUND(E6186*F6186,0)</f>
        <v>0</v>
      </c>
    </row>
    <row r="6187" spans="1:7" x14ac:dyDescent="0.3">
      <c r="A6187" s="13" t="s">
        <v>11798</v>
      </c>
      <c r="B6187" s="13" t="s">
        <v>18</v>
      </c>
      <c r="C6187" s="13" t="s">
        <v>223</v>
      </c>
      <c r="D6187" s="32" t="s">
        <v>11799</v>
      </c>
      <c r="E6187" s="14">
        <v>0</v>
      </c>
      <c r="F6187" s="15">
        <v>1622</v>
      </c>
      <c r="G6187" s="16">
        <f t="shared" si="229"/>
        <v>0</v>
      </c>
    </row>
    <row r="6188" spans="1:7" x14ac:dyDescent="0.3">
      <c r="A6188" s="13" t="s">
        <v>11800</v>
      </c>
      <c r="B6188" s="13" t="s">
        <v>18</v>
      </c>
      <c r="C6188" s="13" t="s">
        <v>223</v>
      </c>
      <c r="D6188" s="32" t="s">
        <v>11801</v>
      </c>
      <c r="E6188" s="14">
        <v>0</v>
      </c>
      <c r="F6188" s="15">
        <v>1333</v>
      </c>
      <c r="G6188" s="16">
        <f t="shared" si="229"/>
        <v>0</v>
      </c>
    </row>
    <row r="6189" spans="1:7" x14ac:dyDescent="0.3">
      <c r="A6189" s="13" t="s">
        <v>11802</v>
      </c>
      <c r="B6189" s="13" t="s">
        <v>18</v>
      </c>
      <c r="C6189" s="13" t="s">
        <v>223</v>
      </c>
      <c r="D6189" s="32" t="s">
        <v>11803</v>
      </c>
      <c r="E6189" s="14">
        <v>0</v>
      </c>
      <c r="F6189" s="15">
        <v>1420</v>
      </c>
      <c r="G6189" s="16">
        <f t="shared" si="229"/>
        <v>0</v>
      </c>
    </row>
    <row r="6190" spans="1:7" x14ac:dyDescent="0.3">
      <c r="A6190" s="13" t="s">
        <v>11804</v>
      </c>
      <c r="B6190" s="13" t="s">
        <v>18</v>
      </c>
      <c r="C6190" s="13" t="s">
        <v>223</v>
      </c>
      <c r="D6190" s="32" t="s">
        <v>11805</v>
      </c>
      <c r="E6190" s="14">
        <v>0</v>
      </c>
      <c r="F6190" s="15">
        <v>1960</v>
      </c>
      <c r="G6190" s="16">
        <f t="shared" si="229"/>
        <v>0</v>
      </c>
    </row>
    <row r="6191" spans="1:7" x14ac:dyDescent="0.3">
      <c r="A6191" s="13" t="s">
        <v>11806</v>
      </c>
      <c r="B6191" s="13" t="s">
        <v>18</v>
      </c>
      <c r="C6191" s="13" t="s">
        <v>223</v>
      </c>
      <c r="D6191" s="32" t="s">
        <v>11807</v>
      </c>
      <c r="E6191" s="14">
        <v>0</v>
      </c>
      <c r="F6191" s="15">
        <v>497</v>
      </c>
      <c r="G6191" s="16">
        <f t="shared" si="229"/>
        <v>0</v>
      </c>
    </row>
    <row r="6192" spans="1:7" x14ac:dyDescent="0.3">
      <c r="A6192" s="13" t="s">
        <v>11808</v>
      </c>
      <c r="B6192" s="13" t="s">
        <v>18</v>
      </c>
      <c r="C6192" s="13" t="s">
        <v>223</v>
      </c>
      <c r="D6192" s="32" t="s">
        <v>11809</v>
      </c>
      <c r="E6192" s="14">
        <v>0</v>
      </c>
      <c r="F6192" s="15">
        <v>600</v>
      </c>
      <c r="G6192" s="16">
        <f t="shared" si="229"/>
        <v>0</v>
      </c>
    </row>
    <row r="6193" spans="1:7" x14ac:dyDescent="0.3">
      <c r="A6193" s="13" t="s">
        <v>11810</v>
      </c>
      <c r="B6193" s="13" t="s">
        <v>18</v>
      </c>
      <c r="C6193" s="13" t="s">
        <v>223</v>
      </c>
      <c r="D6193" s="32" t="s">
        <v>11811</v>
      </c>
      <c r="E6193" s="14">
        <v>0</v>
      </c>
      <c r="F6193" s="15">
        <v>480</v>
      </c>
      <c r="G6193" s="16">
        <f t="shared" si="229"/>
        <v>0</v>
      </c>
    </row>
    <row r="6194" spans="1:7" x14ac:dyDescent="0.3">
      <c r="A6194" s="13" t="s">
        <v>11812</v>
      </c>
      <c r="B6194" s="13" t="s">
        <v>18</v>
      </c>
      <c r="C6194" s="13" t="s">
        <v>223</v>
      </c>
      <c r="D6194" s="32" t="s">
        <v>11813</v>
      </c>
      <c r="E6194" s="14">
        <v>0</v>
      </c>
      <c r="F6194" s="15">
        <v>720</v>
      </c>
      <c r="G6194" s="16">
        <f t="shared" si="229"/>
        <v>0</v>
      </c>
    </row>
    <row r="6195" spans="1:7" x14ac:dyDescent="0.3">
      <c r="A6195" s="13" t="s">
        <v>11814</v>
      </c>
      <c r="B6195" s="13" t="s">
        <v>18</v>
      </c>
      <c r="C6195" s="13" t="s">
        <v>223</v>
      </c>
      <c r="D6195" s="32" t="s">
        <v>11815</v>
      </c>
      <c r="E6195" s="14">
        <v>0</v>
      </c>
      <c r="F6195" s="15">
        <v>1630</v>
      </c>
      <c r="G6195" s="16">
        <f t="shared" si="229"/>
        <v>0</v>
      </c>
    </row>
    <row r="6196" spans="1:7" x14ac:dyDescent="0.3">
      <c r="A6196" s="13" t="s">
        <v>11816</v>
      </c>
      <c r="B6196" s="13" t="s">
        <v>18</v>
      </c>
      <c r="C6196" s="13" t="s">
        <v>182</v>
      </c>
      <c r="D6196" s="32" t="s">
        <v>11817</v>
      </c>
      <c r="E6196" s="14">
        <v>0</v>
      </c>
      <c r="F6196" s="15">
        <v>3865</v>
      </c>
      <c r="G6196" s="16">
        <f t="shared" si="229"/>
        <v>0</v>
      </c>
    </row>
    <row r="6197" spans="1:7" x14ac:dyDescent="0.3">
      <c r="A6197" s="13" t="s">
        <v>11818</v>
      </c>
      <c r="B6197" s="13" t="s">
        <v>18</v>
      </c>
      <c r="C6197" s="13" t="s">
        <v>223</v>
      </c>
      <c r="D6197" s="32" t="s">
        <v>11819</v>
      </c>
      <c r="E6197" s="14">
        <v>0</v>
      </c>
      <c r="F6197" s="15">
        <v>9908</v>
      </c>
      <c r="G6197" s="16">
        <f t="shared" si="229"/>
        <v>0</v>
      </c>
    </row>
    <row r="6198" spans="1:7" x14ac:dyDescent="0.3">
      <c r="A6198" s="13" t="s">
        <v>11820</v>
      </c>
      <c r="B6198" s="13" t="s">
        <v>18</v>
      </c>
      <c r="C6198" s="13" t="s">
        <v>223</v>
      </c>
      <c r="D6198" s="32" t="s">
        <v>11821</v>
      </c>
      <c r="E6198" s="14">
        <v>0</v>
      </c>
      <c r="F6198" s="15">
        <v>850</v>
      </c>
      <c r="G6198" s="16">
        <f t="shared" si="229"/>
        <v>0</v>
      </c>
    </row>
    <row r="6199" spans="1:7" x14ac:dyDescent="0.3">
      <c r="A6199" s="13" t="s">
        <v>11822</v>
      </c>
      <c r="B6199" s="13" t="s">
        <v>18</v>
      </c>
      <c r="C6199" s="13" t="s">
        <v>182</v>
      </c>
      <c r="D6199" s="32" t="s">
        <v>11823</v>
      </c>
      <c r="E6199" s="14">
        <v>0</v>
      </c>
      <c r="F6199" s="15">
        <v>4081</v>
      </c>
      <c r="G6199" s="16">
        <f t="shared" si="229"/>
        <v>0</v>
      </c>
    </row>
    <row r="6200" spans="1:7" x14ac:dyDescent="0.3">
      <c r="A6200" s="13" t="s">
        <v>11824</v>
      </c>
      <c r="B6200" s="13" t="s">
        <v>18</v>
      </c>
      <c r="C6200" s="13" t="s">
        <v>182</v>
      </c>
      <c r="D6200" s="32" t="s">
        <v>11825</v>
      </c>
      <c r="E6200" s="14">
        <v>0</v>
      </c>
      <c r="F6200" s="15">
        <v>1335</v>
      </c>
      <c r="G6200" s="16">
        <f t="shared" si="229"/>
        <v>0</v>
      </c>
    </row>
    <row r="6201" spans="1:7" x14ac:dyDescent="0.3">
      <c r="A6201" s="13" t="s">
        <v>11826</v>
      </c>
      <c r="B6201" s="13" t="s">
        <v>18</v>
      </c>
      <c r="C6201" s="13" t="s">
        <v>223</v>
      </c>
      <c r="D6201" s="32" t="s">
        <v>11827</v>
      </c>
      <c r="E6201" s="14">
        <v>0</v>
      </c>
      <c r="F6201" s="15">
        <v>2190</v>
      </c>
      <c r="G6201" s="16">
        <f t="shared" si="229"/>
        <v>0</v>
      </c>
    </row>
    <row r="6202" spans="1:7" x14ac:dyDescent="0.3">
      <c r="A6202" s="13" t="s">
        <v>11828</v>
      </c>
      <c r="B6202" s="13" t="s">
        <v>18</v>
      </c>
      <c r="C6202" s="13" t="s">
        <v>223</v>
      </c>
      <c r="D6202" s="32" t="s">
        <v>11829</v>
      </c>
      <c r="E6202" s="14">
        <v>0</v>
      </c>
      <c r="F6202" s="15">
        <v>1750</v>
      </c>
      <c r="G6202" s="16">
        <f t="shared" si="229"/>
        <v>0</v>
      </c>
    </row>
    <row r="6203" spans="1:7" x14ac:dyDescent="0.3">
      <c r="A6203" s="13" t="s">
        <v>11830</v>
      </c>
      <c r="B6203" s="13" t="s">
        <v>18</v>
      </c>
      <c r="C6203" s="13" t="s">
        <v>223</v>
      </c>
      <c r="D6203" s="32" t="s">
        <v>11831</v>
      </c>
      <c r="E6203" s="14">
        <v>0</v>
      </c>
      <c r="F6203" s="15">
        <v>505</v>
      </c>
      <c r="G6203" s="16">
        <f t="shared" si="229"/>
        <v>0</v>
      </c>
    </row>
    <row r="6204" spans="1:7" x14ac:dyDescent="0.3">
      <c r="A6204" s="13" t="s">
        <v>11832</v>
      </c>
      <c r="B6204" s="13" t="s">
        <v>18</v>
      </c>
      <c r="C6204" s="13" t="s">
        <v>223</v>
      </c>
      <c r="D6204" s="32" t="s">
        <v>11833</v>
      </c>
      <c r="E6204" s="14">
        <v>0</v>
      </c>
      <c r="F6204" s="15">
        <v>553</v>
      </c>
      <c r="G6204" s="16">
        <f t="shared" si="229"/>
        <v>0</v>
      </c>
    </row>
    <row r="6205" spans="1:7" x14ac:dyDescent="0.3">
      <c r="A6205" s="13" t="s">
        <v>11834</v>
      </c>
      <c r="B6205" s="13" t="s">
        <v>18</v>
      </c>
      <c r="C6205" s="13" t="s">
        <v>223</v>
      </c>
      <c r="D6205" s="32" t="s">
        <v>11835</v>
      </c>
      <c r="E6205" s="14">
        <v>0</v>
      </c>
      <c r="F6205" s="15">
        <v>883</v>
      </c>
      <c r="G6205" s="16">
        <f t="shared" si="229"/>
        <v>0</v>
      </c>
    </row>
    <row r="6206" spans="1:7" x14ac:dyDescent="0.3">
      <c r="A6206" s="13" t="s">
        <v>11836</v>
      </c>
      <c r="B6206" s="13" t="s">
        <v>18</v>
      </c>
      <c r="C6206" s="13" t="s">
        <v>223</v>
      </c>
      <c r="D6206" s="32" t="s">
        <v>11837</v>
      </c>
      <c r="E6206" s="14">
        <v>0</v>
      </c>
      <c r="F6206" s="15">
        <v>571</v>
      </c>
      <c r="G6206" s="16">
        <f t="shared" si="229"/>
        <v>0</v>
      </c>
    </row>
    <row r="6207" spans="1:7" x14ac:dyDescent="0.3">
      <c r="A6207" s="13" t="s">
        <v>11838</v>
      </c>
      <c r="B6207" s="13" t="s">
        <v>18</v>
      </c>
      <c r="C6207" s="13" t="s">
        <v>223</v>
      </c>
      <c r="D6207" s="32" t="s">
        <v>11839</v>
      </c>
      <c r="E6207" s="14">
        <v>0</v>
      </c>
      <c r="F6207" s="15">
        <v>730</v>
      </c>
      <c r="G6207" s="16">
        <f t="shared" si="229"/>
        <v>0</v>
      </c>
    </row>
    <row r="6208" spans="1:7" x14ac:dyDescent="0.3">
      <c r="A6208" s="13" t="s">
        <v>11840</v>
      </c>
      <c r="B6208" s="13" t="s">
        <v>18</v>
      </c>
      <c r="C6208" s="13" t="s">
        <v>223</v>
      </c>
      <c r="D6208" s="32" t="s">
        <v>11841</v>
      </c>
      <c r="E6208" s="14">
        <v>0</v>
      </c>
      <c r="F6208" s="15">
        <v>775</v>
      </c>
      <c r="G6208" s="16">
        <f t="shared" si="229"/>
        <v>0</v>
      </c>
    </row>
    <row r="6209" spans="1:7" x14ac:dyDescent="0.3">
      <c r="A6209" s="13" t="s">
        <v>11842</v>
      </c>
      <c r="B6209" s="13" t="s">
        <v>18</v>
      </c>
      <c r="C6209" s="13" t="s">
        <v>223</v>
      </c>
      <c r="D6209" s="32" t="s">
        <v>11843</v>
      </c>
      <c r="E6209" s="14">
        <v>0</v>
      </c>
      <c r="F6209" s="15">
        <v>785</v>
      </c>
      <c r="G6209" s="16">
        <f t="shared" si="229"/>
        <v>0</v>
      </c>
    </row>
    <row r="6210" spans="1:7" x14ac:dyDescent="0.3">
      <c r="A6210" s="13" t="s">
        <v>11844</v>
      </c>
      <c r="B6210" s="13" t="s">
        <v>18</v>
      </c>
      <c r="C6210" s="13" t="s">
        <v>223</v>
      </c>
      <c r="D6210" s="32" t="s">
        <v>11845</v>
      </c>
      <c r="E6210" s="14">
        <v>0</v>
      </c>
      <c r="F6210" s="15">
        <v>976</v>
      </c>
      <c r="G6210" s="16">
        <f t="shared" si="229"/>
        <v>0</v>
      </c>
    </row>
    <row r="6211" spans="1:7" x14ac:dyDescent="0.3">
      <c r="A6211" s="13" t="s">
        <v>11846</v>
      </c>
      <c r="B6211" s="13" t="s">
        <v>18</v>
      </c>
      <c r="C6211" s="13" t="s">
        <v>223</v>
      </c>
      <c r="D6211" s="32" t="s">
        <v>11847</v>
      </c>
      <c r="E6211" s="14">
        <v>0</v>
      </c>
      <c r="F6211" s="15">
        <v>724</v>
      </c>
      <c r="G6211" s="16">
        <f t="shared" si="229"/>
        <v>0</v>
      </c>
    </row>
    <row r="6212" spans="1:7" x14ac:dyDescent="0.3">
      <c r="A6212" s="13" t="s">
        <v>11848</v>
      </c>
      <c r="B6212" s="13" t="s">
        <v>18</v>
      </c>
      <c r="C6212" s="13" t="s">
        <v>223</v>
      </c>
      <c r="D6212" s="32" t="s">
        <v>11849</v>
      </c>
      <c r="E6212" s="14">
        <v>0</v>
      </c>
      <c r="F6212" s="15">
        <v>924</v>
      </c>
      <c r="G6212" s="16">
        <f t="shared" si="229"/>
        <v>0</v>
      </c>
    </row>
    <row r="6213" spans="1:7" x14ac:dyDescent="0.3">
      <c r="A6213" s="13" t="s">
        <v>11850</v>
      </c>
      <c r="B6213" s="13" t="s">
        <v>18</v>
      </c>
      <c r="C6213" s="13" t="s">
        <v>223</v>
      </c>
      <c r="D6213" s="32" t="s">
        <v>11851</v>
      </c>
      <c r="E6213" s="14">
        <v>0</v>
      </c>
      <c r="F6213" s="15">
        <v>170</v>
      </c>
      <c r="G6213" s="16">
        <f t="shared" si="229"/>
        <v>0</v>
      </c>
    </row>
    <row r="6214" spans="1:7" x14ac:dyDescent="0.3">
      <c r="A6214" s="13" t="s">
        <v>11852</v>
      </c>
      <c r="B6214" s="13" t="s">
        <v>18</v>
      </c>
      <c r="C6214" s="13" t="s">
        <v>223</v>
      </c>
      <c r="D6214" s="32" t="s">
        <v>11853</v>
      </c>
      <c r="E6214" s="14">
        <v>0</v>
      </c>
      <c r="F6214" s="15">
        <v>886</v>
      </c>
      <c r="G6214" s="16">
        <f t="shared" si="229"/>
        <v>0</v>
      </c>
    </row>
    <row r="6215" spans="1:7" x14ac:dyDescent="0.3">
      <c r="A6215" s="13" t="s">
        <v>11854</v>
      </c>
      <c r="B6215" s="13" t="s">
        <v>18</v>
      </c>
      <c r="C6215" s="13" t="s">
        <v>223</v>
      </c>
      <c r="D6215" s="32" t="s">
        <v>11855</v>
      </c>
      <c r="E6215" s="14">
        <v>0</v>
      </c>
      <c r="F6215" s="15">
        <v>941</v>
      </c>
      <c r="G6215" s="16">
        <f t="shared" si="229"/>
        <v>0</v>
      </c>
    </row>
    <row r="6216" spans="1:7" x14ac:dyDescent="0.3">
      <c r="A6216" s="13" t="s">
        <v>11856</v>
      </c>
      <c r="B6216" s="13" t="s">
        <v>18</v>
      </c>
      <c r="C6216" s="13" t="s">
        <v>223</v>
      </c>
      <c r="D6216" s="32" t="s">
        <v>11857</v>
      </c>
      <c r="E6216" s="14">
        <v>0</v>
      </c>
      <c r="F6216" s="15">
        <v>840</v>
      </c>
      <c r="G6216" s="16">
        <f t="shared" si="229"/>
        <v>0</v>
      </c>
    </row>
    <row r="6217" spans="1:7" x14ac:dyDescent="0.3">
      <c r="A6217" s="13" t="s">
        <v>11858</v>
      </c>
      <c r="B6217" s="13" t="s">
        <v>18</v>
      </c>
      <c r="C6217" s="13" t="s">
        <v>782</v>
      </c>
      <c r="D6217" s="32" t="s">
        <v>11859</v>
      </c>
      <c r="E6217" s="14">
        <v>0</v>
      </c>
      <c r="F6217" s="15">
        <v>2421</v>
      </c>
      <c r="G6217" s="16">
        <f t="shared" si="229"/>
        <v>0</v>
      </c>
    </row>
    <row r="6218" spans="1:7" x14ac:dyDescent="0.3">
      <c r="A6218" s="13" t="s">
        <v>11860</v>
      </c>
      <c r="B6218" s="13" t="s">
        <v>18</v>
      </c>
      <c r="C6218" s="13" t="s">
        <v>223</v>
      </c>
      <c r="D6218" s="32" t="s">
        <v>11861</v>
      </c>
      <c r="E6218" s="14">
        <v>0</v>
      </c>
      <c r="F6218" s="15">
        <v>1127</v>
      </c>
      <c r="G6218" s="16">
        <f t="shared" ref="G6218:G6249" si="230">ROUND(E6218*F6218,0)</f>
        <v>0</v>
      </c>
    </row>
    <row r="6219" spans="1:7" x14ac:dyDescent="0.3">
      <c r="A6219" s="13" t="s">
        <v>11862</v>
      </c>
      <c r="B6219" s="13" t="s">
        <v>18</v>
      </c>
      <c r="C6219" s="13" t="s">
        <v>223</v>
      </c>
      <c r="D6219" s="32" t="s">
        <v>11863</v>
      </c>
      <c r="E6219" s="14">
        <v>0</v>
      </c>
      <c r="F6219" s="15">
        <v>59325</v>
      </c>
      <c r="G6219" s="16">
        <f t="shared" si="230"/>
        <v>0</v>
      </c>
    </row>
    <row r="6220" spans="1:7" x14ac:dyDescent="0.3">
      <c r="A6220" s="13" t="s">
        <v>11864</v>
      </c>
      <c r="B6220" s="13" t="s">
        <v>18</v>
      </c>
      <c r="C6220" s="13" t="s">
        <v>223</v>
      </c>
      <c r="D6220" s="32" t="s">
        <v>11865</v>
      </c>
      <c r="E6220" s="14">
        <v>0</v>
      </c>
      <c r="F6220" s="15">
        <v>46350</v>
      </c>
      <c r="G6220" s="16">
        <f t="shared" si="230"/>
        <v>0</v>
      </c>
    </row>
    <row r="6221" spans="1:7" x14ac:dyDescent="0.3">
      <c r="A6221" s="13" t="s">
        <v>11866</v>
      </c>
      <c r="B6221" s="13" t="s">
        <v>18</v>
      </c>
      <c r="C6221" s="13" t="s">
        <v>223</v>
      </c>
      <c r="D6221" s="32" t="s">
        <v>11867</v>
      </c>
      <c r="E6221" s="14">
        <v>0</v>
      </c>
      <c r="F6221" s="15">
        <v>37875</v>
      </c>
      <c r="G6221" s="16">
        <f t="shared" si="230"/>
        <v>0</v>
      </c>
    </row>
    <row r="6222" spans="1:7" x14ac:dyDescent="0.3">
      <c r="A6222" s="13" t="s">
        <v>11868</v>
      </c>
      <c r="B6222" s="13" t="s">
        <v>18</v>
      </c>
      <c r="C6222" s="13" t="s">
        <v>223</v>
      </c>
      <c r="D6222" s="32" t="s">
        <v>11869</v>
      </c>
      <c r="E6222" s="14">
        <v>0</v>
      </c>
      <c r="F6222" s="15">
        <v>683</v>
      </c>
      <c r="G6222" s="16">
        <f t="shared" si="230"/>
        <v>0</v>
      </c>
    </row>
    <row r="6223" spans="1:7" x14ac:dyDescent="0.3">
      <c r="A6223" s="13" t="s">
        <v>11870</v>
      </c>
      <c r="B6223" s="13" t="s">
        <v>18</v>
      </c>
      <c r="C6223" s="13" t="s">
        <v>223</v>
      </c>
      <c r="D6223" s="32" t="s">
        <v>11871</v>
      </c>
      <c r="E6223" s="14">
        <v>0</v>
      </c>
      <c r="F6223" s="15">
        <v>29925</v>
      </c>
      <c r="G6223" s="16">
        <f t="shared" si="230"/>
        <v>0</v>
      </c>
    </row>
    <row r="6224" spans="1:7" x14ac:dyDescent="0.3">
      <c r="A6224" s="13" t="s">
        <v>11872</v>
      </c>
      <c r="B6224" s="13" t="s">
        <v>18</v>
      </c>
      <c r="C6224" s="13" t="s">
        <v>223</v>
      </c>
      <c r="D6224" s="32" t="s">
        <v>11873</v>
      </c>
      <c r="E6224" s="14">
        <v>0</v>
      </c>
      <c r="F6224" s="15">
        <v>300</v>
      </c>
      <c r="G6224" s="16">
        <f t="shared" si="230"/>
        <v>0</v>
      </c>
    </row>
    <row r="6225" spans="1:7" x14ac:dyDescent="0.3">
      <c r="A6225" s="13" t="s">
        <v>11874</v>
      </c>
      <c r="B6225" s="13" t="s">
        <v>18</v>
      </c>
      <c r="C6225" s="13" t="s">
        <v>223</v>
      </c>
      <c r="D6225" s="32" t="s">
        <v>11875</v>
      </c>
      <c r="E6225" s="14">
        <v>0</v>
      </c>
      <c r="F6225" s="15">
        <v>600</v>
      </c>
      <c r="G6225" s="16">
        <f t="shared" si="230"/>
        <v>0</v>
      </c>
    </row>
    <row r="6226" spans="1:7" x14ac:dyDescent="0.3">
      <c r="A6226" s="13" t="s">
        <v>11876</v>
      </c>
      <c r="B6226" s="13" t="s">
        <v>18</v>
      </c>
      <c r="C6226" s="13" t="s">
        <v>223</v>
      </c>
      <c r="D6226" s="32" t="s">
        <v>11877</v>
      </c>
      <c r="E6226" s="14">
        <v>0</v>
      </c>
      <c r="F6226" s="15">
        <v>900</v>
      </c>
      <c r="G6226" s="16">
        <f t="shared" si="230"/>
        <v>0</v>
      </c>
    </row>
    <row r="6227" spans="1:7" x14ac:dyDescent="0.3">
      <c r="A6227" s="13" t="s">
        <v>11878</v>
      </c>
      <c r="B6227" s="13" t="s">
        <v>18</v>
      </c>
      <c r="C6227" s="13" t="s">
        <v>223</v>
      </c>
      <c r="D6227" s="32" t="s">
        <v>11879</v>
      </c>
      <c r="E6227" s="14">
        <v>0</v>
      </c>
      <c r="F6227" s="15">
        <v>1200</v>
      </c>
      <c r="G6227" s="16">
        <f t="shared" si="230"/>
        <v>0</v>
      </c>
    </row>
    <row r="6228" spans="1:7" x14ac:dyDescent="0.3">
      <c r="A6228" s="13" t="s">
        <v>11880</v>
      </c>
      <c r="B6228" s="13" t="s">
        <v>18</v>
      </c>
      <c r="C6228" s="13" t="s">
        <v>223</v>
      </c>
      <c r="D6228" s="32" t="s">
        <v>11881</v>
      </c>
      <c r="E6228" s="14">
        <v>0</v>
      </c>
      <c r="F6228" s="15">
        <v>1500</v>
      </c>
      <c r="G6228" s="16">
        <f t="shared" si="230"/>
        <v>0</v>
      </c>
    </row>
    <row r="6229" spans="1:7" x14ac:dyDescent="0.3">
      <c r="A6229" s="13" t="s">
        <v>11882</v>
      </c>
      <c r="B6229" s="13" t="s">
        <v>18</v>
      </c>
      <c r="C6229" s="13" t="s">
        <v>182</v>
      </c>
      <c r="D6229" s="32" t="s">
        <v>11883</v>
      </c>
      <c r="E6229" s="14">
        <v>0</v>
      </c>
      <c r="F6229" s="15">
        <v>4800</v>
      </c>
      <c r="G6229" s="16">
        <f t="shared" si="230"/>
        <v>0</v>
      </c>
    </row>
    <row r="6230" spans="1:7" x14ac:dyDescent="0.3">
      <c r="A6230" s="13" t="s">
        <v>11884</v>
      </c>
      <c r="B6230" s="13" t="s">
        <v>18</v>
      </c>
      <c r="C6230" s="13" t="s">
        <v>182</v>
      </c>
      <c r="D6230" s="32" t="s">
        <v>11885</v>
      </c>
      <c r="E6230" s="14">
        <v>0</v>
      </c>
      <c r="F6230" s="15">
        <v>3900</v>
      </c>
      <c r="G6230" s="16">
        <f t="shared" si="230"/>
        <v>0</v>
      </c>
    </row>
    <row r="6231" spans="1:7" x14ac:dyDescent="0.3">
      <c r="A6231" s="13" t="s">
        <v>11886</v>
      </c>
      <c r="B6231" s="13" t="s">
        <v>18</v>
      </c>
      <c r="C6231" s="13" t="s">
        <v>223</v>
      </c>
      <c r="D6231" s="32" t="s">
        <v>11887</v>
      </c>
      <c r="E6231" s="14">
        <v>0</v>
      </c>
      <c r="F6231" s="15">
        <v>702</v>
      </c>
      <c r="G6231" s="16">
        <f t="shared" si="230"/>
        <v>0</v>
      </c>
    </row>
    <row r="6232" spans="1:7" x14ac:dyDescent="0.3">
      <c r="A6232" s="13" t="s">
        <v>11888</v>
      </c>
      <c r="B6232" s="13" t="s">
        <v>18</v>
      </c>
      <c r="C6232" s="13" t="s">
        <v>223</v>
      </c>
      <c r="D6232" s="32" t="s">
        <v>11889</v>
      </c>
      <c r="E6232" s="14">
        <v>0</v>
      </c>
      <c r="F6232" s="15">
        <v>3058</v>
      </c>
      <c r="G6232" s="16">
        <f t="shared" si="230"/>
        <v>0</v>
      </c>
    </row>
    <row r="6233" spans="1:7" x14ac:dyDescent="0.3">
      <c r="A6233" s="13" t="s">
        <v>11890</v>
      </c>
      <c r="B6233" s="13" t="s">
        <v>18</v>
      </c>
      <c r="C6233" s="13" t="s">
        <v>223</v>
      </c>
      <c r="D6233" s="32" t="s">
        <v>11891</v>
      </c>
      <c r="E6233" s="14">
        <v>0</v>
      </c>
      <c r="F6233" s="15">
        <v>720</v>
      </c>
      <c r="G6233" s="16">
        <f t="shared" si="230"/>
        <v>0</v>
      </c>
    </row>
    <row r="6234" spans="1:7" x14ac:dyDescent="0.3">
      <c r="A6234" s="13" t="s">
        <v>11892</v>
      </c>
      <c r="B6234" s="13" t="s">
        <v>18</v>
      </c>
      <c r="C6234" s="13" t="s">
        <v>223</v>
      </c>
      <c r="D6234" s="32" t="s">
        <v>11893</v>
      </c>
      <c r="E6234" s="14">
        <v>0</v>
      </c>
      <c r="F6234" s="15">
        <v>1080</v>
      </c>
      <c r="G6234" s="16">
        <f t="shared" si="230"/>
        <v>0</v>
      </c>
    </row>
    <row r="6235" spans="1:7" x14ac:dyDescent="0.3">
      <c r="A6235" s="13" t="s">
        <v>11894</v>
      </c>
      <c r="B6235" s="13" t="s">
        <v>18</v>
      </c>
      <c r="C6235" s="13" t="s">
        <v>223</v>
      </c>
      <c r="D6235" s="32" t="s">
        <v>11895</v>
      </c>
      <c r="E6235" s="14">
        <v>0</v>
      </c>
      <c r="F6235" s="15">
        <v>1440</v>
      </c>
      <c r="G6235" s="16">
        <f t="shared" si="230"/>
        <v>0</v>
      </c>
    </row>
    <row r="6236" spans="1:7" x14ac:dyDescent="0.3">
      <c r="A6236" s="13" t="s">
        <v>11896</v>
      </c>
      <c r="B6236" s="13" t="s">
        <v>18</v>
      </c>
      <c r="C6236" s="13" t="s">
        <v>223</v>
      </c>
      <c r="D6236" s="32" t="s">
        <v>11897</v>
      </c>
      <c r="E6236" s="14">
        <v>0</v>
      </c>
      <c r="F6236" s="15">
        <v>3200</v>
      </c>
      <c r="G6236" s="16">
        <f t="shared" si="230"/>
        <v>0</v>
      </c>
    </row>
    <row r="6237" spans="1:7" x14ac:dyDescent="0.3">
      <c r="A6237" s="13" t="s">
        <v>11898</v>
      </c>
      <c r="B6237" s="13" t="s">
        <v>18</v>
      </c>
      <c r="C6237" s="13" t="s">
        <v>223</v>
      </c>
      <c r="D6237" s="32" t="s">
        <v>11899</v>
      </c>
      <c r="E6237" s="14">
        <v>0</v>
      </c>
      <c r="F6237" s="15">
        <v>2401</v>
      </c>
      <c r="G6237" s="16">
        <f t="shared" si="230"/>
        <v>0</v>
      </c>
    </row>
    <row r="6238" spans="1:7" x14ac:dyDescent="0.3">
      <c r="A6238" s="13" t="s">
        <v>11900</v>
      </c>
      <c r="B6238" s="13" t="s">
        <v>18</v>
      </c>
      <c r="C6238" s="13" t="s">
        <v>782</v>
      </c>
      <c r="D6238" s="32" t="s">
        <v>11901</v>
      </c>
      <c r="E6238" s="14">
        <v>0</v>
      </c>
      <c r="F6238" s="15">
        <v>7562</v>
      </c>
      <c r="G6238" s="16">
        <f t="shared" si="230"/>
        <v>0</v>
      </c>
    </row>
    <row r="6239" spans="1:7" x14ac:dyDescent="0.3">
      <c r="A6239" s="13" t="s">
        <v>11902</v>
      </c>
      <c r="B6239" s="13" t="s">
        <v>18</v>
      </c>
      <c r="C6239" s="13" t="s">
        <v>223</v>
      </c>
      <c r="D6239" s="32" t="s">
        <v>11903</v>
      </c>
      <c r="E6239" s="14">
        <v>0</v>
      </c>
      <c r="F6239" s="15">
        <v>450</v>
      </c>
      <c r="G6239" s="16">
        <f t="shared" si="230"/>
        <v>0</v>
      </c>
    </row>
    <row r="6240" spans="1:7" x14ac:dyDescent="0.3">
      <c r="A6240" s="13" t="s">
        <v>11904</v>
      </c>
      <c r="B6240" s="13" t="s">
        <v>18</v>
      </c>
      <c r="C6240" s="13" t="s">
        <v>223</v>
      </c>
      <c r="D6240" s="32" t="s">
        <v>11905</v>
      </c>
      <c r="E6240" s="14">
        <v>0</v>
      </c>
      <c r="F6240" s="15">
        <v>750</v>
      </c>
      <c r="G6240" s="16">
        <f t="shared" si="230"/>
        <v>0</v>
      </c>
    </row>
    <row r="6241" spans="1:7" x14ac:dyDescent="0.3">
      <c r="A6241" s="13" t="s">
        <v>11906</v>
      </c>
      <c r="B6241" s="13" t="s">
        <v>18</v>
      </c>
      <c r="C6241" s="13" t="s">
        <v>223</v>
      </c>
      <c r="D6241" s="32" t="s">
        <v>11907</v>
      </c>
      <c r="E6241" s="14">
        <v>0</v>
      </c>
      <c r="F6241" s="15">
        <v>64800</v>
      </c>
      <c r="G6241" s="16">
        <f t="shared" si="230"/>
        <v>0</v>
      </c>
    </row>
    <row r="6242" spans="1:7" x14ac:dyDescent="0.3">
      <c r="A6242" s="13" t="s">
        <v>11908</v>
      </c>
      <c r="B6242" s="13" t="s">
        <v>18</v>
      </c>
      <c r="C6242" s="13" t="s">
        <v>223</v>
      </c>
      <c r="D6242" s="32" t="s">
        <v>11909</v>
      </c>
      <c r="E6242" s="14">
        <v>0</v>
      </c>
      <c r="F6242" s="15">
        <v>718</v>
      </c>
      <c r="G6242" s="16">
        <f t="shared" si="230"/>
        <v>0</v>
      </c>
    </row>
    <row r="6243" spans="1:7" x14ac:dyDescent="0.3">
      <c r="A6243" s="13" t="s">
        <v>11910</v>
      </c>
      <c r="B6243" s="13" t="s">
        <v>18</v>
      </c>
      <c r="C6243" s="13" t="s">
        <v>223</v>
      </c>
      <c r="D6243" s="32" t="s">
        <v>11911</v>
      </c>
      <c r="E6243" s="14">
        <v>0</v>
      </c>
      <c r="F6243" s="15">
        <v>340</v>
      </c>
      <c r="G6243" s="16">
        <f t="shared" si="230"/>
        <v>0</v>
      </c>
    </row>
    <row r="6244" spans="1:7" x14ac:dyDescent="0.3">
      <c r="A6244" s="13" t="s">
        <v>11912</v>
      </c>
      <c r="B6244" s="13" t="s">
        <v>18</v>
      </c>
      <c r="C6244" s="13" t="s">
        <v>223</v>
      </c>
      <c r="D6244" s="32" t="s">
        <v>11913</v>
      </c>
      <c r="E6244" s="14">
        <v>0</v>
      </c>
      <c r="F6244" s="15">
        <v>586</v>
      </c>
      <c r="G6244" s="16">
        <f t="shared" si="230"/>
        <v>0</v>
      </c>
    </row>
    <row r="6245" spans="1:7" x14ac:dyDescent="0.3">
      <c r="A6245" s="13" t="s">
        <v>11914</v>
      </c>
      <c r="B6245" s="13" t="s">
        <v>18</v>
      </c>
      <c r="C6245" s="13" t="s">
        <v>223</v>
      </c>
      <c r="D6245" s="32" t="s">
        <v>11915</v>
      </c>
      <c r="E6245" s="14">
        <v>0</v>
      </c>
      <c r="F6245" s="15">
        <v>336</v>
      </c>
      <c r="G6245" s="16">
        <f t="shared" si="230"/>
        <v>0</v>
      </c>
    </row>
    <row r="6246" spans="1:7" x14ac:dyDescent="0.3">
      <c r="A6246" s="13" t="s">
        <v>11916</v>
      </c>
      <c r="B6246" s="13" t="s">
        <v>18</v>
      </c>
      <c r="C6246" s="13" t="s">
        <v>223</v>
      </c>
      <c r="D6246" s="32" t="s">
        <v>11917</v>
      </c>
      <c r="E6246" s="14">
        <v>0</v>
      </c>
      <c r="F6246" s="15">
        <v>572</v>
      </c>
      <c r="G6246" s="16">
        <f t="shared" si="230"/>
        <v>0</v>
      </c>
    </row>
    <row r="6247" spans="1:7" x14ac:dyDescent="0.3">
      <c r="A6247" s="13" t="s">
        <v>11918</v>
      </c>
      <c r="B6247" s="13" t="s">
        <v>18</v>
      </c>
      <c r="C6247" s="13" t="s">
        <v>223</v>
      </c>
      <c r="D6247" s="32" t="s">
        <v>11919</v>
      </c>
      <c r="E6247" s="14">
        <v>0</v>
      </c>
      <c r="F6247" s="15">
        <v>284</v>
      </c>
      <c r="G6247" s="16">
        <f t="shared" si="230"/>
        <v>0</v>
      </c>
    </row>
    <row r="6248" spans="1:7" x14ac:dyDescent="0.3">
      <c r="A6248" s="13" t="s">
        <v>11920</v>
      </c>
      <c r="B6248" s="13" t="s">
        <v>18</v>
      </c>
      <c r="C6248" s="13" t="s">
        <v>223</v>
      </c>
      <c r="D6248" s="32" t="s">
        <v>11921</v>
      </c>
      <c r="E6248" s="14">
        <v>0</v>
      </c>
      <c r="F6248" s="15">
        <v>785</v>
      </c>
      <c r="G6248" s="16">
        <f t="shared" si="230"/>
        <v>0</v>
      </c>
    </row>
    <row r="6249" spans="1:7" x14ac:dyDescent="0.3">
      <c r="A6249" s="13" t="s">
        <v>11922</v>
      </c>
      <c r="B6249" s="13" t="s">
        <v>18</v>
      </c>
      <c r="C6249" s="13" t="s">
        <v>223</v>
      </c>
      <c r="D6249" s="32" t="s">
        <v>11923</v>
      </c>
      <c r="E6249" s="14">
        <v>0</v>
      </c>
      <c r="F6249" s="15">
        <v>2159</v>
      </c>
      <c r="G6249" s="16">
        <f t="shared" si="230"/>
        <v>0</v>
      </c>
    </row>
    <row r="6250" spans="1:7" x14ac:dyDescent="0.3">
      <c r="A6250" s="13" t="s">
        <v>11924</v>
      </c>
      <c r="B6250" s="13" t="s">
        <v>18</v>
      </c>
      <c r="C6250" s="13" t="s">
        <v>223</v>
      </c>
      <c r="D6250" s="32" t="s">
        <v>11925</v>
      </c>
      <c r="E6250" s="14">
        <v>0</v>
      </c>
      <c r="F6250" s="15">
        <v>1350</v>
      </c>
      <c r="G6250" s="16">
        <f t="shared" ref="G6250:G6267" si="231">ROUND(E6250*F6250,0)</f>
        <v>0</v>
      </c>
    </row>
    <row r="6251" spans="1:7" x14ac:dyDescent="0.3">
      <c r="A6251" s="13" t="s">
        <v>11926</v>
      </c>
      <c r="B6251" s="13" t="s">
        <v>18</v>
      </c>
      <c r="C6251" s="13" t="s">
        <v>223</v>
      </c>
      <c r="D6251" s="32" t="s">
        <v>11927</v>
      </c>
      <c r="E6251" s="14">
        <v>0</v>
      </c>
      <c r="F6251" s="15">
        <v>1762</v>
      </c>
      <c r="G6251" s="16">
        <f t="shared" si="231"/>
        <v>0</v>
      </c>
    </row>
    <row r="6252" spans="1:7" x14ac:dyDescent="0.3">
      <c r="A6252" s="13" t="s">
        <v>11928</v>
      </c>
      <c r="B6252" s="13" t="s">
        <v>18</v>
      </c>
      <c r="C6252" s="13" t="s">
        <v>223</v>
      </c>
      <c r="D6252" s="32" t="s">
        <v>11929</v>
      </c>
      <c r="E6252" s="14">
        <v>0</v>
      </c>
      <c r="F6252" s="15">
        <v>2300</v>
      </c>
      <c r="G6252" s="16">
        <f t="shared" si="231"/>
        <v>0</v>
      </c>
    </row>
    <row r="6253" spans="1:7" x14ac:dyDescent="0.3">
      <c r="A6253" s="13" t="s">
        <v>11930</v>
      </c>
      <c r="B6253" s="13" t="s">
        <v>18</v>
      </c>
      <c r="C6253" s="13" t="s">
        <v>223</v>
      </c>
      <c r="D6253" s="32" t="s">
        <v>11931</v>
      </c>
      <c r="E6253" s="14">
        <v>0</v>
      </c>
      <c r="F6253" s="15">
        <v>4220</v>
      </c>
      <c r="G6253" s="16">
        <f t="shared" si="231"/>
        <v>0</v>
      </c>
    </row>
    <row r="6254" spans="1:7" x14ac:dyDescent="0.3">
      <c r="A6254" s="13" t="s">
        <v>11932</v>
      </c>
      <c r="B6254" s="13" t="s">
        <v>18</v>
      </c>
      <c r="C6254" s="13" t="s">
        <v>223</v>
      </c>
      <c r="D6254" s="32" t="s">
        <v>11933</v>
      </c>
      <c r="E6254" s="14">
        <v>0</v>
      </c>
      <c r="F6254" s="15">
        <v>294</v>
      </c>
      <c r="G6254" s="16">
        <f t="shared" si="231"/>
        <v>0</v>
      </c>
    </row>
    <row r="6255" spans="1:7" x14ac:dyDescent="0.3">
      <c r="A6255" s="13" t="s">
        <v>11934</v>
      </c>
      <c r="B6255" s="13" t="s">
        <v>18</v>
      </c>
      <c r="C6255" s="13" t="s">
        <v>223</v>
      </c>
      <c r="D6255" s="32" t="s">
        <v>11935</v>
      </c>
      <c r="E6255" s="14">
        <v>0</v>
      </c>
      <c r="F6255" s="15">
        <v>26942</v>
      </c>
      <c r="G6255" s="16">
        <f t="shared" si="231"/>
        <v>0</v>
      </c>
    </row>
    <row r="6256" spans="1:7" x14ac:dyDescent="0.3">
      <c r="A6256" s="13" t="s">
        <v>11936</v>
      </c>
      <c r="B6256" s="13" t="s">
        <v>18</v>
      </c>
      <c r="C6256" s="13" t="s">
        <v>206</v>
      </c>
      <c r="D6256" s="32" t="s">
        <v>11937</v>
      </c>
      <c r="E6256" s="14">
        <v>0</v>
      </c>
      <c r="F6256" s="15">
        <v>510</v>
      </c>
      <c r="G6256" s="16">
        <f t="shared" si="231"/>
        <v>0</v>
      </c>
    </row>
    <row r="6257" spans="1:7" x14ac:dyDescent="0.3">
      <c r="A6257" s="13" t="s">
        <v>11938</v>
      </c>
      <c r="B6257" s="13" t="s">
        <v>18</v>
      </c>
      <c r="C6257" s="13" t="s">
        <v>206</v>
      </c>
      <c r="D6257" s="32" t="s">
        <v>11939</v>
      </c>
      <c r="E6257" s="14">
        <v>0</v>
      </c>
      <c r="F6257" s="15">
        <v>410</v>
      </c>
      <c r="G6257" s="16">
        <f t="shared" si="231"/>
        <v>0</v>
      </c>
    </row>
    <row r="6258" spans="1:7" x14ac:dyDescent="0.3">
      <c r="A6258" s="13" t="s">
        <v>11940</v>
      </c>
      <c r="B6258" s="13" t="s">
        <v>18</v>
      </c>
      <c r="C6258" s="13" t="s">
        <v>206</v>
      </c>
      <c r="D6258" s="32" t="s">
        <v>11941</v>
      </c>
      <c r="E6258" s="14">
        <v>0</v>
      </c>
      <c r="F6258" s="15">
        <v>320</v>
      </c>
      <c r="G6258" s="16">
        <f t="shared" si="231"/>
        <v>0</v>
      </c>
    </row>
    <row r="6259" spans="1:7" x14ac:dyDescent="0.3">
      <c r="A6259" s="13" t="s">
        <v>11942</v>
      </c>
      <c r="B6259" s="13" t="s">
        <v>18</v>
      </c>
      <c r="C6259" s="13" t="s">
        <v>206</v>
      </c>
      <c r="D6259" s="32" t="s">
        <v>11943</v>
      </c>
      <c r="E6259" s="14">
        <v>0</v>
      </c>
      <c r="F6259" s="15">
        <v>220</v>
      </c>
      <c r="G6259" s="16">
        <f t="shared" si="231"/>
        <v>0</v>
      </c>
    </row>
    <row r="6260" spans="1:7" x14ac:dyDescent="0.3">
      <c r="A6260" s="13" t="s">
        <v>11944</v>
      </c>
      <c r="B6260" s="13" t="s">
        <v>18</v>
      </c>
      <c r="C6260" s="13" t="s">
        <v>206</v>
      </c>
      <c r="D6260" s="32" t="s">
        <v>11945</v>
      </c>
      <c r="E6260" s="14">
        <v>0</v>
      </c>
      <c r="F6260" s="15">
        <v>2380</v>
      </c>
      <c r="G6260" s="16">
        <f t="shared" si="231"/>
        <v>0</v>
      </c>
    </row>
    <row r="6261" spans="1:7" x14ac:dyDescent="0.3">
      <c r="A6261" s="13" t="s">
        <v>11946</v>
      </c>
      <c r="B6261" s="13" t="s">
        <v>18</v>
      </c>
      <c r="C6261" s="13" t="s">
        <v>206</v>
      </c>
      <c r="D6261" s="32" t="s">
        <v>11947</v>
      </c>
      <c r="E6261" s="14">
        <v>0</v>
      </c>
      <c r="F6261" s="15">
        <v>1466</v>
      </c>
      <c r="G6261" s="16">
        <f t="shared" si="231"/>
        <v>0</v>
      </c>
    </row>
    <row r="6262" spans="1:7" x14ac:dyDescent="0.3">
      <c r="A6262" s="13" t="s">
        <v>11948</v>
      </c>
      <c r="B6262" s="13" t="s">
        <v>18</v>
      </c>
      <c r="C6262" s="13" t="s">
        <v>223</v>
      </c>
      <c r="D6262" s="32" t="s">
        <v>11949</v>
      </c>
      <c r="E6262" s="14">
        <v>0</v>
      </c>
      <c r="F6262" s="15">
        <v>1430</v>
      </c>
      <c r="G6262" s="16">
        <f t="shared" si="231"/>
        <v>0</v>
      </c>
    </row>
    <row r="6263" spans="1:7" x14ac:dyDescent="0.3">
      <c r="A6263" s="13" t="s">
        <v>11950</v>
      </c>
      <c r="B6263" s="13" t="s">
        <v>18</v>
      </c>
      <c r="C6263" s="13" t="s">
        <v>782</v>
      </c>
      <c r="D6263" s="32" t="s">
        <v>11951</v>
      </c>
      <c r="E6263" s="14">
        <v>0</v>
      </c>
      <c r="F6263" s="15">
        <v>40000</v>
      </c>
      <c r="G6263" s="16">
        <f t="shared" si="231"/>
        <v>0</v>
      </c>
    </row>
    <row r="6264" spans="1:7" x14ac:dyDescent="0.3">
      <c r="A6264" s="13" t="s">
        <v>11952</v>
      </c>
      <c r="B6264" s="13" t="s">
        <v>18</v>
      </c>
      <c r="C6264" s="13" t="s">
        <v>223</v>
      </c>
      <c r="D6264" s="32" t="s">
        <v>11953</v>
      </c>
      <c r="E6264" s="14">
        <v>0</v>
      </c>
      <c r="F6264" s="15">
        <v>17542</v>
      </c>
      <c r="G6264" s="16">
        <f t="shared" si="231"/>
        <v>0</v>
      </c>
    </row>
    <row r="6265" spans="1:7" x14ac:dyDescent="0.3">
      <c r="A6265" s="13" t="s">
        <v>11954</v>
      </c>
      <c r="B6265" s="13" t="s">
        <v>18</v>
      </c>
      <c r="C6265" s="13" t="s">
        <v>223</v>
      </c>
      <c r="D6265" s="32" t="s">
        <v>11955</v>
      </c>
      <c r="E6265" s="14">
        <v>0</v>
      </c>
      <c r="F6265" s="15">
        <v>5893</v>
      </c>
      <c r="G6265" s="16">
        <f t="shared" si="231"/>
        <v>0</v>
      </c>
    </row>
    <row r="6266" spans="1:7" x14ac:dyDescent="0.3">
      <c r="A6266" s="13" t="s">
        <v>11956</v>
      </c>
      <c r="B6266" s="13" t="s">
        <v>18</v>
      </c>
      <c r="C6266" s="13" t="s">
        <v>223</v>
      </c>
      <c r="D6266" s="32" t="s">
        <v>11957</v>
      </c>
      <c r="E6266" s="14">
        <v>0</v>
      </c>
      <c r="F6266" s="15">
        <v>3000</v>
      </c>
      <c r="G6266" s="16">
        <f t="shared" si="231"/>
        <v>0</v>
      </c>
    </row>
    <row r="6267" spans="1:7" x14ac:dyDescent="0.3">
      <c r="A6267" s="17"/>
      <c r="B6267" s="17"/>
      <c r="C6267" s="17"/>
      <c r="D6267" s="33" t="s">
        <v>11958</v>
      </c>
      <c r="E6267" s="14">
        <v>0</v>
      </c>
      <c r="F6267" s="15">
        <v>0</v>
      </c>
      <c r="G6267" s="18">
        <f t="shared" si="231"/>
        <v>0</v>
      </c>
    </row>
    <row r="6268" spans="1:7" ht="1.05" customHeight="1" x14ac:dyDescent="0.3">
      <c r="A6268" s="19"/>
      <c r="B6268" s="19"/>
      <c r="C6268" s="19"/>
      <c r="D6268" s="34"/>
      <c r="E6268" s="19"/>
      <c r="F6268" s="19"/>
      <c r="G6268" s="19"/>
    </row>
    <row r="6269" spans="1:7" x14ac:dyDescent="0.3">
      <c r="A6269" s="10" t="s">
        <v>11959</v>
      </c>
      <c r="B6269" s="10" t="s">
        <v>10</v>
      </c>
      <c r="C6269" s="10" t="s">
        <v>11</v>
      </c>
      <c r="D6269" s="31" t="s">
        <v>11960</v>
      </c>
      <c r="E6269" s="11">
        <f>E6404</f>
        <v>0</v>
      </c>
      <c r="F6269" s="12">
        <f>F6404</f>
        <v>0</v>
      </c>
      <c r="G6269" s="12">
        <f>G6404</f>
        <v>0</v>
      </c>
    </row>
    <row r="6270" spans="1:7" x14ac:dyDescent="0.3">
      <c r="A6270" s="13" t="s">
        <v>11961</v>
      </c>
      <c r="B6270" s="13" t="s">
        <v>18</v>
      </c>
      <c r="C6270" s="13" t="s">
        <v>74</v>
      </c>
      <c r="D6270" s="32" t="s">
        <v>11753</v>
      </c>
      <c r="E6270" s="14">
        <v>0</v>
      </c>
      <c r="F6270" s="15">
        <v>328</v>
      </c>
      <c r="G6270" s="16">
        <f t="shared" ref="G6270:G6301" si="232">ROUND(E6270*F6270,0)</f>
        <v>0</v>
      </c>
    </row>
    <row r="6271" spans="1:7" x14ac:dyDescent="0.3">
      <c r="A6271" s="13" t="s">
        <v>11962</v>
      </c>
      <c r="B6271" s="13" t="s">
        <v>18</v>
      </c>
      <c r="C6271" s="13" t="s">
        <v>74</v>
      </c>
      <c r="D6271" s="32" t="s">
        <v>11963</v>
      </c>
      <c r="E6271" s="14">
        <v>0</v>
      </c>
      <c r="F6271" s="15">
        <v>1023</v>
      </c>
      <c r="G6271" s="16">
        <f t="shared" si="232"/>
        <v>0</v>
      </c>
    </row>
    <row r="6272" spans="1:7" x14ac:dyDescent="0.3">
      <c r="A6272" s="13" t="s">
        <v>11964</v>
      </c>
      <c r="B6272" s="13" t="s">
        <v>18</v>
      </c>
      <c r="C6272" s="13" t="s">
        <v>74</v>
      </c>
      <c r="D6272" s="32" t="s">
        <v>11965</v>
      </c>
      <c r="E6272" s="14">
        <v>0</v>
      </c>
      <c r="F6272" s="15">
        <v>1034</v>
      </c>
      <c r="G6272" s="16">
        <f t="shared" si="232"/>
        <v>0</v>
      </c>
    </row>
    <row r="6273" spans="1:7" x14ac:dyDescent="0.3">
      <c r="A6273" s="13" t="s">
        <v>11966</v>
      </c>
      <c r="B6273" s="13" t="s">
        <v>18</v>
      </c>
      <c r="C6273" s="13" t="s">
        <v>154</v>
      </c>
      <c r="D6273" s="32" t="s">
        <v>11967</v>
      </c>
      <c r="E6273" s="14">
        <v>0</v>
      </c>
      <c r="F6273" s="15">
        <v>590</v>
      </c>
      <c r="G6273" s="16">
        <f t="shared" si="232"/>
        <v>0</v>
      </c>
    </row>
    <row r="6274" spans="1:7" x14ac:dyDescent="0.3">
      <c r="A6274" s="13" t="s">
        <v>11968</v>
      </c>
      <c r="B6274" s="13" t="s">
        <v>18</v>
      </c>
      <c r="C6274" s="13" t="s">
        <v>203</v>
      </c>
      <c r="D6274" s="32" t="s">
        <v>11969</v>
      </c>
      <c r="E6274" s="14">
        <v>0</v>
      </c>
      <c r="F6274" s="15">
        <v>335600</v>
      </c>
      <c r="G6274" s="16">
        <f t="shared" si="232"/>
        <v>0</v>
      </c>
    </row>
    <row r="6275" spans="1:7" x14ac:dyDescent="0.3">
      <c r="A6275" s="13" t="s">
        <v>11970</v>
      </c>
      <c r="B6275" s="13" t="s">
        <v>18</v>
      </c>
      <c r="C6275" s="13" t="s">
        <v>704</v>
      </c>
      <c r="D6275" s="32" t="s">
        <v>11971</v>
      </c>
      <c r="E6275" s="14">
        <v>0</v>
      </c>
      <c r="F6275" s="15">
        <v>34800</v>
      </c>
      <c r="G6275" s="16">
        <f t="shared" si="232"/>
        <v>0</v>
      </c>
    </row>
    <row r="6276" spans="1:7" x14ac:dyDescent="0.3">
      <c r="A6276" s="13" t="s">
        <v>11972</v>
      </c>
      <c r="B6276" s="13" t="s">
        <v>18</v>
      </c>
      <c r="C6276" s="13" t="s">
        <v>695</v>
      </c>
      <c r="D6276" s="32" t="s">
        <v>11971</v>
      </c>
      <c r="E6276" s="14">
        <v>0</v>
      </c>
      <c r="F6276" s="15">
        <v>10350</v>
      </c>
      <c r="G6276" s="16">
        <f t="shared" si="232"/>
        <v>0</v>
      </c>
    </row>
    <row r="6277" spans="1:7" x14ac:dyDescent="0.3">
      <c r="A6277" s="13" t="s">
        <v>11973</v>
      </c>
      <c r="B6277" s="13" t="s">
        <v>18</v>
      </c>
      <c r="C6277" s="13" t="s">
        <v>3559</v>
      </c>
      <c r="D6277" s="32" t="s">
        <v>11974</v>
      </c>
      <c r="E6277" s="14">
        <v>0</v>
      </c>
      <c r="F6277" s="15">
        <v>11500</v>
      </c>
      <c r="G6277" s="16">
        <f t="shared" si="232"/>
        <v>0</v>
      </c>
    </row>
    <row r="6278" spans="1:7" x14ac:dyDescent="0.3">
      <c r="A6278" s="13" t="s">
        <v>11975</v>
      </c>
      <c r="B6278" s="13" t="s">
        <v>18</v>
      </c>
      <c r="C6278" s="13" t="s">
        <v>3559</v>
      </c>
      <c r="D6278" s="32" t="s">
        <v>11976</v>
      </c>
      <c r="E6278" s="14">
        <v>0</v>
      </c>
      <c r="F6278" s="15">
        <v>5467</v>
      </c>
      <c r="G6278" s="16">
        <f t="shared" si="232"/>
        <v>0</v>
      </c>
    </row>
    <row r="6279" spans="1:7" x14ac:dyDescent="0.3">
      <c r="A6279" s="13" t="s">
        <v>11977</v>
      </c>
      <c r="B6279" s="13" t="s">
        <v>18</v>
      </c>
      <c r="C6279" s="13" t="s">
        <v>11978</v>
      </c>
      <c r="D6279" s="32" t="s">
        <v>11979</v>
      </c>
      <c r="E6279" s="14">
        <v>0</v>
      </c>
      <c r="F6279" s="15">
        <v>21753</v>
      </c>
      <c r="G6279" s="16">
        <f t="shared" si="232"/>
        <v>0</v>
      </c>
    </row>
    <row r="6280" spans="1:7" x14ac:dyDescent="0.3">
      <c r="A6280" s="13" t="s">
        <v>11980</v>
      </c>
      <c r="B6280" s="13" t="s">
        <v>18</v>
      </c>
      <c r="C6280" s="13" t="s">
        <v>11981</v>
      </c>
      <c r="D6280" s="32" t="s">
        <v>11982</v>
      </c>
      <c r="E6280" s="14">
        <v>0</v>
      </c>
      <c r="F6280" s="15">
        <v>71550</v>
      </c>
      <c r="G6280" s="16">
        <f t="shared" si="232"/>
        <v>0</v>
      </c>
    </row>
    <row r="6281" spans="1:7" x14ac:dyDescent="0.3">
      <c r="A6281" s="13" t="s">
        <v>11983</v>
      </c>
      <c r="B6281" s="13" t="s">
        <v>18</v>
      </c>
      <c r="C6281" s="13" t="s">
        <v>203</v>
      </c>
      <c r="D6281" s="32" t="s">
        <v>11984</v>
      </c>
      <c r="E6281" s="14">
        <v>0</v>
      </c>
      <c r="F6281" s="15">
        <v>314250</v>
      </c>
      <c r="G6281" s="16">
        <f t="shared" si="232"/>
        <v>0</v>
      </c>
    </row>
    <row r="6282" spans="1:7" x14ac:dyDescent="0.3">
      <c r="A6282" s="13" t="s">
        <v>11985</v>
      </c>
      <c r="B6282" s="13" t="s">
        <v>18</v>
      </c>
      <c r="C6282" s="13" t="s">
        <v>11978</v>
      </c>
      <c r="D6282" s="32" t="s">
        <v>11986</v>
      </c>
      <c r="E6282" s="14">
        <v>0</v>
      </c>
      <c r="F6282" s="15">
        <v>197064</v>
      </c>
      <c r="G6282" s="16">
        <f t="shared" si="232"/>
        <v>0</v>
      </c>
    </row>
    <row r="6283" spans="1:7" x14ac:dyDescent="0.3">
      <c r="A6283" s="13" t="s">
        <v>11987</v>
      </c>
      <c r="B6283" s="13" t="s">
        <v>18</v>
      </c>
      <c r="C6283" s="13" t="s">
        <v>203</v>
      </c>
      <c r="D6283" s="32" t="s">
        <v>11988</v>
      </c>
      <c r="E6283" s="14">
        <v>0</v>
      </c>
      <c r="F6283" s="15">
        <v>46685</v>
      </c>
      <c r="G6283" s="16">
        <f t="shared" si="232"/>
        <v>0</v>
      </c>
    </row>
    <row r="6284" spans="1:7" x14ac:dyDescent="0.3">
      <c r="A6284" s="13" t="s">
        <v>11989</v>
      </c>
      <c r="B6284" s="13" t="s">
        <v>18</v>
      </c>
      <c r="C6284" s="13" t="s">
        <v>3559</v>
      </c>
      <c r="D6284" s="32" t="s">
        <v>11990</v>
      </c>
      <c r="E6284" s="14">
        <v>0</v>
      </c>
      <c r="F6284" s="15">
        <v>44694</v>
      </c>
      <c r="G6284" s="16">
        <f t="shared" si="232"/>
        <v>0</v>
      </c>
    </row>
    <row r="6285" spans="1:7" x14ac:dyDescent="0.3">
      <c r="A6285" s="13" t="s">
        <v>11991</v>
      </c>
      <c r="B6285" s="13" t="s">
        <v>18</v>
      </c>
      <c r="C6285" s="13" t="s">
        <v>3559</v>
      </c>
      <c r="D6285" s="32" t="s">
        <v>11992</v>
      </c>
      <c r="E6285" s="14">
        <v>0</v>
      </c>
      <c r="F6285" s="15">
        <v>11094</v>
      </c>
      <c r="G6285" s="16">
        <f t="shared" si="232"/>
        <v>0</v>
      </c>
    </row>
    <row r="6286" spans="1:7" x14ac:dyDescent="0.3">
      <c r="A6286" s="13" t="s">
        <v>11993</v>
      </c>
      <c r="B6286" s="13" t="s">
        <v>18</v>
      </c>
      <c r="C6286" s="13" t="s">
        <v>3559</v>
      </c>
      <c r="D6286" s="32" t="s">
        <v>11994</v>
      </c>
      <c r="E6286" s="14">
        <v>0</v>
      </c>
      <c r="F6286" s="15">
        <v>15866</v>
      </c>
      <c r="G6286" s="16">
        <f t="shared" si="232"/>
        <v>0</v>
      </c>
    </row>
    <row r="6287" spans="1:7" x14ac:dyDescent="0.3">
      <c r="A6287" s="13" t="s">
        <v>11995</v>
      </c>
      <c r="B6287" s="13" t="s">
        <v>18</v>
      </c>
      <c r="C6287" s="13" t="s">
        <v>3559</v>
      </c>
      <c r="D6287" s="32" t="s">
        <v>11996</v>
      </c>
      <c r="E6287" s="14">
        <v>0</v>
      </c>
      <c r="F6287" s="15">
        <v>7502</v>
      </c>
      <c r="G6287" s="16">
        <f t="shared" si="232"/>
        <v>0</v>
      </c>
    </row>
    <row r="6288" spans="1:7" x14ac:dyDescent="0.3">
      <c r="A6288" s="13" t="s">
        <v>11997</v>
      </c>
      <c r="B6288" s="13" t="s">
        <v>18</v>
      </c>
      <c r="C6288" s="13" t="s">
        <v>3559</v>
      </c>
      <c r="D6288" s="32" t="s">
        <v>11998</v>
      </c>
      <c r="E6288" s="14">
        <v>0</v>
      </c>
      <c r="F6288" s="15">
        <v>15987</v>
      </c>
      <c r="G6288" s="16">
        <f t="shared" si="232"/>
        <v>0</v>
      </c>
    </row>
    <row r="6289" spans="1:7" x14ac:dyDescent="0.3">
      <c r="A6289" s="13" t="s">
        <v>11999</v>
      </c>
      <c r="B6289" s="13" t="s">
        <v>18</v>
      </c>
      <c r="C6289" s="13" t="s">
        <v>223</v>
      </c>
      <c r="D6289" s="32" t="s">
        <v>12000</v>
      </c>
      <c r="E6289" s="14">
        <v>0</v>
      </c>
      <c r="F6289" s="15">
        <v>335</v>
      </c>
      <c r="G6289" s="16">
        <f t="shared" si="232"/>
        <v>0</v>
      </c>
    </row>
    <row r="6290" spans="1:7" x14ac:dyDescent="0.3">
      <c r="A6290" s="13" t="s">
        <v>12001</v>
      </c>
      <c r="B6290" s="13" t="s">
        <v>18</v>
      </c>
      <c r="C6290" s="13" t="s">
        <v>223</v>
      </c>
      <c r="D6290" s="32" t="s">
        <v>12002</v>
      </c>
      <c r="E6290" s="14">
        <v>0</v>
      </c>
      <c r="F6290" s="15">
        <v>2351</v>
      </c>
      <c r="G6290" s="16">
        <f t="shared" si="232"/>
        <v>0</v>
      </c>
    </row>
    <row r="6291" spans="1:7" x14ac:dyDescent="0.3">
      <c r="A6291" s="13" t="s">
        <v>12003</v>
      </c>
      <c r="B6291" s="13" t="s">
        <v>18</v>
      </c>
      <c r="C6291" s="13" t="s">
        <v>154</v>
      </c>
      <c r="D6291" s="32" t="s">
        <v>12004</v>
      </c>
      <c r="E6291" s="14">
        <v>0</v>
      </c>
      <c r="F6291" s="15">
        <v>615</v>
      </c>
      <c r="G6291" s="16">
        <f t="shared" si="232"/>
        <v>0</v>
      </c>
    </row>
    <row r="6292" spans="1:7" x14ac:dyDescent="0.3">
      <c r="A6292" s="13" t="s">
        <v>12005</v>
      </c>
      <c r="B6292" s="13" t="s">
        <v>18</v>
      </c>
      <c r="C6292" s="13" t="s">
        <v>154</v>
      </c>
      <c r="D6292" s="32" t="s">
        <v>12006</v>
      </c>
      <c r="E6292" s="14">
        <v>0</v>
      </c>
      <c r="F6292" s="15">
        <v>1613</v>
      </c>
      <c r="G6292" s="16">
        <f t="shared" si="232"/>
        <v>0</v>
      </c>
    </row>
    <row r="6293" spans="1:7" x14ac:dyDescent="0.3">
      <c r="A6293" s="13" t="s">
        <v>12007</v>
      </c>
      <c r="B6293" s="13" t="s">
        <v>18</v>
      </c>
      <c r="C6293" s="13" t="s">
        <v>3559</v>
      </c>
      <c r="D6293" s="32" t="s">
        <v>12008</v>
      </c>
      <c r="E6293" s="14">
        <v>0</v>
      </c>
      <c r="F6293" s="15">
        <v>19090</v>
      </c>
      <c r="G6293" s="16">
        <f t="shared" si="232"/>
        <v>0</v>
      </c>
    </row>
    <row r="6294" spans="1:7" x14ac:dyDescent="0.3">
      <c r="A6294" s="13" t="s">
        <v>12009</v>
      </c>
      <c r="B6294" s="13" t="s">
        <v>18</v>
      </c>
      <c r="C6294" s="13" t="s">
        <v>3559</v>
      </c>
      <c r="D6294" s="32" t="s">
        <v>12010</v>
      </c>
      <c r="E6294" s="14">
        <v>0</v>
      </c>
      <c r="F6294" s="15">
        <v>12074</v>
      </c>
      <c r="G6294" s="16">
        <f t="shared" si="232"/>
        <v>0</v>
      </c>
    </row>
    <row r="6295" spans="1:7" x14ac:dyDescent="0.3">
      <c r="A6295" s="13" t="s">
        <v>12011</v>
      </c>
      <c r="B6295" s="13" t="s">
        <v>18</v>
      </c>
      <c r="C6295" s="13" t="s">
        <v>3559</v>
      </c>
      <c r="D6295" s="32" t="s">
        <v>12012</v>
      </c>
      <c r="E6295" s="14">
        <v>0</v>
      </c>
      <c r="F6295" s="15">
        <v>9600</v>
      </c>
      <c r="G6295" s="16">
        <f t="shared" si="232"/>
        <v>0</v>
      </c>
    </row>
    <row r="6296" spans="1:7" x14ac:dyDescent="0.3">
      <c r="A6296" s="13" t="s">
        <v>12013</v>
      </c>
      <c r="B6296" s="13" t="s">
        <v>18</v>
      </c>
      <c r="C6296" s="13" t="s">
        <v>3559</v>
      </c>
      <c r="D6296" s="32" t="s">
        <v>12014</v>
      </c>
      <c r="E6296" s="14">
        <v>0</v>
      </c>
      <c r="F6296" s="15">
        <v>9600</v>
      </c>
      <c r="G6296" s="16">
        <f t="shared" si="232"/>
        <v>0</v>
      </c>
    </row>
    <row r="6297" spans="1:7" x14ac:dyDescent="0.3">
      <c r="A6297" s="13" t="s">
        <v>12015</v>
      </c>
      <c r="B6297" s="13" t="s">
        <v>18</v>
      </c>
      <c r="C6297" s="13" t="s">
        <v>74</v>
      </c>
      <c r="D6297" s="32" t="s">
        <v>12016</v>
      </c>
      <c r="E6297" s="14">
        <v>0</v>
      </c>
      <c r="F6297" s="15">
        <v>1564</v>
      </c>
      <c r="G6297" s="16">
        <f t="shared" si="232"/>
        <v>0</v>
      </c>
    </row>
    <row r="6298" spans="1:7" x14ac:dyDescent="0.3">
      <c r="A6298" s="13" t="s">
        <v>12017</v>
      </c>
      <c r="B6298" s="13" t="s">
        <v>18</v>
      </c>
      <c r="C6298" s="13" t="s">
        <v>74</v>
      </c>
      <c r="D6298" s="32" t="s">
        <v>12018</v>
      </c>
      <c r="E6298" s="14">
        <v>0</v>
      </c>
      <c r="F6298" s="15">
        <v>1300</v>
      </c>
      <c r="G6298" s="16">
        <f t="shared" si="232"/>
        <v>0</v>
      </c>
    </row>
    <row r="6299" spans="1:7" x14ac:dyDescent="0.3">
      <c r="A6299" s="13" t="s">
        <v>12019</v>
      </c>
      <c r="B6299" s="13" t="s">
        <v>18</v>
      </c>
      <c r="C6299" s="13" t="s">
        <v>223</v>
      </c>
      <c r="D6299" s="32" t="s">
        <v>12020</v>
      </c>
      <c r="E6299" s="14">
        <v>0</v>
      </c>
      <c r="F6299" s="15">
        <v>3362</v>
      </c>
      <c r="G6299" s="16">
        <f t="shared" si="232"/>
        <v>0</v>
      </c>
    </row>
    <row r="6300" spans="1:7" x14ac:dyDescent="0.3">
      <c r="A6300" s="13" t="s">
        <v>12021</v>
      </c>
      <c r="B6300" s="13" t="s">
        <v>18</v>
      </c>
      <c r="C6300" s="13" t="s">
        <v>74</v>
      </c>
      <c r="D6300" s="32" t="s">
        <v>12022</v>
      </c>
      <c r="E6300" s="14">
        <v>0</v>
      </c>
      <c r="F6300" s="15">
        <v>590</v>
      </c>
      <c r="G6300" s="16">
        <f t="shared" si="232"/>
        <v>0</v>
      </c>
    </row>
    <row r="6301" spans="1:7" x14ac:dyDescent="0.3">
      <c r="A6301" s="13" t="s">
        <v>12023</v>
      </c>
      <c r="B6301" s="13" t="s">
        <v>18</v>
      </c>
      <c r="C6301" s="13" t="s">
        <v>3559</v>
      </c>
      <c r="D6301" s="32" t="s">
        <v>12024</v>
      </c>
      <c r="E6301" s="14">
        <v>0</v>
      </c>
      <c r="F6301" s="15">
        <v>7502</v>
      </c>
      <c r="G6301" s="16">
        <f t="shared" si="232"/>
        <v>0</v>
      </c>
    </row>
    <row r="6302" spans="1:7" x14ac:dyDescent="0.3">
      <c r="A6302" s="13" t="s">
        <v>12025</v>
      </c>
      <c r="B6302" s="13" t="s">
        <v>18</v>
      </c>
      <c r="C6302" s="13" t="s">
        <v>3559</v>
      </c>
      <c r="D6302" s="32" t="s">
        <v>12026</v>
      </c>
      <c r="E6302" s="14">
        <v>0</v>
      </c>
      <c r="F6302" s="15">
        <v>11094</v>
      </c>
      <c r="G6302" s="16">
        <f t="shared" ref="G6302:G6333" si="233">ROUND(E6302*F6302,0)</f>
        <v>0</v>
      </c>
    </row>
    <row r="6303" spans="1:7" x14ac:dyDescent="0.3">
      <c r="A6303" s="13" t="s">
        <v>12027</v>
      </c>
      <c r="B6303" s="13" t="s">
        <v>18</v>
      </c>
      <c r="C6303" s="13" t="s">
        <v>3559</v>
      </c>
      <c r="D6303" s="32" t="s">
        <v>12028</v>
      </c>
      <c r="E6303" s="14">
        <v>0</v>
      </c>
      <c r="F6303" s="15">
        <v>15866</v>
      </c>
      <c r="G6303" s="16">
        <f t="shared" si="233"/>
        <v>0</v>
      </c>
    </row>
    <row r="6304" spans="1:7" x14ac:dyDescent="0.3">
      <c r="A6304" s="13" t="s">
        <v>12029</v>
      </c>
      <c r="B6304" s="13" t="s">
        <v>18</v>
      </c>
      <c r="C6304" s="13" t="s">
        <v>3559</v>
      </c>
      <c r="D6304" s="32" t="s">
        <v>12030</v>
      </c>
      <c r="E6304" s="14">
        <v>0</v>
      </c>
      <c r="F6304" s="15">
        <v>12881</v>
      </c>
      <c r="G6304" s="16">
        <f t="shared" si="233"/>
        <v>0</v>
      </c>
    </row>
    <row r="6305" spans="1:7" x14ac:dyDescent="0.3">
      <c r="A6305" s="13" t="s">
        <v>12031</v>
      </c>
      <c r="B6305" s="13" t="s">
        <v>18</v>
      </c>
      <c r="C6305" s="13" t="s">
        <v>3559</v>
      </c>
      <c r="D6305" s="32" t="s">
        <v>12032</v>
      </c>
      <c r="E6305" s="14">
        <v>0</v>
      </c>
      <c r="F6305" s="15">
        <v>15866</v>
      </c>
      <c r="G6305" s="16">
        <f t="shared" si="233"/>
        <v>0</v>
      </c>
    </row>
    <row r="6306" spans="1:7" x14ac:dyDescent="0.3">
      <c r="A6306" s="13" t="s">
        <v>12033</v>
      </c>
      <c r="B6306" s="13" t="s">
        <v>18</v>
      </c>
      <c r="C6306" s="13" t="s">
        <v>3559</v>
      </c>
      <c r="D6306" s="32" t="s">
        <v>12034</v>
      </c>
      <c r="E6306" s="14">
        <v>0</v>
      </c>
      <c r="F6306" s="15">
        <v>15110</v>
      </c>
      <c r="G6306" s="16">
        <f t="shared" si="233"/>
        <v>0</v>
      </c>
    </row>
    <row r="6307" spans="1:7" x14ac:dyDescent="0.3">
      <c r="A6307" s="13" t="s">
        <v>12035</v>
      </c>
      <c r="B6307" s="13" t="s">
        <v>18</v>
      </c>
      <c r="C6307" s="13" t="s">
        <v>12036</v>
      </c>
      <c r="D6307" s="32" t="s">
        <v>12037</v>
      </c>
      <c r="E6307" s="14">
        <v>0</v>
      </c>
      <c r="F6307" s="15">
        <v>2335</v>
      </c>
      <c r="G6307" s="16">
        <f t="shared" si="233"/>
        <v>0</v>
      </c>
    </row>
    <row r="6308" spans="1:7" x14ac:dyDescent="0.3">
      <c r="A6308" s="13" t="s">
        <v>12038</v>
      </c>
      <c r="B6308" s="13" t="s">
        <v>18</v>
      </c>
      <c r="C6308" s="13" t="s">
        <v>695</v>
      </c>
      <c r="D6308" s="32" t="s">
        <v>12039</v>
      </c>
      <c r="E6308" s="14">
        <v>0</v>
      </c>
      <c r="F6308" s="15">
        <v>20400</v>
      </c>
      <c r="G6308" s="16">
        <f t="shared" si="233"/>
        <v>0</v>
      </c>
    </row>
    <row r="6309" spans="1:7" x14ac:dyDescent="0.3">
      <c r="A6309" s="13" t="s">
        <v>12040</v>
      </c>
      <c r="B6309" s="13" t="s">
        <v>18</v>
      </c>
      <c r="C6309" s="13" t="s">
        <v>12041</v>
      </c>
      <c r="D6309" s="32" t="s">
        <v>12042</v>
      </c>
      <c r="E6309" s="14">
        <v>0</v>
      </c>
      <c r="F6309" s="15">
        <v>132840</v>
      </c>
      <c r="G6309" s="16">
        <f t="shared" si="233"/>
        <v>0</v>
      </c>
    </row>
    <row r="6310" spans="1:7" x14ac:dyDescent="0.3">
      <c r="A6310" s="13" t="s">
        <v>12043</v>
      </c>
      <c r="B6310" s="13" t="s">
        <v>18</v>
      </c>
      <c r="C6310" s="13" t="s">
        <v>206</v>
      </c>
      <c r="D6310" s="32" t="s">
        <v>12044</v>
      </c>
      <c r="E6310" s="14">
        <v>0</v>
      </c>
      <c r="F6310" s="15">
        <v>1650</v>
      </c>
      <c r="G6310" s="16">
        <f t="shared" si="233"/>
        <v>0</v>
      </c>
    </row>
    <row r="6311" spans="1:7" x14ac:dyDescent="0.3">
      <c r="A6311" s="13" t="s">
        <v>12045</v>
      </c>
      <c r="B6311" s="13" t="s">
        <v>18</v>
      </c>
      <c r="C6311" s="13" t="s">
        <v>171</v>
      </c>
      <c r="D6311" s="32" t="s">
        <v>12046</v>
      </c>
      <c r="E6311" s="14">
        <v>0</v>
      </c>
      <c r="F6311" s="15">
        <v>10860</v>
      </c>
      <c r="G6311" s="16">
        <f t="shared" si="233"/>
        <v>0</v>
      </c>
    </row>
    <row r="6312" spans="1:7" x14ac:dyDescent="0.3">
      <c r="A6312" s="13" t="s">
        <v>12047</v>
      </c>
      <c r="B6312" s="13" t="s">
        <v>18</v>
      </c>
      <c r="C6312" s="13" t="s">
        <v>3694</v>
      </c>
      <c r="D6312" s="32" t="s">
        <v>12048</v>
      </c>
      <c r="E6312" s="14">
        <v>0</v>
      </c>
      <c r="F6312" s="15">
        <v>11420</v>
      </c>
      <c r="G6312" s="16">
        <f t="shared" si="233"/>
        <v>0</v>
      </c>
    </row>
    <row r="6313" spans="1:7" x14ac:dyDescent="0.3">
      <c r="A6313" s="13" t="s">
        <v>12049</v>
      </c>
      <c r="B6313" s="13" t="s">
        <v>18</v>
      </c>
      <c r="C6313" s="13" t="s">
        <v>74</v>
      </c>
      <c r="D6313" s="32" t="s">
        <v>12050</v>
      </c>
      <c r="E6313" s="14">
        <v>0</v>
      </c>
      <c r="F6313" s="15">
        <v>633</v>
      </c>
      <c r="G6313" s="16">
        <f t="shared" si="233"/>
        <v>0</v>
      </c>
    </row>
    <row r="6314" spans="1:7" x14ac:dyDescent="0.3">
      <c r="A6314" s="13" t="s">
        <v>12051</v>
      </c>
      <c r="B6314" s="13" t="s">
        <v>18</v>
      </c>
      <c r="C6314" s="13" t="s">
        <v>3559</v>
      </c>
      <c r="D6314" s="32" t="s">
        <v>12052</v>
      </c>
      <c r="E6314" s="14">
        <v>0</v>
      </c>
      <c r="F6314" s="15">
        <v>4523</v>
      </c>
      <c r="G6314" s="16">
        <f t="shared" si="233"/>
        <v>0</v>
      </c>
    </row>
    <row r="6315" spans="1:7" x14ac:dyDescent="0.3">
      <c r="A6315" s="13" t="s">
        <v>12053</v>
      </c>
      <c r="B6315" s="13" t="s">
        <v>18</v>
      </c>
      <c r="C6315" s="13" t="s">
        <v>154</v>
      </c>
      <c r="D6315" s="32" t="s">
        <v>12054</v>
      </c>
      <c r="E6315" s="14">
        <v>0</v>
      </c>
      <c r="F6315" s="15">
        <v>280</v>
      </c>
      <c r="G6315" s="16">
        <f t="shared" si="233"/>
        <v>0</v>
      </c>
    </row>
    <row r="6316" spans="1:7" x14ac:dyDescent="0.3">
      <c r="A6316" s="13" t="s">
        <v>12055</v>
      </c>
      <c r="B6316" s="13" t="s">
        <v>18</v>
      </c>
      <c r="C6316" s="13" t="s">
        <v>154</v>
      </c>
      <c r="D6316" s="32" t="s">
        <v>12056</v>
      </c>
      <c r="E6316" s="14">
        <v>0</v>
      </c>
      <c r="F6316" s="15">
        <v>280</v>
      </c>
      <c r="G6316" s="16">
        <f t="shared" si="233"/>
        <v>0</v>
      </c>
    </row>
    <row r="6317" spans="1:7" x14ac:dyDescent="0.3">
      <c r="A6317" s="13" t="s">
        <v>12057</v>
      </c>
      <c r="B6317" s="13" t="s">
        <v>18</v>
      </c>
      <c r="C6317" s="13" t="s">
        <v>223</v>
      </c>
      <c r="D6317" s="32" t="s">
        <v>12058</v>
      </c>
      <c r="E6317" s="14">
        <v>0</v>
      </c>
      <c r="F6317" s="15">
        <v>43</v>
      </c>
      <c r="G6317" s="16">
        <f t="shared" si="233"/>
        <v>0</v>
      </c>
    </row>
    <row r="6318" spans="1:7" x14ac:dyDescent="0.3">
      <c r="A6318" s="13" t="s">
        <v>12059</v>
      </c>
      <c r="B6318" s="13" t="s">
        <v>18</v>
      </c>
      <c r="C6318" s="13" t="s">
        <v>223</v>
      </c>
      <c r="D6318" s="32" t="s">
        <v>12060</v>
      </c>
      <c r="E6318" s="14">
        <v>0</v>
      </c>
      <c r="F6318" s="15">
        <v>105</v>
      </c>
      <c r="G6318" s="16">
        <f t="shared" si="233"/>
        <v>0</v>
      </c>
    </row>
    <row r="6319" spans="1:7" x14ac:dyDescent="0.3">
      <c r="A6319" s="13" t="s">
        <v>12061</v>
      </c>
      <c r="B6319" s="13" t="s">
        <v>18</v>
      </c>
      <c r="C6319" s="13" t="s">
        <v>223</v>
      </c>
      <c r="D6319" s="32" t="s">
        <v>12062</v>
      </c>
      <c r="E6319" s="14">
        <v>0</v>
      </c>
      <c r="F6319" s="15">
        <v>890</v>
      </c>
      <c r="G6319" s="16">
        <f t="shared" si="233"/>
        <v>0</v>
      </c>
    </row>
    <row r="6320" spans="1:7" x14ac:dyDescent="0.3">
      <c r="A6320" s="13" t="s">
        <v>12063</v>
      </c>
      <c r="B6320" s="13" t="s">
        <v>18</v>
      </c>
      <c r="C6320" s="13" t="s">
        <v>223</v>
      </c>
      <c r="D6320" s="32" t="s">
        <v>12064</v>
      </c>
      <c r="E6320" s="14">
        <v>0</v>
      </c>
      <c r="F6320" s="15">
        <v>1128</v>
      </c>
      <c r="G6320" s="16">
        <f t="shared" si="233"/>
        <v>0</v>
      </c>
    </row>
    <row r="6321" spans="1:7" x14ac:dyDescent="0.3">
      <c r="A6321" s="13" t="s">
        <v>12065</v>
      </c>
      <c r="B6321" s="13" t="s">
        <v>18</v>
      </c>
      <c r="C6321" s="13" t="s">
        <v>2525</v>
      </c>
      <c r="D6321" s="32" t="s">
        <v>12066</v>
      </c>
      <c r="E6321" s="14">
        <v>0</v>
      </c>
      <c r="F6321" s="15">
        <v>431810</v>
      </c>
      <c r="G6321" s="16">
        <f t="shared" si="233"/>
        <v>0</v>
      </c>
    </row>
    <row r="6322" spans="1:7" x14ac:dyDescent="0.3">
      <c r="A6322" s="13" t="s">
        <v>12067</v>
      </c>
      <c r="B6322" s="13" t="s">
        <v>18</v>
      </c>
      <c r="C6322" s="13" t="s">
        <v>3559</v>
      </c>
      <c r="D6322" s="32" t="s">
        <v>12068</v>
      </c>
      <c r="E6322" s="14">
        <v>0</v>
      </c>
      <c r="F6322" s="15">
        <v>5479</v>
      </c>
      <c r="G6322" s="16">
        <f t="shared" si="233"/>
        <v>0</v>
      </c>
    </row>
    <row r="6323" spans="1:7" x14ac:dyDescent="0.3">
      <c r="A6323" s="13" t="s">
        <v>12069</v>
      </c>
      <c r="B6323" s="13" t="s">
        <v>18</v>
      </c>
      <c r="C6323" s="13" t="s">
        <v>12070</v>
      </c>
      <c r="D6323" s="32" t="s">
        <v>12071</v>
      </c>
      <c r="E6323" s="14">
        <v>0</v>
      </c>
      <c r="F6323" s="15">
        <v>6805</v>
      </c>
      <c r="G6323" s="16">
        <f t="shared" si="233"/>
        <v>0</v>
      </c>
    </row>
    <row r="6324" spans="1:7" x14ac:dyDescent="0.3">
      <c r="A6324" s="13" t="s">
        <v>12072</v>
      </c>
      <c r="B6324" s="13" t="s">
        <v>18</v>
      </c>
      <c r="C6324" s="13" t="s">
        <v>74</v>
      </c>
      <c r="D6324" s="32" t="s">
        <v>12073</v>
      </c>
      <c r="E6324" s="14">
        <v>0</v>
      </c>
      <c r="F6324" s="15">
        <v>1176</v>
      </c>
      <c r="G6324" s="16">
        <f t="shared" si="233"/>
        <v>0</v>
      </c>
    </row>
    <row r="6325" spans="1:7" x14ac:dyDescent="0.3">
      <c r="A6325" s="13" t="s">
        <v>12074</v>
      </c>
      <c r="B6325" s="13" t="s">
        <v>18</v>
      </c>
      <c r="C6325" s="13" t="s">
        <v>3559</v>
      </c>
      <c r="D6325" s="32" t="s">
        <v>12075</v>
      </c>
      <c r="E6325" s="14">
        <v>0</v>
      </c>
      <c r="F6325" s="15">
        <v>4827</v>
      </c>
      <c r="G6325" s="16">
        <f t="shared" si="233"/>
        <v>0</v>
      </c>
    </row>
    <row r="6326" spans="1:7" x14ac:dyDescent="0.3">
      <c r="A6326" s="13" t="s">
        <v>12076</v>
      </c>
      <c r="B6326" s="13" t="s">
        <v>18</v>
      </c>
      <c r="C6326" s="13" t="s">
        <v>223</v>
      </c>
      <c r="D6326" s="32" t="s">
        <v>12077</v>
      </c>
      <c r="E6326" s="14">
        <v>0</v>
      </c>
      <c r="F6326" s="15">
        <v>181</v>
      </c>
      <c r="G6326" s="16">
        <f t="shared" si="233"/>
        <v>0</v>
      </c>
    </row>
    <row r="6327" spans="1:7" x14ac:dyDescent="0.3">
      <c r="A6327" s="13" t="s">
        <v>12078</v>
      </c>
      <c r="B6327" s="13" t="s">
        <v>18</v>
      </c>
      <c r="C6327" s="13" t="s">
        <v>223</v>
      </c>
      <c r="D6327" s="32" t="s">
        <v>12079</v>
      </c>
      <c r="E6327" s="14">
        <v>0</v>
      </c>
      <c r="F6327" s="15">
        <v>274</v>
      </c>
      <c r="G6327" s="16">
        <f t="shared" si="233"/>
        <v>0</v>
      </c>
    </row>
    <row r="6328" spans="1:7" x14ac:dyDescent="0.3">
      <c r="A6328" s="13" t="s">
        <v>12080</v>
      </c>
      <c r="B6328" s="13" t="s">
        <v>18</v>
      </c>
      <c r="C6328" s="13" t="s">
        <v>223</v>
      </c>
      <c r="D6328" s="32" t="s">
        <v>12081</v>
      </c>
      <c r="E6328" s="14">
        <v>0</v>
      </c>
      <c r="F6328" s="15">
        <v>699</v>
      </c>
      <c r="G6328" s="16">
        <f t="shared" si="233"/>
        <v>0</v>
      </c>
    </row>
    <row r="6329" spans="1:7" x14ac:dyDescent="0.3">
      <c r="A6329" s="13" t="s">
        <v>12082</v>
      </c>
      <c r="B6329" s="13" t="s">
        <v>18</v>
      </c>
      <c r="C6329" s="13" t="s">
        <v>223</v>
      </c>
      <c r="D6329" s="32" t="s">
        <v>11863</v>
      </c>
      <c r="E6329" s="14">
        <v>0</v>
      </c>
      <c r="F6329" s="15">
        <v>59325</v>
      </c>
      <c r="G6329" s="16">
        <f t="shared" si="233"/>
        <v>0</v>
      </c>
    </row>
    <row r="6330" spans="1:7" x14ac:dyDescent="0.3">
      <c r="A6330" s="13" t="s">
        <v>12083</v>
      </c>
      <c r="B6330" s="13" t="s">
        <v>18</v>
      </c>
      <c r="C6330" s="13" t="s">
        <v>223</v>
      </c>
      <c r="D6330" s="32" t="s">
        <v>11865</v>
      </c>
      <c r="E6330" s="14">
        <v>0</v>
      </c>
      <c r="F6330" s="15">
        <v>46350</v>
      </c>
      <c r="G6330" s="16">
        <f t="shared" si="233"/>
        <v>0</v>
      </c>
    </row>
    <row r="6331" spans="1:7" x14ac:dyDescent="0.3">
      <c r="A6331" s="13" t="s">
        <v>12084</v>
      </c>
      <c r="B6331" s="13" t="s">
        <v>18</v>
      </c>
      <c r="C6331" s="13" t="s">
        <v>223</v>
      </c>
      <c r="D6331" s="32" t="s">
        <v>11867</v>
      </c>
      <c r="E6331" s="14">
        <v>0</v>
      </c>
      <c r="F6331" s="15">
        <v>37875</v>
      </c>
      <c r="G6331" s="16">
        <f t="shared" si="233"/>
        <v>0</v>
      </c>
    </row>
    <row r="6332" spans="1:7" x14ac:dyDescent="0.3">
      <c r="A6332" s="13" t="s">
        <v>12085</v>
      </c>
      <c r="B6332" s="13" t="s">
        <v>18</v>
      </c>
      <c r="C6332" s="13" t="s">
        <v>223</v>
      </c>
      <c r="D6332" s="32" t="s">
        <v>11871</v>
      </c>
      <c r="E6332" s="14">
        <v>0</v>
      </c>
      <c r="F6332" s="15">
        <v>29925</v>
      </c>
      <c r="G6332" s="16">
        <f t="shared" si="233"/>
        <v>0</v>
      </c>
    </row>
    <row r="6333" spans="1:7" x14ac:dyDescent="0.3">
      <c r="A6333" s="13" t="s">
        <v>12086</v>
      </c>
      <c r="B6333" s="13" t="s">
        <v>18</v>
      </c>
      <c r="C6333" s="13" t="s">
        <v>223</v>
      </c>
      <c r="D6333" s="32" t="s">
        <v>12087</v>
      </c>
      <c r="E6333" s="14">
        <v>0</v>
      </c>
      <c r="F6333" s="15">
        <v>967</v>
      </c>
      <c r="G6333" s="16">
        <f t="shared" si="233"/>
        <v>0</v>
      </c>
    </row>
    <row r="6334" spans="1:7" x14ac:dyDescent="0.3">
      <c r="A6334" s="13" t="s">
        <v>12088</v>
      </c>
      <c r="B6334" s="13" t="s">
        <v>18</v>
      </c>
      <c r="C6334" s="13" t="s">
        <v>223</v>
      </c>
      <c r="D6334" s="32" t="s">
        <v>12089</v>
      </c>
      <c r="E6334" s="14">
        <v>0</v>
      </c>
      <c r="F6334" s="15">
        <v>2813</v>
      </c>
      <c r="G6334" s="16">
        <f t="shared" ref="G6334:G6365" si="234">ROUND(E6334*F6334,0)</f>
        <v>0</v>
      </c>
    </row>
    <row r="6335" spans="1:7" x14ac:dyDescent="0.3">
      <c r="A6335" s="13" t="s">
        <v>12090</v>
      </c>
      <c r="B6335" s="13" t="s">
        <v>18</v>
      </c>
      <c r="C6335" s="13" t="s">
        <v>223</v>
      </c>
      <c r="D6335" s="32" t="s">
        <v>12091</v>
      </c>
      <c r="E6335" s="14">
        <v>0</v>
      </c>
      <c r="F6335" s="15">
        <v>3598</v>
      </c>
      <c r="G6335" s="16">
        <f t="shared" si="234"/>
        <v>0</v>
      </c>
    </row>
    <row r="6336" spans="1:7" x14ac:dyDescent="0.3">
      <c r="A6336" s="13" t="s">
        <v>12092</v>
      </c>
      <c r="B6336" s="13" t="s">
        <v>18</v>
      </c>
      <c r="C6336" s="13" t="s">
        <v>203</v>
      </c>
      <c r="D6336" s="32" t="s">
        <v>12093</v>
      </c>
      <c r="E6336" s="14">
        <v>0</v>
      </c>
      <c r="F6336" s="15">
        <v>86400</v>
      </c>
      <c r="G6336" s="16">
        <f t="shared" si="234"/>
        <v>0</v>
      </c>
    </row>
    <row r="6337" spans="1:7" x14ac:dyDescent="0.3">
      <c r="A6337" s="13" t="s">
        <v>12094</v>
      </c>
      <c r="B6337" s="13" t="s">
        <v>18</v>
      </c>
      <c r="C6337" s="13" t="s">
        <v>3559</v>
      </c>
      <c r="D6337" s="32" t="s">
        <v>12095</v>
      </c>
      <c r="E6337" s="14">
        <v>0</v>
      </c>
      <c r="F6337" s="15">
        <v>4832</v>
      </c>
      <c r="G6337" s="16">
        <f t="shared" si="234"/>
        <v>0</v>
      </c>
    </row>
    <row r="6338" spans="1:7" x14ac:dyDescent="0.3">
      <c r="A6338" s="13" t="s">
        <v>12096</v>
      </c>
      <c r="B6338" s="13" t="s">
        <v>18</v>
      </c>
      <c r="C6338" s="13" t="s">
        <v>74</v>
      </c>
      <c r="D6338" s="32" t="s">
        <v>12097</v>
      </c>
      <c r="E6338" s="14">
        <v>0</v>
      </c>
      <c r="F6338" s="15">
        <v>340</v>
      </c>
      <c r="G6338" s="16">
        <f t="shared" si="234"/>
        <v>0</v>
      </c>
    </row>
    <row r="6339" spans="1:7" x14ac:dyDescent="0.3">
      <c r="A6339" s="13" t="s">
        <v>12098</v>
      </c>
      <c r="B6339" s="13" t="s">
        <v>18</v>
      </c>
      <c r="C6339" s="13" t="s">
        <v>74</v>
      </c>
      <c r="D6339" s="32" t="s">
        <v>12099</v>
      </c>
      <c r="E6339" s="14">
        <v>0</v>
      </c>
      <c r="F6339" s="15">
        <v>378</v>
      </c>
      <c r="G6339" s="16">
        <f t="shared" si="234"/>
        <v>0</v>
      </c>
    </row>
    <row r="6340" spans="1:7" x14ac:dyDescent="0.3">
      <c r="A6340" s="13" t="s">
        <v>12100</v>
      </c>
      <c r="B6340" s="13" t="s">
        <v>18</v>
      </c>
      <c r="C6340" s="13" t="s">
        <v>74</v>
      </c>
      <c r="D6340" s="32" t="s">
        <v>12101</v>
      </c>
      <c r="E6340" s="14">
        <v>0</v>
      </c>
      <c r="F6340" s="15">
        <v>705</v>
      </c>
      <c r="G6340" s="16">
        <f t="shared" si="234"/>
        <v>0</v>
      </c>
    </row>
    <row r="6341" spans="1:7" x14ac:dyDescent="0.3">
      <c r="A6341" s="13" t="s">
        <v>12102</v>
      </c>
      <c r="B6341" s="13" t="s">
        <v>18</v>
      </c>
      <c r="C6341" s="13" t="s">
        <v>3559</v>
      </c>
      <c r="D6341" s="32" t="s">
        <v>12103</v>
      </c>
      <c r="E6341" s="14">
        <v>0</v>
      </c>
      <c r="F6341" s="15">
        <v>4242</v>
      </c>
      <c r="G6341" s="16">
        <f t="shared" si="234"/>
        <v>0</v>
      </c>
    </row>
    <row r="6342" spans="1:7" x14ac:dyDescent="0.3">
      <c r="A6342" s="13" t="s">
        <v>12104</v>
      </c>
      <c r="B6342" s="13" t="s">
        <v>18</v>
      </c>
      <c r="C6342" s="13" t="s">
        <v>74</v>
      </c>
      <c r="D6342" s="32" t="s">
        <v>12105</v>
      </c>
      <c r="E6342" s="14">
        <v>0</v>
      </c>
      <c r="F6342" s="15">
        <v>3124</v>
      </c>
      <c r="G6342" s="16">
        <f t="shared" si="234"/>
        <v>0</v>
      </c>
    </row>
    <row r="6343" spans="1:7" x14ac:dyDescent="0.3">
      <c r="A6343" s="13" t="s">
        <v>12106</v>
      </c>
      <c r="B6343" s="13" t="s">
        <v>18</v>
      </c>
      <c r="C6343" s="13" t="s">
        <v>206</v>
      </c>
      <c r="D6343" s="32" t="s">
        <v>12107</v>
      </c>
      <c r="E6343" s="14">
        <v>0</v>
      </c>
      <c r="F6343" s="15">
        <v>75446</v>
      </c>
      <c r="G6343" s="16">
        <f t="shared" si="234"/>
        <v>0</v>
      </c>
    </row>
    <row r="6344" spans="1:7" x14ac:dyDescent="0.3">
      <c r="A6344" s="13" t="s">
        <v>12108</v>
      </c>
      <c r="B6344" s="13" t="s">
        <v>18</v>
      </c>
      <c r="C6344" s="13" t="s">
        <v>206</v>
      </c>
      <c r="D6344" s="32" t="s">
        <v>12109</v>
      </c>
      <c r="E6344" s="14">
        <v>0</v>
      </c>
      <c r="F6344" s="15">
        <v>75446</v>
      </c>
      <c r="G6344" s="16">
        <f t="shared" si="234"/>
        <v>0</v>
      </c>
    </row>
    <row r="6345" spans="1:7" x14ac:dyDescent="0.3">
      <c r="A6345" s="13" t="s">
        <v>12110</v>
      </c>
      <c r="B6345" s="13" t="s">
        <v>18</v>
      </c>
      <c r="C6345" s="13" t="s">
        <v>154</v>
      </c>
      <c r="D6345" s="32" t="s">
        <v>12111</v>
      </c>
      <c r="E6345" s="14">
        <v>0</v>
      </c>
      <c r="F6345" s="15">
        <v>200</v>
      </c>
      <c r="G6345" s="16">
        <f t="shared" si="234"/>
        <v>0</v>
      </c>
    </row>
    <row r="6346" spans="1:7" x14ac:dyDescent="0.3">
      <c r="A6346" s="13" t="s">
        <v>12112</v>
      </c>
      <c r="B6346" s="13" t="s">
        <v>18</v>
      </c>
      <c r="C6346" s="13" t="s">
        <v>3559</v>
      </c>
      <c r="D6346" s="32" t="s">
        <v>12113</v>
      </c>
      <c r="E6346" s="14">
        <v>0</v>
      </c>
      <c r="F6346" s="15">
        <v>2950</v>
      </c>
      <c r="G6346" s="16">
        <f t="shared" si="234"/>
        <v>0</v>
      </c>
    </row>
    <row r="6347" spans="1:7" x14ac:dyDescent="0.3">
      <c r="A6347" s="13" t="s">
        <v>12114</v>
      </c>
      <c r="B6347" s="13" t="s">
        <v>18</v>
      </c>
      <c r="C6347" s="13" t="s">
        <v>154</v>
      </c>
      <c r="D6347" s="32" t="s">
        <v>12115</v>
      </c>
      <c r="E6347" s="14">
        <v>0</v>
      </c>
      <c r="F6347" s="15">
        <v>1448</v>
      </c>
      <c r="G6347" s="16">
        <f t="shared" si="234"/>
        <v>0</v>
      </c>
    </row>
    <row r="6348" spans="1:7" x14ac:dyDescent="0.3">
      <c r="A6348" s="13" t="s">
        <v>12116</v>
      </c>
      <c r="B6348" s="13" t="s">
        <v>18</v>
      </c>
      <c r="C6348" s="13" t="s">
        <v>74</v>
      </c>
      <c r="D6348" s="32" t="s">
        <v>12117</v>
      </c>
      <c r="E6348" s="14">
        <v>0</v>
      </c>
      <c r="F6348" s="15">
        <v>375</v>
      </c>
      <c r="G6348" s="16">
        <f t="shared" si="234"/>
        <v>0</v>
      </c>
    </row>
    <row r="6349" spans="1:7" x14ac:dyDescent="0.3">
      <c r="A6349" s="13" t="s">
        <v>12118</v>
      </c>
      <c r="B6349" s="13" t="s">
        <v>18</v>
      </c>
      <c r="C6349" s="13" t="s">
        <v>206</v>
      </c>
      <c r="D6349" s="32" t="s">
        <v>12119</v>
      </c>
      <c r="E6349" s="14">
        <v>0</v>
      </c>
      <c r="F6349" s="15">
        <v>83000</v>
      </c>
      <c r="G6349" s="16">
        <f t="shared" si="234"/>
        <v>0</v>
      </c>
    </row>
    <row r="6350" spans="1:7" x14ac:dyDescent="0.3">
      <c r="A6350" s="13" t="s">
        <v>12120</v>
      </c>
      <c r="B6350" s="13" t="s">
        <v>18</v>
      </c>
      <c r="C6350" s="13" t="s">
        <v>228</v>
      </c>
      <c r="D6350" s="32" t="s">
        <v>12121</v>
      </c>
      <c r="E6350" s="14">
        <v>0</v>
      </c>
      <c r="F6350" s="15">
        <v>724</v>
      </c>
      <c r="G6350" s="16">
        <f t="shared" si="234"/>
        <v>0</v>
      </c>
    </row>
    <row r="6351" spans="1:7" x14ac:dyDescent="0.3">
      <c r="A6351" s="13" t="s">
        <v>12122</v>
      </c>
      <c r="B6351" s="13" t="s">
        <v>18</v>
      </c>
      <c r="C6351" s="13" t="s">
        <v>228</v>
      </c>
      <c r="D6351" s="32" t="s">
        <v>12123</v>
      </c>
      <c r="E6351" s="14">
        <v>0</v>
      </c>
      <c r="F6351" s="15">
        <v>860</v>
      </c>
      <c r="G6351" s="16">
        <f t="shared" si="234"/>
        <v>0</v>
      </c>
    </row>
    <row r="6352" spans="1:7" x14ac:dyDescent="0.3">
      <c r="A6352" s="13" t="s">
        <v>12124</v>
      </c>
      <c r="B6352" s="13" t="s">
        <v>18</v>
      </c>
      <c r="C6352" s="13" t="s">
        <v>228</v>
      </c>
      <c r="D6352" s="32" t="s">
        <v>12125</v>
      </c>
      <c r="E6352" s="14">
        <v>0</v>
      </c>
      <c r="F6352" s="15">
        <v>724</v>
      </c>
      <c r="G6352" s="16">
        <f t="shared" si="234"/>
        <v>0</v>
      </c>
    </row>
    <row r="6353" spans="1:7" x14ac:dyDescent="0.3">
      <c r="A6353" s="13" t="s">
        <v>12126</v>
      </c>
      <c r="B6353" s="13" t="s">
        <v>18</v>
      </c>
      <c r="C6353" s="13" t="s">
        <v>228</v>
      </c>
      <c r="D6353" s="32" t="s">
        <v>12127</v>
      </c>
      <c r="E6353" s="14">
        <v>0</v>
      </c>
      <c r="F6353" s="15">
        <v>860</v>
      </c>
      <c r="G6353" s="16">
        <f t="shared" si="234"/>
        <v>0</v>
      </c>
    </row>
    <row r="6354" spans="1:7" x14ac:dyDescent="0.3">
      <c r="A6354" s="13" t="s">
        <v>12128</v>
      </c>
      <c r="B6354" s="13" t="s">
        <v>18</v>
      </c>
      <c r="C6354" s="13" t="s">
        <v>154</v>
      </c>
      <c r="D6354" s="32" t="s">
        <v>12129</v>
      </c>
      <c r="E6354" s="14">
        <v>0</v>
      </c>
      <c r="F6354" s="15">
        <v>1748</v>
      </c>
      <c r="G6354" s="16">
        <f t="shared" si="234"/>
        <v>0</v>
      </c>
    </row>
    <row r="6355" spans="1:7" x14ac:dyDescent="0.3">
      <c r="A6355" s="13" t="s">
        <v>12130</v>
      </c>
      <c r="B6355" s="13" t="s">
        <v>18</v>
      </c>
      <c r="C6355" s="13" t="s">
        <v>154</v>
      </c>
      <c r="D6355" s="32" t="s">
        <v>12129</v>
      </c>
      <c r="E6355" s="14">
        <v>0</v>
      </c>
      <c r="F6355" s="15">
        <v>1777</v>
      </c>
      <c r="G6355" s="16">
        <f t="shared" si="234"/>
        <v>0</v>
      </c>
    </row>
    <row r="6356" spans="1:7" x14ac:dyDescent="0.3">
      <c r="A6356" s="13" t="s">
        <v>12131</v>
      </c>
      <c r="B6356" s="13" t="s">
        <v>18</v>
      </c>
      <c r="C6356" s="13" t="s">
        <v>154</v>
      </c>
      <c r="D6356" s="32" t="s">
        <v>12129</v>
      </c>
      <c r="E6356" s="14">
        <v>0</v>
      </c>
      <c r="F6356" s="15">
        <v>1910</v>
      </c>
      <c r="G6356" s="16">
        <f t="shared" si="234"/>
        <v>0</v>
      </c>
    </row>
    <row r="6357" spans="1:7" x14ac:dyDescent="0.3">
      <c r="A6357" s="13" t="s">
        <v>12132</v>
      </c>
      <c r="B6357" s="13" t="s">
        <v>18</v>
      </c>
      <c r="C6357" s="13" t="s">
        <v>154</v>
      </c>
      <c r="D6357" s="32" t="s">
        <v>12133</v>
      </c>
      <c r="E6357" s="14">
        <v>0</v>
      </c>
      <c r="F6357" s="15">
        <v>1080</v>
      </c>
      <c r="G6357" s="16">
        <f t="shared" si="234"/>
        <v>0</v>
      </c>
    </row>
    <row r="6358" spans="1:7" x14ac:dyDescent="0.3">
      <c r="A6358" s="13" t="s">
        <v>12134</v>
      </c>
      <c r="B6358" s="13" t="s">
        <v>18</v>
      </c>
      <c r="C6358" s="13" t="s">
        <v>154</v>
      </c>
      <c r="D6358" s="32" t="s">
        <v>12135</v>
      </c>
      <c r="E6358" s="14">
        <v>0</v>
      </c>
      <c r="F6358" s="15">
        <v>1220</v>
      </c>
      <c r="G6358" s="16">
        <f t="shared" si="234"/>
        <v>0</v>
      </c>
    </row>
    <row r="6359" spans="1:7" x14ac:dyDescent="0.3">
      <c r="A6359" s="13" t="s">
        <v>12136</v>
      </c>
      <c r="B6359" s="13" t="s">
        <v>18</v>
      </c>
      <c r="C6359" s="13" t="s">
        <v>154</v>
      </c>
      <c r="D6359" s="32" t="s">
        <v>12137</v>
      </c>
      <c r="E6359" s="14">
        <v>0</v>
      </c>
      <c r="F6359" s="15">
        <v>1867</v>
      </c>
      <c r="G6359" s="16">
        <f t="shared" si="234"/>
        <v>0</v>
      </c>
    </row>
    <row r="6360" spans="1:7" x14ac:dyDescent="0.3">
      <c r="A6360" s="13" t="s">
        <v>12138</v>
      </c>
      <c r="B6360" s="13" t="s">
        <v>18</v>
      </c>
      <c r="C6360" s="13" t="s">
        <v>154</v>
      </c>
      <c r="D6360" s="32" t="s">
        <v>12139</v>
      </c>
      <c r="E6360" s="14">
        <v>0</v>
      </c>
      <c r="F6360" s="15">
        <v>1527</v>
      </c>
      <c r="G6360" s="16">
        <f t="shared" si="234"/>
        <v>0</v>
      </c>
    </row>
    <row r="6361" spans="1:7" x14ac:dyDescent="0.3">
      <c r="A6361" s="13" t="s">
        <v>12140</v>
      </c>
      <c r="B6361" s="13" t="s">
        <v>18</v>
      </c>
      <c r="C6361" s="13" t="s">
        <v>154</v>
      </c>
      <c r="D6361" s="32" t="s">
        <v>12141</v>
      </c>
      <c r="E6361" s="14">
        <v>0</v>
      </c>
      <c r="F6361" s="15">
        <v>1655</v>
      </c>
      <c r="G6361" s="16">
        <f t="shared" si="234"/>
        <v>0</v>
      </c>
    </row>
    <row r="6362" spans="1:7" x14ac:dyDescent="0.3">
      <c r="A6362" s="13" t="s">
        <v>12142</v>
      </c>
      <c r="B6362" s="13" t="s">
        <v>18</v>
      </c>
      <c r="C6362" s="13" t="s">
        <v>154</v>
      </c>
      <c r="D6362" s="32" t="s">
        <v>12143</v>
      </c>
      <c r="E6362" s="14">
        <v>0</v>
      </c>
      <c r="F6362" s="15">
        <v>1980</v>
      </c>
      <c r="G6362" s="16">
        <f t="shared" si="234"/>
        <v>0</v>
      </c>
    </row>
    <row r="6363" spans="1:7" x14ac:dyDescent="0.3">
      <c r="A6363" s="13" t="s">
        <v>12144</v>
      </c>
      <c r="B6363" s="13" t="s">
        <v>18</v>
      </c>
      <c r="C6363" s="13" t="s">
        <v>74</v>
      </c>
      <c r="D6363" s="32" t="s">
        <v>12145</v>
      </c>
      <c r="E6363" s="14">
        <v>0</v>
      </c>
      <c r="F6363" s="15">
        <v>2216</v>
      </c>
      <c r="G6363" s="16">
        <f t="shared" si="234"/>
        <v>0</v>
      </c>
    </row>
    <row r="6364" spans="1:7" x14ac:dyDescent="0.3">
      <c r="A6364" s="13" t="s">
        <v>12146</v>
      </c>
      <c r="B6364" s="13" t="s">
        <v>18</v>
      </c>
      <c r="C6364" s="13" t="s">
        <v>74</v>
      </c>
      <c r="D6364" s="32" t="s">
        <v>12147</v>
      </c>
      <c r="E6364" s="14">
        <v>0</v>
      </c>
      <c r="F6364" s="15">
        <v>2325</v>
      </c>
      <c r="G6364" s="16">
        <f t="shared" si="234"/>
        <v>0</v>
      </c>
    </row>
    <row r="6365" spans="1:7" x14ac:dyDescent="0.3">
      <c r="A6365" s="13" t="s">
        <v>12148</v>
      </c>
      <c r="B6365" s="13" t="s">
        <v>18</v>
      </c>
      <c r="C6365" s="13" t="s">
        <v>223</v>
      </c>
      <c r="D6365" s="32" t="s">
        <v>12149</v>
      </c>
      <c r="E6365" s="14">
        <v>0</v>
      </c>
      <c r="F6365" s="15">
        <v>115</v>
      </c>
      <c r="G6365" s="16">
        <f t="shared" si="234"/>
        <v>0</v>
      </c>
    </row>
    <row r="6366" spans="1:7" x14ac:dyDescent="0.3">
      <c r="A6366" s="13" t="s">
        <v>12150</v>
      </c>
      <c r="B6366" s="13" t="s">
        <v>18</v>
      </c>
      <c r="C6366" s="13" t="s">
        <v>223</v>
      </c>
      <c r="D6366" s="32" t="s">
        <v>12151</v>
      </c>
      <c r="E6366" s="14">
        <v>0</v>
      </c>
      <c r="F6366" s="15">
        <v>238</v>
      </c>
      <c r="G6366" s="16">
        <f t="shared" ref="G6366:G6397" si="235">ROUND(E6366*F6366,0)</f>
        <v>0</v>
      </c>
    </row>
    <row r="6367" spans="1:7" x14ac:dyDescent="0.3">
      <c r="A6367" s="13" t="s">
        <v>12152</v>
      </c>
      <c r="B6367" s="13" t="s">
        <v>18</v>
      </c>
      <c r="C6367" s="13" t="s">
        <v>223</v>
      </c>
      <c r="D6367" s="32" t="s">
        <v>12153</v>
      </c>
      <c r="E6367" s="14">
        <v>0</v>
      </c>
      <c r="F6367" s="15">
        <v>149</v>
      </c>
      <c r="G6367" s="16">
        <f t="shared" si="235"/>
        <v>0</v>
      </c>
    </row>
    <row r="6368" spans="1:7" x14ac:dyDescent="0.3">
      <c r="A6368" s="13" t="s">
        <v>12154</v>
      </c>
      <c r="B6368" s="13" t="s">
        <v>18</v>
      </c>
      <c r="C6368" s="13" t="s">
        <v>223</v>
      </c>
      <c r="D6368" s="32" t="s">
        <v>12155</v>
      </c>
      <c r="E6368" s="14">
        <v>0</v>
      </c>
      <c r="F6368" s="15">
        <v>197</v>
      </c>
      <c r="G6368" s="16">
        <f t="shared" si="235"/>
        <v>0</v>
      </c>
    </row>
    <row r="6369" spans="1:7" x14ac:dyDescent="0.3">
      <c r="A6369" s="13" t="s">
        <v>12156</v>
      </c>
      <c r="B6369" s="13" t="s">
        <v>18</v>
      </c>
      <c r="C6369" s="13" t="s">
        <v>223</v>
      </c>
      <c r="D6369" s="32" t="s">
        <v>12157</v>
      </c>
      <c r="E6369" s="14">
        <v>0</v>
      </c>
      <c r="F6369" s="15">
        <v>343</v>
      </c>
      <c r="G6369" s="16">
        <f t="shared" si="235"/>
        <v>0</v>
      </c>
    </row>
    <row r="6370" spans="1:7" x14ac:dyDescent="0.3">
      <c r="A6370" s="13" t="s">
        <v>12158</v>
      </c>
      <c r="B6370" s="13" t="s">
        <v>18</v>
      </c>
      <c r="C6370" s="13" t="s">
        <v>74</v>
      </c>
      <c r="D6370" s="32" t="s">
        <v>12159</v>
      </c>
      <c r="E6370" s="14">
        <v>0</v>
      </c>
      <c r="F6370" s="15">
        <v>1457</v>
      </c>
      <c r="G6370" s="16">
        <f t="shared" si="235"/>
        <v>0</v>
      </c>
    </row>
    <row r="6371" spans="1:7" x14ac:dyDescent="0.3">
      <c r="A6371" s="13" t="s">
        <v>12160</v>
      </c>
      <c r="B6371" s="13" t="s">
        <v>18</v>
      </c>
      <c r="C6371" s="13" t="s">
        <v>3537</v>
      </c>
      <c r="D6371" s="32" t="s">
        <v>12161</v>
      </c>
      <c r="E6371" s="14">
        <v>0</v>
      </c>
      <c r="F6371" s="15">
        <v>23898</v>
      </c>
      <c r="G6371" s="16">
        <f t="shared" si="235"/>
        <v>0</v>
      </c>
    </row>
    <row r="6372" spans="1:7" x14ac:dyDescent="0.3">
      <c r="A6372" s="13" t="s">
        <v>12162</v>
      </c>
      <c r="B6372" s="13" t="s">
        <v>18</v>
      </c>
      <c r="C6372" s="13" t="s">
        <v>782</v>
      </c>
      <c r="D6372" s="32" t="s">
        <v>12163</v>
      </c>
      <c r="E6372" s="14">
        <v>0</v>
      </c>
      <c r="F6372" s="15">
        <v>22010</v>
      </c>
      <c r="G6372" s="16">
        <f t="shared" si="235"/>
        <v>0</v>
      </c>
    </row>
    <row r="6373" spans="1:7" x14ac:dyDescent="0.3">
      <c r="A6373" s="13" t="s">
        <v>12164</v>
      </c>
      <c r="B6373" s="13" t="s">
        <v>18</v>
      </c>
      <c r="C6373" s="13" t="s">
        <v>154</v>
      </c>
      <c r="D6373" s="32" t="s">
        <v>12165</v>
      </c>
      <c r="E6373" s="14">
        <v>0</v>
      </c>
      <c r="F6373" s="15">
        <v>1520</v>
      </c>
      <c r="G6373" s="16">
        <f t="shared" si="235"/>
        <v>0</v>
      </c>
    </row>
    <row r="6374" spans="1:7" x14ac:dyDescent="0.3">
      <c r="A6374" s="13" t="s">
        <v>12166</v>
      </c>
      <c r="B6374" s="13" t="s">
        <v>18</v>
      </c>
      <c r="C6374" s="13" t="s">
        <v>74</v>
      </c>
      <c r="D6374" s="32" t="s">
        <v>12167</v>
      </c>
      <c r="E6374" s="14">
        <v>0</v>
      </c>
      <c r="F6374" s="15">
        <v>2000</v>
      </c>
      <c r="G6374" s="16">
        <f t="shared" si="235"/>
        <v>0</v>
      </c>
    </row>
    <row r="6375" spans="1:7" x14ac:dyDescent="0.3">
      <c r="A6375" s="13" t="s">
        <v>12168</v>
      </c>
      <c r="B6375" s="13" t="s">
        <v>18</v>
      </c>
      <c r="C6375" s="13" t="s">
        <v>154</v>
      </c>
      <c r="D6375" s="32" t="s">
        <v>12169</v>
      </c>
      <c r="E6375" s="14">
        <v>0</v>
      </c>
      <c r="F6375" s="15">
        <v>1418</v>
      </c>
      <c r="G6375" s="16">
        <f t="shared" si="235"/>
        <v>0</v>
      </c>
    </row>
    <row r="6376" spans="1:7" x14ac:dyDescent="0.3">
      <c r="A6376" s="13" t="s">
        <v>12170</v>
      </c>
      <c r="B6376" s="13" t="s">
        <v>18</v>
      </c>
      <c r="C6376" s="13" t="s">
        <v>154</v>
      </c>
      <c r="D6376" s="32" t="s">
        <v>12171</v>
      </c>
      <c r="E6376" s="14">
        <v>0</v>
      </c>
      <c r="F6376" s="15">
        <v>1464</v>
      </c>
      <c r="G6376" s="16">
        <f t="shared" si="235"/>
        <v>0</v>
      </c>
    </row>
    <row r="6377" spans="1:7" x14ac:dyDescent="0.3">
      <c r="A6377" s="13" t="s">
        <v>12172</v>
      </c>
      <c r="B6377" s="13" t="s">
        <v>18</v>
      </c>
      <c r="C6377" s="13" t="s">
        <v>3694</v>
      </c>
      <c r="D6377" s="32" t="s">
        <v>12173</v>
      </c>
      <c r="E6377" s="14">
        <v>0</v>
      </c>
      <c r="F6377" s="15">
        <v>8316</v>
      </c>
      <c r="G6377" s="16">
        <f t="shared" si="235"/>
        <v>0</v>
      </c>
    </row>
    <row r="6378" spans="1:7" x14ac:dyDescent="0.3">
      <c r="A6378" s="13" t="s">
        <v>12174</v>
      </c>
      <c r="B6378" s="13" t="s">
        <v>18</v>
      </c>
      <c r="C6378" s="13" t="s">
        <v>3694</v>
      </c>
      <c r="D6378" s="32" t="s">
        <v>12175</v>
      </c>
      <c r="E6378" s="14">
        <v>0</v>
      </c>
      <c r="F6378" s="15">
        <v>11094</v>
      </c>
      <c r="G6378" s="16">
        <f t="shared" si="235"/>
        <v>0</v>
      </c>
    </row>
    <row r="6379" spans="1:7" x14ac:dyDescent="0.3">
      <c r="A6379" s="13" t="s">
        <v>12176</v>
      </c>
      <c r="B6379" s="13" t="s">
        <v>18</v>
      </c>
      <c r="C6379" s="13" t="s">
        <v>74</v>
      </c>
      <c r="D6379" s="32" t="s">
        <v>12177</v>
      </c>
      <c r="E6379" s="14">
        <v>0</v>
      </c>
      <c r="F6379" s="15">
        <v>245</v>
      </c>
      <c r="G6379" s="16">
        <f t="shared" si="235"/>
        <v>0</v>
      </c>
    </row>
    <row r="6380" spans="1:7" x14ac:dyDescent="0.3">
      <c r="A6380" s="13" t="s">
        <v>12178</v>
      </c>
      <c r="B6380" s="13" t="s">
        <v>18</v>
      </c>
      <c r="C6380" s="13" t="s">
        <v>154</v>
      </c>
      <c r="D6380" s="32" t="s">
        <v>12179</v>
      </c>
      <c r="E6380" s="14">
        <v>0</v>
      </c>
      <c r="F6380" s="15">
        <v>1600</v>
      </c>
      <c r="G6380" s="16">
        <f t="shared" si="235"/>
        <v>0</v>
      </c>
    </row>
    <row r="6381" spans="1:7" x14ac:dyDescent="0.3">
      <c r="A6381" s="13" t="s">
        <v>12180</v>
      </c>
      <c r="B6381" s="13" t="s">
        <v>18</v>
      </c>
      <c r="C6381" s="13" t="s">
        <v>74</v>
      </c>
      <c r="D6381" s="32" t="s">
        <v>12181</v>
      </c>
      <c r="E6381" s="14">
        <v>0</v>
      </c>
      <c r="F6381" s="15">
        <v>1600</v>
      </c>
      <c r="G6381" s="16">
        <f t="shared" si="235"/>
        <v>0</v>
      </c>
    </row>
    <row r="6382" spans="1:7" x14ac:dyDescent="0.3">
      <c r="A6382" s="13" t="s">
        <v>12182</v>
      </c>
      <c r="B6382" s="13" t="s">
        <v>18</v>
      </c>
      <c r="C6382" s="13" t="s">
        <v>74</v>
      </c>
      <c r="D6382" s="32" t="s">
        <v>12183</v>
      </c>
      <c r="E6382" s="14">
        <v>0</v>
      </c>
      <c r="F6382" s="15">
        <v>700</v>
      </c>
      <c r="G6382" s="16">
        <f t="shared" si="235"/>
        <v>0</v>
      </c>
    </row>
    <row r="6383" spans="1:7" x14ac:dyDescent="0.3">
      <c r="A6383" s="13" t="s">
        <v>12184</v>
      </c>
      <c r="B6383" s="13" t="s">
        <v>18</v>
      </c>
      <c r="C6383" s="13" t="s">
        <v>74</v>
      </c>
      <c r="D6383" s="32" t="s">
        <v>12183</v>
      </c>
      <c r="E6383" s="14">
        <v>0</v>
      </c>
      <c r="F6383" s="15">
        <v>950</v>
      </c>
      <c r="G6383" s="16">
        <f t="shared" si="235"/>
        <v>0</v>
      </c>
    </row>
    <row r="6384" spans="1:7" x14ac:dyDescent="0.3">
      <c r="A6384" s="13" t="s">
        <v>12185</v>
      </c>
      <c r="B6384" s="13" t="s">
        <v>18</v>
      </c>
      <c r="C6384" s="13" t="s">
        <v>154</v>
      </c>
      <c r="D6384" s="32" t="s">
        <v>12186</v>
      </c>
      <c r="E6384" s="14">
        <v>0</v>
      </c>
      <c r="F6384" s="15">
        <v>1950</v>
      </c>
      <c r="G6384" s="16">
        <f t="shared" si="235"/>
        <v>0</v>
      </c>
    </row>
    <row r="6385" spans="1:7" x14ac:dyDescent="0.3">
      <c r="A6385" s="13" t="s">
        <v>12187</v>
      </c>
      <c r="B6385" s="13" t="s">
        <v>18</v>
      </c>
      <c r="C6385" s="13" t="s">
        <v>206</v>
      </c>
      <c r="D6385" s="32" t="s">
        <v>12188</v>
      </c>
      <c r="E6385" s="14">
        <v>0</v>
      </c>
      <c r="F6385" s="15">
        <v>39600</v>
      </c>
      <c r="G6385" s="16">
        <f t="shared" si="235"/>
        <v>0</v>
      </c>
    </row>
    <row r="6386" spans="1:7" x14ac:dyDescent="0.3">
      <c r="A6386" s="13" t="s">
        <v>12189</v>
      </c>
      <c r="B6386" s="13" t="s">
        <v>18</v>
      </c>
      <c r="C6386" s="13" t="s">
        <v>196</v>
      </c>
      <c r="D6386" s="32" t="s">
        <v>12190</v>
      </c>
      <c r="E6386" s="14">
        <v>0</v>
      </c>
      <c r="F6386" s="15">
        <v>17000</v>
      </c>
      <c r="G6386" s="16">
        <f t="shared" si="235"/>
        <v>0</v>
      </c>
    </row>
    <row r="6387" spans="1:7" x14ac:dyDescent="0.3">
      <c r="A6387" s="13" t="s">
        <v>12191</v>
      </c>
      <c r="B6387" s="13" t="s">
        <v>18</v>
      </c>
      <c r="C6387" s="13" t="s">
        <v>206</v>
      </c>
      <c r="D6387" s="32" t="s">
        <v>12192</v>
      </c>
      <c r="E6387" s="14">
        <v>0</v>
      </c>
      <c r="F6387" s="15">
        <v>15000</v>
      </c>
      <c r="G6387" s="16">
        <f t="shared" si="235"/>
        <v>0</v>
      </c>
    </row>
    <row r="6388" spans="1:7" x14ac:dyDescent="0.3">
      <c r="A6388" s="13" t="s">
        <v>12193</v>
      </c>
      <c r="B6388" s="13" t="s">
        <v>18</v>
      </c>
      <c r="C6388" s="13" t="s">
        <v>203</v>
      </c>
      <c r="D6388" s="32" t="s">
        <v>12194</v>
      </c>
      <c r="E6388" s="14">
        <v>0</v>
      </c>
      <c r="F6388" s="15">
        <v>109800</v>
      </c>
      <c r="G6388" s="16">
        <f t="shared" si="235"/>
        <v>0</v>
      </c>
    </row>
    <row r="6389" spans="1:7" x14ac:dyDescent="0.3">
      <c r="A6389" s="13" t="s">
        <v>12195</v>
      </c>
      <c r="B6389" s="13" t="s">
        <v>18</v>
      </c>
      <c r="C6389" s="13" t="s">
        <v>203</v>
      </c>
      <c r="D6389" s="32" t="s">
        <v>12196</v>
      </c>
      <c r="E6389" s="14">
        <v>0</v>
      </c>
      <c r="F6389" s="15">
        <v>102600</v>
      </c>
      <c r="G6389" s="16">
        <f t="shared" si="235"/>
        <v>0</v>
      </c>
    </row>
    <row r="6390" spans="1:7" x14ac:dyDescent="0.3">
      <c r="A6390" s="13" t="s">
        <v>12197</v>
      </c>
      <c r="B6390" s="13" t="s">
        <v>18</v>
      </c>
      <c r="C6390" s="13" t="s">
        <v>196</v>
      </c>
      <c r="D6390" s="32" t="s">
        <v>12198</v>
      </c>
      <c r="E6390" s="14">
        <v>0</v>
      </c>
      <c r="F6390" s="15">
        <v>22500</v>
      </c>
      <c r="G6390" s="16">
        <f t="shared" si="235"/>
        <v>0</v>
      </c>
    </row>
    <row r="6391" spans="1:7" x14ac:dyDescent="0.3">
      <c r="A6391" s="13" t="s">
        <v>12199</v>
      </c>
      <c r="B6391" s="13" t="s">
        <v>18</v>
      </c>
      <c r="C6391" s="13" t="s">
        <v>206</v>
      </c>
      <c r="D6391" s="32" t="s">
        <v>12200</v>
      </c>
      <c r="E6391" s="14">
        <v>0</v>
      </c>
      <c r="F6391" s="15">
        <v>18960</v>
      </c>
      <c r="G6391" s="16">
        <f t="shared" si="235"/>
        <v>0</v>
      </c>
    </row>
    <row r="6392" spans="1:7" x14ac:dyDescent="0.3">
      <c r="A6392" s="13" t="s">
        <v>12201</v>
      </c>
      <c r="B6392" s="13" t="s">
        <v>18</v>
      </c>
      <c r="C6392" s="13" t="s">
        <v>196</v>
      </c>
      <c r="D6392" s="32" t="s">
        <v>12202</v>
      </c>
      <c r="E6392" s="14">
        <v>0</v>
      </c>
      <c r="F6392" s="15">
        <v>40500</v>
      </c>
      <c r="G6392" s="16">
        <f t="shared" si="235"/>
        <v>0</v>
      </c>
    </row>
    <row r="6393" spans="1:7" x14ac:dyDescent="0.3">
      <c r="A6393" s="13" t="s">
        <v>12203</v>
      </c>
      <c r="B6393" s="13" t="s">
        <v>18</v>
      </c>
      <c r="C6393" s="13" t="s">
        <v>3559</v>
      </c>
      <c r="D6393" s="32" t="s">
        <v>12204</v>
      </c>
      <c r="E6393" s="14">
        <v>0</v>
      </c>
      <c r="F6393" s="15">
        <v>8400</v>
      </c>
      <c r="G6393" s="16">
        <f t="shared" si="235"/>
        <v>0</v>
      </c>
    </row>
    <row r="6394" spans="1:7" x14ac:dyDescent="0.3">
      <c r="A6394" s="13" t="s">
        <v>12205</v>
      </c>
      <c r="B6394" s="13" t="s">
        <v>18</v>
      </c>
      <c r="C6394" s="13" t="s">
        <v>206</v>
      </c>
      <c r="D6394" s="32" t="s">
        <v>12206</v>
      </c>
      <c r="E6394" s="14">
        <v>0</v>
      </c>
      <c r="F6394" s="15">
        <v>12600</v>
      </c>
      <c r="G6394" s="16">
        <f t="shared" si="235"/>
        <v>0</v>
      </c>
    </row>
    <row r="6395" spans="1:7" x14ac:dyDescent="0.3">
      <c r="A6395" s="13" t="s">
        <v>12207</v>
      </c>
      <c r="B6395" s="13" t="s">
        <v>18</v>
      </c>
      <c r="C6395" s="13" t="s">
        <v>206</v>
      </c>
      <c r="D6395" s="32" t="s">
        <v>12208</v>
      </c>
      <c r="E6395" s="14">
        <v>0</v>
      </c>
      <c r="F6395" s="15">
        <v>7500</v>
      </c>
      <c r="G6395" s="16">
        <f t="shared" si="235"/>
        <v>0</v>
      </c>
    </row>
    <row r="6396" spans="1:7" x14ac:dyDescent="0.3">
      <c r="A6396" s="13" t="s">
        <v>12209</v>
      </c>
      <c r="B6396" s="13" t="s">
        <v>18</v>
      </c>
      <c r="C6396" s="13" t="s">
        <v>206</v>
      </c>
      <c r="D6396" s="32" t="s">
        <v>12210</v>
      </c>
      <c r="E6396" s="14">
        <v>0</v>
      </c>
      <c r="F6396" s="15">
        <v>9000</v>
      </c>
      <c r="G6396" s="16">
        <f t="shared" si="235"/>
        <v>0</v>
      </c>
    </row>
    <row r="6397" spans="1:7" x14ac:dyDescent="0.3">
      <c r="A6397" s="13" t="s">
        <v>12211</v>
      </c>
      <c r="B6397" s="13" t="s">
        <v>18</v>
      </c>
      <c r="C6397" s="13" t="s">
        <v>206</v>
      </c>
      <c r="D6397" s="32" t="s">
        <v>12212</v>
      </c>
      <c r="E6397" s="14">
        <v>0</v>
      </c>
      <c r="F6397" s="15">
        <v>21250</v>
      </c>
      <c r="G6397" s="16">
        <f t="shared" si="235"/>
        <v>0</v>
      </c>
    </row>
    <row r="6398" spans="1:7" x14ac:dyDescent="0.3">
      <c r="A6398" s="13" t="s">
        <v>12213</v>
      </c>
      <c r="B6398" s="13" t="s">
        <v>18</v>
      </c>
      <c r="C6398" s="13" t="s">
        <v>206</v>
      </c>
      <c r="D6398" s="32" t="s">
        <v>12214</v>
      </c>
      <c r="E6398" s="14">
        <v>0</v>
      </c>
      <c r="F6398" s="15">
        <v>23750</v>
      </c>
      <c r="G6398" s="16">
        <f t="shared" ref="G6398:G6404" si="236">ROUND(E6398*F6398,0)</f>
        <v>0</v>
      </c>
    </row>
    <row r="6399" spans="1:7" x14ac:dyDescent="0.3">
      <c r="A6399" s="13" t="s">
        <v>12215</v>
      </c>
      <c r="B6399" s="13" t="s">
        <v>18</v>
      </c>
      <c r="C6399" s="13" t="s">
        <v>196</v>
      </c>
      <c r="D6399" s="32" t="s">
        <v>12216</v>
      </c>
      <c r="E6399" s="14">
        <v>0</v>
      </c>
      <c r="F6399" s="15">
        <v>15300</v>
      </c>
      <c r="G6399" s="16">
        <f t="shared" si="236"/>
        <v>0</v>
      </c>
    </row>
    <row r="6400" spans="1:7" x14ac:dyDescent="0.3">
      <c r="A6400" s="13" t="s">
        <v>12217</v>
      </c>
      <c r="B6400" s="13" t="s">
        <v>18</v>
      </c>
      <c r="C6400" s="13" t="s">
        <v>193</v>
      </c>
      <c r="D6400" s="32" t="s">
        <v>12218</v>
      </c>
      <c r="E6400" s="14">
        <v>0</v>
      </c>
      <c r="F6400" s="15">
        <v>15000</v>
      </c>
      <c r="G6400" s="16">
        <f t="shared" si="236"/>
        <v>0</v>
      </c>
    </row>
    <row r="6401" spans="1:7" x14ac:dyDescent="0.3">
      <c r="A6401" s="13" t="s">
        <v>12219</v>
      </c>
      <c r="B6401" s="13" t="s">
        <v>18</v>
      </c>
      <c r="C6401" s="13" t="s">
        <v>206</v>
      </c>
      <c r="D6401" s="32" t="s">
        <v>12220</v>
      </c>
      <c r="E6401" s="14">
        <v>0</v>
      </c>
      <c r="F6401" s="15">
        <v>43000</v>
      </c>
      <c r="G6401" s="16">
        <f t="shared" si="236"/>
        <v>0</v>
      </c>
    </row>
    <row r="6402" spans="1:7" x14ac:dyDescent="0.3">
      <c r="A6402" s="13" t="s">
        <v>12221</v>
      </c>
      <c r="B6402" s="13" t="s">
        <v>18</v>
      </c>
      <c r="C6402" s="13" t="s">
        <v>206</v>
      </c>
      <c r="D6402" s="32" t="s">
        <v>12222</v>
      </c>
      <c r="E6402" s="14">
        <v>0</v>
      </c>
      <c r="F6402" s="15">
        <v>75500</v>
      </c>
      <c r="G6402" s="16">
        <f t="shared" si="236"/>
        <v>0</v>
      </c>
    </row>
    <row r="6403" spans="1:7" x14ac:dyDescent="0.3">
      <c r="A6403" s="13" t="s">
        <v>12223</v>
      </c>
      <c r="B6403" s="13" t="s">
        <v>18</v>
      </c>
      <c r="C6403" s="13" t="s">
        <v>2525</v>
      </c>
      <c r="D6403" s="32" t="s">
        <v>12224</v>
      </c>
      <c r="E6403" s="14">
        <v>0</v>
      </c>
      <c r="F6403" s="15">
        <v>198575</v>
      </c>
      <c r="G6403" s="16">
        <f t="shared" si="236"/>
        <v>0</v>
      </c>
    </row>
    <row r="6404" spans="1:7" x14ac:dyDescent="0.3">
      <c r="A6404" s="17"/>
      <c r="B6404" s="17"/>
      <c r="C6404" s="17"/>
      <c r="D6404" s="33" t="s">
        <v>12225</v>
      </c>
      <c r="E6404" s="14">
        <v>0</v>
      </c>
      <c r="F6404" s="15">
        <v>0</v>
      </c>
      <c r="G6404" s="18">
        <f t="shared" si="236"/>
        <v>0</v>
      </c>
    </row>
    <row r="6405" spans="1:7" ht="1.05" customHeight="1" x14ac:dyDescent="0.3">
      <c r="A6405" s="19"/>
      <c r="B6405" s="19"/>
      <c r="C6405" s="19"/>
      <c r="D6405" s="34"/>
      <c r="E6405" s="19"/>
      <c r="F6405" s="19"/>
      <c r="G6405" s="19"/>
    </row>
    <row r="6406" spans="1:7" x14ac:dyDescent="0.3">
      <c r="A6406" s="17"/>
      <c r="B6406" s="17"/>
      <c r="C6406" s="17"/>
      <c r="D6406" s="33" t="s">
        <v>12226</v>
      </c>
      <c r="E6406" s="14">
        <v>0</v>
      </c>
      <c r="F6406" s="15">
        <v>0</v>
      </c>
      <c r="G6406" s="18">
        <f>ROUND(E6406*F6406,0)</f>
        <v>0</v>
      </c>
    </row>
    <row r="6407" spans="1:7" ht="1.05" customHeight="1" x14ac:dyDescent="0.3">
      <c r="A6407" s="19"/>
      <c r="B6407" s="19"/>
      <c r="C6407" s="19"/>
      <c r="D6407" s="34"/>
      <c r="E6407" s="19"/>
      <c r="F6407" s="19"/>
      <c r="G6407" s="19"/>
    </row>
    <row r="6408" spans="1:7" x14ac:dyDescent="0.3">
      <c r="A6408" s="7" t="s">
        <v>12227</v>
      </c>
      <c r="B6408" s="7" t="s">
        <v>10</v>
      </c>
      <c r="C6408" s="7" t="s">
        <v>11</v>
      </c>
      <c r="D6408" s="30" t="s">
        <v>12228</v>
      </c>
      <c r="E6408" s="8">
        <f>E7025</f>
        <v>0</v>
      </c>
      <c r="F6408" s="9">
        <f>F7025</f>
        <v>0</v>
      </c>
      <c r="G6408" s="9">
        <f>G7025</f>
        <v>0</v>
      </c>
    </row>
    <row r="6409" spans="1:7" x14ac:dyDescent="0.3">
      <c r="A6409" s="10" t="s">
        <v>12229</v>
      </c>
      <c r="B6409" s="10" t="s">
        <v>10</v>
      </c>
      <c r="C6409" s="10" t="s">
        <v>11</v>
      </c>
      <c r="D6409" s="31" t="s">
        <v>12230</v>
      </c>
      <c r="E6409" s="11">
        <f>E6477</f>
        <v>0</v>
      </c>
      <c r="F6409" s="12">
        <f>F6477</f>
        <v>0</v>
      </c>
      <c r="G6409" s="12">
        <f>G6477</f>
        <v>0</v>
      </c>
    </row>
    <row r="6410" spans="1:7" x14ac:dyDescent="0.3">
      <c r="A6410" s="13" t="s">
        <v>12231</v>
      </c>
      <c r="B6410" s="13" t="s">
        <v>18</v>
      </c>
      <c r="C6410" s="13" t="s">
        <v>12232</v>
      </c>
      <c r="D6410" s="32" t="s">
        <v>12233</v>
      </c>
      <c r="E6410" s="14">
        <v>0</v>
      </c>
      <c r="F6410" s="15">
        <v>7000</v>
      </c>
      <c r="G6410" s="16">
        <f t="shared" ref="G6410:G6441" si="237">ROUND(E6410*F6410,0)</f>
        <v>0</v>
      </c>
    </row>
    <row r="6411" spans="1:7" x14ac:dyDescent="0.3">
      <c r="A6411" s="13" t="s">
        <v>12234</v>
      </c>
      <c r="B6411" s="13" t="s">
        <v>18</v>
      </c>
      <c r="C6411" s="13" t="s">
        <v>12232</v>
      </c>
      <c r="D6411" s="32" t="s">
        <v>12235</v>
      </c>
      <c r="E6411" s="14">
        <v>0</v>
      </c>
      <c r="F6411" s="15">
        <v>43000</v>
      </c>
      <c r="G6411" s="16">
        <f t="shared" si="237"/>
        <v>0</v>
      </c>
    </row>
    <row r="6412" spans="1:7" x14ac:dyDescent="0.3">
      <c r="A6412" s="13" t="s">
        <v>12236</v>
      </c>
      <c r="B6412" s="13" t="s">
        <v>18</v>
      </c>
      <c r="C6412" s="13" t="s">
        <v>12232</v>
      </c>
      <c r="D6412" s="32" t="s">
        <v>12237</v>
      </c>
      <c r="E6412" s="14">
        <v>0</v>
      </c>
      <c r="F6412" s="15">
        <v>14000</v>
      </c>
      <c r="G6412" s="16">
        <f t="shared" si="237"/>
        <v>0</v>
      </c>
    </row>
    <row r="6413" spans="1:7" x14ac:dyDescent="0.3">
      <c r="A6413" s="13" t="s">
        <v>12238</v>
      </c>
      <c r="B6413" s="13" t="s">
        <v>18</v>
      </c>
      <c r="C6413" s="13" t="s">
        <v>12232</v>
      </c>
      <c r="D6413" s="32" t="s">
        <v>12239</v>
      </c>
      <c r="E6413" s="14">
        <v>0</v>
      </c>
      <c r="F6413" s="15">
        <v>7600</v>
      </c>
      <c r="G6413" s="16">
        <f t="shared" si="237"/>
        <v>0</v>
      </c>
    </row>
    <row r="6414" spans="1:7" x14ac:dyDescent="0.3">
      <c r="A6414" s="13" t="s">
        <v>12240</v>
      </c>
      <c r="B6414" s="13" t="s">
        <v>18</v>
      </c>
      <c r="C6414" s="13" t="s">
        <v>4531</v>
      </c>
      <c r="D6414" s="32" t="s">
        <v>12241</v>
      </c>
      <c r="E6414" s="14">
        <v>0</v>
      </c>
      <c r="F6414" s="15">
        <v>60000</v>
      </c>
      <c r="G6414" s="16">
        <f t="shared" si="237"/>
        <v>0</v>
      </c>
    </row>
    <row r="6415" spans="1:7" x14ac:dyDescent="0.3">
      <c r="A6415" s="13" t="s">
        <v>12242</v>
      </c>
      <c r="B6415" s="13" t="s">
        <v>18</v>
      </c>
      <c r="C6415" s="13" t="s">
        <v>4531</v>
      </c>
      <c r="D6415" s="32" t="s">
        <v>12243</v>
      </c>
      <c r="E6415" s="14">
        <v>0</v>
      </c>
      <c r="F6415" s="15">
        <v>60000</v>
      </c>
      <c r="G6415" s="16">
        <f t="shared" si="237"/>
        <v>0</v>
      </c>
    </row>
    <row r="6416" spans="1:7" x14ac:dyDescent="0.3">
      <c r="A6416" s="13" t="s">
        <v>12244</v>
      </c>
      <c r="B6416" s="13" t="s">
        <v>18</v>
      </c>
      <c r="C6416" s="13" t="s">
        <v>4531</v>
      </c>
      <c r="D6416" s="32" t="s">
        <v>12245</v>
      </c>
      <c r="E6416" s="14">
        <v>0</v>
      </c>
      <c r="F6416" s="15">
        <v>60000</v>
      </c>
      <c r="G6416" s="16">
        <f t="shared" si="237"/>
        <v>0</v>
      </c>
    </row>
    <row r="6417" spans="1:7" x14ac:dyDescent="0.3">
      <c r="A6417" s="13" t="s">
        <v>12246</v>
      </c>
      <c r="B6417" s="13" t="s">
        <v>18</v>
      </c>
      <c r="C6417" s="13" t="s">
        <v>12232</v>
      </c>
      <c r="D6417" s="32" t="s">
        <v>12247</v>
      </c>
      <c r="E6417" s="14">
        <v>0</v>
      </c>
      <c r="F6417" s="15">
        <v>8500</v>
      </c>
      <c r="G6417" s="16">
        <f t="shared" si="237"/>
        <v>0</v>
      </c>
    </row>
    <row r="6418" spans="1:7" x14ac:dyDescent="0.3">
      <c r="A6418" s="13" t="s">
        <v>12248</v>
      </c>
      <c r="B6418" s="13" t="s">
        <v>18</v>
      </c>
      <c r="C6418" s="13" t="s">
        <v>12232</v>
      </c>
      <c r="D6418" s="32" t="s">
        <v>12249</v>
      </c>
      <c r="E6418" s="14">
        <v>0</v>
      </c>
      <c r="F6418" s="15">
        <v>8000</v>
      </c>
      <c r="G6418" s="16">
        <f t="shared" si="237"/>
        <v>0</v>
      </c>
    </row>
    <row r="6419" spans="1:7" x14ac:dyDescent="0.3">
      <c r="A6419" s="13" t="s">
        <v>12250</v>
      </c>
      <c r="B6419" s="13" t="s">
        <v>18</v>
      </c>
      <c r="C6419" s="13" t="s">
        <v>4531</v>
      </c>
      <c r="D6419" s="32" t="s">
        <v>12251</v>
      </c>
      <c r="E6419" s="14">
        <v>0</v>
      </c>
      <c r="F6419" s="15">
        <v>50000</v>
      </c>
      <c r="G6419" s="16">
        <f t="shared" si="237"/>
        <v>0</v>
      </c>
    </row>
    <row r="6420" spans="1:7" x14ac:dyDescent="0.3">
      <c r="A6420" s="13" t="s">
        <v>12252</v>
      </c>
      <c r="B6420" s="13" t="s">
        <v>18</v>
      </c>
      <c r="C6420" s="13" t="s">
        <v>4531</v>
      </c>
      <c r="D6420" s="32" t="s">
        <v>12253</v>
      </c>
      <c r="E6420" s="14">
        <v>0</v>
      </c>
      <c r="F6420" s="15">
        <v>60000</v>
      </c>
      <c r="G6420" s="16">
        <f t="shared" si="237"/>
        <v>0</v>
      </c>
    </row>
    <row r="6421" spans="1:7" x14ac:dyDescent="0.3">
      <c r="A6421" s="13" t="s">
        <v>12254</v>
      </c>
      <c r="B6421" s="13" t="s">
        <v>18</v>
      </c>
      <c r="C6421" s="13" t="s">
        <v>4531</v>
      </c>
      <c r="D6421" s="32" t="s">
        <v>12255</v>
      </c>
      <c r="E6421" s="14">
        <v>0</v>
      </c>
      <c r="F6421" s="15">
        <v>60000</v>
      </c>
      <c r="G6421" s="16">
        <f t="shared" si="237"/>
        <v>0</v>
      </c>
    </row>
    <row r="6422" spans="1:7" x14ac:dyDescent="0.3">
      <c r="A6422" s="13" t="s">
        <v>12256</v>
      </c>
      <c r="B6422" s="13" t="s">
        <v>18</v>
      </c>
      <c r="C6422" s="13" t="s">
        <v>4531</v>
      </c>
      <c r="D6422" s="32" t="s">
        <v>12257</v>
      </c>
      <c r="E6422" s="14">
        <v>0</v>
      </c>
      <c r="F6422" s="15">
        <v>64000</v>
      </c>
      <c r="G6422" s="16">
        <f t="shared" si="237"/>
        <v>0</v>
      </c>
    </row>
    <row r="6423" spans="1:7" x14ac:dyDescent="0.3">
      <c r="A6423" s="13" t="s">
        <v>12258</v>
      </c>
      <c r="B6423" s="13" t="s">
        <v>18</v>
      </c>
      <c r="C6423" s="13" t="s">
        <v>4531</v>
      </c>
      <c r="D6423" s="32" t="s">
        <v>12259</v>
      </c>
      <c r="E6423" s="14">
        <v>0</v>
      </c>
      <c r="F6423" s="15">
        <v>48000</v>
      </c>
      <c r="G6423" s="16">
        <f t="shared" si="237"/>
        <v>0</v>
      </c>
    </row>
    <row r="6424" spans="1:7" x14ac:dyDescent="0.3">
      <c r="A6424" s="13" t="s">
        <v>12260</v>
      </c>
      <c r="B6424" s="13" t="s">
        <v>18</v>
      </c>
      <c r="C6424" s="13" t="s">
        <v>12232</v>
      </c>
      <c r="D6424" s="32" t="s">
        <v>12261</v>
      </c>
      <c r="E6424" s="14">
        <v>0</v>
      </c>
      <c r="F6424" s="15">
        <v>16000</v>
      </c>
      <c r="G6424" s="16">
        <f t="shared" si="237"/>
        <v>0</v>
      </c>
    </row>
    <row r="6425" spans="1:7" x14ac:dyDescent="0.3">
      <c r="A6425" s="13" t="s">
        <v>12262</v>
      </c>
      <c r="B6425" s="13" t="s">
        <v>18</v>
      </c>
      <c r="C6425" s="13" t="s">
        <v>12232</v>
      </c>
      <c r="D6425" s="32" t="s">
        <v>12263</v>
      </c>
      <c r="E6425" s="14">
        <v>0</v>
      </c>
      <c r="F6425" s="15">
        <v>9000</v>
      </c>
      <c r="G6425" s="16">
        <f t="shared" si="237"/>
        <v>0</v>
      </c>
    </row>
    <row r="6426" spans="1:7" x14ac:dyDescent="0.3">
      <c r="A6426" s="13" t="s">
        <v>12264</v>
      </c>
      <c r="B6426" s="13" t="s">
        <v>18</v>
      </c>
      <c r="C6426" s="13" t="s">
        <v>12232</v>
      </c>
      <c r="D6426" s="32" t="s">
        <v>12265</v>
      </c>
      <c r="E6426" s="14">
        <v>0</v>
      </c>
      <c r="F6426" s="15">
        <v>7000</v>
      </c>
      <c r="G6426" s="16">
        <f t="shared" si="237"/>
        <v>0</v>
      </c>
    </row>
    <row r="6427" spans="1:7" x14ac:dyDescent="0.3">
      <c r="A6427" s="13" t="s">
        <v>12266</v>
      </c>
      <c r="B6427" s="13" t="s">
        <v>18</v>
      </c>
      <c r="C6427" s="13" t="s">
        <v>12232</v>
      </c>
      <c r="D6427" s="32" t="s">
        <v>12267</v>
      </c>
      <c r="E6427" s="14">
        <v>0</v>
      </c>
      <c r="F6427" s="15">
        <v>11000</v>
      </c>
      <c r="G6427" s="16">
        <f t="shared" si="237"/>
        <v>0</v>
      </c>
    </row>
    <row r="6428" spans="1:7" x14ac:dyDescent="0.3">
      <c r="A6428" s="13" t="s">
        <v>12268</v>
      </c>
      <c r="B6428" s="13" t="s">
        <v>18</v>
      </c>
      <c r="C6428" s="13" t="s">
        <v>12232</v>
      </c>
      <c r="D6428" s="32" t="s">
        <v>12269</v>
      </c>
      <c r="E6428" s="14">
        <v>0</v>
      </c>
      <c r="F6428" s="15">
        <v>5800</v>
      </c>
      <c r="G6428" s="16">
        <f t="shared" si="237"/>
        <v>0</v>
      </c>
    </row>
    <row r="6429" spans="1:7" x14ac:dyDescent="0.3">
      <c r="A6429" s="13" t="s">
        <v>12270</v>
      </c>
      <c r="B6429" s="13" t="s">
        <v>18</v>
      </c>
      <c r="C6429" s="13" t="s">
        <v>12232</v>
      </c>
      <c r="D6429" s="32" t="s">
        <v>12271</v>
      </c>
      <c r="E6429" s="14">
        <v>0</v>
      </c>
      <c r="F6429" s="15">
        <v>6500</v>
      </c>
      <c r="G6429" s="16">
        <f t="shared" si="237"/>
        <v>0</v>
      </c>
    </row>
    <row r="6430" spans="1:7" x14ac:dyDescent="0.3">
      <c r="A6430" s="13" t="s">
        <v>12272</v>
      </c>
      <c r="B6430" s="13" t="s">
        <v>18</v>
      </c>
      <c r="C6430" s="13" t="s">
        <v>4531</v>
      </c>
      <c r="D6430" s="32" t="s">
        <v>12273</v>
      </c>
      <c r="E6430" s="14">
        <v>0</v>
      </c>
      <c r="F6430" s="15">
        <v>60000</v>
      </c>
      <c r="G6430" s="16">
        <f t="shared" si="237"/>
        <v>0</v>
      </c>
    </row>
    <row r="6431" spans="1:7" x14ac:dyDescent="0.3">
      <c r="A6431" s="13" t="s">
        <v>12274</v>
      </c>
      <c r="B6431" s="13" t="s">
        <v>18</v>
      </c>
      <c r="C6431" s="13" t="s">
        <v>4531</v>
      </c>
      <c r="D6431" s="32" t="s">
        <v>12275</v>
      </c>
      <c r="E6431" s="14">
        <v>0</v>
      </c>
      <c r="F6431" s="15">
        <v>60000</v>
      </c>
      <c r="G6431" s="16">
        <f t="shared" si="237"/>
        <v>0</v>
      </c>
    </row>
    <row r="6432" spans="1:7" x14ac:dyDescent="0.3">
      <c r="A6432" s="13" t="s">
        <v>12276</v>
      </c>
      <c r="B6432" s="13" t="s">
        <v>18</v>
      </c>
      <c r="C6432" s="13" t="s">
        <v>4531</v>
      </c>
      <c r="D6432" s="32" t="s">
        <v>12277</v>
      </c>
      <c r="E6432" s="14">
        <v>0</v>
      </c>
      <c r="F6432" s="15">
        <v>60000</v>
      </c>
      <c r="G6432" s="16">
        <f t="shared" si="237"/>
        <v>0</v>
      </c>
    </row>
    <row r="6433" spans="1:7" x14ac:dyDescent="0.3">
      <c r="A6433" s="13" t="s">
        <v>12278</v>
      </c>
      <c r="B6433" s="13" t="s">
        <v>18</v>
      </c>
      <c r="C6433" s="13" t="s">
        <v>12232</v>
      </c>
      <c r="D6433" s="32" t="s">
        <v>12279</v>
      </c>
      <c r="E6433" s="14">
        <v>0</v>
      </c>
      <c r="F6433" s="15">
        <v>18812</v>
      </c>
      <c r="G6433" s="16">
        <f t="shared" si="237"/>
        <v>0</v>
      </c>
    </row>
    <row r="6434" spans="1:7" x14ac:dyDescent="0.3">
      <c r="A6434" s="13" t="s">
        <v>12280</v>
      </c>
      <c r="B6434" s="13" t="s">
        <v>18</v>
      </c>
      <c r="C6434" s="13" t="s">
        <v>12232</v>
      </c>
      <c r="D6434" s="32" t="s">
        <v>12281</v>
      </c>
      <c r="E6434" s="14">
        <v>0</v>
      </c>
      <c r="F6434" s="15">
        <v>19090</v>
      </c>
      <c r="G6434" s="16">
        <f t="shared" si="237"/>
        <v>0</v>
      </c>
    </row>
    <row r="6435" spans="1:7" x14ac:dyDescent="0.3">
      <c r="A6435" s="13" t="s">
        <v>12282</v>
      </c>
      <c r="B6435" s="13" t="s">
        <v>18</v>
      </c>
      <c r="C6435" s="13" t="s">
        <v>12283</v>
      </c>
      <c r="D6435" s="32" t="s">
        <v>12284</v>
      </c>
      <c r="E6435" s="14">
        <v>0</v>
      </c>
      <c r="F6435" s="15">
        <v>1631473</v>
      </c>
      <c r="G6435" s="16">
        <f t="shared" si="237"/>
        <v>0</v>
      </c>
    </row>
    <row r="6436" spans="1:7" x14ac:dyDescent="0.3">
      <c r="A6436" s="13" t="s">
        <v>12285</v>
      </c>
      <c r="B6436" s="13" t="s">
        <v>18</v>
      </c>
      <c r="C6436" s="13" t="s">
        <v>12232</v>
      </c>
      <c r="D6436" s="32" t="s">
        <v>12286</v>
      </c>
      <c r="E6436" s="14">
        <v>0</v>
      </c>
      <c r="F6436" s="15">
        <v>17000</v>
      </c>
      <c r="G6436" s="16">
        <f t="shared" si="237"/>
        <v>0</v>
      </c>
    </row>
    <row r="6437" spans="1:7" x14ac:dyDescent="0.3">
      <c r="A6437" s="13" t="s">
        <v>12287</v>
      </c>
      <c r="B6437" s="13" t="s">
        <v>18</v>
      </c>
      <c r="C6437" s="13" t="s">
        <v>12232</v>
      </c>
      <c r="D6437" s="32" t="s">
        <v>12288</v>
      </c>
      <c r="E6437" s="14">
        <v>0</v>
      </c>
      <c r="F6437" s="15">
        <v>15000</v>
      </c>
      <c r="G6437" s="16">
        <f t="shared" si="237"/>
        <v>0</v>
      </c>
    </row>
    <row r="6438" spans="1:7" x14ac:dyDescent="0.3">
      <c r="A6438" s="13" t="s">
        <v>12289</v>
      </c>
      <c r="B6438" s="13" t="s">
        <v>18</v>
      </c>
      <c r="C6438" s="13" t="s">
        <v>12232</v>
      </c>
      <c r="D6438" s="32" t="s">
        <v>12290</v>
      </c>
      <c r="E6438" s="14">
        <v>0</v>
      </c>
      <c r="F6438" s="15">
        <v>17800</v>
      </c>
      <c r="G6438" s="16">
        <f t="shared" si="237"/>
        <v>0</v>
      </c>
    </row>
    <row r="6439" spans="1:7" x14ac:dyDescent="0.3">
      <c r="A6439" s="13" t="s">
        <v>12291</v>
      </c>
      <c r="B6439" s="13" t="s">
        <v>18</v>
      </c>
      <c r="C6439" s="13" t="s">
        <v>12232</v>
      </c>
      <c r="D6439" s="32" t="s">
        <v>12292</v>
      </c>
      <c r="E6439" s="14">
        <v>0</v>
      </c>
      <c r="F6439" s="15">
        <v>30780</v>
      </c>
      <c r="G6439" s="16">
        <f t="shared" si="237"/>
        <v>0</v>
      </c>
    </row>
    <row r="6440" spans="1:7" x14ac:dyDescent="0.3">
      <c r="A6440" s="13" t="s">
        <v>12293</v>
      </c>
      <c r="B6440" s="13" t="s">
        <v>18</v>
      </c>
      <c r="C6440" s="13" t="s">
        <v>12232</v>
      </c>
      <c r="D6440" s="32" t="s">
        <v>12294</v>
      </c>
      <c r="E6440" s="14">
        <v>0</v>
      </c>
      <c r="F6440" s="15">
        <v>38790</v>
      </c>
      <c r="G6440" s="16">
        <f t="shared" si="237"/>
        <v>0</v>
      </c>
    </row>
    <row r="6441" spans="1:7" x14ac:dyDescent="0.3">
      <c r="A6441" s="13" t="s">
        <v>12295</v>
      </c>
      <c r="B6441" s="13" t="s">
        <v>18</v>
      </c>
      <c r="C6441" s="13" t="s">
        <v>12232</v>
      </c>
      <c r="D6441" s="32" t="s">
        <v>12296</v>
      </c>
      <c r="E6441" s="14">
        <v>0</v>
      </c>
      <c r="F6441" s="15">
        <v>19290</v>
      </c>
      <c r="G6441" s="16">
        <f t="shared" si="237"/>
        <v>0</v>
      </c>
    </row>
    <row r="6442" spans="1:7" x14ac:dyDescent="0.3">
      <c r="A6442" s="13" t="s">
        <v>12297</v>
      </c>
      <c r="B6442" s="13" t="s">
        <v>18</v>
      </c>
      <c r="C6442" s="13" t="s">
        <v>12232</v>
      </c>
      <c r="D6442" s="32" t="s">
        <v>12298</v>
      </c>
      <c r="E6442" s="14">
        <v>0</v>
      </c>
      <c r="F6442" s="15">
        <v>10390</v>
      </c>
      <c r="G6442" s="16">
        <f t="shared" ref="G6442:G6473" si="238">ROUND(E6442*F6442,0)</f>
        <v>0</v>
      </c>
    </row>
    <row r="6443" spans="1:7" x14ac:dyDescent="0.3">
      <c r="A6443" s="13" t="s">
        <v>12299</v>
      </c>
      <c r="B6443" s="13" t="s">
        <v>18</v>
      </c>
      <c r="C6443" s="13" t="s">
        <v>12232</v>
      </c>
      <c r="D6443" s="32" t="s">
        <v>12300</v>
      </c>
      <c r="E6443" s="14">
        <v>0</v>
      </c>
      <c r="F6443" s="15">
        <v>14000</v>
      </c>
      <c r="G6443" s="16">
        <f t="shared" si="238"/>
        <v>0</v>
      </c>
    </row>
    <row r="6444" spans="1:7" x14ac:dyDescent="0.3">
      <c r="A6444" s="13" t="s">
        <v>12301</v>
      </c>
      <c r="B6444" s="13" t="s">
        <v>18</v>
      </c>
      <c r="C6444" s="13" t="s">
        <v>12232</v>
      </c>
      <c r="D6444" s="32" t="s">
        <v>12302</v>
      </c>
      <c r="E6444" s="14">
        <v>0</v>
      </c>
      <c r="F6444" s="15">
        <v>8000</v>
      </c>
      <c r="G6444" s="16">
        <f t="shared" si="238"/>
        <v>0</v>
      </c>
    </row>
    <row r="6445" spans="1:7" x14ac:dyDescent="0.3">
      <c r="A6445" s="13" t="s">
        <v>12303</v>
      </c>
      <c r="B6445" s="13" t="s">
        <v>18</v>
      </c>
      <c r="C6445" s="13" t="s">
        <v>12232</v>
      </c>
      <c r="D6445" s="32" t="s">
        <v>12304</v>
      </c>
      <c r="E6445" s="14">
        <v>0</v>
      </c>
      <c r="F6445" s="15">
        <v>22260</v>
      </c>
      <c r="G6445" s="16">
        <f t="shared" si="238"/>
        <v>0</v>
      </c>
    </row>
    <row r="6446" spans="1:7" x14ac:dyDescent="0.3">
      <c r="A6446" s="13" t="s">
        <v>12305</v>
      </c>
      <c r="B6446" s="13" t="s">
        <v>18</v>
      </c>
      <c r="C6446" s="13" t="s">
        <v>12232</v>
      </c>
      <c r="D6446" s="32" t="s">
        <v>12306</v>
      </c>
      <c r="E6446" s="14">
        <v>0</v>
      </c>
      <c r="F6446" s="15">
        <v>9500</v>
      </c>
      <c r="G6446" s="16">
        <f t="shared" si="238"/>
        <v>0</v>
      </c>
    </row>
    <row r="6447" spans="1:7" x14ac:dyDescent="0.3">
      <c r="A6447" s="13" t="s">
        <v>12307</v>
      </c>
      <c r="B6447" s="13" t="s">
        <v>18</v>
      </c>
      <c r="C6447" s="13" t="s">
        <v>12232</v>
      </c>
      <c r="D6447" s="32" t="s">
        <v>12308</v>
      </c>
      <c r="E6447" s="14">
        <v>0</v>
      </c>
      <c r="F6447" s="15">
        <v>10332</v>
      </c>
      <c r="G6447" s="16">
        <f t="shared" si="238"/>
        <v>0</v>
      </c>
    </row>
    <row r="6448" spans="1:7" x14ac:dyDescent="0.3">
      <c r="A6448" s="13" t="s">
        <v>12309</v>
      </c>
      <c r="B6448" s="13" t="s">
        <v>18</v>
      </c>
      <c r="C6448" s="13" t="s">
        <v>12232</v>
      </c>
      <c r="D6448" s="32" t="s">
        <v>12310</v>
      </c>
      <c r="E6448" s="14">
        <v>0</v>
      </c>
      <c r="F6448" s="15">
        <v>5166</v>
      </c>
      <c r="G6448" s="16">
        <f t="shared" si="238"/>
        <v>0</v>
      </c>
    </row>
    <row r="6449" spans="1:7" x14ac:dyDescent="0.3">
      <c r="A6449" s="13" t="s">
        <v>12311</v>
      </c>
      <c r="B6449" s="13" t="s">
        <v>18</v>
      </c>
      <c r="C6449" s="13" t="s">
        <v>12232</v>
      </c>
      <c r="D6449" s="32" t="s">
        <v>12312</v>
      </c>
      <c r="E6449" s="14">
        <v>0</v>
      </c>
      <c r="F6449" s="15">
        <v>10332</v>
      </c>
      <c r="G6449" s="16">
        <f t="shared" si="238"/>
        <v>0</v>
      </c>
    </row>
    <row r="6450" spans="1:7" x14ac:dyDescent="0.3">
      <c r="A6450" s="13" t="s">
        <v>12313</v>
      </c>
      <c r="B6450" s="13" t="s">
        <v>18</v>
      </c>
      <c r="C6450" s="13" t="s">
        <v>12232</v>
      </c>
      <c r="D6450" s="32" t="s">
        <v>12314</v>
      </c>
      <c r="E6450" s="14">
        <v>0</v>
      </c>
      <c r="F6450" s="15">
        <v>16144</v>
      </c>
      <c r="G6450" s="16">
        <f t="shared" si="238"/>
        <v>0</v>
      </c>
    </row>
    <row r="6451" spans="1:7" x14ac:dyDescent="0.3">
      <c r="A6451" s="13" t="s">
        <v>12315</v>
      </c>
      <c r="B6451" s="13" t="s">
        <v>18</v>
      </c>
      <c r="C6451" s="13" t="s">
        <v>12232</v>
      </c>
      <c r="D6451" s="32" t="s">
        <v>12316</v>
      </c>
      <c r="E6451" s="14">
        <v>0</v>
      </c>
      <c r="F6451" s="15">
        <v>10375</v>
      </c>
      <c r="G6451" s="16">
        <f t="shared" si="238"/>
        <v>0</v>
      </c>
    </row>
    <row r="6452" spans="1:7" x14ac:dyDescent="0.3">
      <c r="A6452" s="13" t="s">
        <v>12317</v>
      </c>
      <c r="B6452" s="13" t="s">
        <v>18</v>
      </c>
      <c r="C6452" s="13" t="s">
        <v>12232</v>
      </c>
      <c r="D6452" s="32" t="s">
        <v>12318</v>
      </c>
      <c r="E6452" s="14">
        <v>0</v>
      </c>
      <c r="F6452" s="15">
        <v>11500</v>
      </c>
      <c r="G6452" s="16">
        <f t="shared" si="238"/>
        <v>0</v>
      </c>
    </row>
    <row r="6453" spans="1:7" x14ac:dyDescent="0.3">
      <c r="A6453" s="13" t="s">
        <v>12319</v>
      </c>
      <c r="B6453" s="13" t="s">
        <v>18</v>
      </c>
      <c r="C6453" s="13" t="s">
        <v>12232</v>
      </c>
      <c r="D6453" s="32" t="s">
        <v>12320</v>
      </c>
      <c r="E6453" s="14">
        <v>0</v>
      </c>
      <c r="F6453" s="15">
        <v>16000</v>
      </c>
      <c r="G6453" s="16">
        <f t="shared" si="238"/>
        <v>0</v>
      </c>
    </row>
    <row r="6454" spans="1:7" x14ac:dyDescent="0.3">
      <c r="A6454" s="13" t="s">
        <v>12321</v>
      </c>
      <c r="B6454" s="13" t="s">
        <v>18</v>
      </c>
      <c r="C6454" s="13" t="s">
        <v>12232</v>
      </c>
      <c r="D6454" s="32" t="s">
        <v>12322</v>
      </c>
      <c r="E6454" s="14">
        <v>0</v>
      </c>
      <c r="F6454" s="15">
        <v>14200</v>
      </c>
      <c r="G6454" s="16">
        <f t="shared" si="238"/>
        <v>0</v>
      </c>
    </row>
    <row r="6455" spans="1:7" x14ac:dyDescent="0.3">
      <c r="A6455" s="13" t="s">
        <v>12323</v>
      </c>
      <c r="B6455" s="13" t="s">
        <v>18</v>
      </c>
      <c r="C6455" s="13" t="s">
        <v>12232</v>
      </c>
      <c r="D6455" s="32" t="s">
        <v>12324</v>
      </c>
      <c r="E6455" s="14">
        <v>0</v>
      </c>
      <c r="F6455" s="15">
        <v>50000</v>
      </c>
      <c r="G6455" s="16">
        <f t="shared" si="238"/>
        <v>0</v>
      </c>
    </row>
    <row r="6456" spans="1:7" x14ac:dyDescent="0.3">
      <c r="A6456" s="13" t="s">
        <v>12325</v>
      </c>
      <c r="B6456" s="13" t="s">
        <v>18</v>
      </c>
      <c r="C6456" s="13" t="s">
        <v>12232</v>
      </c>
      <c r="D6456" s="32" t="s">
        <v>12326</v>
      </c>
      <c r="E6456" s="14">
        <v>0</v>
      </c>
      <c r="F6456" s="15">
        <v>17000</v>
      </c>
      <c r="G6456" s="16">
        <f t="shared" si="238"/>
        <v>0</v>
      </c>
    </row>
    <row r="6457" spans="1:7" x14ac:dyDescent="0.3">
      <c r="A6457" s="13" t="s">
        <v>12327</v>
      </c>
      <c r="B6457" s="13" t="s">
        <v>18</v>
      </c>
      <c r="C6457" s="13" t="s">
        <v>4531</v>
      </c>
      <c r="D6457" s="32" t="s">
        <v>12328</v>
      </c>
      <c r="E6457" s="14">
        <v>0</v>
      </c>
      <c r="F6457" s="15">
        <v>64487</v>
      </c>
      <c r="G6457" s="16">
        <f t="shared" si="238"/>
        <v>0</v>
      </c>
    </row>
    <row r="6458" spans="1:7" x14ac:dyDescent="0.3">
      <c r="A6458" s="13" t="s">
        <v>12329</v>
      </c>
      <c r="B6458" s="13" t="s">
        <v>18</v>
      </c>
      <c r="C6458" s="13" t="s">
        <v>4531</v>
      </c>
      <c r="D6458" s="32" t="s">
        <v>12330</v>
      </c>
      <c r="E6458" s="14">
        <v>0</v>
      </c>
      <c r="F6458" s="15">
        <v>34337</v>
      </c>
      <c r="G6458" s="16">
        <f t="shared" si="238"/>
        <v>0</v>
      </c>
    </row>
    <row r="6459" spans="1:7" x14ac:dyDescent="0.3">
      <c r="A6459" s="13" t="s">
        <v>12331</v>
      </c>
      <c r="B6459" s="13" t="s">
        <v>18</v>
      </c>
      <c r="C6459" s="13" t="s">
        <v>4531</v>
      </c>
      <c r="D6459" s="32" t="s">
        <v>12332</v>
      </c>
      <c r="E6459" s="14">
        <v>0</v>
      </c>
      <c r="F6459" s="15">
        <v>35000</v>
      </c>
      <c r="G6459" s="16">
        <f t="shared" si="238"/>
        <v>0</v>
      </c>
    </row>
    <row r="6460" spans="1:7" x14ac:dyDescent="0.3">
      <c r="A6460" s="13" t="s">
        <v>12333</v>
      </c>
      <c r="B6460" s="13" t="s">
        <v>18</v>
      </c>
      <c r="C6460" s="13" t="s">
        <v>4531</v>
      </c>
      <c r="D6460" s="32" t="s">
        <v>12334</v>
      </c>
      <c r="E6460" s="14">
        <v>0</v>
      </c>
      <c r="F6460" s="15">
        <v>73700</v>
      </c>
      <c r="G6460" s="16">
        <f t="shared" si="238"/>
        <v>0</v>
      </c>
    </row>
    <row r="6461" spans="1:7" x14ac:dyDescent="0.3">
      <c r="A6461" s="13" t="s">
        <v>12335</v>
      </c>
      <c r="B6461" s="13" t="s">
        <v>18</v>
      </c>
      <c r="C6461" s="13" t="s">
        <v>12232</v>
      </c>
      <c r="D6461" s="32" t="s">
        <v>12336</v>
      </c>
      <c r="E6461" s="14">
        <v>0</v>
      </c>
      <c r="F6461" s="15">
        <v>16000</v>
      </c>
      <c r="G6461" s="16">
        <f t="shared" si="238"/>
        <v>0</v>
      </c>
    </row>
    <row r="6462" spans="1:7" x14ac:dyDescent="0.3">
      <c r="A6462" s="13" t="s">
        <v>12337</v>
      </c>
      <c r="B6462" s="13" t="s">
        <v>18</v>
      </c>
      <c r="C6462" s="13" t="s">
        <v>12232</v>
      </c>
      <c r="D6462" s="32" t="s">
        <v>12338</v>
      </c>
      <c r="E6462" s="14">
        <v>0</v>
      </c>
      <c r="F6462" s="15">
        <v>9500</v>
      </c>
      <c r="G6462" s="16">
        <f t="shared" si="238"/>
        <v>0</v>
      </c>
    </row>
    <row r="6463" spans="1:7" x14ac:dyDescent="0.3">
      <c r="A6463" s="13" t="s">
        <v>12339</v>
      </c>
      <c r="B6463" s="13" t="s">
        <v>18</v>
      </c>
      <c r="C6463" s="13" t="s">
        <v>12232</v>
      </c>
      <c r="D6463" s="32" t="s">
        <v>12340</v>
      </c>
      <c r="E6463" s="14">
        <v>0</v>
      </c>
      <c r="F6463" s="15">
        <v>9500</v>
      </c>
      <c r="G6463" s="16">
        <f t="shared" si="238"/>
        <v>0</v>
      </c>
    </row>
    <row r="6464" spans="1:7" x14ac:dyDescent="0.3">
      <c r="A6464" s="13" t="s">
        <v>12341</v>
      </c>
      <c r="B6464" s="13" t="s">
        <v>18</v>
      </c>
      <c r="C6464" s="13" t="s">
        <v>12232</v>
      </c>
      <c r="D6464" s="32" t="s">
        <v>12342</v>
      </c>
      <c r="E6464" s="14">
        <v>0</v>
      </c>
      <c r="F6464" s="15">
        <v>20780</v>
      </c>
      <c r="G6464" s="16">
        <f t="shared" si="238"/>
        <v>0</v>
      </c>
    </row>
    <row r="6465" spans="1:7" x14ac:dyDescent="0.3">
      <c r="A6465" s="13" t="s">
        <v>12343</v>
      </c>
      <c r="B6465" s="13" t="s">
        <v>18</v>
      </c>
      <c r="C6465" s="13" t="s">
        <v>12232</v>
      </c>
      <c r="D6465" s="32" t="s">
        <v>12344</v>
      </c>
      <c r="E6465" s="14">
        <v>0</v>
      </c>
      <c r="F6465" s="15">
        <v>36000</v>
      </c>
      <c r="G6465" s="16">
        <f t="shared" si="238"/>
        <v>0</v>
      </c>
    </row>
    <row r="6466" spans="1:7" x14ac:dyDescent="0.3">
      <c r="A6466" s="13" t="s">
        <v>12345</v>
      </c>
      <c r="B6466" s="13" t="s">
        <v>18</v>
      </c>
      <c r="C6466" s="13" t="s">
        <v>12232</v>
      </c>
      <c r="D6466" s="32" t="s">
        <v>12346</v>
      </c>
      <c r="E6466" s="14">
        <v>0</v>
      </c>
      <c r="F6466" s="15">
        <v>24000</v>
      </c>
      <c r="G6466" s="16">
        <f t="shared" si="238"/>
        <v>0</v>
      </c>
    </row>
    <row r="6467" spans="1:7" x14ac:dyDescent="0.3">
      <c r="A6467" s="13" t="s">
        <v>12347</v>
      </c>
      <c r="B6467" s="13" t="s">
        <v>18</v>
      </c>
      <c r="C6467" s="13" t="s">
        <v>12232</v>
      </c>
      <c r="D6467" s="32" t="s">
        <v>12348</v>
      </c>
      <c r="E6467" s="14">
        <v>0</v>
      </c>
      <c r="F6467" s="15">
        <v>19000</v>
      </c>
      <c r="G6467" s="16">
        <f t="shared" si="238"/>
        <v>0</v>
      </c>
    </row>
    <row r="6468" spans="1:7" x14ac:dyDescent="0.3">
      <c r="A6468" s="13" t="s">
        <v>12349</v>
      </c>
      <c r="B6468" s="13" t="s">
        <v>18</v>
      </c>
      <c r="C6468" s="13" t="s">
        <v>12232</v>
      </c>
      <c r="D6468" s="32" t="s">
        <v>12350</v>
      </c>
      <c r="E6468" s="14">
        <v>0</v>
      </c>
      <c r="F6468" s="15">
        <v>18000</v>
      </c>
      <c r="G6468" s="16">
        <f t="shared" si="238"/>
        <v>0</v>
      </c>
    </row>
    <row r="6469" spans="1:7" x14ac:dyDescent="0.3">
      <c r="A6469" s="13" t="s">
        <v>12351</v>
      </c>
      <c r="B6469" s="13" t="s">
        <v>18</v>
      </c>
      <c r="C6469" s="13" t="s">
        <v>12232</v>
      </c>
      <c r="D6469" s="32" t="s">
        <v>12352</v>
      </c>
      <c r="E6469" s="14">
        <v>0</v>
      </c>
      <c r="F6469" s="15">
        <v>26000</v>
      </c>
      <c r="G6469" s="16">
        <f t="shared" si="238"/>
        <v>0</v>
      </c>
    </row>
    <row r="6470" spans="1:7" x14ac:dyDescent="0.3">
      <c r="A6470" s="13" t="s">
        <v>12353</v>
      </c>
      <c r="B6470" s="13" t="s">
        <v>18</v>
      </c>
      <c r="C6470" s="13" t="s">
        <v>12232</v>
      </c>
      <c r="D6470" s="32" t="s">
        <v>12354</v>
      </c>
      <c r="E6470" s="14">
        <v>0</v>
      </c>
      <c r="F6470" s="15">
        <v>22000</v>
      </c>
      <c r="G6470" s="16">
        <f t="shared" si="238"/>
        <v>0</v>
      </c>
    </row>
    <row r="6471" spans="1:7" x14ac:dyDescent="0.3">
      <c r="A6471" s="13" t="s">
        <v>12355</v>
      </c>
      <c r="B6471" s="13" t="s">
        <v>18</v>
      </c>
      <c r="C6471" s="13" t="s">
        <v>12232</v>
      </c>
      <c r="D6471" s="32" t="s">
        <v>12356</v>
      </c>
      <c r="E6471" s="14">
        <v>0</v>
      </c>
      <c r="F6471" s="15">
        <v>18000</v>
      </c>
      <c r="G6471" s="16">
        <f t="shared" si="238"/>
        <v>0</v>
      </c>
    </row>
    <row r="6472" spans="1:7" x14ac:dyDescent="0.3">
      <c r="A6472" s="13" t="s">
        <v>12357</v>
      </c>
      <c r="B6472" s="13" t="s">
        <v>18</v>
      </c>
      <c r="C6472" s="13" t="s">
        <v>12232</v>
      </c>
      <c r="D6472" s="32" t="s">
        <v>12358</v>
      </c>
      <c r="E6472" s="14">
        <v>0</v>
      </c>
      <c r="F6472" s="15">
        <v>21000</v>
      </c>
      <c r="G6472" s="16">
        <f t="shared" si="238"/>
        <v>0</v>
      </c>
    </row>
    <row r="6473" spans="1:7" x14ac:dyDescent="0.3">
      <c r="A6473" s="13" t="s">
        <v>12359</v>
      </c>
      <c r="B6473" s="13" t="s">
        <v>18</v>
      </c>
      <c r="C6473" s="13" t="s">
        <v>12232</v>
      </c>
      <c r="D6473" s="32" t="s">
        <v>12360</v>
      </c>
      <c r="E6473" s="14">
        <v>0</v>
      </c>
      <c r="F6473" s="15">
        <v>19000</v>
      </c>
      <c r="G6473" s="16">
        <f t="shared" si="238"/>
        <v>0</v>
      </c>
    </row>
    <row r="6474" spans="1:7" x14ac:dyDescent="0.3">
      <c r="A6474" s="13" t="s">
        <v>12361</v>
      </c>
      <c r="B6474" s="13" t="s">
        <v>18</v>
      </c>
      <c r="C6474" s="13" t="s">
        <v>12232</v>
      </c>
      <c r="D6474" s="32" t="s">
        <v>12362</v>
      </c>
      <c r="E6474" s="14">
        <v>0</v>
      </c>
      <c r="F6474" s="15">
        <v>24000</v>
      </c>
      <c r="G6474" s="16">
        <f t="shared" ref="G6474:G6477" si="239">ROUND(E6474*F6474,0)</f>
        <v>0</v>
      </c>
    </row>
    <row r="6475" spans="1:7" x14ac:dyDescent="0.3">
      <c r="A6475" s="13" t="s">
        <v>12363</v>
      </c>
      <c r="B6475" s="13" t="s">
        <v>18</v>
      </c>
      <c r="C6475" s="13" t="s">
        <v>12232</v>
      </c>
      <c r="D6475" s="32" t="s">
        <v>12326</v>
      </c>
      <c r="E6475" s="14">
        <v>0</v>
      </c>
      <c r="F6475" s="15">
        <v>13000</v>
      </c>
      <c r="G6475" s="16">
        <f t="shared" si="239"/>
        <v>0</v>
      </c>
    </row>
    <row r="6476" spans="1:7" x14ac:dyDescent="0.3">
      <c r="A6476" s="13" t="s">
        <v>12364</v>
      </c>
      <c r="B6476" s="13" t="s">
        <v>18</v>
      </c>
      <c r="C6476" s="13" t="s">
        <v>206</v>
      </c>
      <c r="D6476" s="32" t="s">
        <v>12365</v>
      </c>
      <c r="E6476" s="14">
        <v>0</v>
      </c>
      <c r="F6476" s="15">
        <v>9325200</v>
      </c>
      <c r="G6476" s="16">
        <f t="shared" si="239"/>
        <v>0</v>
      </c>
    </row>
    <row r="6477" spans="1:7" x14ac:dyDescent="0.3">
      <c r="A6477" s="17"/>
      <c r="B6477" s="17"/>
      <c r="C6477" s="17"/>
      <c r="D6477" s="33" t="s">
        <v>12366</v>
      </c>
      <c r="E6477" s="14">
        <v>0</v>
      </c>
      <c r="F6477" s="15">
        <v>0</v>
      </c>
      <c r="G6477" s="18">
        <f t="shared" si="239"/>
        <v>0</v>
      </c>
    </row>
    <row r="6478" spans="1:7" ht="1.05" customHeight="1" x14ac:dyDescent="0.3">
      <c r="A6478" s="19"/>
      <c r="B6478" s="19"/>
      <c r="C6478" s="19"/>
      <c r="D6478" s="34"/>
      <c r="E6478" s="19"/>
      <c r="F6478" s="19"/>
      <c r="G6478" s="19"/>
    </row>
    <row r="6479" spans="1:7" x14ac:dyDescent="0.3">
      <c r="A6479" s="10" t="s">
        <v>12367</v>
      </c>
      <c r="B6479" s="10" t="s">
        <v>10</v>
      </c>
      <c r="C6479" s="10" t="s">
        <v>11</v>
      </c>
      <c r="D6479" s="31" t="s">
        <v>12368</v>
      </c>
      <c r="E6479" s="11">
        <f>E6491</f>
        <v>0</v>
      </c>
      <c r="F6479" s="12">
        <f>F6491</f>
        <v>0</v>
      </c>
      <c r="G6479" s="12">
        <f>G6491</f>
        <v>0</v>
      </c>
    </row>
    <row r="6480" spans="1:7" x14ac:dyDescent="0.3">
      <c r="A6480" s="13" t="s">
        <v>12369</v>
      </c>
      <c r="B6480" s="13" t="s">
        <v>18</v>
      </c>
      <c r="C6480" s="13" t="s">
        <v>206</v>
      </c>
      <c r="D6480" s="32" t="s">
        <v>12370</v>
      </c>
      <c r="E6480" s="14">
        <v>0</v>
      </c>
      <c r="F6480" s="15">
        <v>523832</v>
      </c>
      <c r="G6480" s="16">
        <f t="shared" ref="G6480:G6491" si="240">ROUND(E6480*F6480,0)</f>
        <v>0</v>
      </c>
    </row>
    <row r="6481" spans="1:7" x14ac:dyDescent="0.3">
      <c r="A6481" s="13" t="s">
        <v>12371</v>
      </c>
      <c r="B6481" s="13" t="s">
        <v>18</v>
      </c>
      <c r="C6481" s="13" t="s">
        <v>206</v>
      </c>
      <c r="D6481" s="32" t="s">
        <v>12372</v>
      </c>
      <c r="E6481" s="14">
        <v>0</v>
      </c>
      <c r="F6481" s="15">
        <v>456307</v>
      </c>
      <c r="G6481" s="16">
        <f t="shared" si="240"/>
        <v>0</v>
      </c>
    </row>
    <row r="6482" spans="1:7" x14ac:dyDescent="0.3">
      <c r="A6482" s="13" t="s">
        <v>12373</v>
      </c>
      <c r="B6482" s="13" t="s">
        <v>18</v>
      </c>
      <c r="C6482" s="13" t="s">
        <v>206</v>
      </c>
      <c r="D6482" s="32" t="s">
        <v>12374</v>
      </c>
      <c r="E6482" s="14">
        <v>0</v>
      </c>
      <c r="F6482" s="15">
        <v>456720</v>
      </c>
      <c r="G6482" s="16">
        <f t="shared" si="240"/>
        <v>0</v>
      </c>
    </row>
    <row r="6483" spans="1:7" x14ac:dyDescent="0.3">
      <c r="A6483" s="13" t="s">
        <v>12375</v>
      </c>
      <c r="B6483" s="13" t="s">
        <v>18</v>
      </c>
      <c r="C6483" s="13" t="s">
        <v>206</v>
      </c>
      <c r="D6483" s="32" t="s">
        <v>12376</v>
      </c>
      <c r="E6483" s="14">
        <v>0</v>
      </c>
      <c r="F6483" s="15">
        <v>950000</v>
      </c>
      <c r="G6483" s="16">
        <f t="shared" si="240"/>
        <v>0</v>
      </c>
    </row>
    <row r="6484" spans="1:7" x14ac:dyDescent="0.3">
      <c r="A6484" s="13" t="s">
        <v>12377</v>
      </c>
      <c r="B6484" s="13" t="s">
        <v>18</v>
      </c>
      <c r="C6484" s="13" t="s">
        <v>206</v>
      </c>
      <c r="D6484" s="32" t="s">
        <v>12378</v>
      </c>
      <c r="E6484" s="14">
        <v>0</v>
      </c>
      <c r="F6484" s="15">
        <v>980000</v>
      </c>
      <c r="G6484" s="16">
        <f t="shared" si="240"/>
        <v>0</v>
      </c>
    </row>
    <row r="6485" spans="1:7" x14ac:dyDescent="0.3">
      <c r="A6485" s="13" t="s">
        <v>12379</v>
      </c>
      <c r="B6485" s="13" t="s">
        <v>18</v>
      </c>
      <c r="C6485" s="13" t="s">
        <v>206</v>
      </c>
      <c r="D6485" s="32" t="s">
        <v>12380</v>
      </c>
      <c r="E6485" s="14">
        <v>0</v>
      </c>
      <c r="F6485" s="15">
        <v>2100000</v>
      </c>
      <c r="G6485" s="16">
        <f t="shared" si="240"/>
        <v>0</v>
      </c>
    </row>
    <row r="6486" spans="1:7" x14ac:dyDescent="0.3">
      <c r="A6486" s="13" t="s">
        <v>12381</v>
      </c>
      <c r="B6486" s="13" t="s">
        <v>18</v>
      </c>
      <c r="C6486" s="13" t="s">
        <v>12232</v>
      </c>
      <c r="D6486" s="32" t="s">
        <v>12382</v>
      </c>
      <c r="E6486" s="14">
        <v>0</v>
      </c>
      <c r="F6486" s="15">
        <v>14500</v>
      </c>
      <c r="G6486" s="16">
        <f t="shared" si="240"/>
        <v>0</v>
      </c>
    </row>
    <row r="6487" spans="1:7" x14ac:dyDescent="0.3">
      <c r="A6487" s="13" t="s">
        <v>12383</v>
      </c>
      <c r="B6487" s="13" t="s">
        <v>18</v>
      </c>
      <c r="C6487" s="13" t="s">
        <v>206</v>
      </c>
      <c r="D6487" s="32" t="s">
        <v>12384</v>
      </c>
      <c r="E6487" s="14">
        <v>0</v>
      </c>
      <c r="F6487" s="15">
        <v>400025</v>
      </c>
      <c r="G6487" s="16">
        <f t="shared" si="240"/>
        <v>0</v>
      </c>
    </row>
    <row r="6488" spans="1:7" x14ac:dyDescent="0.3">
      <c r="A6488" s="13" t="s">
        <v>12385</v>
      </c>
      <c r="B6488" s="13" t="s">
        <v>18</v>
      </c>
      <c r="C6488" s="13" t="s">
        <v>206</v>
      </c>
      <c r="D6488" s="32" t="s">
        <v>12386</v>
      </c>
      <c r="E6488" s="14">
        <v>0</v>
      </c>
      <c r="F6488" s="15">
        <v>559600</v>
      </c>
      <c r="G6488" s="16">
        <f t="shared" si="240"/>
        <v>0</v>
      </c>
    </row>
    <row r="6489" spans="1:7" x14ac:dyDescent="0.3">
      <c r="A6489" s="13" t="s">
        <v>12387</v>
      </c>
      <c r="B6489" s="13" t="s">
        <v>18</v>
      </c>
      <c r="C6489" s="13" t="s">
        <v>206</v>
      </c>
      <c r="D6489" s="32" t="s">
        <v>12388</v>
      </c>
      <c r="E6489" s="14">
        <v>0</v>
      </c>
      <c r="F6489" s="15">
        <v>1632700</v>
      </c>
      <c r="G6489" s="16">
        <f t="shared" si="240"/>
        <v>0</v>
      </c>
    </row>
    <row r="6490" spans="1:7" x14ac:dyDescent="0.3">
      <c r="A6490" s="13" t="s">
        <v>12389</v>
      </c>
      <c r="B6490" s="13" t="s">
        <v>18</v>
      </c>
      <c r="C6490" s="13" t="s">
        <v>206</v>
      </c>
      <c r="D6490" s="32" t="s">
        <v>12390</v>
      </c>
      <c r="E6490" s="14">
        <v>0</v>
      </c>
      <c r="F6490" s="15">
        <v>934200</v>
      </c>
      <c r="G6490" s="16">
        <f t="shared" si="240"/>
        <v>0</v>
      </c>
    </row>
    <row r="6491" spans="1:7" x14ac:dyDescent="0.3">
      <c r="A6491" s="17"/>
      <c r="B6491" s="17"/>
      <c r="C6491" s="17"/>
      <c r="D6491" s="33" t="s">
        <v>12391</v>
      </c>
      <c r="E6491" s="14">
        <v>0</v>
      </c>
      <c r="F6491" s="15">
        <v>0</v>
      </c>
      <c r="G6491" s="18">
        <f t="shared" si="240"/>
        <v>0</v>
      </c>
    </row>
    <row r="6492" spans="1:7" ht="1.05" customHeight="1" x14ac:dyDescent="0.3">
      <c r="A6492" s="19"/>
      <c r="B6492" s="19"/>
      <c r="C6492" s="19"/>
      <c r="D6492" s="34"/>
      <c r="E6492" s="19"/>
      <c r="F6492" s="19"/>
      <c r="G6492" s="19"/>
    </row>
    <row r="6493" spans="1:7" x14ac:dyDescent="0.3">
      <c r="A6493" s="10" t="s">
        <v>12392</v>
      </c>
      <c r="B6493" s="10" t="s">
        <v>10</v>
      </c>
      <c r="C6493" s="10" t="s">
        <v>11</v>
      </c>
      <c r="D6493" s="31" t="s">
        <v>12393</v>
      </c>
      <c r="E6493" s="11">
        <f>E6520</f>
        <v>0</v>
      </c>
      <c r="F6493" s="12">
        <f>F6520</f>
        <v>0</v>
      </c>
      <c r="G6493" s="12">
        <f>G6520</f>
        <v>0</v>
      </c>
    </row>
    <row r="6494" spans="1:7" x14ac:dyDescent="0.3">
      <c r="A6494" s="13" t="s">
        <v>12394</v>
      </c>
      <c r="B6494" s="13" t="s">
        <v>18</v>
      </c>
      <c r="C6494" s="13" t="s">
        <v>206</v>
      </c>
      <c r="D6494" s="32" t="s">
        <v>12395</v>
      </c>
      <c r="E6494" s="14">
        <v>0</v>
      </c>
      <c r="F6494" s="15">
        <v>186020</v>
      </c>
      <c r="G6494" s="16">
        <f t="shared" ref="G6494:G6520" si="241">ROUND(E6494*F6494,0)</f>
        <v>0</v>
      </c>
    </row>
    <row r="6495" spans="1:7" x14ac:dyDescent="0.3">
      <c r="A6495" s="13" t="s">
        <v>12396</v>
      </c>
      <c r="B6495" s="13" t="s">
        <v>18</v>
      </c>
      <c r="C6495" s="13" t="s">
        <v>206</v>
      </c>
      <c r="D6495" s="32" t="s">
        <v>12397</v>
      </c>
      <c r="E6495" s="14">
        <v>0</v>
      </c>
      <c r="F6495" s="15">
        <v>150068</v>
      </c>
      <c r="G6495" s="16">
        <f t="shared" si="241"/>
        <v>0</v>
      </c>
    </row>
    <row r="6496" spans="1:7" x14ac:dyDescent="0.3">
      <c r="A6496" s="13" t="s">
        <v>12398</v>
      </c>
      <c r="B6496" s="13" t="s">
        <v>18</v>
      </c>
      <c r="C6496" s="13" t="s">
        <v>206</v>
      </c>
      <c r="D6496" s="32" t="s">
        <v>12399</v>
      </c>
      <c r="E6496" s="14">
        <v>0</v>
      </c>
      <c r="F6496" s="15">
        <v>287000</v>
      </c>
      <c r="G6496" s="16">
        <f t="shared" si="241"/>
        <v>0</v>
      </c>
    </row>
    <row r="6497" spans="1:7" x14ac:dyDescent="0.3">
      <c r="A6497" s="13" t="s">
        <v>12400</v>
      </c>
      <c r="B6497" s="13" t="s">
        <v>18</v>
      </c>
      <c r="C6497" s="13" t="s">
        <v>206</v>
      </c>
      <c r="D6497" s="32" t="s">
        <v>12401</v>
      </c>
      <c r="E6497" s="14">
        <v>0</v>
      </c>
      <c r="F6497" s="15">
        <v>150068</v>
      </c>
      <c r="G6497" s="16">
        <f t="shared" si="241"/>
        <v>0</v>
      </c>
    </row>
    <row r="6498" spans="1:7" x14ac:dyDescent="0.3">
      <c r="A6498" s="13" t="s">
        <v>12402</v>
      </c>
      <c r="B6498" s="13" t="s">
        <v>18</v>
      </c>
      <c r="C6498" s="13" t="s">
        <v>206</v>
      </c>
      <c r="D6498" s="32" t="s">
        <v>12403</v>
      </c>
      <c r="E6498" s="14">
        <v>0</v>
      </c>
      <c r="F6498" s="15">
        <v>158000</v>
      </c>
      <c r="G6498" s="16">
        <f t="shared" si="241"/>
        <v>0</v>
      </c>
    </row>
    <row r="6499" spans="1:7" x14ac:dyDescent="0.3">
      <c r="A6499" s="13" t="s">
        <v>12404</v>
      </c>
      <c r="B6499" s="13" t="s">
        <v>18</v>
      </c>
      <c r="C6499" s="13" t="s">
        <v>206</v>
      </c>
      <c r="D6499" s="32" t="s">
        <v>12405</v>
      </c>
      <c r="E6499" s="14">
        <v>0</v>
      </c>
      <c r="F6499" s="15">
        <v>169000</v>
      </c>
      <c r="G6499" s="16">
        <f t="shared" si="241"/>
        <v>0</v>
      </c>
    </row>
    <row r="6500" spans="1:7" x14ac:dyDescent="0.3">
      <c r="A6500" s="13" t="s">
        <v>12406</v>
      </c>
      <c r="B6500" s="13" t="s">
        <v>18</v>
      </c>
      <c r="C6500" s="13" t="s">
        <v>206</v>
      </c>
      <c r="D6500" s="32" t="s">
        <v>12407</v>
      </c>
      <c r="E6500" s="14">
        <v>0</v>
      </c>
      <c r="F6500" s="15">
        <v>196000</v>
      </c>
      <c r="G6500" s="16">
        <f t="shared" si="241"/>
        <v>0</v>
      </c>
    </row>
    <row r="6501" spans="1:7" x14ac:dyDescent="0.3">
      <c r="A6501" s="13" t="s">
        <v>12408</v>
      </c>
      <c r="B6501" s="13" t="s">
        <v>18</v>
      </c>
      <c r="C6501" s="13" t="s">
        <v>206</v>
      </c>
      <c r="D6501" s="32" t="s">
        <v>12409</v>
      </c>
      <c r="E6501" s="14">
        <v>0</v>
      </c>
      <c r="F6501" s="15">
        <v>241000</v>
      </c>
      <c r="G6501" s="16">
        <f t="shared" si="241"/>
        <v>0</v>
      </c>
    </row>
    <row r="6502" spans="1:7" x14ac:dyDescent="0.3">
      <c r="A6502" s="13" t="s">
        <v>12410</v>
      </c>
      <c r="B6502" s="13" t="s">
        <v>18</v>
      </c>
      <c r="C6502" s="13" t="s">
        <v>206</v>
      </c>
      <c r="D6502" s="32" t="s">
        <v>12411</v>
      </c>
      <c r="E6502" s="14">
        <v>0</v>
      </c>
      <c r="F6502" s="15">
        <v>141900</v>
      </c>
      <c r="G6502" s="16">
        <f t="shared" si="241"/>
        <v>0</v>
      </c>
    </row>
    <row r="6503" spans="1:7" x14ac:dyDescent="0.3">
      <c r="A6503" s="13" t="s">
        <v>12412</v>
      </c>
      <c r="B6503" s="13" t="s">
        <v>18</v>
      </c>
      <c r="C6503" s="13" t="s">
        <v>206</v>
      </c>
      <c r="D6503" s="32" t="s">
        <v>12413</v>
      </c>
      <c r="E6503" s="14">
        <v>0</v>
      </c>
      <c r="F6503" s="15">
        <v>130850</v>
      </c>
      <c r="G6503" s="16">
        <f t="shared" si="241"/>
        <v>0</v>
      </c>
    </row>
    <row r="6504" spans="1:7" x14ac:dyDescent="0.3">
      <c r="A6504" s="13" t="s">
        <v>12414</v>
      </c>
      <c r="B6504" s="13" t="s">
        <v>18</v>
      </c>
      <c r="C6504" s="13" t="s">
        <v>206</v>
      </c>
      <c r="D6504" s="32" t="s">
        <v>12415</v>
      </c>
      <c r="E6504" s="14">
        <v>0</v>
      </c>
      <c r="F6504" s="15">
        <v>246500</v>
      </c>
      <c r="G6504" s="16">
        <f t="shared" si="241"/>
        <v>0</v>
      </c>
    </row>
    <row r="6505" spans="1:7" x14ac:dyDescent="0.3">
      <c r="A6505" s="13" t="s">
        <v>12416</v>
      </c>
      <c r="B6505" s="13" t="s">
        <v>18</v>
      </c>
      <c r="C6505" s="13" t="s">
        <v>206</v>
      </c>
      <c r="D6505" s="32" t="s">
        <v>12417</v>
      </c>
      <c r="E6505" s="14">
        <v>0</v>
      </c>
      <c r="F6505" s="15">
        <v>141270</v>
      </c>
      <c r="G6505" s="16">
        <f t="shared" si="241"/>
        <v>0</v>
      </c>
    </row>
    <row r="6506" spans="1:7" x14ac:dyDescent="0.3">
      <c r="A6506" s="13" t="s">
        <v>12418</v>
      </c>
      <c r="B6506" s="13" t="s">
        <v>18</v>
      </c>
      <c r="C6506" s="13" t="s">
        <v>206</v>
      </c>
      <c r="D6506" s="32" t="s">
        <v>12419</v>
      </c>
      <c r="E6506" s="14">
        <v>0</v>
      </c>
      <c r="F6506" s="15">
        <v>189815</v>
      </c>
      <c r="G6506" s="16">
        <f t="shared" si="241"/>
        <v>0</v>
      </c>
    </row>
    <row r="6507" spans="1:7" x14ac:dyDescent="0.3">
      <c r="A6507" s="13" t="s">
        <v>12420</v>
      </c>
      <c r="B6507" s="13" t="s">
        <v>18</v>
      </c>
      <c r="C6507" s="13" t="s">
        <v>206</v>
      </c>
      <c r="D6507" s="32" t="s">
        <v>12421</v>
      </c>
      <c r="E6507" s="14">
        <v>0</v>
      </c>
      <c r="F6507" s="15">
        <v>278100</v>
      </c>
      <c r="G6507" s="16">
        <f t="shared" si="241"/>
        <v>0</v>
      </c>
    </row>
    <row r="6508" spans="1:7" x14ac:dyDescent="0.3">
      <c r="A6508" s="13" t="s">
        <v>12422</v>
      </c>
      <c r="B6508" s="13" t="s">
        <v>18</v>
      </c>
      <c r="C6508" s="13" t="s">
        <v>206</v>
      </c>
      <c r="D6508" s="32" t="s">
        <v>12423</v>
      </c>
      <c r="E6508" s="14">
        <v>0</v>
      </c>
      <c r="F6508" s="15">
        <v>154000</v>
      </c>
      <c r="G6508" s="16">
        <f t="shared" si="241"/>
        <v>0</v>
      </c>
    </row>
    <row r="6509" spans="1:7" x14ac:dyDescent="0.3">
      <c r="A6509" s="13" t="s">
        <v>12424</v>
      </c>
      <c r="B6509" s="13" t="s">
        <v>18</v>
      </c>
      <c r="C6509" s="13" t="s">
        <v>206</v>
      </c>
      <c r="D6509" s="32" t="s">
        <v>12425</v>
      </c>
      <c r="E6509" s="14">
        <v>0</v>
      </c>
      <c r="F6509" s="15">
        <v>138700</v>
      </c>
      <c r="G6509" s="16">
        <f t="shared" si="241"/>
        <v>0</v>
      </c>
    </row>
    <row r="6510" spans="1:7" x14ac:dyDescent="0.3">
      <c r="A6510" s="13" t="s">
        <v>12426</v>
      </c>
      <c r="B6510" s="13" t="s">
        <v>18</v>
      </c>
      <c r="C6510" s="13" t="s">
        <v>206</v>
      </c>
      <c r="D6510" s="32" t="s">
        <v>12427</v>
      </c>
      <c r="E6510" s="14">
        <v>0</v>
      </c>
      <c r="F6510" s="15">
        <v>216000</v>
      </c>
      <c r="G6510" s="16">
        <f t="shared" si="241"/>
        <v>0</v>
      </c>
    </row>
    <row r="6511" spans="1:7" x14ac:dyDescent="0.3">
      <c r="A6511" s="13" t="s">
        <v>12428</v>
      </c>
      <c r="B6511" s="13" t="s">
        <v>18</v>
      </c>
      <c r="C6511" s="13" t="s">
        <v>206</v>
      </c>
      <c r="D6511" s="32" t="s">
        <v>12429</v>
      </c>
      <c r="E6511" s="14">
        <v>0</v>
      </c>
      <c r="F6511" s="15">
        <v>120000</v>
      </c>
      <c r="G6511" s="16">
        <f t="shared" si="241"/>
        <v>0</v>
      </c>
    </row>
    <row r="6512" spans="1:7" x14ac:dyDescent="0.3">
      <c r="A6512" s="13" t="s">
        <v>12430</v>
      </c>
      <c r="B6512" s="13" t="s">
        <v>18</v>
      </c>
      <c r="C6512" s="13" t="s">
        <v>206</v>
      </c>
      <c r="D6512" s="32" t="s">
        <v>12431</v>
      </c>
      <c r="E6512" s="14">
        <v>0</v>
      </c>
      <c r="F6512" s="15">
        <v>155000</v>
      </c>
      <c r="G6512" s="16">
        <f t="shared" si="241"/>
        <v>0</v>
      </c>
    </row>
    <row r="6513" spans="1:7" x14ac:dyDescent="0.3">
      <c r="A6513" s="13" t="s">
        <v>12432</v>
      </c>
      <c r="B6513" s="13" t="s">
        <v>18</v>
      </c>
      <c r="C6513" s="13" t="s">
        <v>206</v>
      </c>
      <c r="D6513" s="32" t="s">
        <v>12433</v>
      </c>
      <c r="E6513" s="14">
        <v>0</v>
      </c>
      <c r="F6513" s="15">
        <v>160000</v>
      </c>
      <c r="G6513" s="16">
        <f t="shared" si="241"/>
        <v>0</v>
      </c>
    </row>
    <row r="6514" spans="1:7" x14ac:dyDescent="0.3">
      <c r="A6514" s="13" t="s">
        <v>12434</v>
      </c>
      <c r="B6514" s="13" t="s">
        <v>18</v>
      </c>
      <c r="C6514" s="13" t="s">
        <v>206</v>
      </c>
      <c r="D6514" s="32" t="s">
        <v>12435</v>
      </c>
      <c r="E6514" s="14">
        <v>0</v>
      </c>
      <c r="F6514" s="15">
        <v>122500</v>
      </c>
      <c r="G6514" s="16">
        <f t="shared" si="241"/>
        <v>0</v>
      </c>
    </row>
    <row r="6515" spans="1:7" x14ac:dyDescent="0.3">
      <c r="A6515" s="13" t="s">
        <v>12436</v>
      </c>
      <c r="B6515" s="13" t="s">
        <v>18</v>
      </c>
      <c r="C6515" s="13" t="s">
        <v>206</v>
      </c>
      <c r="D6515" s="32" t="s">
        <v>12437</v>
      </c>
      <c r="E6515" s="14">
        <v>0</v>
      </c>
      <c r="F6515" s="15">
        <v>131111</v>
      </c>
      <c r="G6515" s="16">
        <f t="shared" si="241"/>
        <v>0</v>
      </c>
    </row>
    <row r="6516" spans="1:7" x14ac:dyDescent="0.3">
      <c r="A6516" s="13" t="s">
        <v>12438</v>
      </c>
      <c r="B6516" s="13" t="s">
        <v>18</v>
      </c>
      <c r="C6516" s="13" t="s">
        <v>206</v>
      </c>
      <c r="D6516" s="32" t="s">
        <v>12439</v>
      </c>
      <c r="E6516" s="14">
        <v>0</v>
      </c>
      <c r="F6516" s="15">
        <v>127778</v>
      </c>
      <c r="G6516" s="16">
        <f t="shared" si="241"/>
        <v>0</v>
      </c>
    </row>
    <row r="6517" spans="1:7" x14ac:dyDescent="0.3">
      <c r="A6517" s="13" t="s">
        <v>12440</v>
      </c>
      <c r="B6517" s="13" t="s">
        <v>18</v>
      </c>
      <c r="C6517" s="13" t="s">
        <v>206</v>
      </c>
      <c r="D6517" s="32" t="s">
        <v>12441</v>
      </c>
      <c r="E6517" s="14">
        <v>0</v>
      </c>
      <c r="F6517" s="15">
        <v>122222</v>
      </c>
      <c r="G6517" s="16">
        <f t="shared" si="241"/>
        <v>0</v>
      </c>
    </row>
    <row r="6518" spans="1:7" x14ac:dyDescent="0.3">
      <c r="A6518" s="13" t="s">
        <v>12442</v>
      </c>
      <c r="B6518" s="13" t="s">
        <v>18</v>
      </c>
      <c r="C6518" s="13" t="s">
        <v>206</v>
      </c>
      <c r="D6518" s="32" t="s">
        <v>12443</v>
      </c>
      <c r="E6518" s="14">
        <v>0</v>
      </c>
      <c r="F6518" s="15">
        <v>148500</v>
      </c>
      <c r="G6518" s="16">
        <f t="shared" si="241"/>
        <v>0</v>
      </c>
    </row>
    <row r="6519" spans="1:7" x14ac:dyDescent="0.3">
      <c r="A6519" s="13" t="s">
        <v>12444</v>
      </c>
      <c r="B6519" s="13" t="s">
        <v>18</v>
      </c>
      <c r="C6519" s="13" t="s">
        <v>206</v>
      </c>
      <c r="D6519" s="32" t="s">
        <v>12445</v>
      </c>
      <c r="E6519" s="14">
        <v>0</v>
      </c>
      <c r="F6519" s="15">
        <v>115000</v>
      </c>
      <c r="G6519" s="16">
        <f t="shared" si="241"/>
        <v>0</v>
      </c>
    </row>
    <row r="6520" spans="1:7" x14ac:dyDescent="0.3">
      <c r="A6520" s="17"/>
      <c r="B6520" s="17"/>
      <c r="C6520" s="17"/>
      <c r="D6520" s="33" t="s">
        <v>12446</v>
      </c>
      <c r="E6520" s="14">
        <v>0</v>
      </c>
      <c r="F6520" s="15">
        <v>0</v>
      </c>
      <c r="G6520" s="18">
        <f t="shared" si="241"/>
        <v>0</v>
      </c>
    </row>
    <row r="6521" spans="1:7" ht="1.05" customHeight="1" x14ac:dyDescent="0.3">
      <c r="A6521" s="19"/>
      <c r="B6521" s="19"/>
      <c r="C6521" s="19"/>
      <c r="D6521" s="34"/>
      <c r="E6521" s="19"/>
      <c r="F6521" s="19"/>
      <c r="G6521" s="19"/>
    </row>
    <row r="6522" spans="1:7" x14ac:dyDescent="0.3">
      <c r="A6522" s="10" t="s">
        <v>12447</v>
      </c>
      <c r="B6522" s="10" t="s">
        <v>10</v>
      </c>
      <c r="C6522" s="10" t="s">
        <v>11</v>
      </c>
      <c r="D6522" s="31" t="s">
        <v>12448</v>
      </c>
      <c r="E6522" s="11">
        <f>E6535</f>
        <v>0</v>
      </c>
      <c r="F6522" s="12">
        <f>F6535</f>
        <v>0</v>
      </c>
      <c r="G6522" s="12">
        <f>G6535</f>
        <v>0</v>
      </c>
    </row>
    <row r="6523" spans="1:7" x14ac:dyDescent="0.3">
      <c r="A6523" s="13" t="s">
        <v>12449</v>
      </c>
      <c r="B6523" s="13" t="s">
        <v>12450</v>
      </c>
      <c r="C6523" s="13" t="s">
        <v>19</v>
      </c>
      <c r="D6523" s="32" t="s">
        <v>12451</v>
      </c>
      <c r="E6523" s="14">
        <v>0</v>
      </c>
      <c r="F6523" s="15">
        <v>4700</v>
      </c>
      <c r="G6523" s="16">
        <f t="shared" ref="G6523:G6535" si="242">ROUND(E6523*F6523,0)</f>
        <v>0</v>
      </c>
    </row>
    <row r="6524" spans="1:7" x14ac:dyDescent="0.3">
      <c r="A6524" s="13" t="s">
        <v>12452</v>
      </c>
      <c r="B6524" s="13" t="s">
        <v>12450</v>
      </c>
      <c r="C6524" s="13" t="s">
        <v>4531</v>
      </c>
      <c r="D6524" s="32" t="s">
        <v>12453</v>
      </c>
      <c r="E6524" s="14">
        <v>0</v>
      </c>
      <c r="F6524" s="15">
        <v>52000</v>
      </c>
      <c r="G6524" s="16">
        <f t="shared" si="242"/>
        <v>0</v>
      </c>
    </row>
    <row r="6525" spans="1:7" x14ac:dyDescent="0.3">
      <c r="A6525" s="13" t="s">
        <v>12454</v>
      </c>
      <c r="B6525" s="13" t="s">
        <v>12450</v>
      </c>
      <c r="C6525" s="13" t="s">
        <v>4531</v>
      </c>
      <c r="D6525" s="32" t="s">
        <v>12455</v>
      </c>
      <c r="E6525" s="14">
        <v>0</v>
      </c>
      <c r="F6525" s="15">
        <v>52000</v>
      </c>
      <c r="G6525" s="16">
        <f t="shared" si="242"/>
        <v>0</v>
      </c>
    </row>
    <row r="6526" spans="1:7" x14ac:dyDescent="0.3">
      <c r="A6526" s="13" t="s">
        <v>12456</v>
      </c>
      <c r="B6526" s="13" t="s">
        <v>12450</v>
      </c>
      <c r="C6526" s="13" t="s">
        <v>4531</v>
      </c>
      <c r="D6526" s="32" t="s">
        <v>12457</v>
      </c>
      <c r="E6526" s="14">
        <v>0</v>
      </c>
      <c r="F6526" s="15">
        <v>60000</v>
      </c>
      <c r="G6526" s="16">
        <f t="shared" si="242"/>
        <v>0</v>
      </c>
    </row>
    <row r="6527" spans="1:7" x14ac:dyDescent="0.3">
      <c r="A6527" s="13" t="s">
        <v>12458</v>
      </c>
      <c r="B6527" s="13" t="s">
        <v>12450</v>
      </c>
      <c r="C6527" s="13" t="s">
        <v>4531</v>
      </c>
      <c r="D6527" s="32" t="s">
        <v>12459</v>
      </c>
      <c r="E6527" s="14">
        <v>0</v>
      </c>
      <c r="F6527" s="15">
        <v>42440</v>
      </c>
      <c r="G6527" s="16">
        <f t="shared" si="242"/>
        <v>0</v>
      </c>
    </row>
    <row r="6528" spans="1:7" x14ac:dyDescent="0.3">
      <c r="A6528" s="13" t="s">
        <v>12460</v>
      </c>
      <c r="B6528" s="13" t="s">
        <v>12450</v>
      </c>
      <c r="C6528" s="13" t="s">
        <v>12283</v>
      </c>
      <c r="D6528" s="32" t="s">
        <v>12461</v>
      </c>
      <c r="E6528" s="14">
        <v>0</v>
      </c>
      <c r="F6528" s="15">
        <v>93500</v>
      </c>
      <c r="G6528" s="16">
        <f t="shared" si="242"/>
        <v>0</v>
      </c>
    </row>
    <row r="6529" spans="1:7" x14ac:dyDescent="0.3">
      <c r="A6529" s="13" t="s">
        <v>12462</v>
      </c>
      <c r="B6529" s="13" t="s">
        <v>12450</v>
      </c>
      <c r="C6529" s="13" t="s">
        <v>12283</v>
      </c>
      <c r="D6529" s="32" t="s">
        <v>12463</v>
      </c>
      <c r="E6529" s="14">
        <v>0</v>
      </c>
      <c r="F6529" s="15">
        <v>68200</v>
      </c>
      <c r="G6529" s="16">
        <f t="shared" si="242"/>
        <v>0</v>
      </c>
    </row>
    <row r="6530" spans="1:7" x14ac:dyDescent="0.3">
      <c r="A6530" s="13" t="s">
        <v>12464</v>
      </c>
      <c r="B6530" s="13" t="s">
        <v>12450</v>
      </c>
      <c r="C6530" s="13" t="s">
        <v>4531</v>
      </c>
      <c r="D6530" s="32" t="s">
        <v>12465</v>
      </c>
      <c r="E6530" s="14">
        <v>0</v>
      </c>
      <c r="F6530" s="15">
        <v>76408</v>
      </c>
      <c r="G6530" s="16">
        <f t="shared" si="242"/>
        <v>0</v>
      </c>
    </row>
    <row r="6531" spans="1:7" x14ac:dyDescent="0.3">
      <c r="A6531" s="13" t="s">
        <v>12466</v>
      </c>
      <c r="B6531" s="13" t="s">
        <v>12450</v>
      </c>
      <c r="C6531" s="13" t="s">
        <v>19</v>
      </c>
      <c r="D6531" s="32" t="s">
        <v>12467</v>
      </c>
      <c r="E6531" s="14">
        <v>0</v>
      </c>
      <c r="F6531" s="15">
        <v>500</v>
      </c>
      <c r="G6531" s="16">
        <f t="shared" si="242"/>
        <v>0</v>
      </c>
    </row>
    <row r="6532" spans="1:7" x14ac:dyDescent="0.3">
      <c r="A6532" s="13" t="s">
        <v>12468</v>
      </c>
      <c r="B6532" s="13" t="s">
        <v>12450</v>
      </c>
      <c r="C6532" s="13" t="s">
        <v>12232</v>
      </c>
      <c r="D6532" s="32" t="s">
        <v>12467</v>
      </c>
      <c r="E6532" s="14">
        <v>0</v>
      </c>
      <c r="F6532" s="15">
        <v>18000</v>
      </c>
      <c r="G6532" s="16">
        <f t="shared" si="242"/>
        <v>0</v>
      </c>
    </row>
    <row r="6533" spans="1:7" x14ac:dyDescent="0.3">
      <c r="A6533" s="13" t="s">
        <v>12469</v>
      </c>
      <c r="B6533" s="13" t="s">
        <v>12450</v>
      </c>
      <c r="C6533" s="13" t="s">
        <v>12232</v>
      </c>
      <c r="D6533" s="32" t="s">
        <v>12470</v>
      </c>
      <c r="E6533" s="14">
        <v>0</v>
      </c>
      <c r="F6533" s="15">
        <v>12000</v>
      </c>
      <c r="G6533" s="16">
        <f t="shared" si="242"/>
        <v>0</v>
      </c>
    </row>
    <row r="6534" spans="1:7" x14ac:dyDescent="0.3">
      <c r="A6534" s="13" t="s">
        <v>12471</v>
      </c>
      <c r="B6534" s="13" t="s">
        <v>12450</v>
      </c>
      <c r="C6534" s="13" t="s">
        <v>4531</v>
      </c>
      <c r="D6534" s="32" t="s">
        <v>12472</v>
      </c>
      <c r="E6534" s="14">
        <v>0</v>
      </c>
      <c r="F6534" s="15">
        <v>48000</v>
      </c>
      <c r="G6534" s="16">
        <f t="shared" si="242"/>
        <v>0</v>
      </c>
    </row>
    <row r="6535" spans="1:7" x14ac:dyDescent="0.3">
      <c r="A6535" s="17"/>
      <c r="B6535" s="17"/>
      <c r="C6535" s="17"/>
      <c r="D6535" s="33" t="s">
        <v>12473</v>
      </c>
      <c r="E6535" s="14">
        <v>0</v>
      </c>
      <c r="F6535" s="15">
        <v>0</v>
      </c>
      <c r="G6535" s="18">
        <f t="shared" si="242"/>
        <v>0</v>
      </c>
    </row>
    <row r="6536" spans="1:7" ht="1.05" customHeight="1" x14ac:dyDescent="0.3">
      <c r="A6536" s="19"/>
      <c r="B6536" s="19"/>
      <c r="C6536" s="19"/>
      <c r="D6536" s="34"/>
      <c r="E6536" s="19"/>
      <c r="F6536" s="19"/>
      <c r="G6536" s="19"/>
    </row>
    <row r="6537" spans="1:7" x14ac:dyDescent="0.3">
      <c r="A6537" s="10" t="s">
        <v>12474</v>
      </c>
      <c r="B6537" s="10" t="s">
        <v>10</v>
      </c>
      <c r="C6537" s="10" t="s">
        <v>11</v>
      </c>
      <c r="D6537" s="31" t="s">
        <v>12475</v>
      </c>
      <c r="E6537" s="11">
        <f>E6558</f>
        <v>0</v>
      </c>
      <c r="F6537" s="12">
        <f>F6558</f>
        <v>0</v>
      </c>
      <c r="G6537" s="12">
        <f>G6558</f>
        <v>0</v>
      </c>
    </row>
    <row r="6538" spans="1:7" x14ac:dyDescent="0.3">
      <c r="A6538" s="13" t="s">
        <v>12476</v>
      </c>
      <c r="B6538" s="13" t="s">
        <v>18</v>
      </c>
      <c r="C6538" s="13" t="s">
        <v>206</v>
      </c>
      <c r="D6538" s="32" t="s">
        <v>12477</v>
      </c>
      <c r="E6538" s="14">
        <v>0</v>
      </c>
      <c r="F6538" s="15">
        <v>275000</v>
      </c>
      <c r="G6538" s="16">
        <f t="shared" ref="G6538:G6558" si="243">ROUND(E6538*F6538,0)</f>
        <v>0</v>
      </c>
    </row>
    <row r="6539" spans="1:7" x14ac:dyDescent="0.3">
      <c r="A6539" s="13" t="s">
        <v>12478</v>
      </c>
      <c r="B6539" s="13" t="s">
        <v>18</v>
      </c>
      <c r="C6539" s="13" t="s">
        <v>206</v>
      </c>
      <c r="D6539" s="32" t="s">
        <v>12479</v>
      </c>
      <c r="E6539" s="14">
        <v>0</v>
      </c>
      <c r="F6539" s="15">
        <v>235000</v>
      </c>
      <c r="G6539" s="16">
        <f t="shared" si="243"/>
        <v>0</v>
      </c>
    </row>
    <row r="6540" spans="1:7" x14ac:dyDescent="0.3">
      <c r="A6540" s="13" t="s">
        <v>12480</v>
      </c>
      <c r="B6540" s="13" t="s">
        <v>18</v>
      </c>
      <c r="C6540" s="13" t="s">
        <v>206</v>
      </c>
      <c r="D6540" s="32" t="s">
        <v>12481</v>
      </c>
      <c r="E6540" s="14">
        <v>0</v>
      </c>
      <c r="F6540" s="15">
        <v>828000</v>
      </c>
      <c r="G6540" s="16">
        <f t="shared" si="243"/>
        <v>0</v>
      </c>
    </row>
    <row r="6541" spans="1:7" x14ac:dyDescent="0.3">
      <c r="A6541" s="13" t="s">
        <v>12482</v>
      </c>
      <c r="B6541" s="13" t="s">
        <v>18</v>
      </c>
      <c r="C6541" s="13" t="s">
        <v>206</v>
      </c>
      <c r="D6541" s="32" t="s">
        <v>12483</v>
      </c>
      <c r="E6541" s="14">
        <v>0</v>
      </c>
      <c r="F6541" s="15">
        <v>1355000</v>
      </c>
      <c r="G6541" s="16">
        <f t="shared" si="243"/>
        <v>0</v>
      </c>
    </row>
    <row r="6542" spans="1:7" x14ac:dyDescent="0.3">
      <c r="A6542" s="13" t="s">
        <v>12484</v>
      </c>
      <c r="B6542" s="13" t="s">
        <v>18</v>
      </c>
      <c r="C6542" s="13" t="s">
        <v>206</v>
      </c>
      <c r="D6542" s="32" t="s">
        <v>12485</v>
      </c>
      <c r="E6542" s="14">
        <v>0</v>
      </c>
      <c r="F6542" s="15">
        <v>1685000</v>
      </c>
      <c r="G6542" s="16">
        <f t="shared" si="243"/>
        <v>0</v>
      </c>
    </row>
    <row r="6543" spans="1:7" x14ac:dyDescent="0.3">
      <c r="A6543" s="13" t="s">
        <v>12486</v>
      </c>
      <c r="B6543" s="13" t="s">
        <v>18</v>
      </c>
      <c r="C6543" s="13" t="s">
        <v>206</v>
      </c>
      <c r="D6543" s="32" t="s">
        <v>12487</v>
      </c>
      <c r="E6543" s="14">
        <v>0</v>
      </c>
      <c r="F6543" s="15">
        <v>2250000</v>
      </c>
      <c r="G6543" s="16">
        <f t="shared" si="243"/>
        <v>0</v>
      </c>
    </row>
    <row r="6544" spans="1:7" x14ac:dyDescent="0.3">
      <c r="A6544" s="13" t="s">
        <v>12488</v>
      </c>
      <c r="B6544" s="13" t="s">
        <v>18</v>
      </c>
      <c r="C6544" s="13" t="s">
        <v>206</v>
      </c>
      <c r="D6544" s="32" t="s">
        <v>12489</v>
      </c>
      <c r="E6544" s="14">
        <v>0</v>
      </c>
      <c r="F6544" s="15">
        <v>455682</v>
      </c>
      <c r="G6544" s="16">
        <f t="shared" si="243"/>
        <v>0</v>
      </c>
    </row>
    <row r="6545" spans="1:7" x14ac:dyDescent="0.3">
      <c r="A6545" s="13" t="s">
        <v>12490</v>
      </c>
      <c r="B6545" s="13" t="s">
        <v>18</v>
      </c>
      <c r="C6545" s="13" t="s">
        <v>206</v>
      </c>
      <c r="D6545" s="32" t="s">
        <v>12491</v>
      </c>
      <c r="E6545" s="14">
        <v>0</v>
      </c>
      <c r="F6545" s="15">
        <v>385000</v>
      </c>
      <c r="G6545" s="16">
        <f t="shared" si="243"/>
        <v>0</v>
      </c>
    </row>
    <row r="6546" spans="1:7" x14ac:dyDescent="0.3">
      <c r="A6546" s="13" t="s">
        <v>12492</v>
      </c>
      <c r="B6546" s="13" t="s">
        <v>18</v>
      </c>
      <c r="C6546" s="13" t="s">
        <v>206</v>
      </c>
      <c r="D6546" s="32" t="s">
        <v>12493</v>
      </c>
      <c r="E6546" s="14">
        <v>0</v>
      </c>
      <c r="F6546" s="15">
        <v>281172</v>
      </c>
      <c r="G6546" s="16">
        <f t="shared" si="243"/>
        <v>0</v>
      </c>
    </row>
    <row r="6547" spans="1:7" x14ac:dyDescent="0.3">
      <c r="A6547" s="13" t="s">
        <v>12494</v>
      </c>
      <c r="B6547" s="13" t="s">
        <v>18</v>
      </c>
      <c r="C6547" s="13" t="s">
        <v>206</v>
      </c>
      <c r="D6547" s="32" t="s">
        <v>12495</v>
      </c>
      <c r="E6547" s="14">
        <v>0</v>
      </c>
      <c r="F6547" s="15">
        <v>243472</v>
      </c>
      <c r="G6547" s="16">
        <f t="shared" si="243"/>
        <v>0</v>
      </c>
    </row>
    <row r="6548" spans="1:7" x14ac:dyDescent="0.3">
      <c r="A6548" s="13" t="s">
        <v>12496</v>
      </c>
      <c r="B6548" s="13" t="s">
        <v>18</v>
      </c>
      <c r="C6548" s="13" t="s">
        <v>206</v>
      </c>
      <c r="D6548" s="32" t="s">
        <v>12497</v>
      </c>
      <c r="E6548" s="14">
        <v>0</v>
      </c>
      <c r="F6548" s="15">
        <v>396407</v>
      </c>
      <c r="G6548" s="16">
        <f t="shared" si="243"/>
        <v>0</v>
      </c>
    </row>
    <row r="6549" spans="1:7" x14ac:dyDescent="0.3">
      <c r="A6549" s="13" t="s">
        <v>12498</v>
      </c>
      <c r="B6549" s="13" t="s">
        <v>18</v>
      </c>
      <c r="C6549" s="13" t="s">
        <v>206</v>
      </c>
      <c r="D6549" s="32" t="s">
        <v>12499</v>
      </c>
      <c r="E6549" s="14">
        <v>0</v>
      </c>
      <c r="F6549" s="15">
        <v>298900</v>
      </c>
      <c r="G6549" s="16">
        <f t="shared" si="243"/>
        <v>0</v>
      </c>
    </row>
    <row r="6550" spans="1:7" x14ac:dyDescent="0.3">
      <c r="A6550" s="13" t="s">
        <v>12500</v>
      </c>
      <c r="B6550" s="13" t="s">
        <v>18</v>
      </c>
      <c r="C6550" s="13" t="s">
        <v>206</v>
      </c>
      <c r="D6550" s="32" t="s">
        <v>12501</v>
      </c>
      <c r="E6550" s="14">
        <v>0</v>
      </c>
      <c r="F6550" s="15">
        <v>499000</v>
      </c>
      <c r="G6550" s="16">
        <f t="shared" si="243"/>
        <v>0</v>
      </c>
    </row>
    <row r="6551" spans="1:7" x14ac:dyDescent="0.3">
      <c r="A6551" s="13" t="s">
        <v>12502</v>
      </c>
      <c r="B6551" s="13" t="s">
        <v>18</v>
      </c>
      <c r="C6551" s="13" t="s">
        <v>206</v>
      </c>
      <c r="D6551" s="32" t="s">
        <v>12503</v>
      </c>
      <c r="E6551" s="14">
        <v>0</v>
      </c>
      <c r="F6551" s="15">
        <v>3099876</v>
      </c>
      <c r="G6551" s="16">
        <f t="shared" si="243"/>
        <v>0</v>
      </c>
    </row>
    <row r="6552" spans="1:7" x14ac:dyDescent="0.3">
      <c r="A6552" s="13" t="s">
        <v>12504</v>
      </c>
      <c r="B6552" s="13" t="s">
        <v>18</v>
      </c>
      <c r="C6552" s="13" t="s">
        <v>206</v>
      </c>
      <c r="D6552" s="32" t="s">
        <v>12505</v>
      </c>
      <c r="E6552" s="14">
        <v>0</v>
      </c>
      <c r="F6552" s="15">
        <v>4437836</v>
      </c>
      <c r="G6552" s="16">
        <f t="shared" si="243"/>
        <v>0</v>
      </c>
    </row>
    <row r="6553" spans="1:7" x14ac:dyDescent="0.3">
      <c r="A6553" s="13" t="s">
        <v>12506</v>
      </c>
      <c r="B6553" s="13" t="s">
        <v>18</v>
      </c>
      <c r="C6553" s="13" t="s">
        <v>206</v>
      </c>
      <c r="D6553" s="32" t="s">
        <v>12507</v>
      </c>
      <c r="E6553" s="14">
        <v>0</v>
      </c>
      <c r="F6553" s="15">
        <v>4908943</v>
      </c>
      <c r="G6553" s="16">
        <f t="shared" si="243"/>
        <v>0</v>
      </c>
    </row>
    <row r="6554" spans="1:7" x14ac:dyDescent="0.3">
      <c r="A6554" s="13" t="s">
        <v>12508</v>
      </c>
      <c r="B6554" s="13" t="s">
        <v>18</v>
      </c>
      <c r="C6554" s="13" t="s">
        <v>206</v>
      </c>
      <c r="D6554" s="32" t="s">
        <v>12509</v>
      </c>
      <c r="E6554" s="14">
        <v>0</v>
      </c>
      <c r="F6554" s="15">
        <v>620000</v>
      </c>
      <c r="G6554" s="16">
        <f t="shared" si="243"/>
        <v>0</v>
      </c>
    </row>
    <row r="6555" spans="1:7" x14ac:dyDescent="0.3">
      <c r="A6555" s="13" t="s">
        <v>12510</v>
      </c>
      <c r="B6555" s="13" t="s">
        <v>18</v>
      </c>
      <c r="C6555" s="13" t="s">
        <v>206</v>
      </c>
      <c r="D6555" s="32" t="s">
        <v>12511</v>
      </c>
      <c r="E6555" s="14">
        <v>0</v>
      </c>
      <c r="F6555" s="15">
        <v>698160</v>
      </c>
      <c r="G6555" s="16">
        <f t="shared" si="243"/>
        <v>0</v>
      </c>
    </row>
    <row r="6556" spans="1:7" x14ac:dyDescent="0.3">
      <c r="A6556" s="13" t="s">
        <v>12512</v>
      </c>
      <c r="B6556" s="13" t="s">
        <v>18</v>
      </c>
      <c r="C6556" s="13" t="s">
        <v>206</v>
      </c>
      <c r="D6556" s="32" t="s">
        <v>12513</v>
      </c>
      <c r="E6556" s="14">
        <v>0</v>
      </c>
      <c r="F6556" s="15">
        <v>550090</v>
      </c>
      <c r="G6556" s="16">
        <f t="shared" si="243"/>
        <v>0</v>
      </c>
    </row>
    <row r="6557" spans="1:7" x14ac:dyDescent="0.3">
      <c r="A6557" s="13" t="s">
        <v>12514</v>
      </c>
      <c r="B6557" s="13" t="s">
        <v>18</v>
      </c>
      <c r="C6557" s="13" t="s">
        <v>206</v>
      </c>
      <c r="D6557" s="32" t="s">
        <v>12515</v>
      </c>
      <c r="E6557" s="14">
        <v>0</v>
      </c>
      <c r="F6557" s="15">
        <v>792360</v>
      </c>
      <c r="G6557" s="16">
        <f t="shared" si="243"/>
        <v>0</v>
      </c>
    </row>
    <row r="6558" spans="1:7" x14ac:dyDescent="0.3">
      <c r="A6558" s="17"/>
      <c r="B6558" s="17"/>
      <c r="C6558" s="17"/>
      <c r="D6558" s="33" t="s">
        <v>12516</v>
      </c>
      <c r="E6558" s="14">
        <v>0</v>
      </c>
      <c r="F6558" s="15">
        <v>0</v>
      </c>
      <c r="G6558" s="18">
        <f t="shared" si="243"/>
        <v>0</v>
      </c>
    </row>
    <row r="6559" spans="1:7" ht="1.05" customHeight="1" x14ac:dyDescent="0.3">
      <c r="A6559" s="19"/>
      <c r="B6559" s="19"/>
      <c r="C6559" s="19"/>
      <c r="D6559" s="34"/>
      <c r="E6559" s="19"/>
      <c r="F6559" s="19"/>
      <c r="G6559" s="19"/>
    </row>
    <row r="6560" spans="1:7" x14ac:dyDescent="0.3">
      <c r="A6560" s="10" t="s">
        <v>12517</v>
      </c>
      <c r="B6560" s="10" t="s">
        <v>10</v>
      </c>
      <c r="C6560" s="10" t="s">
        <v>11</v>
      </c>
      <c r="D6560" s="31" t="s">
        <v>12518</v>
      </c>
      <c r="E6560" s="11">
        <f>E6572</f>
        <v>0</v>
      </c>
      <c r="F6560" s="12">
        <f>F6572</f>
        <v>0</v>
      </c>
      <c r="G6560" s="12">
        <f>G6572</f>
        <v>0</v>
      </c>
    </row>
    <row r="6561" spans="1:7" x14ac:dyDescent="0.3">
      <c r="A6561" s="13" t="s">
        <v>12519</v>
      </c>
      <c r="B6561" s="13" t="s">
        <v>18</v>
      </c>
      <c r="C6561" s="13" t="s">
        <v>206</v>
      </c>
      <c r="D6561" s="32" t="s">
        <v>12520</v>
      </c>
      <c r="E6561" s="14">
        <v>0</v>
      </c>
      <c r="F6561" s="15">
        <v>8700</v>
      </c>
      <c r="G6561" s="16">
        <f t="shared" ref="G6561:G6572" si="244">ROUND(E6561*F6561,0)</f>
        <v>0</v>
      </c>
    </row>
    <row r="6562" spans="1:7" x14ac:dyDescent="0.3">
      <c r="A6562" s="13" t="s">
        <v>12521</v>
      </c>
      <c r="B6562" s="13" t="s">
        <v>18</v>
      </c>
      <c r="C6562" s="13" t="s">
        <v>206</v>
      </c>
      <c r="D6562" s="32" t="s">
        <v>12522</v>
      </c>
      <c r="E6562" s="14">
        <v>0</v>
      </c>
      <c r="F6562" s="15">
        <v>33500</v>
      </c>
      <c r="G6562" s="16">
        <f t="shared" si="244"/>
        <v>0</v>
      </c>
    </row>
    <row r="6563" spans="1:7" x14ac:dyDescent="0.3">
      <c r="A6563" s="13" t="s">
        <v>12523</v>
      </c>
      <c r="B6563" s="13" t="s">
        <v>18</v>
      </c>
      <c r="C6563" s="13" t="s">
        <v>206</v>
      </c>
      <c r="D6563" s="32" t="s">
        <v>12524</v>
      </c>
      <c r="E6563" s="14">
        <v>0</v>
      </c>
      <c r="F6563" s="15">
        <v>9400</v>
      </c>
      <c r="G6563" s="16">
        <f t="shared" si="244"/>
        <v>0</v>
      </c>
    </row>
    <row r="6564" spans="1:7" x14ac:dyDescent="0.3">
      <c r="A6564" s="13" t="s">
        <v>12525</v>
      </c>
      <c r="B6564" s="13" t="s">
        <v>18</v>
      </c>
      <c r="C6564" s="13" t="s">
        <v>206</v>
      </c>
      <c r="D6564" s="32" t="s">
        <v>12526</v>
      </c>
      <c r="E6564" s="14">
        <v>0</v>
      </c>
      <c r="F6564" s="15">
        <v>630000</v>
      </c>
      <c r="G6564" s="16">
        <f t="shared" si="244"/>
        <v>0</v>
      </c>
    </row>
    <row r="6565" spans="1:7" x14ac:dyDescent="0.3">
      <c r="A6565" s="13" t="s">
        <v>12527</v>
      </c>
      <c r="B6565" s="13" t="s">
        <v>18</v>
      </c>
      <c r="C6565" s="13" t="s">
        <v>206</v>
      </c>
      <c r="D6565" s="32" t="s">
        <v>12528</v>
      </c>
      <c r="E6565" s="14">
        <v>0</v>
      </c>
      <c r="F6565" s="15">
        <v>490000</v>
      </c>
      <c r="G6565" s="16">
        <f t="shared" si="244"/>
        <v>0</v>
      </c>
    </row>
    <row r="6566" spans="1:7" x14ac:dyDescent="0.3">
      <c r="A6566" s="13" t="s">
        <v>12529</v>
      </c>
      <c r="B6566" s="13" t="s">
        <v>18</v>
      </c>
      <c r="C6566" s="13" t="s">
        <v>755</v>
      </c>
      <c r="D6566" s="32" t="s">
        <v>12530</v>
      </c>
      <c r="E6566" s="14">
        <v>0</v>
      </c>
      <c r="F6566" s="15">
        <v>43569</v>
      </c>
      <c r="G6566" s="16">
        <f t="shared" si="244"/>
        <v>0</v>
      </c>
    </row>
    <row r="6567" spans="1:7" x14ac:dyDescent="0.3">
      <c r="A6567" s="13" t="s">
        <v>12531</v>
      </c>
      <c r="B6567" s="13" t="s">
        <v>18</v>
      </c>
      <c r="C6567" s="13" t="s">
        <v>206</v>
      </c>
      <c r="D6567" s="32" t="s">
        <v>12532</v>
      </c>
      <c r="E6567" s="14">
        <v>0</v>
      </c>
      <c r="F6567" s="15">
        <v>45475</v>
      </c>
      <c r="G6567" s="16">
        <f t="shared" si="244"/>
        <v>0</v>
      </c>
    </row>
    <row r="6568" spans="1:7" x14ac:dyDescent="0.3">
      <c r="A6568" s="13" t="s">
        <v>12533</v>
      </c>
      <c r="B6568" s="13" t="s">
        <v>18</v>
      </c>
      <c r="C6568" s="13" t="s">
        <v>1691</v>
      </c>
      <c r="D6568" s="32" t="s">
        <v>12534</v>
      </c>
      <c r="E6568" s="14">
        <v>0</v>
      </c>
      <c r="F6568" s="15">
        <v>17464</v>
      </c>
      <c r="G6568" s="16">
        <f t="shared" si="244"/>
        <v>0</v>
      </c>
    </row>
    <row r="6569" spans="1:7" x14ac:dyDescent="0.3">
      <c r="A6569" s="13" t="s">
        <v>12535</v>
      </c>
      <c r="B6569" s="13" t="s">
        <v>18</v>
      </c>
      <c r="C6569" s="13" t="s">
        <v>1691</v>
      </c>
      <c r="D6569" s="32" t="s">
        <v>12536</v>
      </c>
      <c r="E6569" s="14">
        <v>0</v>
      </c>
      <c r="F6569" s="15">
        <v>13971</v>
      </c>
      <c r="G6569" s="16">
        <f t="shared" si="244"/>
        <v>0</v>
      </c>
    </row>
    <row r="6570" spans="1:7" x14ac:dyDescent="0.3">
      <c r="A6570" s="13" t="s">
        <v>12537</v>
      </c>
      <c r="B6570" s="13" t="s">
        <v>18</v>
      </c>
      <c r="C6570" s="13" t="s">
        <v>206</v>
      </c>
      <c r="D6570" s="32" t="s">
        <v>12538</v>
      </c>
      <c r="E6570" s="14">
        <v>0</v>
      </c>
      <c r="F6570" s="15">
        <v>38000</v>
      </c>
      <c r="G6570" s="16">
        <f t="shared" si="244"/>
        <v>0</v>
      </c>
    </row>
    <row r="6571" spans="1:7" x14ac:dyDescent="0.3">
      <c r="A6571" s="13" t="s">
        <v>12539</v>
      </c>
      <c r="B6571" s="13" t="s">
        <v>18</v>
      </c>
      <c r="C6571" s="13" t="s">
        <v>206</v>
      </c>
      <c r="D6571" s="32" t="s">
        <v>12540</v>
      </c>
      <c r="E6571" s="14">
        <v>0</v>
      </c>
      <c r="F6571" s="15">
        <v>9950</v>
      </c>
      <c r="G6571" s="16">
        <f t="shared" si="244"/>
        <v>0</v>
      </c>
    </row>
    <row r="6572" spans="1:7" x14ac:dyDescent="0.3">
      <c r="A6572" s="17"/>
      <c r="B6572" s="17"/>
      <c r="C6572" s="17"/>
      <c r="D6572" s="33" t="s">
        <v>12541</v>
      </c>
      <c r="E6572" s="14">
        <v>0</v>
      </c>
      <c r="F6572" s="15">
        <v>0</v>
      </c>
      <c r="G6572" s="18">
        <f t="shared" si="244"/>
        <v>0</v>
      </c>
    </row>
    <row r="6573" spans="1:7" ht="1.05" customHeight="1" x14ac:dyDescent="0.3">
      <c r="A6573" s="19"/>
      <c r="B6573" s="19"/>
      <c r="C6573" s="19"/>
      <c r="D6573" s="34"/>
      <c r="E6573" s="19"/>
      <c r="F6573" s="19"/>
      <c r="G6573" s="19"/>
    </row>
    <row r="6574" spans="1:7" x14ac:dyDescent="0.3">
      <c r="A6574" s="10" t="s">
        <v>12542</v>
      </c>
      <c r="B6574" s="10" t="s">
        <v>10</v>
      </c>
      <c r="C6574" s="10" t="s">
        <v>11</v>
      </c>
      <c r="D6574" s="31" t="s">
        <v>12543</v>
      </c>
      <c r="E6574" s="11">
        <f>E6591</f>
        <v>0</v>
      </c>
      <c r="F6574" s="12">
        <f>F6591</f>
        <v>0</v>
      </c>
      <c r="G6574" s="12">
        <f>G6591</f>
        <v>0</v>
      </c>
    </row>
    <row r="6575" spans="1:7" x14ac:dyDescent="0.3">
      <c r="A6575" s="13" t="s">
        <v>12544</v>
      </c>
      <c r="B6575" s="13" t="s">
        <v>18</v>
      </c>
      <c r="C6575" s="13" t="s">
        <v>206</v>
      </c>
      <c r="D6575" s="32" t="s">
        <v>12545</v>
      </c>
      <c r="E6575" s="14">
        <v>0</v>
      </c>
      <c r="F6575" s="15">
        <v>327700</v>
      </c>
      <c r="G6575" s="16">
        <f t="shared" ref="G6575:G6591" si="245">ROUND(E6575*F6575,0)</f>
        <v>0</v>
      </c>
    </row>
    <row r="6576" spans="1:7" x14ac:dyDescent="0.3">
      <c r="A6576" s="13" t="s">
        <v>12546</v>
      </c>
      <c r="B6576" s="13" t="s">
        <v>18</v>
      </c>
      <c r="C6576" s="13" t="s">
        <v>206</v>
      </c>
      <c r="D6576" s="32" t="s">
        <v>12547</v>
      </c>
      <c r="E6576" s="14">
        <v>0</v>
      </c>
      <c r="F6576" s="15">
        <v>444181</v>
      </c>
      <c r="G6576" s="16">
        <f t="shared" si="245"/>
        <v>0</v>
      </c>
    </row>
    <row r="6577" spans="1:7" x14ac:dyDescent="0.3">
      <c r="A6577" s="13" t="s">
        <v>12548</v>
      </c>
      <c r="B6577" s="13" t="s">
        <v>18</v>
      </c>
      <c r="C6577" s="13" t="s">
        <v>206</v>
      </c>
      <c r="D6577" s="32" t="s">
        <v>12549</v>
      </c>
      <c r="E6577" s="14">
        <v>0</v>
      </c>
      <c r="F6577" s="15">
        <v>805398</v>
      </c>
      <c r="G6577" s="16">
        <f t="shared" si="245"/>
        <v>0</v>
      </c>
    </row>
    <row r="6578" spans="1:7" x14ac:dyDescent="0.3">
      <c r="A6578" s="13" t="s">
        <v>12550</v>
      </c>
      <c r="B6578" s="13" t="s">
        <v>18</v>
      </c>
      <c r="C6578" s="13" t="s">
        <v>206</v>
      </c>
      <c r="D6578" s="32" t="s">
        <v>12551</v>
      </c>
      <c r="E6578" s="14">
        <v>0</v>
      </c>
      <c r="F6578" s="15">
        <v>697500</v>
      </c>
      <c r="G6578" s="16">
        <f t="shared" si="245"/>
        <v>0</v>
      </c>
    </row>
    <row r="6579" spans="1:7" x14ac:dyDescent="0.3">
      <c r="A6579" s="13" t="s">
        <v>12552</v>
      </c>
      <c r="B6579" s="13" t="s">
        <v>18</v>
      </c>
      <c r="C6579" s="13" t="s">
        <v>206</v>
      </c>
      <c r="D6579" s="32" t="s">
        <v>12553</v>
      </c>
      <c r="E6579" s="14">
        <v>0</v>
      </c>
      <c r="F6579" s="15">
        <v>462000</v>
      </c>
      <c r="G6579" s="16">
        <f t="shared" si="245"/>
        <v>0</v>
      </c>
    </row>
    <row r="6580" spans="1:7" x14ac:dyDescent="0.3">
      <c r="A6580" s="13" t="s">
        <v>12554</v>
      </c>
      <c r="B6580" s="13" t="s">
        <v>18</v>
      </c>
      <c r="C6580" s="13" t="s">
        <v>206</v>
      </c>
      <c r="D6580" s="32" t="s">
        <v>12555</v>
      </c>
      <c r="E6580" s="14">
        <v>0</v>
      </c>
      <c r="F6580" s="15">
        <v>1075000</v>
      </c>
      <c r="G6580" s="16">
        <f t="shared" si="245"/>
        <v>0</v>
      </c>
    </row>
    <row r="6581" spans="1:7" x14ac:dyDescent="0.3">
      <c r="A6581" s="13" t="s">
        <v>12556</v>
      </c>
      <c r="B6581" s="13" t="s">
        <v>18</v>
      </c>
      <c r="C6581" s="13" t="s">
        <v>206</v>
      </c>
      <c r="D6581" s="32" t="s">
        <v>12557</v>
      </c>
      <c r="E6581" s="14">
        <v>0</v>
      </c>
      <c r="F6581" s="15">
        <v>1977000</v>
      </c>
      <c r="G6581" s="16">
        <f t="shared" si="245"/>
        <v>0</v>
      </c>
    </row>
    <row r="6582" spans="1:7" x14ac:dyDescent="0.3">
      <c r="A6582" s="13" t="s">
        <v>12558</v>
      </c>
      <c r="B6582" s="13" t="s">
        <v>18</v>
      </c>
      <c r="C6582" s="13" t="s">
        <v>206</v>
      </c>
      <c r="D6582" s="32" t="s">
        <v>12559</v>
      </c>
      <c r="E6582" s="14">
        <v>0</v>
      </c>
      <c r="F6582" s="15">
        <v>1504665</v>
      </c>
      <c r="G6582" s="16">
        <f t="shared" si="245"/>
        <v>0</v>
      </c>
    </row>
    <row r="6583" spans="1:7" x14ac:dyDescent="0.3">
      <c r="A6583" s="13" t="s">
        <v>12560</v>
      </c>
      <c r="B6583" s="13" t="s">
        <v>18</v>
      </c>
      <c r="C6583" s="13" t="s">
        <v>206</v>
      </c>
      <c r="D6583" s="32" t="s">
        <v>12561</v>
      </c>
      <c r="E6583" s="14">
        <v>0</v>
      </c>
      <c r="F6583" s="15">
        <v>1591000</v>
      </c>
      <c r="G6583" s="16">
        <f t="shared" si="245"/>
        <v>0</v>
      </c>
    </row>
    <row r="6584" spans="1:7" x14ac:dyDescent="0.3">
      <c r="A6584" s="13" t="s">
        <v>12562</v>
      </c>
      <c r="B6584" s="13" t="s">
        <v>18</v>
      </c>
      <c r="C6584" s="13" t="s">
        <v>206</v>
      </c>
      <c r="D6584" s="32" t="s">
        <v>12563</v>
      </c>
      <c r="E6584" s="14">
        <v>0</v>
      </c>
      <c r="F6584" s="15">
        <v>390200</v>
      </c>
      <c r="G6584" s="16">
        <f t="shared" si="245"/>
        <v>0</v>
      </c>
    </row>
    <row r="6585" spans="1:7" x14ac:dyDescent="0.3">
      <c r="A6585" s="13" t="s">
        <v>12564</v>
      </c>
      <c r="B6585" s="13" t="s">
        <v>18</v>
      </c>
      <c r="C6585" s="13" t="s">
        <v>206</v>
      </c>
      <c r="D6585" s="32" t="s">
        <v>12565</v>
      </c>
      <c r="E6585" s="14">
        <v>0</v>
      </c>
      <c r="F6585" s="15">
        <v>529107</v>
      </c>
      <c r="G6585" s="16">
        <f t="shared" si="245"/>
        <v>0</v>
      </c>
    </row>
    <row r="6586" spans="1:7" x14ac:dyDescent="0.3">
      <c r="A6586" s="13" t="s">
        <v>12566</v>
      </c>
      <c r="B6586" s="13" t="s">
        <v>18</v>
      </c>
      <c r="C6586" s="13" t="s">
        <v>206</v>
      </c>
      <c r="D6586" s="32" t="s">
        <v>12567</v>
      </c>
      <c r="E6586" s="14">
        <v>0</v>
      </c>
      <c r="F6586" s="15">
        <v>651000</v>
      </c>
      <c r="G6586" s="16">
        <f t="shared" si="245"/>
        <v>0</v>
      </c>
    </row>
    <row r="6587" spans="1:7" x14ac:dyDescent="0.3">
      <c r="A6587" s="13" t="s">
        <v>12568</v>
      </c>
      <c r="B6587" s="13" t="s">
        <v>18</v>
      </c>
      <c r="C6587" s="13" t="s">
        <v>206</v>
      </c>
      <c r="D6587" s="32" t="s">
        <v>12569</v>
      </c>
      <c r="E6587" s="14">
        <v>0</v>
      </c>
      <c r="F6587" s="15">
        <v>830000</v>
      </c>
      <c r="G6587" s="16">
        <f t="shared" si="245"/>
        <v>0</v>
      </c>
    </row>
    <row r="6588" spans="1:7" x14ac:dyDescent="0.3">
      <c r="A6588" s="13" t="s">
        <v>12570</v>
      </c>
      <c r="B6588" s="13" t="s">
        <v>18</v>
      </c>
      <c r="C6588" s="13" t="s">
        <v>206</v>
      </c>
      <c r="D6588" s="32" t="s">
        <v>12571</v>
      </c>
      <c r="E6588" s="14">
        <v>0</v>
      </c>
      <c r="F6588" s="15">
        <v>4500000</v>
      </c>
      <c r="G6588" s="16">
        <f t="shared" si="245"/>
        <v>0</v>
      </c>
    </row>
    <row r="6589" spans="1:7" x14ac:dyDescent="0.3">
      <c r="A6589" s="13" t="s">
        <v>12572</v>
      </c>
      <c r="B6589" s="13" t="s">
        <v>18</v>
      </c>
      <c r="C6589" s="13" t="s">
        <v>19</v>
      </c>
      <c r="D6589" s="32" t="s">
        <v>12573</v>
      </c>
      <c r="E6589" s="14">
        <v>0</v>
      </c>
      <c r="F6589" s="15">
        <v>8243</v>
      </c>
      <c r="G6589" s="16">
        <f t="shared" si="245"/>
        <v>0</v>
      </c>
    </row>
    <row r="6590" spans="1:7" x14ac:dyDescent="0.3">
      <c r="A6590" s="13" t="s">
        <v>12574</v>
      </c>
      <c r="B6590" s="13" t="s">
        <v>18</v>
      </c>
      <c r="C6590" s="13" t="s">
        <v>19</v>
      </c>
      <c r="D6590" s="32" t="s">
        <v>12575</v>
      </c>
      <c r="E6590" s="14">
        <v>0</v>
      </c>
      <c r="F6590" s="15">
        <v>8630</v>
      </c>
      <c r="G6590" s="16">
        <f t="shared" si="245"/>
        <v>0</v>
      </c>
    </row>
    <row r="6591" spans="1:7" x14ac:dyDescent="0.3">
      <c r="A6591" s="17"/>
      <c r="B6591" s="17"/>
      <c r="C6591" s="17"/>
      <c r="D6591" s="33" t="s">
        <v>12576</v>
      </c>
      <c r="E6591" s="14">
        <v>0</v>
      </c>
      <c r="F6591" s="15">
        <v>0</v>
      </c>
      <c r="G6591" s="18">
        <f t="shared" si="245"/>
        <v>0</v>
      </c>
    </row>
    <row r="6592" spans="1:7" ht="1.05" customHeight="1" x14ac:dyDescent="0.3">
      <c r="A6592" s="19"/>
      <c r="B6592" s="19"/>
      <c r="C6592" s="19"/>
      <c r="D6592" s="34"/>
      <c r="E6592" s="19"/>
      <c r="F6592" s="19"/>
      <c r="G6592" s="19"/>
    </row>
    <row r="6593" spans="1:7" x14ac:dyDescent="0.3">
      <c r="A6593" s="10" t="s">
        <v>12577</v>
      </c>
      <c r="B6593" s="10" t="s">
        <v>10</v>
      </c>
      <c r="C6593" s="10" t="s">
        <v>11</v>
      </c>
      <c r="D6593" s="31" t="s">
        <v>12578</v>
      </c>
      <c r="E6593" s="11">
        <f>E6598</f>
        <v>0</v>
      </c>
      <c r="F6593" s="12">
        <f>F6598</f>
        <v>0</v>
      </c>
      <c r="G6593" s="12">
        <f>G6598</f>
        <v>0</v>
      </c>
    </row>
    <row r="6594" spans="1:7" x14ac:dyDescent="0.3">
      <c r="A6594" s="13" t="s">
        <v>12579</v>
      </c>
      <c r="B6594" s="13" t="s">
        <v>18</v>
      </c>
      <c r="C6594" s="13" t="s">
        <v>12232</v>
      </c>
      <c r="D6594" s="32" t="s">
        <v>12580</v>
      </c>
      <c r="E6594" s="14">
        <v>0</v>
      </c>
      <c r="F6594" s="15">
        <v>5000</v>
      </c>
      <c r="G6594" s="16">
        <f>ROUND(E6594*F6594,0)</f>
        <v>0</v>
      </c>
    </row>
    <row r="6595" spans="1:7" x14ac:dyDescent="0.3">
      <c r="A6595" s="13" t="s">
        <v>12581</v>
      </c>
      <c r="B6595" s="13" t="s">
        <v>18</v>
      </c>
      <c r="C6595" s="13" t="s">
        <v>12232</v>
      </c>
      <c r="D6595" s="32" t="s">
        <v>12582</v>
      </c>
      <c r="E6595" s="14">
        <v>0</v>
      </c>
      <c r="F6595" s="15">
        <v>12000</v>
      </c>
      <c r="G6595" s="16">
        <f>ROUND(E6595*F6595,0)</f>
        <v>0</v>
      </c>
    </row>
    <row r="6596" spans="1:7" x14ac:dyDescent="0.3">
      <c r="A6596" s="13" t="s">
        <v>12583</v>
      </c>
      <c r="B6596" s="13" t="s">
        <v>18</v>
      </c>
      <c r="C6596" s="13" t="s">
        <v>12232</v>
      </c>
      <c r="D6596" s="32" t="s">
        <v>12584</v>
      </c>
      <c r="E6596" s="14">
        <v>0</v>
      </c>
      <c r="F6596" s="15">
        <v>7000</v>
      </c>
      <c r="G6596" s="16">
        <f>ROUND(E6596*F6596,0)</f>
        <v>0</v>
      </c>
    </row>
    <row r="6597" spans="1:7" x14ac:dyDescent="0.3">
      <c r="A6597" s="13" t="s">
        <v>12585</v>
      </c>
      <c r="B6597" s="13" t="s">
        <v>18</v>
      </c>
      <c r="C6597" s="13" t="s">
        <v>12283</v>
      </c>
      <c r="D6597" s="32" t="s">
        <v>12586</v>
      </c>
      <c r="E6597" s="14">
        <v>0</v>
      </c>
      <c r="F6597" s="15">
        <v>2258962</v>
      </c>
      <c r="G6597" s="16">
        <f>ROUND(E6597*F6597,0)</f>
        <v>0</v>
      </c>
    </row>
    <row r="6598" spans="1:7" x14ac:dyDescent="0.3">
      <c r="A6598" s="17"/>
      <c r="B6598" s="17"/>
      <c r="C6598" s="17"/>
      <c r="D6598" s="33" t="s">
        <v>12587</v>
      </c>
      <c r="E6598" s="14">
        <v>0</v>
      </c>
      <c r="F6598" s="15">
        <v>0</v>
      </c>
      <c r="G6598" s="18">
        <f>ROUND(E6598*F6598,0)</f>
        <v>0</v>
      </c>
    </row>
    <row r="6599" spans="1:7" ht="1.05" customHeight="1" x14ac:dyDescent="0.3">
      <c r="A6599" s="19"/>
      <c r="B6599" s="19"/>
      <c r="C6599" s="19"/>
      <c r="D6599" s="34"/>
      <c r="E6599" s="19"/>
      <c r="F6599" s="19"/>
      <c r="G6599" s="19"/>
    </row>
    <row r="6600" spans="1:7" x14ac:dyDescent="0.3">
      <c r="A6600" s="10" t="s">
        <v>12588</v>
      </c>
      <c r="B6600" s="10" t="s">
        <v>10</v>
      </c>
      <c r="C6600" s="10" t="s">
        <v>11</v>
      </c>
      <c r="D6600" s="31" t="s">
        <v>12589</v>
      </c>
      <c r="E6600" s="21">
        <v>0</v>
      </c>
      <c r="F6600" s="22">
        <v>0</v>
      </c>
      <c r="G6600" s="12">
        <f>ROUND(E6600*F6600,0)</f>
        <v>0</v>
      </c>
    </row>
    <row r="6601" spans="1:7" x14ac:dyDescent="0.3">
      <c r="A6601" s="10" t="s">
        <v>12590</v>
      </c>
      <c r="B6601" s="10" t="s">
        <v>10</v>
      </c>
      <c r="C6601" s="10" t="s">
        <v>11</v>
      </c>
      <c r="D6601" s="31" t="s">
        <v>12591</v>
      </c>
      <c r="E6601" s="11">
        <f>E6619</f>
        <v>0</v>
      </c>
      <c r="F6601" s="12">
        <f>F6619</f>
        <v>0</v>
      </c>
      <c r="G6601" s="12">
        <f>G6619</f>
        <v>0</v>
      </c>
    </row>
    <row r="6602" spans="1:7" x14ac:dyDescent="0.3">
      <c r="A6602" s="13" t="s">
        <v>12592</v>
      </c>
      <c r="B6602" s="13" t="s">
        <v>18</v>
      </c>
      <c r="C6602" s="13" t="s">
        <v>12232</v>
      </c>
      <c r="D6602" s="32" t="s">
        <v>12593</v>
      </c>
      <c r="E6602" s="14">
        <v>0</v>
      </c>
      <c r="F6602" s="15">
        <v>6500</v>
      </c>
      <c r="G6602" s="16">
        <f t="shared" ref="G6602:G6619" si="246">ROUND(E6602*F6602,0)</f>
        <v>0</v>
      </c>
    </row>
    <row r="6603" spans="1:7" x14ac:dyDescent="0.3">
      <c r="A6603" s="13" t="s">
        <v>12594</v>
      </c>
      <c r="B6603" s="13" t="s">
        <v>18</v>
      </c>
      <c r="C6603" s="13" t="s">
        <v>12232</v>
      </c>
      <c r="D6603" s="32" t="s">
        <v>12595</v>
      </c>
      <c r="E6603" s="14">
        <v>0</v>
      </c>
      <c r="F6603" s="15">
        <v>8000</v>
      </c>
      <c r="G6603" s="16">
        <f t="shared" si="246"/>
        <v>0</v>
      </c>
    </row>
    <row r="6604" spans="1:7" x14ac:dyDescent="0.3">
      <c r="A6604" s="13" t="s">
        <v>12596</v>
      </c>
      <c r="B6604" s="13" t="s">
        <v>18</v>
      </c>
      <c r="C6604" s="13" t="s">
        <v>12283</v>
      </c>
      <c r="D6604" s="32" t="s">
        <v>12597</v>
      </c>
      <c r="E6604" s="14">
        <v>0</v>
      </c>
      <c r="F6604" s="15">
        <v>850000</v>
      </c>
      <c r="G6604" s="16">
        <f t="shared" si="246"/>
        <v>0</v>
      </c>
    </row>
    <row r="6605" spans="1:7" x14ac:dyDescent="0.3">
      <c r="A6605" s="13" t="s">
        <v>12598</v>
      </c>
      <c r="B6605" s="13" t="s">
        <v>18</v>
      </c>
      <c r="C6605" s="13" t="s">
        <v>12283</v>
      </c>
      <c r="D6605" s="32" t="s">
        <v>12599</v>
      </c>
      <c r="E6605" s="14">
        <v>0</v>
      </c>
      <c r="F6605" s="15">
        <v>975000</v>
      </c>
      <c r="G6605" s="16">
        <f t="shared" si="246"/>
        <v>0</v>
      </c>
    </row>
    <row r="6606" spans="1:7" x14ac:dyDescent="0.3">
      <c r="A6606" s="13" t="s">
        <v>12600</v>
      </c>
      <c r="B6606" s="13" t="s">
        <v>18</v>
      </c>
      <c r="C6606" s="13" t="s">
        <v>12232</v>
      </c>
      <c r="D6606" s="32" t="s">
        <v>12601</v>
      </c>
      <c r="E6606" s="14">
        <v>0</v>
      </c>
      <c r="F6606" s="15">
        <v>25000</v>
      </c>
      <c r="G6606" s="16">
        <f t="shared" si="246"/>
        <v>0</v>
      </c>
    </row>
    <row r="6607" spans="1:7" x14ac:dyDescent="0.3">
      <c r="A6607" s="13" t="s">
        <v>12602</v>
      </c>
      <c r="B6607" s="13" t="s">
        <v>18</v>
      </c>
      <c r="C6607" s="13" t="s">
        <v>12232</v>
      </c>
      <c r="D6607" s="32" t="s">
        <v>12603</v>
      </c>
      <c r="E6607" s="14">
        <v>0</v>
      </c>
      <c r="F6607" s="15">
        <v>45000</v>
      </c>
      <c r="G6607" s="16">
        <f t="shared" si="246"/>
        <v>0</v>
      </c>
    </row>
    <row r="6608" spans="1:7" x14ac:dyDescent="0.3">
      <c r="A6608" s="13" t="s">
        <v>12604</v>
      </c>
      <c r="B6608" s="13" t="s">
        <v>18</v>
      </c>
      <c r="C6608" s="13" t="s">
        <v>12232</v>
      </c>
      <c r="D6608" s="32" t="s">
        <v>12605</v>
      </c>
      <c r="E6608" s="14">
        <v>0</v>
      </c>
      <c r="F6608" s="15">
        <v>22500</v>
      </c>
      <c r="G6608" s="16">
        <f t="shared" si="246"/>
        <v>0</v>
      </c>
    </row>
    <row r="6609" spans="1:7" x14ac:dyDescent="0.3">
      <c r="A6609" s="13" t="s">
        <v>12606</v>
      </c>
      <c r="B6609" s="13" t="s">
        <v>18</v>
      </c>
      <c r="C6609" s="13" t="s">
        <v>12232</v>
      </c>
      <c r="D6609" s="32" t="s">
        <v>12607</v>
      </c>
      <c r="E6609" s="14">
        <v>0</v>
      </c>
      <c r="F6609" s="15">
        <v>20000</v>
      </c>
      <c r="G6609" s="16">
        <f t="shared" si="246"/>
        <v>0</v>
      </c>
    </row>
    <row r="6610" spans="1:7" x14ac:dyDescent="0.3">
      <c r="A6610" s="13" t="s">
        <v>12608</v>
      </c>
      <c r="B6610" s="13" t="s">
        <v>18</v>
      </c>
      <c r="C6610" s="13" t="s">
        <v>12232</v>
      </c>
      <c r="D6610" s="32" t="s">
        <v>12609</v>
      </c>
      <c r="E6610" s="14">
        <v>0</v>
      </c>
      <c r="F6610" s="15">
        <v>18000</v>
      </c>
      <c r="G6610" s="16">
        <f t="shared" si="246"/>
        <v>0</v>
      </c>
    </row>
    <row r="6611" spans="1:7" x14ac:dyDescent="0.3">
      <c r="A6611" s="13" t="s">
        <v>12610</v>
      </c>
      <c r="B6611" s="13" t="s">
        <v>18</v>
      </c>
      <c r="C6611" s="13" t="s">
        <v>12232</v>
      </c>
      <c r="D6611" s="32" t="s">
        <v>12611</v>
      </c>
      <c r="E6611" s="14">
        <v>0</v>
      </c>
      <c r="F6611" s="15">
        <v>15000</v>
      </c>
      <c r="G6611" s="16">
        <f t="shared" si="246"/>
        <v>0</v>
      </c>
    </row>
    <row r="6612" spans="1:7" x14ac:dyDescent="0.3">
      <c r="A6612" s="13" t="s">
        <v>12612</v>
      </c>
      <c r="B6612" s="13" t="s">
        <v>18</v>
      </c>
      <c r="C6612" s="13" t="s">
        <v>12283</v>
      </c>
      <c r="D6612" s="32" t="s">
        <v>12613</v>
      </c>
      <c r="E6612" s="14">
        <v>0</v>
      </c>
      <c r="F6612" s="15">
        <v>869000</v>
      </c>
      <c r="G6612" s="16">
        <f t="shared" si="246"/>
        <v>0</v>
      </c>
    </row>
    <row r="6613" spans="1:7" x14ac:dyDescent="0.3">
      <c r="A6613" s="13" t="s">
        <v>12614</v>
      </c>
      <c r="B6613" s="13" t="s">
        <v>18</v>
      </c>
      <c r="C6613" s="13" t="s">
        <v>12283</v>
      </c>
      <c r="D6613" s="32" t="s">
        <v>12615</v>
      </c>
      <c r="E6613" s="14">
        <v>0</v>
      </c>
      <c r="F6613" s="15">
        <v>1106000</v>
      </c>
      <c r="G6613" s="16">
        <f t="shared" si="246"/>
        <v>0</v>
      </c>
    </row>
    <row r="6614" spans="1:7" x14ac:dyDescent="0.3">
      <c r="A6614" s="13" t="s">
        <v>12616</v>
      </c>
      <c r="B6614" s="13" t="s">
        <v>18</v>
      </c>
      <c r="C6614" s="13" t="s">
        <v>12283</v>
      </c>
      <c r="D6614" s="32" t="s">
        <v>12617</v>
      </c>
      <c r="E6614" s="14">
        <v>0</v>
      </c>
      <c r="F6614" s="15">
        <v>1106000</v>
      </c>
      <c r="G6614" s="16">
        <f t="shared" si="246"/>
        <v>0</v>
      </c>
    </row>
    <row r="6615" spans="1:7" x14ac:dyDescent="0.3">
      <c r="A6615" s="13" t="s">
        <v>12618</v>
      </c>
      <c r="B6615" s="13" t="s">
        <v>18</v>
      </c>
      <c r="C6615" s="13" t="s">
        <v>12283</v>
      </c>
      <c r="D6615" s="32" t="s">
        <v>12619</v>
      </c>
      <c r="E6615" s="14">
        <v>0</v>
      </c>
      <c r="F6615" s="15">
        <v>1580000</v>
      </c>
      <c r="G6615" s="16">
        <f t="shared" si="246"/>
        <v>0</v>
      </c>
    </row>
    <row r="6616" spans="1:7" x14ac:dyDescent="0.3">
      <c r="A6616" s="13" t="s">
        <v>12620</v>
      </c>
      <c r="B6616" s="13" t="s">
        <v>18</v>
      </c>
      <c r="C6616" s="13" t="s">
        <v>12283</v>
      </c>
      <c r="D6616" s="32" t="s">
        <v>12621</v>
      </c>
      <c r="E6616" s="14">
        <v>0</v>
      </c>
      <c r="F6616" s="15">
        <v>2528000</v>
      </c>
      <c r="G6616" s="16">
        <f t="shared" si="246"/>
        <v>0</v>
      </c>
    </row>
    <row r="6617" spans="1:7" x14ac:dyDescent="0.3">
      <c r="A6617" s="13" t="s">
        <v>12622</v>
      </c>
      <c r="B6617" s="13" t="s">
        <v>18</v>
      </c>
      <c r="C6617" s="13" t="s">
        <v>12232</v>
      </c>
      <c r="D6617" s="32" t="s">
        <v>12623</v>
      </c>
      <c r="E6617" s="14">
        <v>0</v>
      </c>
      <c r="F6617" s="15">
        <v>450000</v>
      </c>
      <c r="G6617" s="16">
        <f t="shared" si="246"/>
        <v>0</v>
      </c>
    </row>
    <row r="6618" spans="1:7" x14ac:dyDescent="0.3">
      <c r="A6618" s="13" t="s">
        <v>12624</v>
      </c>
      <c r="B6618" s="13" t="s">
        <v>18</v>
      </c>
      <c r="C6618" s="13" t="s">
        <v>12232</v>
      </c>
      <c r="D6618" s="32" t="s">
        <v>12625</v>
      </c>
      <c r="E6618" s="14">
        <v>0</v>
      </c>
      <c r="F6618" s="15">
        <v>25000</v>
      </c>
      <c r="G6618" s="16">
        <f t="shared" si="246"/>
        <v>0</v>
      </c>
    </row>
    <row r="6619" spans="1:7" x14ac:dyDescent="0.3">
      <c r="A6619" s="17"/>
      <c r="B6619" s="17"/>
      <c r="C6619" s="17"/>
      <c r="D6619" s="33" t="s">
        <v>12626</v>
      </c>
      <c r="E6619" s="14">
        <v>0</v>
      </c>
      <c r="F6619" s="15">
        <v>0</v>
      </c>
      <c r="G6619" s="18">
        <f t="shared" si="246"/>
        <v>0</v>
      </c>
    </row>
    <row r="6620" spans="1:7" ht="1.05" customHeight="1" x14ac:dyDescent="0.3">
      <c r="A6620" s="19"/>
      <c r="B6620" s="19"/>
      <c r="C6620" s="19"/>
      <c r="D6620" s="34"/>
      <c r="E6620" s="19"/>
      <c r="F6620" s="19"/>
      <c r="G6620" s="19"/>
    </row>
    <row r="6621" spans="1:7" x14ac:dyDescent="0.3">
      <c r="A6621" s="10" t="s">
        <v>12627</v>
      </c>
      <c r="B6621" s="10" t="s">
        <v>10</v>
      </c>
      <c r="C6621" s="10" t="s">
        <v>11</v>
      </c>
      <c r="D6621" s="31" t="s">
        <v>12628</v>
      </c>
      <c r="E6621" s="21">
        <v>0</v>
      </c>
      <c r="F6621" s="22">
        <v>0</v>
      </c>
      <c r="G6621" s="12">
        <f>ROUND(E6621*F6621,0)</f>
        <v>0</v>
      </c>
    </row>
    <row r="6622" spans="1:7" x14ac:dyDescent="0.3">
      <c r="A6622" s="10" t="s">
        <v>12629</v>
      </c>
      <c r="B6622" s="10" t="s">
        <v>10</v>
      </c>
      <c r="C6622" s="10" t="s">
        <v>11</v>
      </c>
      <c r="D6622" s="31" t="s">
        <v>12630</v>
      </c>
      <c r="E6622" s="11">
        <f>E6661</f>
        <v>0</v>
      </c>
      <c r="F6622" s="12">
        <f>F6661</f>
        <v>0</v>
      </c>
      <c r="G6622" s="12">
        <f>G6661</f>
        <v>0</v>
      </c>
    </row>
    <row r="6623" spans="1:7" x14ac:dyDescent="0.3">
      <c r="A6623" s="13" t="s">
        <v>12631</v>
      </c>
      <c r="B6623" s="13" t="s">
        <v>18</v>
      </c>
      <c r="C6623" s="13" t="s">
        <v>206</v>
      </c>
      <c r="D6623" s="32" t="s">
        <v>12632</v>
      </c>
      <c r="E6623" s="14">
        <v>0</v>
      </c>
      <c r="F6623" s="15">
        <v>2880000</v>
      </c>
      <c r="G6623" s="16">
        <f t="shared" ref="G6623:G6661" si="247">ROUND(E6623*F6623,0)</f>
        <v>0</v>
      </c>
    </row>
    <row r="6624" spans="1:7" x14ac:dyDescent="0.3">
      <c r="A6624" s="13" t="s">
        <v>12633</v>
      </c>
      <c r="B6624" s="13" t="s">
        <v>18</v>
      </c>
      <c r="C6624" s="13" t="s">
        <v>206</v>
      </c>
      <c r="D6624" s="32" t="s">
        <v>12634</v>
      </c>
      <c r="E6624" s="14">
        <v>0</v>
      </c>
      <c r="F6624" s="15">
        <v>2489550</v>
      </c>
      <c r="G6624" s="16">
        <f t="shared" si="247"/>
        <v>0</v>
      </c>
    </row>
    <row r="6625" spans="1:7" x14ac:dyDescent="0.3">
      <c r="A6625" s="13" t="s">
        <v>12635</v>
      </c>
      <c r="B6625" s="13" t="s">
        <v>18</v>
      </c>
      <c r="C6625" s="13" t="s">
        <v>4531</v>
      </c>
      <c r="D6625" s="32" t="s">
        <v>12636</v>
      </c>
      <c r="E6625" s="14">
        <v>0</v>
      </c>
      <c r="F6625" s="15">
        <v>12000</v>
      </c>
      <c r="G6625" s="16">
        <f t="shared" si="247"/>
        <v>0</v>
      </c>
    </row>
    <row r="6626" spans="1:7" x14ac:dyDescent="0.3">
      <c r="A6626" s="13" t="s">
        <v>12637</v>
      </c>
      <c r="B6626" s="13" t="s">
        <v>18</v>
      </c>
      <c r="C6626" s="13" t="s">
        <v>206</v>
      </c>
      <c r="D6626" s="32" t="s">
        <v>12638</v>
      </c>
      <c r="E6626" s="14">
        <v>0</v>
      </c>
      <c r="F6626" s="15">
        <v>1407000</v>
      </c>
      <c r="G6626" s="16">
        <f t="shared" si="247"/>
        <v>0</v>
      </c>
    </row>
    <row r="6627" spans="1:7" x14ac:dyDescent="0.3">
      <c r="A6627" s="13" t="s">
        <v>12639</v>
      </c>
      <c r="B6627" s="13" t="s">
        <v>18</v>
      </c>
      <c r="C6627" s="13" t="s">
        <v>4531</v>
      </c>
      <c r="D6627" s="32" t="s">
        <v>12640</v>
      </c>
      <c r="E6627" s="14">
        <v>0</v>
      </c>
      <c r="F6627" s="15">
        <v>35000</v>
      </c>
      <c r="G6627" s="16">
        <f t="shared" si="247"/>
        <v>0</v>
      </c>
    </row>
    <row r="6628" spans="1:7" x14ac:dyDescent="0.3">
      <c r="A6628" s="13" t="s">
        <v>12641</v>
      </c>
      <c r="B6628" s="13" t="s">
        <v>18</v>
      </c>
      <c r="C6628" s="13" t="s">
        <v>4531</v>
      </c>
      <c r="D6628" s="32" t="s">
        <v>12642</v>
      </c>
      <c r="E6628" s="14">
        <v>0</v>
      </c>
      <c r="F6628" s="15">
        <v>23000</v>
      </c>
      <c r="G6628" s="16">
        <f t="shared" si="247"/>
        <v>0</v>
      </c>
    </row>
    <row r="6629" spans="1:7" x14ac:dyDescent="0.3">
      <c r="A6629" s="13" t="s">
        <v>12643</v>
      </c>
      <c r="B6629" s="13" t="s">
        <v>18</v>
      </c>
      <c r="C6629" s="13" t="s">
        <v>4531</v>
      </c>
      <c r="D6629" s="32" t="s">
        <v>12644</v>
      </c>
      <c r="E6629" s="14">
        <v>0</v>
      </c>
      <c r="F6629" s="15">
        <v>4800</v>
      </c>
      <c r="G6629" s="16">
        <f t="shared" si="247"/>
        <v>0</v>
      </c>
    </row>
    <row r="6630" spans="1:7" x14ac:dyDescent="0.3">
      <c r="A6630" s="13" t="s">
        <v>12645</v>
      </c>
      <c r="B6630" s="13" t="s">
        <v>18</v>
      </c>
      <c r="C6630" s="13" t="s">
        <v>206</v>
      </c>
      <c r="D6630" s="32" t="s">
        <v>12646</v>
      </c>
      <c r="E6630" s="14">
        <v>0</v>
      </c>
      <c r="F6630" s="15">
        <v>32000</v>
      </c>
      <c r="G6630" s="16">
        <f t="shared" si="247"/>
        <v>0</v>
      </c>
    </row>
    <row r="6631" spans="1:7" x14ac:dyDescent="0.3">
      <c r="A6631" s="13" t="s">
        <v>12647</v>
      </c>
      <c r="B6631" s="13" t="s">
        <v>18</v>
      </c>
      <c r="C6631" s="13" t="s">
        <v>4531</v>
      </c>
      <c r="D6631" s="32" t="s">
        <v>12648</v>
      </c>
      <c r="E6631" s="14">
        <v>0</v>
      </c>
      <c r="F6631" s="15">
        <v>40086</v>
      </c>
      <c r="G6631" s="16">
        <f t="shared" si="247"/>
        <v>0</v>
      </c>
    </row>
    <row r="6632" spans="1:7" x14ac:dyDescent="0.3">
      <c r="A6632" s="13" t="s">
        <v>12649</v>
      </c>
      <c r="B6632" s="13" t="s">
        <v>18</v>
      </c>
      <c r="C6632" s="13" t="s">
        <v>4531</v>
      </c>
      <c r="D6632" s="32" t="s">
        <v>12650</v>
      </c>
      <c r="E6632" s="14">
        <v>0</v>
      </c>
      <c r="F6632" s="15">
        <v>35000</v>
      </c>
      <c r="G6632" s="16">
        <f t="shared" si="247"/>
        <v>0</v>
      </c>
    </row>
    <row r="6633" spans="1:7" x14ac:dyDescent="0.3">
      <c r="A6633" s="13" t="s">
        <v>12651</v>
      </c>
      <c r="B6633" s="13" t="s">
        <v>18</v>
      </c>
      <c r="C6633" s="13" t="s">
        <v>12283</v>
      </c>
      <c r="D6633" s="32" t="s">
        <v>12652</v>
      </c>
      <c r="E6633" s="14">
        <v>0</v>
      </c>
      <c r="F6633" s="15">
        <v>5000</v>
      </c>
      <c r="G6633" s="16">
        <f t="shared" si="247"/>
        <v>0</v>
      </c>
    </row>
    <row r="6634" spans="1:7" x14ac:dyDescent="0.3">
      <c r="A6634" s="13" t="s">
        <v>12653</v>
      </c>
      <c r="B6634" s="13" t="s">
        <v>18</v>
      </c>
      <c r="C6634" s="13" t="s">
        <v>12283</v>
      </c>
      <c r="D6634" s="32" t="s">
        <v>12634</v>
      </c>
      <c r="E6634" s="14">
        <v>0</v>
      </c>
      <c r="F6634" s="15">
        <v>220000</v>
      </c>
      <c r="G6634" s="16">
        <f t="shared" si="247"/>
        <v>0</v>
      </c>
    </row>
    <row r="6635" spans="1:7" x14ac:dyDescent="0.3">
      <c r="A6635" s="13" t="s">
        <v>12654</v>
      </c>
      <c r="B6635" s="13" t="s">
        <v>18</v>
      </c>
      <c r="C6635" s="13" t="s">
        <v>12283</v>
      </c>
      <c r="D6635" s="32" t="s">
        <v>12655</v>
      </c>
      <c r="E6635" s="14">
        <v>0</v>
      </c>
      <c r="F6635" s="15">
        <v>165000</v>
      </c>
      <c r="G6635" s="16">
        <f t="shared" si="247"/>
        <v>0</v>
      </c>
    </row>
    <row r="6636" spans="1:7" x14ac:dyDescent="0.3">
      <c r="A6636" s="13" t="s">
        <v>12656</v>
      </c>
      <c r="B6636" s="13" t="s">
        <v>18</v>
      </c>
      <c r="C6636" s="13" t="s">
        <v>12232</v>
      </c>
      <c r="D6636" s="32" t="s">
        <v>12657</v>
      </c>
      <c r="E6636" s="14">
        <v>0</v>
      </c>
      <c r="F6636" s="15">
        <v>3500</v>
      </c>
      <c r="G6636" s="16">
        <f t="shared" si="247"/>
        <v>0</v>
      </c>
    </row>
    <row r="6637" spans="1:7" x14ac:dyDescent="0.3">
      <c r="A6637" s="13" t="s">
        <v>12658</v>
      </c>
      <c r="B6637" s="13" t="s">
        <v>18</v>
      </c>
      <c r="C6637" s="13" t="s">
        <v>12232</v>
      </c>
      <c r="D6637" s="32" t="s">
        <v>12659</v>
      </c>
      <c r="E6637" s="14">
        <v>0</v>
      </c>
      <c r="F6637" s="15">
        <v>15000</v>
      </c>
      <c r="G6637" s="16">
        <f t="shared" si="247"/>
        <v>0</v>
      </c>
    </row>
    <row r="6638" spans="1:7" x14ac:dyDescent="0.3">
      <c r="A6638" s="13" t="s">
        <v>12660</v>
      </c>
      <c r="B6638" s="13" t="s">
        <v>18</v>
      </c>
      <c r="C6638" s="13" t="s">
        <v>12232</v>
      </c>
      <c r="D6638" s="32" t="s">
        <v>12661</v>
      </c>
      <c r="E6638" s="14">
        <v>0</v>
      </c>
      <c r="F6638" s="15">
        <v>2000</v>
      </c>
      <c r="G6638" s="16">
        <f t="shared" si="247"/>
        <v>0</v>
      </c>
    </row>
    <row r="6639" spans="1:7" x14ac:dyDescent="0.3">
      <c r="A6639" s="13" t="s">
        <v>12662</v>
      </c>
      <c r="B6639" s="13" t="s">
        <v>18</v>
      </c>
      <c r="C6639" s="13" t="s">
        <v>12232</v>
      </c>
      <c r="D6639" s="32" t="s">
        <v>12663</v>
      </c>
      <c r="E6639" s="14">
        <v>0</v>
      </c>
      <c r="F6639" s="15">
        <v>2200</v>
      </c>
      <c r="G6639" s="16">
        <f t="shared" si="247"/>
        <v>0</v>
      </c>
    </row>
    <row r="6640" spans="1:7" x14ac:dyDescent="0.3">
      <c r="A6640" s="13" t="s">
        <v>12664</v>
      </c>
      <c r="B6640" s="13" t="s">
        <v>18</v>
      </c>
      <c r="C6640" s="13" t="s">
        <v>4531</v>
      </c>
      <c r="D6640" s="32" t="s">
        <v>12665</v>
      </c>
      <c r="E6640" s="14">
        <v>0</v>
      </c>
      <c r="F6640" s="15">
        <v>3200</v>
      </c>
      <c r="G6640" s="16">
        <f t="shared" si="247"/>
        <v>0</v>
      </c>
    </row>
    <row r="6641" spans="1:7" x14ac:dyDescent="0.3">
      <c r="A6641" s="13" t="s">
        <v>12666</v>
      </c>
      <c r="B6641" s="13" t="s">
        <v>18</v>
      </c>
      <c r="C6641" s="13" t="s">
        <v>4531</v>
      </c>
      <c r="D6641" s="32" t="s">
        <v>12667</v>
      </c>
      <c r="E6641" s="14">
        <v>0</v>
      </c>
      <c r="F6641" s="15">
        <v>3200</v>
      </c>
      <c r="G6641" s="16">
        <f t="shared" si="247"/>
        <v>0</v>
      </c>
    </row>
    <row r="6642" spans="1:7" x14ac:dyDescent="0.3">
      <c r="A6642" s="13" t="s">
        <v>12668</v>
      </c>
      <c r="B6642" s="13" t="s">
        <v>18</v>
      </c>
      <c r="C6642" s="13" t="s">
        <v>4531</v>
      </c>
      <c r="D6642" s="32" t="s">
        <v>12669</v>
      </c>
      <c r="E6642" s="14">
        <v>0</v>
      </c>
      <c r="F6642" s="15">
        <v>850</v>
      </c>
      <c r="G6642" s="16">
        <f t="shared" si="247"/>
        <v>0</v>
      </c>
    </row>
    <row r="6643" spans="1:7" x14ac:dyDescent="0.3">
      <c r="A6643" s="13" t="s">
        <v>12670</v>
      </c>
      <c r="B6643" s="13" t="s">
        <v>18</v>
      </c>
      <c r="C6643" s="13" t="s">
        <v>4531</v>
      </c>
      <c r="D6643" s="32" t="s">
        <v>12671</v>
      </c>
      <c r="E6643" s="14">
        <v>0</v>
      </c>
      <c r="F6643" s="15">
        <v>2000</v>
      </c>
      <c r="G6643" s="16">
        <f t="shared" si="247"/>
        <v>0</v>
      </c>
    </row>
    <row r="6644" spans="1:7" x14ac:dyDescent="0.3">
      <c r="A6644" s="13" t="s">
        <v>12672</v>
      </c>
      <c r="B6644" s="13" t="s">
        <v>18</v>
      </c>
      <c r="C6644" s="13" t="s">
        <v>4531</v>
      </c>
      <c r="D6644" s="32" t="s">
        <v>12673</v>
      </c>
      <c r="E6644" s="14">
        <v>0</v>
      </c>
      <c r="F6644" s="15">
        <v>2000</v>
      </c>
      <c r="G6644" s="16">
        <f t="shared" si="247"/>
        <v>0</v>
      </c>
    </row>
    <row r="6645" spans="1:7" x14ac:dyDescent="0.3">
      <c r="A6645" s="13" t="s">
        <v>12674</v>
      </c>
      <c r="B6645" s="13" t="s">
        <v>18</v>
      </c>
      <c r="C6645" s="13" t="s">
        <v>4531</v>
      </c>
      <c r="D6645" s="32" t="s">
        <v>12675</v>
      </c>
      <c r="E6645" s="14">
        <v>0</v>
      </c>
      <c r="F6645" s="15">
        <v>3100</v>
      </c>
      <c r="G6645" s="16">
        <f t="shared" si="247"/>
        <v>0</v>
      </c>
    </row>
    <row r="6646" spans="1:7" x14ac:dyDescent="0.3">
      <c r="A6646" s="13" t="s">
        <v>12676</v>
      </c>
      <c r="B6646" s="13" t="s">
        <v>18</v>
      </c>
      <c r="C6646" s="13" t="s">
        <v>4531</v>
      </c>
      <c r="D6646" s="32" t="s">
        <v>12677</v>
      </c>
      <c r="E6646" s="14">
        <v>0</v>
      </c>
      <c r="F6646" s="15">
        <v>1500</v>
      </c>
      <c r="G6646" s="16">
        <f t="shared" si="247"/>
        <v>0</v>
      </c>
    </row>
    <row r="6647" spans="1:7" x14ac:dyDescent="0.3">
      <c r="A6647" s="13" t="s">
        <v>12678</v>
      </c>
      <c r="B6647" s="13" t="s">
        <v>18</v>
      </c>
      <c r="C6647" s="13" t="s">
        <v>4531</v>
      </c>
      <c r="D6647" s="32" t="s">
        <v>12679</v>
      </c>
      <c r="E6647" s="14">
        <v>0</v>
      </c>
      <c r="F6647" s="15">
        <v>1000</v>
      </c>
      <c r="G6647" s="16">
        <f t="shared" si="247"/>
        <v>0</v>
      </c>
    </row>
    <row r="6648" spans="1:7" x14ac:dyDescent="0.3">
      <c r="A6648" s="13" t="s">
        <v>12680</v>
      </c>
      <c r="B6648" s="13" t="s">
        <v>18</v>
      </c>
      <c r="C6648" s="13" t="s">
        <v>4531</v>
      </c>
      <c r="D6648" s="32" t="s">
        <v>12681</v>
      </c>
      <c r="E6648" s="14">
        <v>0</v>
      </c>
      <c r="F6648" s="15">
        <v>3000</v>
      </c>
      <c r="G6648" s="16">
        <f t="shared" si="247"/>
        <v>0</v>
      </c>
    </row>
    <row r="6649" spans="1:7" x14ac:dyDescent="0.3">
      <c r="A6649" s="13" t="s">
        <v>12682</v>
      </c>
      <c r="B6649" s="13" t="s">
        <v>18</v>
      </c>
      <c r="C6649" s="13" t="s">
        <v>4531</v>
      </c>
      <c r="D6649" s="32" t="s">
        <v>12683</v>
      </c>
      <c r="E6649" s="14">
        <v>0</v>
      </c>
      <c r="F6649" s="15">
        <v>200</v>
      </c>
      <c r="G6649" s="16">
        <f t="shared" si="247"/>
        <v>0</v>
      </c>
    </row>
    <row r="6650" spans="1:7" x14ac:dyDescent="0.3">
      <c r="A6650" s="13" t="s">
        <v>12684</v>
      </c>
      <c r="B6650" s="13" t="s">
        <v>18</v>
      </c>
      <c r="C6650" s="13" t="s">
        <v>4531</v>
      </c>
      <c r="D6650" s="32" t="s">
        <v>12685</v>
      </c>
      <c r="E6650" s="14">
        <v>0</v>
      </c>
      <c r="F6650" s="15">
        <v>400</v>
      </c>
      <c r="G6650" s="16">
        <f t="shared" si="247"/>
        <v>0</v>
      </c>
    </row>
    <row r="6651" spans="1:7" x14ac:dyDescent="0.3">
      <c r="A6651" s="13" t="s">
        <v>12686</v>
      </c>
      <c r="B6651" s="13" t="s">
        <v>18</v>
      </c>
      <c r="C6651" s="13" t="s">
        <v>4531</v>
      </c>
      <c r="D6651" s="32" t="s">
        <v>12687</v>
      </c>
      <c r="E6651" s="14">
        <v>0</v>
      </c>
      <c r="F6651" s="15">
        <v>600</v>
      </c>
      <c r="G6651" s="16">
        <f t="shared" si="247"/>
        <v>0</v>
      </c>
    </row>
    <row r="6652" spans="1:7" x14ac:dyDescent="0.3">
      <c r="A6652" s="13" t="s">
        <v>12688</v>
      </c>
      <c r="B6652" s="13" t="s">
        <v>18</v>
      </c>
      <c r="C6652" s="13" t="s">
        <v>4531</v>
      </c>
      <c r="D6652" s="32" t="s">
        <v>12689</v>
      </c>
      <c r="E6652" s="14">
        <v>0</v>
      </c>
      <c r="F6652" s="15">
        <v>800</v>
      </c>
      <c r="G6652" s="16">
        <f t="shared" si="247"/>
        <v>0</v>
      </c>
    </row>
    <row r="6653" spans="1:7" x14ac:dyDescent="0.3">
      <c r="A6653" s="13" t="s">
        <v>12690</v>
      </c>
      <c r="B6653" s="13" t="s">
        <v>18</v>
      </c>
      <c r="C6653" s="13" t="s">
        <v>4531</v>
      </c>
      <c r="D6653" s="32" t="s">
        <v>12691</v>
      </c>
      <c r="E6653" s="14">
        <v>0</v>
      </c>
      <c r="F6653" s="15">
        <v>1000</v>
      </c>
      <c r="G6653" s="16">
        <f t="shared" si="247"/>
        <v>0</v>
      </c>
    </row>
    <row r="6654" spans="1:7" x14ac:dyDescent="0.3">
      <c r="A6654" s="13" t="s">
        <v>12692</v>
      </c>
      <c r="B6654" s="13" t="s">
        <v>18</v>
      </c>
      <c r="C6654" s="13" t="s">
        <v>12283</v>
      </c>
      <c r="D6654" s="32" t="s">
        <v>12693</v>
      </c>
      <c r="E6654" s="14">
        <v>0</v>
      </c>
      <c r="F6654" s="15">
        <v>632000</v>
      </c>
      <c r="G6654" s="16">
        <f t="shared" si="247"/>
        <v>0</v>
      </c>
    </row>
    <row r="6655" spans="1:7" x14ac:dyDescent="0.3">
      <c r="A6655" s="13" t="s">
        <v>12694</v>
      </c>
      <c r="B6655" s="13" t="s">
        <v>18</v>
      </c>
      <c r="C6655" s="13" t="s">
        <v>12283</v>
      </c>
      <c r="D6655" s="32" t="s">
        <v>12695</v>
      </c>
      <c r="E6655" s="14">
        <v>0</v>
      </c>
      <c r="F6655" s="15">
        <v>711000</v>
      </c>
      <c r="G6655" s="16">
        <f t="shared" si="247"/>
        <v>0</v>
      </c>
    </row>
    <row r="6656" spans="1:7" x14ac:dyDescent="0.3">
      <c r="A6656" s="13" t="s">
        <v>12696</v>
      </c>
      <c r="B6656" s="13" t="s">
        <v>18</v>
      </c>
      <c r="C6656" s="13" t="s">
        <v>12283</v>
      </c>
      <c r="D6656" s="32" t="s">
        <v>12697</v>
      </c>
      <c r="E6656" s="14">
        <v>0</v>
      </c>
      <c r="F6656" s="15">
        <v>869000</v>
      </c>
      <c r="G6656" s="16">
        <f t="shared" si="247"/>
        <v>0</v>
      </c>
    </row>
    <row r="6657" spans="1:7" x14ac:dyDescent="0.3">
      <c r="A6657" s="13" t="s">
        <v>12698</v>
      </c>
      <c r="B6657" s="13" t="s">
        <v>18</v>
      </c>
      <c r="C6657" s="13" t="s">
        <v>12283</v>
      </c>
      <c r="D6657" s="32" t="s">
        <v>12699</v>
      </c>
      <c r="E6657" s="14">
        <v>0</v>
      </c>
      <c r="F6657" s="15">
        <v>1600000</v>
      </c>
      <c r="G6657" s="16">
        <f t="shared" si="247"/>
        <v>0</v>
      </c>
    </row>
    <row r="6658" spans="1:7" x14ac:dyDescent="0.3">
      <c r="A6658" s="13" t="s">
        <v>12700</v>
      </c>
      <c r="B6658" s="13" t="s">
        <v>18</v>
      </c>
      <c r="C6658" s="13" t="s">
        <v>206</v>
      </c>
      <c r="D6658" s="32" t="s">
        <v>12701</v>
      </c>
      <c r="E6658" s="14">
        <v>0</v>
      </c>
      <c r="F6658" s="15">
        <v>1616910</v>
      </c>
      <c r="G6658" s="16">
        <f t="shared" si="247"/>
        <v>0</v>
      </c>
    </row>
    <row r="6659" spans="1:7" x14ac:dyDescent="0.3">
      <c r="A6659" s="13" t="s">
        <v>12702</v>
      </c>
      <c r="B6659" s="13" t="s">
        <v>18</v>
      </c>
      <c r="C6659" s="13" t="s">
        <v>206</v>
      </c>
      <c r="D6659" s="32" t="s">
        <v>12703</v>
      </c>
      <c r="E6659" s="14">
        <v>0</v>
      </c>
      <c r="F6659" s="15">
        <v>1877656</v>
      </c>
      <c r="G6659" s="16">
        <f t="shared" si="247"/>
        <v>0</v>
      </c>
    </row>
    <row r="6660" spans="1:7" x14ac:dyDescent="0.3">
      <c r="A6660" s="13" t="s">
        <v>12704</v>
      </c>
      <c r="B6660" s="13" t="s">
        <v>18</v>
      </c>
      <c r="C6660" s="13" t="s">
        <v>4531</v>
      </c>
      <c r="D6660" s="32" t="s">
        <v>12705</v>
      </c>
      <c r="E6660" s="14">
        <v>0</v>
      </c>
      <c r="F6660" s="15">
        <v>7230</v>
      </c>
      <c r="G6660" s="16">
        <f t="shared" si="247"/>
        <v>0</v>
      </c>
    </row>
    <row r="6661" spans="1:7" x14ac:dyDescent="0.3">
      <c r="A6661" s="17"/>
      <c r="B6661" s="17"/>
      <c r="C6661" s="17"/>
      <c r="D6661" s="33" t="s">
        <v>12706</v>
      </c>
      <c r="E6661" s="14">
        <v>0</v>
      </c>
      <c r="F6661" s="15">
        <v>0</v>
      </c>
      <c r="G6661" s="18">
        <f t="shared" si="247"/>
        <v>0</v>
      </c>
    </row>
    <row r="6662" spans="1:7" ht="1.05" customHeight="1" x14ac:dyDescent="0.3">
      <c r="A6662" s="19"/>
      <c r="B6662" s="19"/>
      <c r="C6662" s="19"/>
      <c r="D6662" s="34"/>
      <c r="E6662" s="19"/>
      <c r="F6662" s="19"/>
      <c r="G6662" s="19"/>
    </row>
    <row r="6663" spans="1:7" x14ac:dyDescent="0.3">
      <c r="A6663" s="10" t="s">
        <v>12707</v>
      </c>
      <c r="B6663" s="10" t="s">
        <v>10</v>
      </c>
      <c r="C6663" s="10" t="s">
        <v>11</v>
      </c>
      <c r="D6663" s="31" t="s">
        <v>12708</v>
      </c>
      <c r="E6663" s="11">
        <f>E6675</f>
        <v>0</v>
      </c>
      <c r="F6663" s="12">
        <f>F6675</f>
        <v>0</v>
      </c>
      <c r="G6663" s="12">
        <f>G6675</f>
        <v>0</v>
      </c>
    </row>
    <row r="6664" spans="1:7" x14ac:dyDescent="0.3">
      <c r="A6664" s="13" t="s">
        <v>12709</v>
      </c>
      <c r="B6664" s="13" t="s">
        <v>18</v>
      </c>
      <c r="C6664" s="13" t="s">
        <v>206</v>
      </c>
      <c r="D6664" s="32" t="s">
        <v>12710</v>
      </c>
      <c r="E6664" s="14">
        <v>0</v>
      </c>
      <c r="F6664" s="15">
        <v>9132300</v>
      </c>
      <c r="G6664" s="16">
        <f t="shared" ref="G6664:G6675" si="248">ROUND(E6664*F6664,0)</f>
        <v>0</v>
      </c>
    </row>
    <row r="6665" spans="1:7" x14ac:dyDescent="0.3">
      <c r="A6665" s="13" t="s">
        <v>12711</v>
      </c>
      <c r="B6665" s="13" t="s">
        <v>18</v>
      </c>
      <c r="C6665" s="13" t="s">
        <v>206</v>
      </c>
      <c r="D6665" s="32" t="s">
        <v>12597</v>
      </c>
      <c r="E6665" s="14">
        <v>0</v>
      </c>
      <c r="F6665" s="15">
        <v>950000</v>
      </c>
      <c r="G6665" s="16">
        <f t="shared" si="248"/>
        <v>0</v>
      </c>
    </row>
    <row r="6666" spans="1:7" x14ac:dyDescent="0.3">
      <c r="A6666" s="13" t="s">
        <v>12712</v>
      </c>
      <c r="B6666" s="13" t="s">
        <v>18</v>
      </c>
      <c r="C6666" s="13" t="s">
        <v>206</v>
      </c>
      <c r="D6666" s="32" t="s">
        <v>12713</v>
      </c>
      <c r="E6666" s="14">
        <v>0</v>
      </c>
      <c r="F6666" s="15">
        <v>920764</v>
      </c>
      <c r="G6666" s="16">
        <f t="shared" si="248"/>
        <v>0</v>
      </c>
    </row>
    <row r="6667" spans="1:7" x14ac:dyDescent="0.3">
      <c r="A6667" s="13" t="s">
        <v>12714</v>
      </c>
      <c r="B6667" s="13" t="s">
        <v>18</v>
      </c>
      <c r="C6667" s="13" t="s">
        <v>4531</v>
      </c>
      <c r="D6667" s="32" t="s">
        <v>12715</v>
      </c>
      <c r="E6667" s="14">
        <v>0</v>
      </c>
      <c r="F6667" s="15">
        <v>36260</v>
      </c>
      <c r="G6667" s="16">
        <f t="shared" si="248"/>
        <v>0</v>
      </c>
    </row>
    <row r="6668" spans="1:7" x14ac:dyDescent="0.3">
      <c r="A6668" s="13" t="s">
        <v>12716</v>
      </c>
      <c r="B6668" s="13" t="s">
        <v>18</v>
      </c>
      <c r="C6668" s="13" t="s">
        <v>206</v>
      </c>
      <c r="D6668" s="32" t="s">
        <v>12717</v>
      </c>
      <c r="E6668" s="14">
        <v>0</v>
      </c>
      <c r="F6668" s="15">
        <v>230100</v>
      </c>
      <c r="G6668" s="16">
        <f t="shared" si="248"/>
        <v>0</v>
      </c>
    </row>
    <row r="6669" spans="1:7" x14ac:dyDescent="0.3">
      <c r="A6669" s="13" t="s">
        <v>12718</v>
      </c>
      <c r="B6669" s="13" t="s">
        <v>18</v>
      </c>
      <c r="C6669" s="13" t="s">
        <v>206</v>
      </c>
      <c r="D6669" s="32" t="s">
        <v>12719</v>
      </c>
      <c r="E6669" s="14">
        <v>0</v>
      </c>
      <c r="F6669" s="15">
        <v>407100</v>
      </c>
      <c r="G6669" s="16">
        <f t="shared" si="248"/>
        <v>0</v>
      </c>
    </row>
    <row r="6670" spans="1:7" x14ac:dyDescent="0.3">
      <c r="A6670" s="13" t="s">
        <v>12720</v>
      </c>
      <c r="B6670" s="13" t="s">
        <v>18</v>
      </c>
      <c r="C6670" s="13" t="s">
        <v>206</v>
      </c>
      <c r="D6670" s="32" t="s">
        <v>12721</v>
      </c>
      <c r="E6670" s="14">
        <v>0</v>
      </c>
      <c r="F6670" s="15">
        <v>657260</v>
      </c>
      <c r="G6670" s="16">
        <f t="shared" si="248"/>
        <v>0</v>
      </c>
    </row>
    <row r="6671" spans="1:7" x14ac:dyDescent="0.3">
      <c r="A6671" s="13" t="s">
        <v>12722</v>
      </c>
      <c r="B6671" s="13" t="s">
        <v>18</v>
      </c>
      <c r="C6671" s="13" t="s">
        <v>206</v>
      </c>
      <c r="D6671" s="32" t="s">
        <v>12723</v>
      </c>
      <c r="E6671" s="14">
        <v>0</v>
      </c>
      <c r="F6671" s="15">
        <v>1755000</v>
      </c>
      <c r="G6671" s="16">
        <f t="shared" si="248"/>
        <v>0</v>
      </c>
    </row>
    <row r="6672" spans="1:7" x14ac:dyDescent="0.3">
      <c r="A6672" s="13" t="s">
        <v>12724</v>
      </c>
      <c r="B6672" s="13" t="s">
        <v>18</v>
      </c>
      <c r="C6672" s="13" t="s">
        <v>206</v>
      </c>
      <c r="D6672" s="32" t="s">
        <v>12725</v>
      </c>
      <c r="E6672" s="14">
        <v>0</v>
      </c>
      <c r="F6672" s="15">
        <v>2112500</v>
      </c>
      <c r="G6672" s="16">
        <f t="shared" si="248"/>
        <v>0</v>
      </c>
    </row>
    <row r="6673" spans="1:7" x14ac:dyDescent="0.3">
      <c r="A6673" s="13" t="s">
        <v>12726</v>
      </c>
      <c r="B6673" s="13" t="s">
        <v>18</v>
      </c>
      <c r="C6673" s="13" t="s">
        <v>206</v>
      </c>
      <c r="D6673" s="32" t="s">
        <v>12727</v>
      </c>
      <c r="E6673" s="14">
        <v>0</v>
      </c>
      <c r="F6673" s="15">
        <v>8024000</v>
      </c>
      <c r="G6673" s="16">
        <f t="shared" si="248"/>
        <v>0</v>
      </c>
    </row>
    <row r="6674" spans="1:7" x14ac:dyDescent="0.3">
      <c r="A6674" s="13" t="s">
        <v>12728</v>
      </c>
      <c r="B6674" s="13" t="s">
        <v>18</v>
      </c>
      <c r="C6674" s="13" t="s">
        <v>206</v>
      </c>
      <c r="D6674" s="32" t="s">
        <v>12729</v>
      </c>
      <c r="E6674" s="14">
        <v>0</v>
      </c>
      <c r="F6674" s="15">
        <v>9358000</v>
      </c>
      <c r="G6674" s="16">
        <f t="shared" si="248"/>
        <v>0</v>
      </c>
    </row>
    <row r="6675" spans="1:7" x14ac:dyDescent="0.3">
      <c r="A6675" s="17"/>
      <c r="B6675" s="17"/>
      <c r="C6675" s="17"/>
      <c r="D6675" s="33" t="s">
        <v>12730</v>
      </c>
      <c r="E6675" s="14">
        <v>0</v>
      </c>
      <c r="F6675" s="15">
        <v>0</v>
      </c>
      <c r="G6675" s="18">
        <f t="shared" si="248"/>
        <v>0</v>
      </c>
    </row>
    <row r="6676" spans="1:7" ht="1.05" customHeight="1" x14ac:dyDescent="0.3">
      <c r="A6676" s="19"/>
      <c r="B6676" s="19"/>
      <c r="C6676" s="19"/>
      <c r="D6676" s="34"/>
      <c r="E6676" s="19"/>
      <c r="F6676" s="19"/>
      <c r="G6676" s="19"/>
    </row>
    <row r="6677" spans="1:7" x14ac:dyDescent="0.3">
      <c r="A6677" s="10" t="s">
        <v>12731</v>
      </c>
      <c r="B6677" s="10" t="s">
        <v>10</v>
      </c>
      <c r="C6677" s="10" t="s">
        <v>11</v>
      </c>
      <c r="D6677" s="31" t="s">
        <v>12732</v>
      </c>
      <c r="E6677" s="11">
        <f>E6694</f>
        <v>0</v>
      </c>
      <c r="F6677" s="12">
        <f>F6694</f>
        <v>0</v>
      </c>
      <c r="G6677" s="12">
        <f>G6694</f>
        <v>0</v>
      </c>
    </row>
    <row r="6678" spans="1:7" x14ac:dyDescent="0.3">
      <c r="A6678" s="13" t="s">
        <v>12733</v>
      </c>
      <c r="B6678" s="13" t="s">
        <v>18</v>
      </c>
      <c r="C6678" s="13" t="s">
        <v>206</v>
      </c>
      <c r="D6678" s="32" t="s">
        <v>12734</v>
      </c>
      <c r="E6678" s="14">
        <v>0</v>
      </c>
      <c r="F6678" s="15">
        <v>810000</v>
      </c>
      <c r="G6678" s="16">
        <f t="shared" ref="G6678:G6694" si="249">ROUND(E6678*F6678,0)</f>
        <v>0</v>
      </c>
    </row>
    <row r="6679" spans="1:7" x14ac:dyDescent="0.3">
      <c r="A6679" s="13" t="s">
        <v>12735</v>
      </c>
      <c r="B6679" s="13" t="s">
        <v>18</v>
      </c>
      <c r="C6679" s="13" t="s">
        <v>206</v>
      </c>
      <c r="D6679" s="32" t="s">
        <v>12736</v>
      </c>
      <c r="E6679" s="14">
        <v>0</v>
      </c>
      <c r="F6679" s="15">
        <v>6100000</v>
      </c>
      <c r="G6679" s="16">
        <f t="shared" si="249"/>
        <v>0</v>
      </c>
    </row>
    <row r="6680" spans="1:7" x14ac:dyDescent="0.3">
      <c r="A6680" s="13" t="s">
        <v>12737</v>
      </c>
      <c r="B6680" s="13" t="s">
        <v>18</v>
      </c>
      <c r="C6680" s="13" t="s">
        <v>206</v>
      </c>
      <c r="D6680" s="32" t="s">
        <v>12738</v>
      </c>
      <c r="E6680" s="14">
        <v>0</v>
      </c>
      <c r="F6680" s="15">
        <v>2400000</v>
      </c>
      <c r="G6680" s="16">
        <f t="shared" si="249"/>
        <v>0</v>
      </c>
    </row>
    <row r="6681" spans="1:7" x14ac:dyDescent="0.3">
      <c r="A6681" s="13" t="s">
        <v>12739</v>
      </c>
      <c r="B6681" s="13" t="s">
        <v>18</v>
      </c>
      <c r="C6681" s="13" t="s">
        <v>206</v>
      </c>
      <c r="D6681" s="32" t="s">
        <v>12740</v>
      </c>
      <c r="E6681" s="14">
        <v>0</v>
      </c>
      <c r="F6681" s="15">
        <v>1290000</v>
      </c>
      <c r="G6681" s="16">
        <f t="shared" si="249"/>
        <v>0</v>
      </c>
    </row>
    <row r="6682" spans="1:7" x14ac:dyDescent="0.3">
      <c r="A6682" s="13" t="s">
        <v>12741</v>
      </c>
      <c r="B6682" s="13" t="s">
        <v>18</v>
      </c>
      <c r="C6682" s="13" t="s">
        <v>206</v>
      </c>
      <c r="D6682" s="32" t="s">
        <v>12742</v>
      </c>
      <c r="E6682" s="14">
        <v>0</v>
      </c>
      <c r="F6682" s="15">
        <v>336854</v>
      </c>
      <c r="G6682" s="16">
        <f t="shared" si="249"/>
        <v>0</v>
      </c>
    </row>
    <row r="6683" spans="1:7" x14ac:dyDescent="0.3">
      <c r="A6683" s="13" t="s">
        <v>12743</v>
      </c>
      <c r="B6683" s="13" t="s">
        <v>18</v>
      </c>
      <c r="C6683" s="13" t="s">
        <v>206</v>
      </c>
      <c r="D6683" s="32" t="s">
        <v>12744</v>
      </c>
      <c r="E6683" s="14">
        <v>0</v>
      </c>
      <c r="F6683" s="15">
        <v>1428147</v>
      </c>
      <c r="G6683" s="16">
        <f t="shared" si="249"/>
        <v>0</v>
      </c>
    </row>
    <row r="6684" spans="1:7" x14ac:dyDescent="0.3">
      <c r="A6684" s="13" t="s">
        <v>12745</v>
      </c>
      <c r="B6684" s="13" t="s">
        <v>18</v>
      </c>
      <c r="C6684" s="13" t="s">
        <v>206</v>
      </c>
      <c r="D6684" s="32" t="s">
        <v>12746</v>
      </c>
      <c r="E6684" s="14">
        <v>0</v>
      </c>
      <c r="F6684" s="15">
        <v>1575437</v>
      </c>
      <c r="G6684" s="16">
        <f t="shared" si="249"/>
        <v>0</v>
      </c>
    </row>
    <row r="6685" spans="1:7" x14ac:dyDescent="0.3">
      <c r="A6685" s="13" t="s">
        <v>12747</v>
      </c>
      <c r="B6685" s="13" t="s">
        <v>18</v>
      </c>
      <c r="C6685" s="13" t="s">
        <v>206</v>
      </c>
      <c r="D6685" s="32" t="s">
        <v>12748</v>
      </c>
      <c r="E6685" s="14">
        <v>0</v>
      </c>
      <c r="F6685" s="15">
        <v>1200000</v>
      </c>
      <c r="G6685" s="16">
        <f t="shared" si="249"/>
        <v>0</v>
      </c>
    </row>
    <row r="6686" spans="1:7" x14ac:dyDescent="0.3">
      <c r="A6686" s="13" t="s">
        <v>12749</v>
      </c>
      <c r="B6686" s="13" t="s">
        <v>18</v>
      </c>
      <c r="C6686" s="13" t="s">
        <v>206</v>
      </c>
      <c r="D6686" s="32" t="s">
        <v>12750</v>
      </c>
      <c r="E6686" s="14">
        <v>0</v>
      </c>
      <c r="F6686" s="15">
        <v>1390000</v>
      </c>
      <c r="G6686" s="16">
        <f t="shared" si="249"/>
        <v>0</v>
      </c>
    </row>
    <row r="6687" spans="1:7" x14ac:dyDescent="0.3">
      <c r="A6687" s="13" t="s">
        <v>12751</v>
      </c>
      <c r="B6687" s="13" t="s">
        <v>18</v>
      </c>
      <c r="C6687" s="13" t="s">
        <v>206</v>
      </c>
      <c r="D6687" s="32" t="s">
        <v>12752</v>
      </c>
      <c r="E6687" s="14">
        <v>0</v>
      </c>
      <c r="F6687" s="15">
        <v>3600000</v>
      </c>
      <c r="G6687" s="16">
        <f t="shared" si="249"/>
        <v>0</v>
      </c>
    </row>
    <row r="6688" spans="1:7" x14ac:dyDescent="0.3">
      <c r="A6688" s="13" t="s">
        <v>12753</v>
      </c>
      <c r="B6688" s="13" t="s">
        <v>18</v>
      </c>
      <c r="C6688" s="13" t="s">
        <v>206</v>
      </c>
      <c r="D6688" s="32" t="s">
        <v>12754</v>
      </c>
      <c r="E6688" s="14">
        <v>0</v>
      </c>
      <c r="F6688" s="15">
        <v>1350000</v>
      </c>
      <c r="G6688" s="16">
        <f t="shared" si="249"/>
        <v>0</v>
      </c>
    </row>
    <row r="6689" spans="1:7" x14ac:dyDescent="0.3">
      <c r="A6689" s="13" t="s">
        <v>12755</v>
      </c>
      <c r="B6689" s="13" t="s">
        <v>18</v>
      </c>
      <c r="C6689" s="13" t="s">
        <v>206</v>
      </c>
      <c r="D6689" s="32" t="s">
        <v>12756</v>
      </c>
      <c r="E6689" s="14">
        <v>0</v>
      </c>
      <c r="F6689" s="15">
        <v>2800000</v>
      </c>
      <c r="G6689" s="16">
        <f t="shared" si="249"/>
        <v>0</v>
      </c>
    </row>
    <row r="6690" spans="1:7" x14ac:dyDescent="0.3">
      <c r="A6690" s="13" t="s">
        <v>12757</v>
      </c>
      <c r="B6690" s="13" t="s">
        <v>18</v>
      </c>
      <c r="C6690" s="13" t="s">
        <v>12283</v>
      </c>
      <c r="D6690" s="32" t="s">
        <v>12758</v>
      </c>
      <c r="E6690" s="14">
        <v>0</v>
      </c>
      <c r="F6690" s="15">
        <v>50000</v>
      </c>
      <c r="G6690" s="16">
        <f t="shared" si="249"/>
        <v>0</v>
      </c>
    </row>
    <row r="6691" spans="1:7" x14ac:dyDescent="0.3">
      <c r="A6691" s="13" t="s">
        <v>12759</v>
      </c>
      <c r="B6691" s="13" t="s">
        <v>18</v>
      </c>
      <c r="C6691" s="13" t="s">
        <v>206</v>
      </c>
      <c r="D6691" s="32" t="s">
        <v>12760</v>
      </c>
      <c r="E6691" s="14">
        <v>0</v>
      </c>
      <c r="F6691" s="15">
        <v>9000</v>
      </c>
      <c r="G6691" s="16">
        <f t="shared" si="249"/>
        <v>0</v>
      </c>
    </row>
    <row r="6692" spans="1:7" x14ac:dyDescent="0.3">
      <c r="A6692" s="13" t="s">
        <v>12761</v>
      </c>
      <c r="B6692" s="13" t="s">
        <v>18</v>
      </c>
      <c r="C6692" s="13" t="s">
        <v>206</v>
      </c>
      <c r="D6692" s="32" t="s">
        <v>12762</v>
      </c>
      <c r="E6692" s="14">
        <v>0</v>
      </c>
      <c r="F6692" s="15">
        <v>5438400</v>
      </c>
      <c r="G6692" s="16">
        <f t="shared" si="249"/>
        <v>0</v>
      </c>
    </row>
    <row r="6693" spans="1:7" x14ac:dyDescent="0.3">
      <c r="A6693" s="13" t="s">
        <v>12763</v>
      </c>
      <c r="B6693" s="13" t="s">
        <v>18</v>
      </c>
      <c r="C6693" s="13" t="s">
        <v>206</v>
      </c>
      <c r="D6693" s="32" t="s">
        <v>12764</v>
      </c>
      <c r="E6693" s="14">
        <v>0</v>
      </c>
      <c r="F6693" s="15">
        <v>599000</v>
      </c>
      <c r="G6693" s="16">
        <f t="shared" si="249"/>
        <v>0</v>
      </c>
    </row>
    <row r="6694" spans="1:7" x14ac:dyDescent="0.3">
      <c r="A6694" s="17"/>
      <c r="B6694" s="17"/>
      <c r="C6694" s="17"/>
      <c r="D6694" s="33" t="s">
        <v>12765</v>
      </c>
      <c r="E6694" s="14">
        <v>0</v>
      </c>
      <c r="F6694" s="15">
        <v>0</v>
      </c>
      <c r="G6694" s="18">
        <f t="shared" si="249"/>
        <v>0</v>
      </c>
    </row>
    <row r="6695" spans="1:7" ht="1.05" customHeight="1" x14ac:dyDescent="0.3">
      <c r="A6695" s="19"/>
      <c r="B6695" s="19"/>
      <c r="C6695" s="19"/>
      <c r="D6695" s="34"/>
      <c r="E6695" s="19"/>
      <c r="F6695" s="19"/>
      <c r="G6695" s="19"/>
    </row>
    <row r="6696" spans="1:7" x14ac:dyDescent="0.3">
      <c r="A6696" s="10" t="s">
        <v>12766</v>
      </c>
      <c r="B6696" s="10" t="s">
        <v>10</v>
      </c>
      <c r="C6696" s="10" t="s">
        <v>11</v>
      </c>
      <c r="D6696" s="31" t="s">
        <v>12767</v>
      </c>
      <c r="E6696" s="11">
        <f>E6765</f>
        <v>0</v>
      </c>
      <c r="F6696" s="12">
        <f>F6765</f>
        <v>0</v>
      </c>
      <c r="G6696" s="12">
        <f>G6765</f>
        <v>0</v>
      </c>
    </row>
    <row r="6697" spans="1:7" x14ac:dyDescent="0.3">
      <c r="A6697" s="13" t="s">
        <v>12768</v>
      </c>
      <c r="B6697" s="13" t="s">
        <v>18</v>
      </c>
      <c r="C6697" s="13" t="s">
        <v>12283</v>
      </c>
      <c r="D6697" s="32" t="s">
        <v>12769</v>
      </c>
      <c r="E6697" s="14">
        <v>0</v>
      </c>
      <c r="F6697" s="15">
        <v>68000</v>
      </c>
      <c r="G6697" s="16">
        <f t="shared" ref="G6697:G6728" si="250">ROUND(E6697*F6697,0)</f>
        <v>0</v>
      </c>
    </row>
    <row r="6698" spans="1:7" x14ac:dyDescent="0.3">
      <c r="A6698" s="13" t="s">
        <v>12770</v>
      </c>
      <c r="B6698" s="13" t="s">
        <v>18</v>
      </c>
      <c r="C6698" s="13" t="s">
        <v>12232</v>
      </c>
      <c r="D6698" s="32" t="s">
        <v>12771</v>
      </c>
      <c r="E6698" s="14">
        <v>0</v>
      </c>
      <c r="F6698" s="15">
        <v>1375</v>
      </c>
      <c r="G6698" s="16">
        <f t="shared" si="250"/>
        <v>0</v>
      </c>
    </row>
    <row r="6699" spans="1:7" x14ac:dyDescent="0.3">
      <c r="A6699" s="13" t="s">
        <v>12772</v>
      </c>
      <c r="B6699" s="13" t="s">
        <v>18</v>
      </c>
      <c r="C6699" s="13" t="s">
        <v>12283</v>
      </c>
      <c r="D6699" s="32" t="s">
        <v>12773</v>
      </c>
      <c r="E6699" s="14">
        <v>0</v>
      </c>
      <c r="F6699" s="15">
        <v>50000</v>
      </c>
      <c r="G6699" s="16">
        <f t="shared" si="250"/>
        <v>0</v>
      </c>
    </row>
    <row r="6700" spans="1:7" x14ac:dyDescent="0.3">
      <c r="A6700" s="13" t="s">
        <v>12774</v>
      </c>
      <c r="B6700" s="13" t="s">
        <v>18</v>
      </c>
      <c r="C6700" s="13" t="s">
        <v>4531</v>
      </c>
      <c r="D6700" s="32" t="s">
        <v>12775</v>
      </c>
      <c r="E6700" s="14">
        <v>0</v>
      </c>
      <c r="F6700" s="15">
        <v>6000</v>
      </c>
      <c r="G6700" s="16">
        <f t="shared" si="250"/>
        <v>0</v>
      </c>
    </row>
    <row r="6701" spans="1:7" x14ac:dyDescent="0.3">
      <c r="A6701" s="13" t="s">
        <v>12776</v>
      </c>
      <c r="B6701" s="13" t="s">
        <v>18</v>
      </c>
      <c r="C6701" s="13" t="s">
        <v>12283</v>
      </c>
      <c r="D6701" s="32" t="s">
        <v>12777</v>
      </c>
      <c r="E6701" s="14">
        <v>0</v>
      </c>
      <c r="F6701" s="15">
        <v>290000</v>
      </c>
      <c r="G6701" s="16">
        <f t="shared" si="250"/>
        <v>0</v>
      </c>
    </row>
    <row r="6702" spans="1:7" x14ac:dyDescent="0.3">
      <c r="A6702" s="13" t="s">
        <v>12778</v>
      </c>
      <c r="B6702" s="13" t="s">
        <v>18</v>
      </c>
      <c r="C6702" s="13" t="s">
        <v>4531</v>
      </c>
      <c r="D6702" s="32" t="s">
        <v>12779</v>
      </c>
      <c r="E6702" s="14">
        <v>0</v>
      </c>
      <c r="F6702" s="15">
        <v>12650</v>
      </c>
      <c r="G6702" s="16">
        <f t="shared" si="250"/>
        <v>0</v>
      </c>
    </row>
    <row r="6703" spans="1:7" x14ac:dyDescent="0.3">
      <c r="A6703" s="13" t="s">
        <v>12780</v>
      </c>
      <c r="B6703" s="13" t="s">
        <v>18</v>
      </c>
      <c r="C6703" s="13" t="s">
        <v>4531</v>
      </c>
      <c r="D6703" s="32" t="s">
        <v>12781</v>
      </c>
      <c r="E6703" s="14">
        <v>0</v>
      </c>
      <c r="F6703" s="15">
        <v>2250</v>
      </c>
      <c r="G6703" s="16">
        <f t="shared" si="250"/>
        <v>0</v>
      </c>
    </row>
    <row r="6704" spans="1:7" x14ac:dyDescent="0.3">
      <c r="A6704" s="13" t="s">
        <v>12782</v>
      </c>
      <c r="B6704" s="13" t="s">
        <v>18</v>
      </c>
      <c r="C6704" s="13" t="s">
        <v>12283</v>
      </c>
      <c r="D6704" s="32" t="s">
        <v>12783</v>
      </c>
      <c r="E6704" s="14">
        <v>0</v>
      </c>
      <c r="F6704" s="15">
        <v>60000</v>
      </c>
      <c r="G6704" s="16">
        <f t="shared" si="250"/>
        <v>0</v>
      </c>
    </row>
    <row r="6705" spans="1:7" x14ac:dyDescent="0.3">
      <c r="A6705" s="13" t="s">
        <v>12784</v>
      </c>
      <c r="B6705" s="13" t="s">
        <v>18</v>
      </c>
      <c r="C6705" s="13" t="s">
        <v>12283</v>
      </c>
      <c r="D6705" s="32" t="s">
        <v>12785</v>
      </c>
      <c r="E6705" s="14">
        <v>0</v>
      </c>
      <c r="F6705" s="15">
        <v>103000</v>
      </c>
      <c r="G6705" s="16">
        <f t="shared" si="250"/>
        <v>0</v>
      </c>
    </row>
    <row r="6706" spans="1:7" x14ac:dyDescent="0.3">
      <c r="A6706" s="13" t="s">
        <v>12786</v>
      </c>
      <c r="B6706" s="13" t="s">
        <v>18</v>
      </c>
      <c r="C6706" s="13" t="s">
        <v>12283</v>
      </c>
      <c r="D6706" s="32" t="s">
        <v>12787</v>
      </c>
      <c r="E6706" s="14">
        <v>0</v>
      </c>
      <c r="F6706" s="15">
        <v>70000</v>
      </c>
      <c r="G6706" s="16">
        <f t="shared" si="250"/>
        <v>0</v>
      </c>
    </row>
    <row r="6707" spans="1:7" x14ac:dyDescent="0.3">
      <c r="A6707" s="13" t="s">
        <v>12788</v>
      </c>
      <c r="B6707" s="13" t="s">
        <v>18</v>
      </c>
      <c r="C6707" s="13" t="s">
        <v>12232</v>
      </c>
      <c r="D6707" s="32" t="s">
        <v>12789</v>
      </c>
      <c r="E6707" s="14">
        <v>0</v>
      </c>
      <c r="F6707" s="15">
        <v>27000</v>
      </c>
      <c r="G6707" s="16">
        <f t="shared" si="250"/>
        <v>0</v>
      </c>
    </row>
    <row r="6708" spans="1:7" x14ac:dyDescent="0.3">
      <c r="A6708" s="13" t="s">
        <v>12790</v>
      </c>
      <c r="B6708" s="13" t="s">
        <v>18</v>
      </c>
      <c r="C6708" s="13" t="s">
        <v>12232</v>
      </c>
      <c r="D6708" s="32" t="s">
        <v>12791</v>
      </c>
      <c r="E6708" s="14">
        <v>0</v>
      </c>
      <c r="F6708" s="15">
        <v>18100</v>
      </c>
      <c r="G6708" s="16">
        <f t="shared" si="250"/>
        <v>0</v>
      </c>
    </row>
    <row r="6709" spans="1:7" x14ac:dyDescent="0.3">
      <c r="A6709" s="13" t="s">
        <v>12792</v>
      </c>
      <c r="B6709" s="13" t="s">
        <v>18</v>
      </c>
      <c r="C6709" s="13" t="s">
        <v>12232</v>
      </c>
      <c r="D6709" s="32" t="s">
        <v>12793</v>
      </c>
      <c r="E6709" s="14">
        <v>0</v>
      </c>
      <c r="F6709" s="15">
        <v>18100</v>
      </c>
      <c r="G6709" s="16">
        <f t="shared" si="250"/>
        <v>0</v>
      </c>
    </row>
    <row r="6710" spans="1:7" x14ac:dyDescent="0.3">
      <c r="A6710" s="13" t="s">
        <v>12794</v>
      </c>
      <c r="B6710" s="13" t="s">
        <v>18</v>
      </c>
      <c r="C6710" s="13" t="s">
        <v>4531</v>
      </c>
      <c r="D6710" s="32" t="s">
        <v>12795</v>
      </c>
      <c r="E6710" s="14">
        <v>0</v>
      </c>
      <c r="F6710" s="15">
        <v>3000</v>
      </c>
      <c r="G6710" s="16">
        <f t="shared" si="250"/>
        <v>0</v>
      </c>
    </row>
    <row r="6711" spans="1:7" x14ac:dyDescent="0.3">
      <c r="A6711" s="13" t="s">
        <v>12796</v>
      </c>
      <c r="B6711" s="13" t="s">
        <v>18</v>
      </c>
      <c r="C6711" s="13" t="s">
        <v>12232</v>
      </c>
      <c r="D6711" s="32" t="s">
        <v>12797</v>
      </c>
      <c r="E6711" s="14">
        <v>0</v>
      </c>
      <c r="F6711" s="15">
        <v>17800</v>
      </c>
      <c r="G6711" s="16">
        <f t="shared" si="250"/>
        <v>0</v>
      </c>
    </row>
    <row r="6712" spans="1:7" x14ac:dyDescent="0.3">
      <c r="A6712" s="13" t="s">
        <v>12798</v>
      </c>
      <c r="B6712" s="13" t="s">
        <v>18</v>
      </c>
      <c r="C6712" s="13" t="s">
        <v>4531</v>
      </c>
      <c r="D6712" s="32" t="s">
        <v>12799</v>
      </c>
      <c r="E6712" s="14">
        <v>0</v>
      </c>
      <c r="F6712" s="15">
        <v>9129</v>
      </c>
      <c r="G6712" s="16">
        <f t="shared" si="250"/>
        <v>0</v>
      </c>
    </row>
    <row r="6713" spans="1:7" x14ac:dyDescent="0.3">
      <c r="A6713" s="13" t="s">
        <v>12800</v>
      </c>
      <c r="B6713" s="13" t="s">
        <v>18</v>
      </c>
      <c r="C6713" s="13" t="s">
        <v>4531</v>
      </c>
      <c r="D6713" s="32" t="s">
        <v>12801</v>
      </c>
      <c r="E6713" s="14">
        <v>0</v>
      </c>
      <c r="F6713" s="15">
        <v>12000</v>
      </c>
      <c r="G6713" s="16">
        <f t="shared" si="250"/>
        <v>0</v>
      </c>
    </row>
    <row r="6714" spans="1:7" x14ac:dyDescent="0.3">
      <c r="A6714" s="13" t="s">
        <v>12802</v>
      </c>
      <c r="B6714" s="13" t="s">
        <v>18</v>
      </c>
      <c r="C6714" s="13" t="s">
        <v>206</v>
      </c>
      <c r="D6714" s="32" t="s">
        <v>12803</v>
      </c>
      <c r="E6714" s="14">
        <v>0</v>
      </c>
      <c r="F6714" s="15">
        <v>8950000</v>
      </c>
      <c r="G6714" s="16">
        <f t="shared" si="250"/>
        <v>0</v>
      </c>
    </row>
    <row r="6715" spans="1:7" x14ac:dyDescent="0.3">
      <c r="A6715" s="13" t="s">
        <v>12804</v>
      </c>
      <c r="B6715" s="13" t="s">
        <v>18</v>
      </c>
      <c r="C6715" s="13" t="s">
        <v>12283</v>
      </c>
      <c r="D6715" s="32" t="s">
        <v>12805</v>
      </c>
      <c r="E6715" s="14">
        <v>0</v>
      </c>
      <c r="F6715" s="15">
        <v>145000</v>
      </c>
      <c r="G6715" s="16">
        <f t="shared" si="250"/>
        <v>0</v>
      </c>
    </row>
    <row r="6716" spans="1:7" x14ac:dyDescent="0.3">
      <c r="A6716" s="13" t="s">
        <v>12806</v>
      </c>
      <c r="B6716" s="13" t="s">
        <v>18</v>
      </c>
      <c r="C6716" s="13" t="s">
        <v>12283</v>
      </c>
      <c r="D6716" s="32" t="s">
        <v>12376</v>
      </c>
      <c r="E6716" s="14">
        <v>0</v>
      </c>
      <c r="F6716" s="15">
        <v>80000</v>
      </c>
      <c r="G6716" s="16">
        <f t="shared" si="250"/>
        <v>0</v>
      </c>
    </row>
    <row r="6717" spans="1:7" x14ac:dyDescent="0.3">
      <c r="A6717" s="13" t="s">
        <v>12807</v>
      </c>
      <c r="B6717" s="13" t="s">
        <v>18</v>
      </c>
      <c r="C6717" s="13" t="s">
        <v>12283</v>
      </c>
      <c r="D6717" s="32" t="s">
        <v>12378</v>
      </c>
      <c r="E6717" s="14">
        <v>0</v>
      </c>
      <c r="F6717" s="15">
        <v>100000</v>
      </c>
      <c r="G6717" s="16">
        <f t="shared" si="250"/>
        <v>0</v>
      </c>
    </row>
    <row r="6718" spans="1:7" x14ac:dyDescent="0.3">
      <c r="A6718" s="13" t="s">
        <v>12808</v>
      </c>
      <c r="B6718" s="13" t="s">
        <v>18</v>
      </c>
      <c r="C6718" s="13" t="s">
        <v>4531</v>
      </c>
      <c r="D6718" s="32" t="s">
        <v>12809</v>
      </c>
      <c r="E6718" s="14">
        <v>0</v>
      </c>
      <c r="F6718" s="15">
        <v>16000</v>
      </c>
      <c r="G6718" s="16">
        <f t="shared" si="250"/>
        <v>0</v>
      </c>
    </row>
    <row r="6719" spans="1:7" x14ac:dyDescent="0.3">
      <c r="A6719" s="13" t="s">
        <v>12810</v>
      </c>
      <c r="B6719" s="13" t="s">
        <v>18</v>
      </c>
      <c r="C6719" s="13" t="s">
        <v>206</v>
      </c>
      <c r="D6719" s="32" t="s">
        <v>12811</v>
      </c>
      <c r="E6719" s="14">
        <v>0</v>
      </c>
      <c r="F6719" s="15">
        <v>1290000</v>
      </c>
      <c r="G6719" s="16">
        <f t="shared" si="250"/>
        <v>0</v>
      </c>
    </row>
    <row r="6720" spans="1:7" x14ac:dyDescent="0.3">
      <c r="A6720" s="13" t="s">
        <v>12812</v>
      </c>
      <c r="B6720" s="13" t="s">
        <v>18</v>
      </c>
      <c r="C6720" s="13" t="s">
        <v>12283</v>
      </c>
      <c r="D6720" s="32" t="s">
        <v>12813</v>
      </c>
      <c r="E6720" s="14">
        <v>0</v>
      </c>
      <c r="F6720" s="15">
        <v>221000</v>
      </c>
      <c r="G6720" s="16">
        <f t="shared" si="250"/>
        <v>0</v>
      </c>
    </row>
    <row r="6721" spans="1:7" x14ac:dyDescent="0.3">
      <c r="A6721" s="13" t="s">
        <v>12814</v>
      </c>
      <c r="B6721" s="13" t="s">
        <v>18</v>
      </c>
      <c r="C6721" s="13" t="s">
        <v>12283</v>
      </c>
      <c r="D6721" s="32" t="s">
        <v>12815</v>
      </c>
      <c r="E6721" s="14">
        <v>0</v>
      </c>
      <c r="F6721" s="15">
        <v>1631473</v>
      </c>
      <c r="G6721" s="16">
        <f t="shared" si="250"/>
        <v>0</v>
      </c>
    </row>
    <row r="6722" spans="1:7" x14ac:dyDescent="0.3">
      <c r="A6722" s="13" t="s">
        <v>12816</v>
      </c>
      <c r="B6722" s="13" t="s">
        <v>18</v>
      </c>
      <c r="C6722" s="13" t="s">
        <v>12232</v>
      </c>
      <c r="D6722" s="32" t="s">
        <v>12817</v>
      </c>
      <c r="E6722" s="14">
        <v>0</v>
      </c>
      <c r="F6722" s="15">
        <v>12450</v>
      </c>
      <c r="G6722" s="16">
        <f t="shared" si="250"/>
        <v>0</v>
      </c>
    </row>
    <row r="6723" spans="1:7" x14ac:dyDescent="0.3">
      <c r="A6723" s="13" t="s">
        <v>12818</v>
      </c>
      <c r="B6723" s="13" t="s">
        <v>18</v>
      </c>
      <c r="C6723" s="13" t="s">
        <v>4531</v>
      </c>
      <c r="D6723" s="32" t="s">
        <v>12771</v>
      </c>
      <c r="E6723" s="14">
        <v>0</v>
      </c>
      <c r="F6723" s="15">
        <v>11000</v>
      </c>
      <c r="G6723" s="16">
        <f t="shared" si="250"/>
        <v>0</v>
      </c>
    </row>
    <row r="6724" spans="1:7" x14ac:dyDescent="0.3">
      <c r="A6724" s="13" t="s">
        <v>12819</v>
      </c>
      <c r="B6724" s="13" t="s">
        <v>18</v>
      </c>
      <c r="C6724" s="13" t="s">
        <v>12232</v>
      </c>
      <c r="D6724" s="32" t="s">
        <v>12820</v>
      </c>
      <c r="E6724" s="14">
        <v>0</v>
      </c>
      <c r="F6724" s="15">
        <v>7000</v>
      </c>
      <c r="G6724" s="16">
        <f t="shared" si="250"/>
        <v>0</v>
      </c>
    </row>
    <row r="6725" spans="1:7" x14ac:dyDescent="0.3">
      <c r="A6725" s="13" t="s">
        <v>12821</v>
      </c>
      <c r="B6725" s="13" t="s">
        <v>18</v>
      </c>
      <c r="C6725" s="13" t="s">
        <v>12283</v>
      </c>
      <c r="D6725" s="32" t="s">
        <v>12822</v>
      </c>
      <c r="E6725" s="14">
        <v>0</v>
      </c>
      <c r="F6725" s="15">
        <v>330000</v>
      </c>
      <c r="G6725" s="16">
        <f t="shared" si="250"/>
        <v>0</v>
      </c>
    </row>
    <row r="6726" spans="1:7" x14ac:dyDescent="0.3">
      <c r="A6726" s="13" t="s">
        <v>12823</v>
      </c>
      <c r="B6726" s="13" t="s">
        <v>18</v>
      </c>
      <c r="C6726" s="13" t="s">
        <v>12283</v>
      </c>
      <c r="D6726" s="32" t="s">
        <v>12824</v>
      </c>
      <c r="E6726" s="14">
        <v>0</v>
      </c>
      <c r="F6726" s="15">
        <v>55000</v>
      </c>
      <c r="G6726" s="16">
        <f t="shared" si="250"/>
        <v>0</v>
      </c>
    </row>
    <row r="6727" spans="1:7" x14ac:dyDescent="0.3">
      <c r="A6727" s="13" t="s">
        <v>12825</v>
      </c>
      <c r="B6727" s="13" t="s">
        <v>18</v>
      </c>
      <c r="C6727" s="13" t="s">
        <v>4531</v>
      </c>
      <c r="D6727" s="32" t="s">
        <v>12826</v>
      </c>
      <c r="E6727" s="14">
        <v>0</v>
      </c>
      <c r="F6727" s="15">
        <v>9500</v>
      </c>
      <c r="G6727" s="16">
        <f t="shared" si="250"/>
        <v>0</v>
      </c>
    </row>
    <row r="6728" spans="1:7" x14ac:dyDescent="0.3">
      <c r="A6728" s="13" t="s">
        <v>12827</v>
      </c>
      <c r="B6728" s="13" t="s">
        <v>18</v>
      </c>
      <c r="C6728" s="13" t="s">
        <v>12283</v>
      </c>
      <c r="D6728" s="32" t="s">
        <v>12828</v>
      </c>
      <c r="E6728" s="14">
        <v>0</v>
      </c>
      <c r="F6728" s="15">
        <v>115000</v>
      </c>
      <c r="G6728" s="16">
        <f t="shared" si="250"/>
        <v>0</v>
      </c>
    </row>
    <row r="6729" spans="1:7" x14ac:dyDescent="0.3">
      <c r="A6729" s="13" t="s">
        <v>12829</v>
      </c>
      <c r="B6729" s="13" t="s">
        <v>18</v>
      </c>
      <c r="C6729" s="13" t="s">
        <v>12232</v>
      </c>
      <c r="D6729" s="32" t="s">
        <v>12830</v>
      </c>
      <c r="E6729" s="14">
        <v>0</v>
      </c>
      <c r="F6729" s="15">
        <v>10375</v>
      </c>
      <c r="G6729" s="16">
        <f t="shared" ref="G6729:G6760" si="251">ROUND(E6729*F6729,0)</f>
        <v>0</v>
      </c>
    </row>
    <row r="6730" spans="1:7" x14ac:dyDescent="0.3">
      <c r="A6730" s="13" t="s">
        <v>12831</v>
      </c>
      <c r="B6730" s="13" t="s">
        <v>18</v>
      </c>
      <c r="C6730" s="13" t="s">
        <v>4531</v>
      </c>
      <c r="D6730" s="32" t="s">
        <v>12832</v>
      </c>
      <c r="E6730" s="14">
        <v>0</v>
      </c>
      <c r="F6730" s="15">
        <v>38000</v>
      </c>
      <c r="G6730" s="16">
        <f t="shared" si="251"/>
        <v>0</v>
      </c>
    </row>
    <row r="6731" spans="1:7" x14ac:dyDescent="0.3">
      <c r="A6731" s="13" t="s">
        <v>12833</v>
      </c>
      <c r="B6731" s="13" t="s">
        <v>18</v>
      </c>
      <c r="C6731" s="13" t="s">
        <v>206</v>
      </c>
      <c r="D6731" s="32" t="s">
        <v>12834</v>
      </c>
      <c r="E6731" s="14">
        <v>0</v>
      </c>
      <c r="F6731" s="15">
        <v>1050000</v>
      </c>
      <c r="G6731" s="16">
        <f t="shared" si="251"/>
        <v>0</v>
      </c>
    </row>
    <row r="6732" spans="1:7" x14ac:dyDescent="0.3">
      <c r="A6732" s="13" t="s">
        <v>12835</v>
      </c>
      <c r="B6732" s="13" t="s">
        <v>18</v>
      </c>
      <c r="C6732" s="13" t="s">
        <v>206</v>
      </c>
      <c r="D6732" s="32" t="s">
        <v>12836</v>
      </c>
      <c r="E6732" s="14">
        <v>0</v>
      </c>
      <c r="F6732" s="15">
        <v>1150000</v>
      </c>
      <c r="G6732" s="16">
        <f t="shared" si="251"/>
        <v>0</v>
      </c>
    </row>
    <row r="6733" spans="1:7" x14ac:dyDescent="0.3">
      <c r="A6733" s="13" t="s">
        <v>12837</v>
      </c>
      <c r="B6733" s="13" t="s">
        <v>18</v>
      </c>
      <c r="C6733" s="13" t="s">
        <v>206</v>
      </c>
      <c r="D6733" s="32" t="s">
        <v>12838</v>
      </c>
      <c r="E6733" s="14">
        <v>0</v>
      </c>
      <c r="F6733" s="15">
        <v>950000</v>
      </c>
      <c r="G6733" s="16">
        <f t="shared" si="251"/>
        <v>0</v>
      </c>
    </row>
    <row r="6734" spans="1:7" x14ac:dyDescent="0.3">
      <c r="A6734" s="13" t="s">
        <v>12839</v>
      </c>
      <c r="B6734" s="13" t="s">
        <v>18</v>
      </c>
      <c r="C6734" s="13" t="s">
        <v>12283</v>
      </c>
      <c r="D6734" s="32" t="s">
        <v>12840</v>
      </c>
      <c r="E6734" s="14">
        <v>0</v>
      </c>
      <c r="F6734" s="15">
        <v>90000</v>
      </c>
      <c r="G6734" s="16">
        <f t="shared" si="251"/>
        <v>0</v>
      </c>
    </row>
    <row r="6735" spans="1:7" x14ac:dyDescent="0.3">
      <c r="A6735" s="13" t="s">
        <v>12841</v>
      </c>
      <c r="B6735" s="13" t="s">
        <v>18</v>
      </c>
      <c r="C6735" s="13" t="s">
        <v>12232</v>
      </c>
      <c r="D6735" s="32" t="s">
        <v>12817</v>
      </c>
      <c r="E6735" s="14">
        <v>0</v>
      </c>
      <c r="F6735" s="15">
        <v>18000</v>
      </c>
      <c r="G6735" s="16">
        <f t="shared" si="251"/>
        <v>0</v>
      </c>
    </row>
    <row r="6736" spans="1:7" x14ac:dyDescent="0.3">
      <c r="A6736" s="13" t="s">
        <v>12842</v>
      </c>
      <c r="B6736" s="13" t="s">
        <v>18</v>
      </c>
      <c r="C6736" s="13" t="s">
        <v>12283</v>
      </c>
      <c r="D6736" s="32" t="s">
        <v>12843</v>
      </c>
      <c r="E6736" s="14">
        <v>0</v>
      </c>
      <c r="F6736" s="15">
        <v>55000</v>
      </c>
      <c r="G6736" s="16">
        <f t="shared" si="251"/>
        <v>0</v>
      </c>
    </row>
    <row r="6737" spans="1:7" x14ac:dyDescent="0.3">
      <c r="A6737" s="13" t="s">
        <v>12844</v>
      </c>
      <c r="B6737" s="13" t="s">
        <v>18</v>
      </c>
      <c r="C6737" s="13" t="s">
        <v>12283</v>
      </c>
      <c r="D6737" s="32" t="s">
        <v>12845</v>
      </c>
      <c r="E6737" s="14">
        <v>0</v>
      </c>
      <c r="F6737" s="15">
        <v>45000</v>
      </c>
      <c r="G6737" s="16">
        <f t="shared" si="251"/>
        <v>0</v>
      </c>
    </row>
    <row r="6738" spans="1:7" x14ac:dyDescent="0.3">
      <c r="A6738" s="13" t="s">
        <v>12846</v>
      </c>
      <c r="B6738" s="13" t="s">
        <v>18</v>
      </c>
      <c r="C6738" s="13" t="s">
        <v>12283</v>
      </c>
      <c r="D6738" s="32" t="s">
        <v>12847</v>
      </c>
      <c r="E6738" s="14">
        <v>0</v>
      </c>
      <c r="F6738" s="15">
        <v>45000</v>
      </c>
      <c r="G6738" s="16">
        <f t="shared" si="251"/>
        <v>0</v>
      </c>
    </row>
    <row r="6739" spans="1:7" x14ac:dyDescent="0.3">
      <c r="A6739" s="13" t="s">
        <v>12848</v>
      </c>
      <c r="B6739" s="13" t="s">
        <v>18</v>
      </c>
      <c r="C6739" s="13" t="s">
        <v>12283</v>
      </c>
      <c r="D6739" s="32" t="s">
        <v>12849</v>
      </c>
      <c r="E6739" s="14">
        <v>0</v>
      </c>
      <c r="F6739" s="15">
        <v>49000</v>
      </c>
      <c r="G6739" s="16">
        <f t="shared" si="251"/>
        <v>0</v>
      </c>
    </row>
    <row r="6740" spans="1:7" x14ac:dyDescent="0.3">
      <c r="A6740" s="13" t="s">
        <v>12850</v>
      </c>
      <c r="B6740" s="13" t="s">
        <v>18</v>
      </c>
      <c r="C6740" s="13" t="s">
        <v>4531</v>
      </c>
      <c r="D6740" s="32" t="s">
        <v>12851</v>
      </c>
      <c r="E6740" s="14">
        <v>0</v>
      </c>
      <c r="F6740" s="15">
        <v>25000</v>
      </c>
      <c r="G6740" s="16">
        <f t="shared" si="251"/>
        <v>0</v>
      </c>
    </row>
    <row r="6741" spans="1:7" x14ac:dyDescent="0.3">
      <c r="A6741" s="13" t="s">
        <v>12852</v>
      </c>
      <c r="B6741" s="13" t="s">
        <v>18</v>
      </c>
      <c r="C6741" s="13" t="s">
        <v>12232</v>
      </c>
      <c r="D6741" s="32" t="s">
        <v>12771</v>
      </c>
      <c r="E6741" s="14">
        <v>0</v>
      </c>
      <c r="F6741" s="15">
        <v>1222</v>
      </c>
      <c r="G6741" s="16">
        <f t="shared" si="251"/>
        <v>0</v>
      </c>
    </row>
    <row r="6742" spans="1:7" x14ac:dyDescent="0.3">
      <c r="A6742" s="13" t="s">
        <v>12853</v>
      </c>
      <c r="B6742" s="13" t="s">
        <v>18</v>
      </c>
      <c r="C6742" s="13" t="s">
        <v>12283</v>
      </c>
      <c r="D6742" s="32" t="s">
        <v>12826</v>
      </c>
      <c r="E6742" s="14">
        <v>0</v>
      </c>
      <c r="F6742" s="15">
        <v>285000</v>
      </c>
      <c r="G6742" s="16">
        <f t="shared" si="251"/>
        <v>0</v>
      </c>
    </row>
    <row r="6743" spans="1:7" x14ac:dyDescent="0.3">
      <c r="A6743" s="13" t="s">
        <v>12854</v>
      </c>
      <c r="B6743" s="13" t="s">
        <v>18</v>
      </c>
      <c r="C6743" s="13" t="s">
        <v>4531</v>
      </c>
      <c r="D6743" s="32" t="s">
        <v>12855</v>
      </c>
      <c r="E6743" s="14">
        <v>0</v>
      </c>
      <c r="F6743" s="15">
        <v>11500</v>
      </c>
      <c r="G6743" s="16">
        <f t="shared" si="251"/>
        <v>0</v>
      </c>
    </row>
    <row r="6744" spans="1:7" x14ac:dyDescent="0.3">
      <c r="A6744" s="13" t="s">
        <v>12856</v>
      </c>
      <c r="B6744" s="13" t="s">
        <v>18</v>
      </c>
      <c r="C6744" s="13" t="s">
        <v>4531</v>
      </c>
      <c r="D6744" s="32" t="s">
        <v>12857</v>
      </c>
      <c r="E6744" s="14">
        <v>0</v>
      </c>
      <c r="F6744" s="15">
        <v>12650</v>
      </c>
      <c r="G6744" s="16">
        <f t="shared" si="251"/>
        <v>0</v>
      </c>
    </row>
    <row r="6745" spans="1:7" x14ac:dyDescent="0.3">
      <c r="A6745" s="13" t="s">
        <v>12858</v>
      </c>
      <c r="B6745" s="13" t="s">
        <v>18</v>
      </c>
      <c r="C6745" s="13" t="s">
        <v>4531</v>
      </c>
      <c r="D6745" s="32" t="s">
        <v>12859</v>
      </c>
      <c r="E6745" s="14">
        <v>0</v>
      </c>
      <c r="F6745" s="15">
        <v>18300</v>
      </c>
      <c r="G6745" s="16">
        <f t="shared" si="251"/>
        <v>0</v>
      </c>
    </row>
    <row r="6746" spans="1:7" x14ac:dyDescent="0.3">
      <c r="A6746" s="13" t="s">
        <v>12860</v>
      </c>
      <c r="B6746" s="13" t="s">
        <v>18</v>
      </c>
      <c r="C6746" s="13" t="s">
        <v>12283</v>
      </c>
      <c r="D6746" s="32" t="s">
        <v>12861</v>
      </c>
      <c r="E6746" s="14">
        <v>0</v>
      </c>
      <c r="F6746" s="15">
        <v>345000</v>
      </c>
      <c r="G6746" s="16">
        <f t="shared" si="251"/>
        <v>0</v>
      </c>
    </row>
    <row r="6747" spans="1:7" x14ac:dyDescent="0.3">
      <c r="A6747" s="13" t="s">
        <v>12862</v>
      </c>
      <c r="B6747" s="13" t="s">
        <v>18</v>
      </c>
      <c r="C6747" s="13" t="s">
        <v>12283</v>
      </c>
      <c r="D6747" s="32" t="s">
        <v>12863</v>
      </c>
      <c r="E6747" s="14">
        <v>0</v>
      </c>
      <c r="F6747" s="15">
        <v>379500</v>
      </c>
      <c r="G6747" s="16">
        <f t="shared" si="251"/>
        <v>0</v>
      </c>
    </row>
    <row r="6748" spans="1:7" x14ac:dyDescent="0.3">
      <c r="A6748" s="13" t="s">
        <v>12864</v>
      </c>
      <c r="B6748" s="13" t="s">
        <v>18</v>
      </c>
      <c r="C6748" s="13" t="s">
        <v>12283</v>
      </c>
      <c r="D6748" s="32" t="s">
        <v>12865</v>
      </c>
      <c r="E6748" s="14">
        <v>0</v>
      </c>
      <c r="F6748" s="15">
        <v>549000</v>
      </c>
      <c r="G6748" s="16">
        <f t="shared" si="251"/>
        <v>0</v>
      </c>
    </row>
    <row r="6749" spans="1:7" x14ac:dyDescent="0.3">
      <c r="A6749" s="13" t="s">
        <v>12866</v>
      </c>
      <c r="B6749" s="13" t="s">
        <v>18</v>
      </c>
      <c r="C6749" s="13" t="s">
        <v>4531</v>
      </c>
      <c r="D6749" s="32" t="s">
        <v>12867</v>
      </c>
      <c r="E6749" s="14">
        <v>0</v>
      </c>
      <c r="F6749" s="15">
        <v>2250</v>
      </c>
      <c r="G6749" s="16">
        <f t="shared" si="251"/>
        <v>0</v>
      </c>
    </row>
    <row r="6750" spans="1:7" x14ac:dyDescent="0.3">
      <c r="A6750" s="13" t="s">
        <v>12868</v>
      </c>
      <c r="B6750" s="13" t="s">
        <v>18</v>
      </c>
      <c r="C6750" s="13" t="s">
        <v>12283</v>
      </c>
      <c r="D6750" s="32" t="s">
        <v>12869</v>
      </c>
      <c r="E6750" s="14">
        <v>0</v>
      </c>
      <c r="F6750" s="15">
        <v>67500</v>
      </c>
      <c r="G6750" s="16">
        <f t="shared" si="251"/>
        <v>0</v>
      </c>
    </row>
    <row r="6751" spans="1:7" x14ac:dyDescent="0.3">
      <c r="A6751" s="13" t="s">
        <v>12870</v>
      </c>
      <c r="B6751" s="13" t="s">
        <v>18</v>
      </c>
      <c r="C6751" s="13" t="s">
        <v>4531</v>
      </c>
      <c r="D6751" s="32" t="s">
        <v>12871</v>
      </c>
      <c r="E6751" s="14">
        <v>0</v>
      </c>
      <c r="F6751" s="15">
        <v>2250</v>
      </c>
      <c r="G6751" s="16">
        <f t="shared" si="251"/>
        <v>0</v>
      </c>
    </row>
    <row r="6752" spans="1:7" x14ac:dyDescent="0.3">
      <c r="A6752" s="13" t="s">
        <v>12872</v>
      </c>
      <c r="B6752" s="13" t="s">
        <v>18</v>
      </c>
      <c r="C6752" s="13" t="s">
        <v>12283</v>
      </c>
      <c r="D6752" s="32" t="s">
        <v>12871</v>
      </c>
      <c r="E6752" s="14">
        <v>0</v>
      </c>
      <c r="F6752" s="15">
        <v>67500</v>
      </c>
      <c r="G6752" s="16">
        <f t="shared" si="251"/>
        <v>0</v>
      </c>
    </row>
    <row r="6753" spans="1:7" x14ac:dyDescent="0.3">
      <c r="A6753" s="13" t="s">
        <v>12873</v>
      </c>
      <c r="B6753" s="13" t="s">
        <v>18</v>
      </c>
      <c r="C6753" s="13" t="s">
        <v>4531</v>
      </c>
      <c r="D6753" s="32" t="s">
        <v>12874</v>
      </c>
      <c r="E6753" s="14">
        <v>0</v>
      </c>
      <c r="F6753" s="15">
        <v>5500</v>
      </c>
      <c r="G6753" s="16">
        <f t="shared" si="251"/>
        <v>0</v>
      </c>
    </row>
    <row r="6754" spans="1:7" x14ac:dyDescent="0.3">
      <c r="A6754" s="13" t="s">
        <v>12875</v>
      </c>
      <c r="B6754" s="13" t="s">
        <v>18</v>
      </c>
      <c r="C6754" s="13" t="s">
        <v>12283</v>
      </c>
      <c r="D6754" s="32" t="s">
        <v>12876</v>
      </c>
      <c r="E6754" s="14">
        <v>0</v>
      </c>
      <c r="F6754" s="15">
        <v>165000</v>
      </c>
      <c r="G6754" s="16">
        <f t="shared" si="251"/>
        <v>0</v>
      </c>
    </row>
    <row r="6755" spans="1:7" x14ac:dyDescent="0.3">
      <c r="A6755" s="13" t="s">
        <v>12877</v>
      </c>
      <c r="B6755" s="13" t="s">
        <v>18</v>
      </c>
      <c r="C6755" s="13" t="s">
        <v>4531</v>
      </c>
      <c r="D6755" s="32" t="s">
        <v>12878</v>
      </c>
      <c r="E6755" s="14">
        <v>0</v>
      </c>
      <c r="F6755" s="15">
        <v>9500</v>
      </c>
      <c r="G6755" s="16">
        <f t="shared" si="251"/>
        <v>0</v>
      </c>
    </row>
    <row r="6756" spans="1:7" x14ac:dyDescent="0.3">
      <c r="A6756" s="13" t="s">
        <v>12879</v>
      </c>
      <c r="B6756" s="13" t="s">
        <v>18</v>
      </c>
      <c r="C6756" s="13" t="s">
        <v>12283</v>
      </c>
      <c r="D6756" s="32" t="s">
        <v>12878</v>
      </c>
      <c r="E6756" s="14">
        <v>0</v>
      </c>
      <c r="F6756" s="15">
        <v>285000</v>
      </c>
      <c r="G6756" s="16">
        <f t="shared" si="251"/>
        <v>0</v>
      </c>
    </row>
    <row r="6757" spans="1:7" x14ac:dyDescent="0.3">
      <c r="A6757" s="13" t="s">
        <v>12880</v>
      </c>
      <c r="B6757" s="13" t="s">
        <v>18</v>
      </c>
      <c r="C6757" s="13" t="s">
        <v>4531</v>
      </c>
      <c r="D6757" s="32" t="s">
        <v>12881</v>
      </c>
      <c r="E6757" s="14">
        <v>0</v>
      </c>
      <c r="F6757" s="15">
        <v>2000</v>
      </c>
      <c r="G6757" s="16">
        <f t="shared" si="251"/>
        <v>0</v>
      </c>
    </row>
    <row r="6758" spans="1:7" x14ac:dyDescent="0.3">
      <c r="A6758" s="13" t="s">
        <v>12882</v>
      </c>
      <c r="B6758" s="13" t="s">
        <v>18</v>
      </c>
      <c r="C6758" s="13" t="s">
        <v>12283</v>
      </c>
      <c r="D6758" s="32" t="s">
        <v>12881</v>
      </c>
      <c r="E6758" s="14">
        <v>0</v>
      </c>
      <c r="F6758" s="15">
        <v>60000</v>
      </c>
      <c r="G6758" s="16">
        <f t="shared" si="251"/>
        <v>0</v>
      </c>
    </row>
    <row r="6759" spans="1:7" x14ac:dyDescent="0.3">
      <c r="A6759" s="13" t="s">
        <v>12883</v>
      </c>
      <c r="B6759" s="13" t="s">
        <v>18</v>
      </c>
      <c r="C6759" s="13" t="s">
        <v>4531</v>
      </c>
      <c r="D6759" s="32" t="s">
        <v>12884</v>
      </c>
      <c r="E6759" s="14">
        <v>0</v>
      </c>
      <c r="F6759" s="15">
        <v>4500</v>
      </c>
      <c r="G6759" s="16">
        <f t="shared" si="251"/>
        <v>0</v>
      </c>
    </row>
    <row r="6760" spans="1:7" x14ac:dyDescent="0.3">
      <c r="A6760" s="13" t="s">
        <v>12885</v>
      </c>
      <c r="B6760" s="13" t="s">
        <v>18</v>
      </c>
      <c r="C6760" s="13" t="s">
        <v>12283</v>
      </c>
      <c r="D6760" s="32" t="s">
        <v>12884</v>
      </c>
      <c r="E6760" s="14">
        <v>0</v>
      </c>
      <c r="F6760" s="15">
        <v>135000</v>
      </c>
      <c r="G6760" s="16">
        <f t="shared" si="251"/>
        <v>0</v>
      </c>
    </row>
    <row r="6761" spans="1:7" x14ac:dyDescent="0.3">
      <c r="A6761" s="13" t="s">
        <v>12886</v>
      </c>
      <c r="B6761" s="13" t="s">
        <v>18</v>
      </c>
      <c r="C6761" s="13" t="s">
        <v>4531</v>
      </c>
      <c r="D6761" s="32" t="s">
        <v>12887</v>
      </c>
      <c r="E6761" s="14">
        <v>0</v>
      </c>
      <c r="F6761" s="15">
        <v>5825</v>
      </c>
      <c r="G6761" s="16">
        <f t="shared" ref="G6761:G6765" si="252">ROUND(E6761*F6761,0)</f>
        <v>0</v>
      </c>
    </row>
    <row r="6762" spans="1:7" x14ac:dyDescent="0.3">
      <c r="A6762" s="13" t="s">
        <v>12888</v>
      </c>
      <c r="B6762" s="13" t="s">
        <v>18</v>
      </c>
      <c r="C6762" s="13" t="s">
        <v>12283</v>
      </c>
      <c r="D6762" s="32" t="s">
        <v>12887</v>
      </c>
      <c r="E6762" s="14">
        <v>0</v>
      </c>
      <c r="F6762" s="15">
        <v>174750</v>
      </c>
      <c r="G6762" s="16">
        <f t="shared" si="252"/>
        <v>0</v>
      </c>
    </row>
    <row r="6763" spans="1:7" x14ac:dyDescent="0.3">
      <c r="A6763" s="13" t="s">
        <v>12889</v>
      </c>
      <c r="B6763" s="13" t="s">
        <v>18</v>
      </c>
      <c r="C6763" s="13" t="s">
        <v>4531</v>
      </c>
      <c r="D6763" s="32" t="s">
        <v>12890</v>
      </c>
      <c r="E6763" s="14">
        <v>0</v>
      </c>
      <c r="F6763" s="15">
        <v>15000</v>
      </c>
      <c r="G6763" s="16">
        <f t="shared" si="252"/>
        <v>0</v>
      </c>
    </row>
    <row r="6764" spans="1:7" x14ac:dyDescent="0.3">
      <c r="A6764" s="13" t="s">
        <v>12891</v>
      </c>
      <c r="B6764" s="13" t="s">
        <v>18</v>
      </c>
      <c r="C6764" s="13" t="s">
        <v>12283</v>
      </c>
      <c r="D6764" s="32" t="s">
        <v>12890</v>
      </c>
      <c r="E6764" s="14">
        <v>0</v>
      </c>
      <c r="F6764" s="15">
        <v>450000</v>
      </c>
      <c r="G6764" s="16">
        <f t="shared" si="252"/>
        <v>0</v>
      </c>
    </row>
    <row r="6765" spans="1:7" x14ac:dyDescent="0.3">
      <c r="A6765" s="17"/>
      <c r="B6765" s="17"/>
      <c r="C6765" s="17"/>
      <c r="D6765" s="33" t="s">
        <v>12892</v>
      </c>
      <c r="E6765" s="14">
        <v>0</v>
      </c>
      <c r="F6765" s="15">
        <v>0</v>
      </c>
      <c r="G6765" s="18">
        <f t="shared" si="252"/>
        <v>0</v>
      </c>
    </row>
    <row r="6766" spans="1:7" ht="1.05" customHeight="1" x14ac:dyDescent="0.3">
      <c r="A6766" s="19"/>
      <c r="B6766" s="19"/>
      <c r="C6766" s="19"/>
      <c r="D6766" s="34"/>
      <c r="E6766" s="19"/>
      <c r="F6766" s="19"/>
      <c r="G6766" s="19"/>
    </row>
    <row r="6767" spans="1:7" x14ac:dyDescent="0.3">
      <c r="A6767" s="10" t="s">
        <v>12893</v>
      </c>
      <c r="B6767" s="10" t="s">
        <v>10</v>
      </c>
      <c r="C6767" s="10" t="s">
        <v>11</v>
      </c>
      <c r="D6767" s="31" t="s">
        <v>12894</v>
      </c>
      <c r="E6767" s="11">
        <f>E6787</f>
        <v>0</v>
      </c>
      <c r="F6767" s="12">
        <f>F6787</f>
        <v>0</v>
      </c>
      <c r="G6767" s="12">
        <f>G6787</f>
        <v>0</v>
      </c>
    </row>
    <row r="6768" spans="1:7" x14ac:dyDescent="0.3">
      <c r="A6768" s="13" t="s">
        <v>12895</v>
      </c>
      <c r="B6768" s="13" t="s">
        <v>18</v>
      </c>
      <c r="C6768" s="13" t="s">
        <v>12896</v>
      </c>
      <c r="D6768" s="32" t="s">
        <v>12897</v>
      </c>
      <c r="E6768" s="14">
        <v>0</v>
      </c>
      <c r="F6768" s="15">
        <v>22400</v>
      </c>
      <c r="G6768" s="16">
        <f t="shared" ref="G6768:G6787" si="253">ROUND(E6768*F6768,0)</f>
        <v>0</v>
      </c>
    </row>
    <row r="6769" spans="1:7" x14ac:dyDescent="0.3">
      <c r="A6769" s="13" t="s">
        <v>12898</v>
      </c>
      <c r="B6769" s="13" t="s">
        <v>18</v>
      </c>
      <c r="C6769" s="13" t="s">
        <v>4531</v>
      </c>
      <c r="D6769" s="32" t="s">
        <v>12899</v>
      </c>
      <c r="E6769" s="14">
        <v>0</v>
      </c>
      <c r="F6769" s="15">
        <v>7000</v>
      </c>
      <c r="G6769" s="16">
        <f t="shared" si="253"/>
        <v>0</v>
      </c>
    </row>
    <row r="6770" spans="1:7" x14ac:dyDescent="0.3">
      <c r="A6770" s="13" t="s">
        <v>12900</v>
      </c>
      <c r="B6770" s="13" t="s">
        <v>18</v>
      </c>
      <c r="C6770" s="13" t="s">
        <v>4531</v>
      </c>
      <c r="D6770" s="32" t="s">
        <v>12901</v>
      </c>
      <c r="E6770" s="14">
        <v>0</v>
      </c>
      <c r="F6770" s="15">
        <v>6000</v>
      </c>
      <c r="G6770" s="16">
        <f t="shared" si="253"/>
        <v>0</v>
      </c>
    </row>
    <row r="6771" spans="1:7" x14ac:dyDescent="0.3">
      <c r="A6771" s="13" t="s">
        <v>12902</v>
      </c>
      <c r="B6771" s="13" t="s">
        <v>18</v>
      </c>
      <c r="C6771" s="13" t="s">
        <v>12283</v>
      </c>
      <c r="D6771" s="32" t="s">
        <v>12903</v>
      </c>
      <c r="E6771" s="14">
        <v>0</v>
      </c>
      <c r="F6771" s="15">
        <v>20100</v>
      </c>
      <c r="G6771" s="16">
        <f t="shared" si="253"/>
        <v>0</v>
      </c>
    </row>
    <row r="6772" spans="1:7" x14ac:dyDescent="0.3">
      <c r="A6772" s="13" t="s">
        <v>12904</v>
      </c>
      <c r="B6772" s="13" t="s">
        <v>18</v>
      </c>
      <c r="C6772" s="13" t="s">
        <v>4531</v>
      </c>
      <c r="D6772" s="32" t="s">
        <v>12905</v>
      </c>
      <c r="E6772" s="14">
        <v>0</v>
      </c>
      <c r="F6772" s="15">
        <v>1500</v>
      </c>
      <c r="G6772" s="16">
        <f t="shared" si="253"/>
        <v>0</v>
      </c>
    </row>
    <row r="6773" spans="1:7" x14ac:dyDescent="0.3">
      <c r="A6773" s="13" t="s">
        <v>12906</v>
      </c>
      <c r="B6773" s="13" t="s">
        <v>18</v>
      </c>
      <c r="C6773" s="13" t="s">
        <v>12283</v>
      </c>
      <c r="D6773" s="32" t="s">
        <v>12907</v>
      </c>
      <c r="E6773" s="14">
        <v>0</v>
      </c>
      <c r="F6773" s="15">
        <v>45000</v>
      </c>
      <c r="G6773" s="16">
        <f t="shared" si="253"/>
        <v>0</v>
      </c>
    </row>
    <row r="6774" spans="1:7" x14ac:dyDescent="0.3">
      <c r="A6774" s="13" t="s">
        <v>12908</v>
      </c>
      <c r="B6774" s="13" t="s">
        <v>18</v>
      </c>
      <c r="C6774" s="13" t="s">
        <v>12283</v>
      </c>
      <c r="D6774" s="32" t="s">
        <v>12909</v>
      </c>
      <c r="E6774" s="14">
        <v>0</v>
      </c>
      <c r="F6774" s="15">
        <v>33300</v>
      </c>
      <c r="G6774" s="16">
        <f t="shared" si="253"/>
        <v>0</v>
      </c>
    </row>
    <row r="6775" spans="1:7" x14ac:dyDescent="0.3">
      <c r="A6775" s="13" t="s">
        <v>12910</v>
      </c>
      <c r="B6775" s="13" t="s">
        <v>18</v>
      </c>
      <c r="C6775" s="13" t="s">
        <v>12283</v>
      </c>
      <c r="D6775" s="32" t="s">
        <v>12911</v>
      </c>
      <c r="E6775" s="14">
        <v>0</v>
      </c>
      <c r="F6775" s="15">
        <v>37800</v>
      </c>
      <c r="G6775" s="16">
        <f t="shared" si="253"/>
        <v>0</v>
      </c>
    </row>
    <row r="6776" spans="1:7" x14ac:dyDescent="0.3">
      <c r="A6776" s="13" t="s">
        <v>12912</v>
      </c>
      <c r="B6776" s="13" t="s">
        <v>18</v>
      </c>
      <c r="C6776" s="13" t="s">
        <v>12283</v>
      </c>
      <c r="D6776" s="32" t="s">
        <v>12913</v>
      </c>
      <c r="E6776" s="14">
        <v>0</v>
      </c>
      <c r="F6776" s="15">
        <v>20000</v>
      </c>
      <c r="G6776" s="16">
        <f t="shared" si="253"/>
        <v>0</v>
      </c>
    </row>
    <row r="6777" spans="1:7" x14ac:dyDescent="0.3">
      <c r="A6777" s="13" t="s">
        <v>12914</v>
      </c>
      <c r="B6777" s="13" t="s">
        <v>18</v>
      </c>
      <c r="C6777" s="13" t="s">
        <v>12283</v>
      </c>
      <c r="D6777" s="32" t="s">
        <v>12915</v>
      </c>
      <c r="E6777" s="14">
        <v>0</v>
      </c>
      <c r="F6777" s="15">
        <v>50000</v>
      </c>
      <c r="G6777" s="16">
        <f t="shared" si="253"/>
        <v>0</v>
      </c>
    </row>
    <row r="6778" spans="1:7" x14ac:dyDescent="0.3">
      <c r="A6778" s="13" t="s">
        <v>12916</v>
      </c>
      <c r="B6778" s="13" t="s">
        <v>18</v>
      </c>
      <c r="C6778" s="13" t="s">
        <v>4531</v>
      </c>
      <c r="D6778" s="32" t="s">
        <v>12917</v>
      </c>
      <c r="E6778" s="14">
        <v>0</v>
      </c>
      <c r="F6778" s="15">
        <v>9000</v>
      </c>
      <c r="G6778" s="16">
        <f t="shared" si="253"/>
        <v>0</v>
      </c>
    </row>
    <row r="6779" spans="1:7" x14ac:dyDescent="0.3">
      <c r="A6779" s="13" t="s">
        <v>12918</v>
      </c>
      <c r="B6779" s="13" t="s">
        <v>18</v>
      </c>
      <c r="C6779" s="13" t="s">
        <v>12283</v>
      </c>
      <c r="D6779" s="32" t="s">
        <v>12919</v>
      </c>
      <c r="E6779" s="14">
        <v>0</v>
      </c>
      <c r="F6779" s="15">
        <v>50000</v>
      </c>
      <c r="G6779" s="16">
        <f t="shared" si="253"/>
        <v>0</v>
      </c>
    </row>
    <row r="6780" spans="1:7" x14ac:dyDescent="0.3">
      <c r="A6780" s="13" t="s">
        <v>12920</v>
      </c>
      <c r="B6780" s="13" t="s">
        <v>18</v>
      </c>
      <c r="C6780" s="13" t="s">
        <v>12896</v>
      </c>
      <c r="D6780" s="32" t="s">
        <v>12921</v>
      </c>
      <c r="E6780" s="14">
        <v>0</v>
      </c>
      <c r="F6780" s="15">
        <v>36400</v>
      </c>
      <c r="G6780" s="16">
        <f t="shared" si="253"/>
        <v>0</v>
      </c>
    </row>
    <row r="6781" spans="1:7" x14ac:dyDescent="0.3">
      <c r="A6781" s="13" t="s">
        <v>12922</v>
      </c>
      <c r="B6781" s="13" t="s">
        <v>18</v>
      </c>
      <c r="C6781" s="13" t="s">
        <v>12283</v>
      </c>
      <c r="D6781" s="32" t="s">
        <v>12923</v>
      </c>
      <c r="E6781" s="14">
        <v>0</v>
      </c>
      <c r="F6781" s="15">
        <v>37500</v>
      </c>
      <c r="G6781" s="16">
        <f t="shared" si="253"/>
        <v>0</v>
      </c>
    </row>
    <row r="6782" spans="1:7" x14ac:dyDescent="0.3">
      <c r="A6782" s="13" t="s">
        <v>12924</v>
      </c>
      <c r="B6782" s="13" t="s">
        <v>18</v>
      </c>
      <c r="C6782" s="13" t="s">
        <v>4531</v>
      </c>
      <c r="D6782" s="32" t="s">
        <v>12925</v>
      </c>
      <c r="E6782" s="14">
        <v>0</v>
      </c>
      <c r="F6782" s="15">
        <v>4000</v>
      </c>
      <c r="G6782" s="16">
        <f t="shared" si="253"/>
        <v>0</v>
      </c>
    </row>
    <row r="6783" spans="1:7" x14ac:dyDescent="0.3">
      <c r="A6783" s="13" t="s">
        <v>12926</v>
      </c>
      <c r="B6783" s="13" t="s">
        <v>18</v>
      </c>
      <c r="C6783" s="13" t="s">
        <v>12283</v>
      </c>
      <c r="D6783" s="32" t="s">
        <v>12927</v>
      </c>
      <c r="E6783" s="14">
        <v>0</v>
      </c>
      <c r="F6783" s="15">
        <v>45000</v>
      </c>
      <c r="G6783" s="16">
        <f t="shared" si="253"/>
        <v>0</v>
      </c>
    </row>
    <row r="6784" spans="1:7" x14ac:dyDescent="0.3">
      <c r="A6784" s="13" t="s">
        <v>12928</v>
      </c>
      <c r="B6784" s="13" t="s">
        <v>18</v>
      </c>
      <c r="C6784" s="13" t="s">
        <v>12283</v>
      </c>
      <c r="D6784" s="32" t="s">
        <v>12929</v>
      </c>
      <c r="E6784" s="14">
        <v>0</v>
      </c>
      <c r="F6784" s="15">
        <v>55000</v>
      </c>
      <c r="G6784" s="16">
        <f t="shared" si="253"/>
        <v>0</v>
      </c>
    </row>
    <row r="6785" spans="1:7" x14ac:dyDescent="0.3">
      <c r="A6785" s="13" t="s">
        <v>12930</v>
      </c>
      <c r="B6785" s="13" t="s">
        <v>18</v>
      </c>
      <c r="C6785" s="13" t="s">
        <v>12283</v>
      </c>
      <c r="D6785" s="32" t="s">
        <v>12931</v>
      </c>
      <c r="E6785" s="14">
        <v>0</v>
      </c>
      <c r="F6785" s="15">
        <v>37000</v>
      </c>
      <c r="G6785" s="16">
        <f t="shared" si="253"/>
        <v>0</v>
      </c>
    </row>
    <row r="6786" spans="1:7" x14ac:dyDescent="0.3">
      <c r="A6786" s="13" t="s">
        <v>12932</v>
      </c>
      <c r="B6786" s="13" t="s">
        <v>18</v>
      </c>
      <c r="C6786" s="13" t="s">
        <v>12283</v>
      </c>
      <c r="D6786" s="32" t="s">
        <v>12933</v>
      </c>
      <c r="E6786" s="14">
        <v>0</v>
      </c>
      <c r="F6786" s="15">
        <v>44000</v>
      </c>
      <c r="G6786" s="16">
        <f t="shared" si="253"/>
        <v>0</v>
      </c>
    </row>
    <row r="6787" spans="1:7" x14ac:dyDescent="0.3">
      <c r="A6787" s="17"/>
      <c r="B6787" s="17"/>
      <c r="C6787" s="17"/>
      <c r="D6787" s="33" t="s">
        <v>12934</v>
      </c>
      <c r="E6787" s="14">
        <v>0</v>
      </c>
      <c r="F6787" s="15">
        <v>0</v>
      </c>
      <c r="G6787" s="18">
        <f t="shared" si="253"/>
        <v>0</v>
      </c>
    </row>
    <row r="6788" spans="1:7" ht="1.05" customHeight="1" x14ac:dyDescent="0.3">
      <c r="A6788" s="19"/>
      <c r="B6788" s="19"/>
      <c r="C6788" s="19"/>
      <c r="D6788" s="34"/>
      <c r="E6788" s="19"/>
      <c r="F6788" s="19"/>
      <c r="G6788" s="19"/>
    </row>
    <row r="6789" spans="1:7" x14ac:dyDescent="0.3">
      <c r="A6789" s="10" t="s">
        <v>12935</v>
      </c>
      <c r="B6789" s="10" t="s">
        <v>10</v>
      </c>
      <c r="C6789" s="10" t="s">
        <v>11</v>
      </c>
      <c r="D6789" s="31" t="s">
        <v>12936</v>
      </c>
      <c r="E6789" s="11">
        <f>E6814</f>
        <v>0</v>
      </c>
      <c r="F6789" s="12">
        <f>F6814</f>
        <v>0</v>
      </c>
      <c r="G6789" s="12">
        <f>G6814</f>
        <v>0</v>
      </c>
    </row>
    <row r="6790" spans="1:7" x14ac:dyDescent="0.3">
      <c r="A6790" s="13" t="s">
        <v>12937</v>
      </c>
      <c r="B6790" s="13" t="s">
        <v>18</v>
      </c>
      <c r="C6790" s="13" t="s">
        <v>12896</v>
      </c>
      <c r="D6790" s="32" t="s">
        <v>12938</v>
      </c>
      <c r="E6790" s="14">
        <v>0</v>
      </c>
      <c r="F6790" s="15">
        <v>35000</v>
      </c>
      <c r="G6790" s="16">
        <f t="shared" ref="G6790:G6814" si="254">ROUND(E6790*F6790,0)</f>
        <v>0</v>
      </c>
    </row>
    <row r="6791" spans="1:7" x14ac:dyDescent="0.3">
      <c r="A6791" s="13" t="s">
        <v>12939</v>
      </c>
      <c r="B6791" s="13" t="s">
        <v>18</v>
      </c>
      <c r="C6791" s="13" t="s">
        <v>12896</v>
      </c>
      <c r="D6791" s="32" t="s">
        <v>12940</v>
      </c>
      <c r="E6791" s="14">
        <v>0</v>
      </c>
      <c r="F6791" s="15">
        <v>35000</v>
      </c>
      <c r="G6791" s="16">
        <f t="shared" si="254"/>
        <v>0</v>
      </c>
    </row>
    <row r="6792" spans="1:7" x14ac:dyDescent="0.3">
      <c r="A6792" s="13" t="s">
        <v>12941</v>
      </c>
      <c r="B6792" s="13" t="s">
        <v>18</v>
      </c>
      <c r="C6792" s="13" t="s">
        <v>4531</v>
      </c>
      <c r="D6792" s="32" t="s">
        <v>12942</v>
      </c>
      <c r="E6792" s="14">
        <v>0</v>
      </c>
      <c r="F6792" s="15">
        <v>3500</v>
      </c>
      <c r="G6792" s="16">
        <f t="shared" si="254"/>
        <v>0</v>
      </c>
    </row>
    <row r="6793" spans="1:7" x14ac:dyDescent="0.3">
      <c r="A6793" s="13" t="s">
        <v>12943</v>
      </c>
      <c r="B6793" s="13" t="s">
        <v>18</v>
      </c>
      <c r="C6793" s="13" t="s">
        <v>12283</v>
      </c>
      <c r="D6793" s="32" t="s">
        <v>12944</v>
      </c>
      <c r="E6793" s="14">
        <v>0</v>
      </c>
      <c r="F6793" s="15">
        <v>90000</v>
      </c>
      <c r="G6793" s="16">
        <f t="shared" si="254"/>
        <v>0</v>
      </c>
    </row>
    <row r="6794" spans="1:7" x14ac:dyDescent="0.3">
      <c r="A6794" s="13" t="s">
        <v>12945</v>
      </c>
      <c r="B6794" s="13" t="s">
        <v>18</v>
      </c>
      <c r="C6794" s="13" t="s">
        <v>12283</v>
      </c>
      <c r="D6794" s="32" t="s">
        <v>12946</v>
      </c>
      <c r="E6794" s="14">
        <v>0</v>
      </c>
      <c r="F6794" s="15">
        <v>85000</v>
      </c>
      <c r="G6794" s="16">
        <f t="shared" si="254"/>
        <v>0</v>
      </c>
    </row>
    <row r="6795" spans="1:7" x14ac:dyDescent="0.3">
      <c r="A6795" s="13" t="s">
        <v>12947</v>
      </c>
      <c r="B6795" s="13" t="s">
        <v>18</v>
      </c>
      <c r="C6795" s="13" t="s">
        <v>12896</v>
      </c>
      <c r="D6795" s="32" t="s">
        <v>12948</v>
      </c>
      <c r="E6795" s="14">
        <v>0</v>
      </c>
      <c r="F6795" s="15">
        <v>26600</v>
      </c>
      <c r="G6795" s="16">
        <f t="shared" si="254"/>
        <v>0</v>
      </c>
    </row>
    <row r="6796" spans="1:7" x14ac:dyDescent="0.3">
      <c r="A6796" s="13" t="s">
        <v>12949</v>
      </c>
      <c r="B6796" s="13" t="s">
        <v>18</v>
      </c>
      <c r="C6796" s="13" t="s">
        <v>12896</v>
      </c>
      <c r="D6796" s="32" t="s">
        <v>12950</v>
      </c>
      <c r="E6796" s="14">
        <v>0</v>
      </c>
      <c r="F6796" s="15">
        <v>28000</v>
      </c>
      <c r="G6796" s="16">
        <f t="shared" si="254"/>
        <v>0</v>
      </c>
    </row>
    <row r="6797" spans="1:7" x14ac:dyDescent="0.3">
      <c r="A6797" s="13" t="s">
        <v>12951</v>
      </c>
      <c r="B6797" s="13" t="s">
        <v>18</v>
      </c>
      <c r="C6797" s="13" t="s">
        <v>4531</v>
      </c>
      <c r="D6797" s="32" t="s">
        <v>12952</v>
      </c>
      <c r="E6797" s="14">
        <v>0</v>
      </c>
      <c r="F6797" s="15">
        <v>5392</v>
      </c>
      <c r="G6797" s="16">
        <f t="shared" si="254"/>
        <v>0</v>
      </c>
    </row>
    <row r="6798" spans="1:7" x14ac:dyDescent="0.3">
      <c r="A6798" s="13" t="s">
        <v>12953</v>
      </c>
      <c r="B6798" s="13" t="s">
        <v>18</v>
      </c>
      <c r="C6798" s="13" t="s">
        <v>4531</v>
      </c>
      <c r="D6798" s="32" t="s">
        <v>12954</v>
      </c>
      <c r="E6798" s="14">
        <v>0</v>
      </c>
      <c r="F6798" s="15">
        <v>7627</v>
      </c>
      <c r="G6798" s="16">
        <f t="shared" si="254"/>
        <v>0</v>
      </c>
    </row>
    <row r="6799" spans="1:7" x14ac:dyDescent="0.3">
      <c r="A6799" s="13" t="s">
        <v>12955</v>
      </c>
      <c r="B6799" s="13" t="s">
        <v>18</v>
      </c>
      <c r="C6799" s="13" t="s">
        <v>4531</v>
      </c>
      <c r="D6799" s="32" t="s">
        <v>12956</v>
      </c>
      <c r="E6799" s="14">
        <v>0</v>
      </c>
      <c r="F6799" s="15">
        <v>8000</v>
      </c>
      <c r="G6799" s="16">
        <f t="shared" si="254"/>
        <v>0</v>
      </c>
    </row>
    <row r="6800" spans="1:7" x14ac:dyDescent="0.3">
      <c r="A6800" s="13" t="s">
        <v>12957</v>
      </c>
      <c r="B6800" s="13" t="s">
        <v>18</v>
      </c>
      <c r="C6800" s="13" t="s">
        <v>4531</v>
      </c>
      <c r="D6800" s="32" t="s">
        <v>12958</v>
      </c>
      <c r="E6800" s="14">
        <v>0</v>
      </c>
      <c r="F6800" s="15">
        <v>10000</v>
      </c>
      <c r="G6800" s="16">
        <f t="shared" si="254"/>
        <v>0</v>
      </c>
    </row>
    <row r="6801" spans="1:7" x14ac:dyDescent="0.3">
      <c r="A6801" s="13" t="s">
        <v>12959</v>
      </c>
      <c r="B6801" s="13" t="s">
        <v>18</v>
      </c>
      <c r="C6801" s="13" t="s">
        <v>4531</v>
      </c>
      <c r="D6801" s="32" t="s">
        <v>12960</v>
      </c>
      <c r="E6801" s="14">
        <v>0</v>
      </c>
      <c r="F6801" s="15">
        <v>2400</v>
      </c>
      <c r="G6801" s="16">
        <f t="shared" si="254"/>
        <v>0</v>
      </c>
    </row>
    <row r="6802" spans="1:7" x14ac:dyDescent="0.3">
      <c r="A6802" s="13" t="s">
        <v>12961</v>
      </c>
      <c r="B6802" s="13" t="s">
        <v>18</v>
      </c>
      <c r="C6802" s="13" t="s">
        <v>12283</v>
      </c>
      <c r="D6802" s="32" t="s">
        <v>12962</v>
      </c>
      <c r="E6802" s="14">
        <v>0</v>
      </c>
      <c r="F6802" s="15">
        <v>72000</v>
      </c>
      <c r="G6802" s="16">
        <f t="shared" si="254"/>
        <v>0</v>
      </c>
    </row>
    <row r="6803" spans="1:7" x14ac:dyDescent="0.3">
      <c r="A6803" s="13" t="s">
        <v>12963</v>
      </c>
      <c r="B6803" s="13" t="s">
        <v>18</v>
      </c>
      <c r="C6803" s="13" t="s">
        <v>4531</v>
      </c>
      <c r="D6803" s="32" t="s">
        <v>12964</v>
      </c>
      <c r="E6803" s="14">
        <v>0</v>
      </c>
      <c r="F6803" s="15">
        <v>2750</v>
      </c>
      <c r="G6803" s="16">
        <f t="shared" si="254"/>
        <v>0</v>
      </c>
    </row>
    <row r="6804" spans="1:7" x14ac:dyDescent="0.3">
      <c r="A6804" s="13" t="s">
        <v>12965</v>
      </c>
      <c r="B6804" s="13" t="s">
        <v>18</v>
      </c>
      <c r="C6804" s="13" t="s">
        <v>12283</v>
      </c>
      <c r="D6804" s="32" t="s">
        <v>12964</v>
      </c>
      <c r="E6804" s="14">
        <v>0</v>
      </c>
      <c r="F6804" s="15">
        <v>82500</v>
      </c>
      <c r="G6804" s="16">
        <f t="shared" si="254"/>
        <v>0</v>
      </c>
    </row>
    <row r="6805" spans="1:7" x14ac:dyDescent="0.3">
      <c r="A6805" s="13" t="s">
        <v>12966</v>
      </c>
      <c r="B6805" s="13" t="s">
        <v>18</v>
      </c>
      <c r="C6805" s="13" t="s">
        <v>4531</v>
      </c>
      <c r="D6805" s="32" t="s">
        <v>12967</v>
      </c>
      <c r="E6805" s="14">
        <v>0</v>
      </c>
      <c r="F6805" s="15">
        <v>3000</v>
      </c>
      <c r="G6805" s="16">
        <f t="shared" si="254"/>
        <v>0</v>
      </c>
    </row>
    <row r="6806" spans="1:7" x14ac:dyDescent="0.3">
      <c r="A6806" s="13" t="s">
        <v>12968</v>
      </c>
      <c r="B6806" s="13" t="s">
        <v>18</v>
      </c>
      <c r="C6806" s="13" t="s">
        <v>12283</v>
      </c>
      <c r="D6806" s="32" t="s">
        <v>12967</v>
      </c>
      <c r="E6806" s="14">
        <v>0</v>
      </c>
      <c r="F6806" s="15">
        <v>90000</v>
      </c>
      <c r="G6806" s="16">
        <f t="shared" si="254"/>
        <v>0</v>
      </c>
    </row>
    <row r="6807" spans="1:7" x14ac:dyDescent="0.3">
      <c r="A6807" s="13" t="s">
        <v>12969</v>
      </c>
      <c r="B6807" s="13" t="s">
        <v>18</v>
      </c>
      <c r="C6807" s="13" t="s">
        <v>4531</v>
      </c>
      <c r="D6807" s="32" t="s">
        <v>12970</v>
      </c>
      <c r="E6807" s="14">
        <v>0</v>
      </c>
      <c r="F6807" s="15">
        <v>3500</v>
      </c>
      <c r="G6807" s="16">
        <f t="shared" si="254"/>
        <v>0</v>
      </c>
    </row>
    <row r="6808" spans="1:7" x14ac:dyDescent="0.3">
      <c r="A6808" s="13" t="s">
        <v>12971</v>
      </c>
      <c r="B6808" s="13" t="s">
        <v>18</v>
      </c>
      <c r="C6808" s="13" t="s">
        <v>12283</v>
      </c>
      <c r="D6808" s="32" t="s">
        <v>12970</v>
      </c>
      <c r="E6808" s="14">
        <v>0</v>
      </c>
      <c r="F6808" s="15">
        <v>105000</v>
      </c>
      <c r="G6808" s="16">
        <f t="shared" si="254"/>
        <v>0</v>
      </c>
    </row>
    <row r="6809" spans="1:7" x14ac:dyDescent="0.3">
      <c r="A6809" s="13" t="s">
        <v>12972</v>
      </c>
      <c r="B6809" s="13" t="s">
        <v>18</v>
      </c>
      <c r="C6809" s="13" t="s">
        <v>4531</v>
      </c>
      <c r="D6809" s="32" t="s">
        <v>12973</v>
      </c>
      <c r="E6809" s="14">
        <v>0</v>
      </c>
      <c r="F6809" s="15">
        <v>4250</v>
      </c>
      <c r="G6809" s="16">
        <f t="shared" si="254"/>
        <v>0</v>
      </c>
    </row>
    <row r="6810" spans="1:7" x14ac:dyDescent="0.3">
      <c r="A6810" s="13" t="s">
        <v>12974</v>
      </c>
      <c r="B6810" s="13" t="s">
        <v>18</v>
      </c>
      <c r="C6810" s="13" t="s">
        <v>4531</v>
      </c>
      <c r="D6810" s="32" t="s">
        <v>12975</v>
      </c>
      <c r="E6810" s="14">
        <v>0</v>
      </c>
      <c r="F6810" s="15">
        <v>500</v>
      </c>
      <c r="G6810" s="16">
        <f t="shared" si="254"/>
        <v>0</v>
      </c>
    </row>
    <row r="6811" spans="1:7" x14ac:dyDescent="0.3">
      <c r="A6811" s="13" t="s">
        <v>12976</v>
      </c>
      <c r="B6811" s="13" t="s">
        <v>18</v>
      </c>
      <c r="C6811" s="13" t="s">
        <v>12283</v>
      </c>
      <c r="D6811" s="32" t="s">
        <v>12977</v>
      </c>
      <c r="E6811" s="14">
        <v>0</v>
      </c>
      <c r="F6811" s="15">
        <v>15000</v>
      </c>
      <c r="G6811" s="16">
        <f t="shared" si="254"/>
        <v>0</v>
      </c>
    </row>
    <row r="6812" spans="1:7" x14ac:dyDescent="0.3">
      <c r="A6812" s="13" t="s">
        <v>12978</v>
      </c>
      <c r="B6812" s="13" t="s">
        <v>18</v>
      </c>
      <c r="C6812" s="13" t="s">
        <v>206</v>
      </c>
      <c r="D6812" s="32" t="s">
        <v>12979</v>
      </c>
      <c r="E6812" s="14">
        <v>0</v>
      </c>
      <c r="F6812" s="15">
        <v>615000</v>
      </c>
      <c r="G6812" s="16">
        <f t="shared" si="254"/>
        <v>0</v>
      </c>
    </row>
    <row r="6813" spans="1:7" x14ac:dyDescent="0.3">
      <c r="A6813" s="13" t="s">
        <v>12980</v>
      </c>
      <c r="B6813" s="13" t="s">
        <v>18</v>
      </c>
      <c r="C6813" s="13" t="s">
        <v>206</v>
      </c>
      <c r="D6813" s="32" t="s">
        <v>12981</v>
      </c>
      <c r="E6813" s="14">
        <v>0</v>
      </c>
      <c r="F6813" s="15">
        <v>572372</v>
      </c>
      <c r="G6813" s="16">
        <f t="shared" si="254"/>
        <v>0</v>
      </c>
    </row>
    <row r="6814" spans="1:7" x14ac:dyDescent="0.3">
      <c r="A6814" s="17"/>
      <c r="B6814" s="17"/>
      <c r="C6814" s="17"/>
      <c r="D6814" s="33" t="s">
        <v>12982</v>
      </c>
      <c r="E6814" s="14">
        <v>0</v>
      </c>
      <c r="F6814" s="15">
        <v>0</v>
      </c>
      <c r="G6814" s="18">
        <f t="shared" si="254"/>
        <v>0</v>
      </c>
    </row>
    <row r="6815" spans="1:7" ht="1.05" customHeight="1" x14ac:dyDescent="0.3">
      <c r="A6815" s="19"/>
      <c r="B6815" s="19"/>
      <c r="C6815" s="19"/>
      <c r="D6815" s="34"/>
      <c r="E6815" s="19"/>
      <c r="F6815" s="19"/>
      <c r="G6815" s="19"/>
    </row>
    <row r="6816" spans="1:7" x14ac:dyDescent="0.3">
      <c r="A6816" s="10" t="s">
        <v>12983</v>
      </c>
      <c r="B6816" s="10" t="s">
        <v>10</v>
      </c>
      <c r="C6816" s="10" t="s">
        <v>11</v>
      </c>
      <c r="D6816" s="31" t="s">
        <v>12984</v>
      </c>
      <c r="E6816" s="11">
        <f>E6854</f>
        <v>0</v>
      </c>
      <c r="F6816" s="12">
        <f>F6854</f>
        <v>0</v>
      </c>
      <c r="G6816" s="12">
        <f>G6854</f>
        <v>0</v>
      </c>
    </row>
    <row r="6817" spans="1:7" x14ac:dyDescent="0.3">
      <c r="A6817" s="13" t="s">
        <v>12985</v>
      </c>
      <c r="B6817" s="13" t="s">
        <v>18</v>
      </c>
      <c r="C6817" s="13" t="s">
        <v>4531</v>
      </c>
      <c r="D6817" s="32" t="s">
        <v>12986</v>
      </c>
      <c r="E6817" s="14">
        <v>0</v>
      </c>
      <c r="F6817" s="15">
        <v>18</v>
      </c>
      <c r="G6817" s="16">
        <f t="shared" ref="G6817:G6854" si="255">ROUND(E6817*F6817,0)</f>
        <v>0</v>
      </c>
    </row>
    <row r="6818" spans="1:7" x14ac:dyDescent="0.3">
      <c r="A6818" s="13" t="s">
        <v>12987</v>
      </c>
      <c r="B6818" s="13" t="s">
        <v>18</v>
      </c>
      <c r="C6818" s="13" t="s">
        <v>4531</v>
      </c>
      <c r="D6818" s="32" t="s">
        <v>12988</v>
      </c>
      <c r="E6818" s="14">
        <v>0</v>
      </c>
      <c r="F6818" s="15">
        <v>18</v>
      </c>
      <c r="G6818" s="16">
        <f t="shared" si="255"/>
        <v>0</v>
      </c>
    </row>
    <row r="6819" spans="1:7" x14ac:dyDescent="0.3">
      <c r="A6819" s="13" t="s">
        <v>12989</v>
      </c>
      <c r="B6819" s="13" t="s">
        <v>18</v>
      </c>
      <c r="C6819" s="13" t="s">
        <v>12283</v>
      </c>
      <c r="D6819" s="32" t="s">
        <v>12990</v>
      </c>
      <c r="E6819" s="14">
        <v>0</v>
      </c>
      <c r="F6819" s="15">
        <v>1950</v>
      </c>
      <c r="G6819" s="16">
        <f t="shared" si="255"/>
        <v>0</v>
      </c>
    </row>
    <row r="6820" spans="1:7" x14ac:dyDescent="0.3">
      <c r="A6820" s="13" t="s">
        <v>12991</v>
      </c>
      <c r="B6820" s="13" t="s">
        <v>18</v>
      </c>
      <c r="C6820" s="13" t="s">
        <v>4531</v>
      </c>
      <c r="D6820" s="32" t="s">
        <v>12992</v>
      </c>
      <c r="E6820" s="14">
        <v>0</v>
      </c>
      <c r="F6820" s="15">
        <v>1960</v>
      </c>
      <c r="G6820" s="16">
        <f t="shared" si="255"/>
        <v>0</v>
      </c>
    </row>
    <row r="6821" spans="1:7" x14ac:dyDescent="0.3">
      <c r="A6821" s="13" t="s">
        <v>12993</v>
      </c>
      <c r="B6821" s="13" t="s">
        <v>18</v>
      </c>
      <c r="C6821" s="13" t="s">
        <v>12283</v>
      </c>
      <c r="D6821" s="32" t="s">
        <v>12994</v>
      </c>
      <c r="E6821" s="14">
        <v>0</v>
      </c>
      <c r="F6821" s="15">
        <v>132500</v>
      </c>
      <c r="G6821" s="16">
        <f t="shared" si="255"/>
        <v>0</v>
      </c>
    </row>
    <row r="6822" spans="1:7" x14ac:dyDescent="0.3">
      <c r="A6822" s="13" t="s">
        <v>12995</v>
      </c>
      <c r="B6822" s="13" t="s">
        <v>18</v>
      </c>
      <c r="C6822" s="13" t="s">
        <v>4531</v>
      </c>
      <c r="D6822" s="32" t="s">
        <v>12996</v>
      </c>
      <c r="E6822" s="14">
        <v>0</v>
      </c>
      <c r="F6822" s="15">
        <v>114</v>
      </c>
      <c r="G6822" s="16">
        <f t="shared" si="255"/>
        <v>0</v>
      </c>
    </row>
    <row r="6823" spans="1:7" x14ac:dyDescent="0.3">
      <c r="A6823" s="13" t="s">
        <v>12997</v>
      </c>
      <c r="B6823" s="13" t="s">
        <v>18</v>
      </c>
      <c r="C6823" s="13" t="s">
        <v>4531</v>
      </c>
      <c r="D6823" s="32" t="s">
        <v>12998</v>
      </c>
      <c r="E6823" s="14">
        <v>0</v>
      </c>
      <c r="F6823" s="15">
        <v>25</v>
      </c>
      <c r="G6823" s="16">
        <f t="shared" si="255"/>
        <v>0</v>
      </c>
    </row>
    <row r="6824" spans="1:7" x14ac:dyDescent="0.3">
      <c r="A6824" s="13" t="s">
        <v>12999</v>
      </c>
      <c r="B6824" s="13" t="s">
        <v>18</v>
      </c>
      <c r="C6824" s="13" t="s">
        <v>4531</v>
      </c>
      <c r="D6824" s="32" t="s">
        <v>13000</v>
      </c>
      <c r="E6824" s="14">
        <v>0</v>
      </c>
      <c r="F6824" s="15">
        <v>28</v>
      </c>
      <c r="G6824" s="16">
        <f t="shared" si="255"/>
        <v>0</v>
      </c>
    </row>
    <row r="6825" spans="1:7" x14ac:dyDescent="0.3">
      <c r="A6825" s="13" t="s">
        <v>13001</v>
      </c>
      <c r="B6825" s="13" t="s">
        <v>18</v>
      </c>
      <c r="C6825" s="13" t="s">
        <v>4531</v>
      </c>
      <c r="D6825" s="32" t="s">
        <v>13002</v>
      </c>
      <c r="E6825" s="14">
        <v>0</v>
      </c>
      <c r="F6825" s="15">
        <v>1500</v>
      </c>
      <c r="G6825" s="16">
        <f t="shared" si="255"/>
        <v>0</v>
      </c>
    </row>
    <row r="6826" spans="1:7" x14ac:dyDescent="0.3">
      <c r="A6826" s="13" t="s">
        <v>13003</v>
      </c>
      <c r="B6826" s="13" t="s">
        <v>18</v>
      </c>
      <c r="C6826" s="13" t="s">
        <v>4531</v>
      </c>
      <c r="D6826" s="32" t="s">
        <v>13004</v>
      </c>
      <c r="E6826" s="14">
        <v>0</v>
      </c>
      <c r="F6826" s="15">
        <v>1800</v>
      </c>
      <c r="G6826" s="16">
        <f t="shared" si="255"/>
        <v>0</v>
      </c>
    </row>
    <row r="6827" spans="1:7" x14ac:dyDescent="0.3">
      <c r="A6827" s="13" t="s">
        <v>13005</v>
      </c>
      <c r="B6827" s="13" t="s">
        <v>18</v>
      </c>
      <c r="C6827" s="13" t="s">
        <v>4531</v>
      </c>
      <c r="D6827" s="32" t="s">
        <v>13006</v>
      </c>
      <c r="E6827" s="14">
        <v>0</v>
      </c>
      <c r="F6827" s="15">
        <v>2400</v>
      </c>
      <c r="G6827" s="16">
        <f t="shared" si="255"/>
        <v>0</v>
      </c>
    </row>
    <row r="6828" spans="1:7" x14ac:dyDescent="0.3">
      <c r="A6828" s="13" t="s">
        <v>13007</v>
      </c>
      <c r="B6828" s="13" t="s">
        <v>18</v>
      </c>
      <c r="C6828" s="13" t="s">
        <v>4531</v>
      </c>
      <c r="D6828" s="32" t="s">
        <v>13008</v>
      </c>
      <c r="E6828" s="14">
        <v>0</v>
      </c>
      <c r="F6828" s="15">
        <v>5900</v>
      </c>
      <c r="G6828" s="16">
        <f t="shared" si="255"/>
        <v>0</v>
      </c>
    </row>
    <row r="6829" spans="1:7" x14ac:dyDescent="0.3">
      <c r="A6829" s="13" t="s">
        <v>13009</v>
      </c>
      <c r="B6829" s="13" t="s">
        <v>18</v>
      </c>
      <c r="C6829" s="13" t="s">
        <v>4531</v>
      </c>
      <c r="D6829" s="32" t="s">
        <v>13010</v>
      </c>
      <c r="E6829" s="14">
        <v>0</v>
      </c>
      <c r="F6829" s="15">
        <v>8200</v>
      </c>
      <c r="G6829" s="16">
        <f t="shared" si="255"/>
        <v>0</v>
      </c>
    </row>
    <row r="6830" spans="1:7" x14ac:dyDescent="0.3">
      <c r="A6830" s="13" t="s">
        <v>13011</v>
      </c>
      <c r="B6830" s="13" t="s">
        <v>18</v>
      </c>
      <c r="C6830" s="13" t="s">
        <v>4531</v>
      </c>
      <c r="D6830" s="32" t="s">
        <v>13012</v>
      </c>
      <c r="E6830" s="14">
        <v>0</v>
      </c>
      <c r="F6830" s="15">
        <v>10000</v>
      </c>
      <c r="G6830" s="16">
        <f t="shared" si="255"/>
        <v>0</v>
      </c>
    </row>
    <row r="6831" spans="1:7" x14ac:dyDescent="0.3">
      <c r="A6831" s="13" t="s">
        <v>13013</v>
      </c>
      <c r="B6831" s="13" t="s">
        <v>18</v>
      </c>
      <c r="C6831" s="13" t="s">
        <v>12896</v>
      </c>
      <c r="D6831" s="32" t="s">
        <v>13014</v>
      </c>
      <c r="E6831" s="14">
        <v>0</v>
      </c>
      <c r="F6831" s="15">
        <v>4000</v>
      </c>
      <c r="G6831" s="16">
        <f t="shared" si="255"/>
        <v>0</v>
      </c>
    </row>
    <row r="6832" spans="1:7" x14ac:dyDescent="0.3">
      <c r="A6832" s="13" t="s">
        <v>13015</v>
      </c>
      <c r="B6832" s="13" t="s">
        <v>18</v>
      </c>
      <c r="C6832" s="13" t="s">
        <v>12232</v>
      </c>
      <c r="D6832" s="32" t="s">
        <v>13016</v>
      </c>
      <c r="E6832" s="14">
        <v>0</v>
      </c>
      <c r="F6832" s="15">
        <v>10000</v>
      </c>
      <c r="G6832" s="16">
        <f t="shared" si="255"/>
        <v>0</v>
      </c>
    </row>
    <row r="6833" spans="1:7" x14ac:dyDescent="0.3">
      <c r="A6833" s="13" t="s">
        <v>13017</v>
      </c>
      <c r="B6833" s="13" t="s">
        <v>18</v>
      </c>
      <c r="C6833" s="13" t="s">
        <v>12232</v>
      </c>
      <c r="D6833" s="32" t="s">
        <v>13018</v>
      </c>
      <c r="E6833" s="14">
        <v>0</v>
      </c>
      <c r="F6833" s="15">
        <v>12776</v>
      </c>
      <c r="G6833" s="16">
        <f t="shared" si="255"/>
        <v>0</v>
      </c>
    </row>
    <row r="6834" spans="1:7" x14ac:dyDescent="0.3">
      <c r="A6834" s="13" t="s">
        <v>13019</v>
      </c>
      <c r="B6834" s="13" t="s">
        <v>18</v>
      </c>
      <c r="C6834" s="13" t="s">
        <v>12232</v>
      </c>
      <c r="D6834" s="32" t="s">
        <v>13020</v>
      </c>
      <c r="E6834" s="14">
        <v>0</v>
      </c>
      <c r="F6834" s="15">
        <v>10000</v>
      </c>
      <c r="G6834" s="16">
        <f t="shared" si="255"/>
        <v>0</v>
      </c>
    </row>
    <row r="6835" spans="1:7" x14ac:dyDescent="0.3">
      <c r="A6835" s="13" t="s">
        <v>13021</v>
      </c>
      <c r="B6835" s="13" t="s">
        <v>18</v>
      </c>
      <c r="C6835" s="13" t="s">
        <v>4531</v>
      </c>
      <c r="D6835" s="32" t="s">
        <v>13022</v>
      </c>
      <c r="E6835" s="14">
        <v>0</v>
      </c>
      <c r="F6835" s="15">
        <v>20000</v>
      </c>
      <c r="G6835" s="16">
        <f t="shared" si="255"/>
        <v>0</v>
      </c>
    </row>
    <row r="6836" spans="1:7" x14ac:dyDescent="0.3">
      <c r="A6836" s="13" t="s">
        <v>13023</v>
      </c>
      <c r="B6836" s="13" t="s">
        <v>18</v>
      </c>
      <c r="C6836" s="13" t="s">
        <v>4531</v>
      </c>
      <c r="D6836" s="32" t="s">
        <v>13024</v>
      </c>
      <c r="E6836" s="14">
        <v>0</v>
      </c>
      <c r="F6836" s="15">
        <v>20000</v>
      </c>
      <c r="G6836" s="16">
        <f t="shared" si="255"/>
        <v>0</v>
      </c>
    </row>
    <row r="6837" spans="1:7" x14ac:dyDescent="0.3">
      <c r="A6837" s="13" t="s">
        <v>13025</v>
      </c>
      <c r="B6837" s="13" t="s">
        <v>18</v>
      </c>
      <c r="C6837" s="13" t="s">
        <v>4531</v>
      </c>
      <c r="D6837" s="32" t="s">
        <v>13026</v>
      </c>
      <c r="E6837" s="14">
        <v>0</v>
      </c>
      <c r="F6837" s="15">
        <v>20000</v>
      </c>
      <c r="G6837" s="16">
        <f t="shared" si="255"/>
        <v>0</v>
      </c>
    </row>
    <row r="6838" spans="1:7" x14ac:dyDescent="0.3">
      <c r="A6838" s="13" t="s">
        <v>13027</v>
      </c>
      <c r="B6838" s="13" t="s">
        <v>18</v>
      </c>
      <c r="C6838" s="13" t="s">
        <v>12283</v>
      </c>
      <c r="D6838" s="32" t="s">
        <v>13028</v>
      </c>
      <c r="E6838" s="14">
        <v>0</v>
      </c>
      <c r="F6838" s="15">
        <v>3000</v>
      </c>
      <c r="G6838" s="16">
        <f t="shared" si="255"/>
        <v>0</v>
      </c>
    </row>
    <row r="6839" spans="1:7" x14ac:dyDescent="0.3">
      <c r="A6839" s="13" t="s">
        <v>13029</v>
      </c>
      <c r="B6839" s="13" t="s">
        <v>18</v>
      </c>
      <c r="C6839" s="13" t="s">
        <v>4531</v>
      </c>
      <c r="D6839" s="32" t="s">
        <v>13030</v>
      </c>
      <c r="E6839" s="14">
        <v>0</v>
      </c>
      <c r="F6839" s="15">
        <v>21304</v>
      </c>
      <c r="G6839" s="16">
        <f t="shared" si="255"/>
        <v>0</v>
      </c>
    </row>
    <row r="6840" spans="1:7" x14ac:dyDescent="0.3">
      <c r="A6840" s="13" t="s">
        <v>13031</v>
      </c>
      <c r="B6840" s="13" t="s">
        <v>18</v>
      </c>
      <c r="C6840" s="13" t="s">
        <v>4531</v>
      </c>
      <c r="D6840" s="32" t="s">
        <v>13032</v>
      </c>
      <c r="E6840" s="14">
        <v>0</v>
      </c>
      <c r="F6840" s="15">
        <v>20000</v>
      </c>
      <c r="G6840" s="16">
        <f t="shared" si="255"/>
        <v>0</v>
      </c>
    </row>
    <row r="6841" spans="1:7" x14ac:dyDescent="0.3">
      <c r="A6841" s="13" t="s">
        <v>13033</v>
      </c>
      <c r="B6841" s="13" t="s">
        <v>18</v>
      </c>
      <c r="C6841" s="13" t="s">
        <v>4531</v>
      </c>
      <c r="D6841" s="32" t="s">
        <v>13034</v>
      </c>
      <c r="E6841" s="14">
        <v>0</v>
      </c>
      <c r="F6841" s="15">
        <v>20000</v>
      </c>
      <c r="G6841" s="16">
        <f t="shared" si="255"/>
        <v>0</v>
      </c>
    </row>
    <row r="6842" spans="1:7" x14ac:dyDescent="0.3">
      <c r="A6842" s="13" t="s">
        <v>13035</v>
      </c>
      <c r="B6842" s="13" t="s">
        <v>18</v>
      </c>
      <c r="C6842" s="13" t="s">
        <v>4531</v>
      </c>
      <c r="D6842" s="32" t="s">
        <v>13036</v>
      </c>
      <c r="E6842" s="14">
        <v>0</v>
      </c>
      <c r="F6842" s="15">
        <v>20000</v>
      </c>
      <c r="G6842" s="16">
        <f t="shared" si="255"/>
        <v>0</v>
      </c>
    </row>
    <row r="6843" spans="1:7" x14ac:dyDescent="0.3">
      <c r="A6843" s="13" t="s">
        <v>13037</v>
      </c>
      <c r="B6843" s="13" t="s">
        <v>18</v>
      </c>
      <c r="C6843" s="13" t="s">
        <v>12232</v>
      </c>
      <c r="D6843" s="32" t="s">
        <v>13038</v>
      </c>
      <c r="E6843" s="14">
        <v>0</v>
      </c>
      <c r="F6843" s="15">
        <v>5885</v>
      </c>
      <c r="G6843" s="16">
        <f t="shared" si="255"/>
        <v>0</v>
      </c>
    </row>
    <row r="6844" spans="1:7" x14ac:dyDescent="0.3">
      <c r="A6844" s="13" t="s">
        <v>13039</v>
      </c>
      <c r="B6844" s="13" t="s">
        <v>18</v>
      </c>
      <c r="C6844" s="13" t="s">
        <v>4531</v>
      </c>
      <c r="D6844" s="32" t="s">
        <v>13040</v>
      </c>
      <c r="E6844" s="14">
        <v>0</v>
      </c>
      <c r="F6844" s="15">
        <v>1230</v>
      </c>
      <c r="G6844" s="16">
        <f t="shared" si="255"/>
        <v>0</v>
      </c>
    </row>
    <row r="6845" spans="1:7" x14ac:dyDescent="0.3">
      <c r="A6845" s="13" t="s">
        <v>13041</v>
      </c>
      <c r="B6845" s="13" t="s">
        <v>18</v>
      </c>
      <c r="C6845" s="13" t="s">
        <v>4531</v>
      </c>
      <c r="D6845" s="32" t="s">
        <v>13042</v>
      </c>
      <c r="E6845" s="14">
        <v>0</v>
      </c>
      <c r="F6845" s="15">
        <v>3500</v>
      </c>
      <c r="G6845" s="16">
        <f t="shared" si="255"/>
        <v>0</v>
      </c>
    </row>
    <row r="6846" spans="1:7" x14ac:dyDescent="0.3">
      <c r="A6846" s="13" t="s">
        <v>13043</v>
      </c>
      <c r="B6846" s="13" t="s">
        <v>18</v>
      </c>
      <c r="C6846" s="13" t="s">
        <v>4531</v>
      </c>
      <c r="D6846" s="32" t="s">
        <v>13044</v>
      </c>
      <c r="E6846" s="14">
        <v>0</v>
      </c>
      <c r="F6846" s="15">
        <v>2500</v>
      </c>
      <c r="G6846" s="16">
        <f t="shared" si="255"/>
        <v>0</v>
      </c>
    </row>
    <row r="6847" spans="1:7" x14ac:dyDescent="0.3">
      <c r="A6847" s="13" t="s">
        <v>13045</v>
      </c>
      <c r="B6847" s="13" t="s">
        <v>18</v>
      </c>
      <c r="C6847" s="13" t="s">
        <v>4531</v>
      </c>
      <c r="D6847" s="32" t="s">
        <v>13046</v>
      </c>
      <c r="E6847" s="14">
        <v>0</v>
      </c>
      <c r="F6847" s="15">
        <v>23</v>
      </c>
      <c r="G6847" s="16">
        <f t="shared" si="255"/>
        <v>0</v>
      </c>
    </row>
    <row r="6848" spans="1:7" x14ac:dyDescent="0.3">
      <c r="A6848" s="13" t="s">
        <v>13047</v>
      </c>
      <c r="B6848" s="13" t="s">
        <v>18</v>
      </c>
      <c r="C6848" s="13" t="s">
        <v>4531</v>
      </c>
      <c r="D6848" s="32" t="s">
        <v>13048</v>
      </c>
      <c r="E6848" s="14">
        <v>0</v>
      </c>
      <c r="F6848" s="15">
        <v>42</v>
      </c>
      <c r="G6848" s="16">
        <f t="shared" si="255"/>
        <v>0</v>
      </c>
    </row>
    <row r="6849" spans="1:7" x14ac:dyDescent="0.3">
      <c r="A6849" s="13" t="s">
        <v>13049</v>
      </c>
      <c r="B6849" s="13" t="s">
        <v>18</v>
      </c>
      <c r="C6849" s="13" t="s">
        <v>12283</v>
      </c>
      <c r="D6849" s="32" t="s">
        <v>13050</v>
      </c>
      <c r="E6849" s="14">
        <v>0</v>
      </c>
      <c r="F6849" s="15">
        <v>3300</v>
      </c>
      <c r="G6849" s="16">
        <f t="shared" si="255"/>
        <v>0</v>
      </c>
    </row>
    <row r="6850" spans="1:7" x14ac:dyDescent="0.3">
      <c r="A6850" s="13" t="s">
        <v>13051</v>
      </c>
      <c r="B6850" s="13" t="s">
        <v>18</v>
      </c>
      <c r="C6850" s="13" t="s">
        <v>12283</v>
      </c>
      <c r="D6850" s="32" t="s">
        <v>13052</v>
      </c>
      <c r="E6850" s="14">
        <v>0</v>
      </c>
      <c r="F6850" s="15">
        <v>3180</v>
      </c>
      <c r="G6850" s="16">
        <f t="shared" si="255"/>
        <v>0</v>
      </c>
    </row>
    <row r="6851" spans="1:7" x14ac:dyDescent="0.3">
      <c r="A6851" s="13" t="s">
        <v>13053</v>
      </c>
      <c r="B6851" s="13" t="s">
        <v>18</v>
      </c>
      <c r="C6851" s="13" t="s">
        <v>12283</v>
      </c>
      <c r="D6851" s="32" t="s">
        <v>13054</v>
      </c>
      <c r="E6851" s="14">
        <v>0</v>
      </c>
      <c r="F6851" s="15">
        <v>2000</v>
      </c>
      <c r="G6851" s="16">
        <f t="shared" si="255"/>
        <v>0</v>
      </c>
    </row>
    <row r="6852" spans="1:7" x14ac:dyDescent="0.3">
      <c r="A6852" s="13" t="s">
        <v>13055</v>
      </c>
      <c r="B6852" s="13" t="s">
        <v>18</v>
      </c>
      <c r="C6852" s="13" t="s">
        <v>12283</v>
      </c>
      <c r="D6852" s="32" t="s">
        <v>13056</v>
      </c>
      <c r="E6852" s="14">
        <v>0</v>
      </c>
      <c r="F6852" s="15">
        <v>3000</v>
      </c>
      <c r="G6852" s="16">
        <f t="shared" si="255"/>
        <v>0</v>
      </c>
    </row>
    <row r="6853" spans="1:7" x14ac:dyDescent="0.3">
      <c r="A6853" s="13" t="s">
        <v>13057</v>
      </c>
      <c r="B6853" s="13" t="s">
        <v>18</v>
      </c>
      <c r="C6853" s="13" t="s">
        <v>4531</v>
      </c>
      <c r="D6853" s="32" t="s">
        <v>13058</v>
      </c>
      <c r="E6853" s="14">
        <v>0</v>
      </c>
      <c r="F6853" s="15">
        <v>35</v>
      </c>
      <c r="G6853" s="16">
        <f t="shared" si="255"/>
        <v>0</v>
      </c>
    </row>
    <row r="6854" spans="1:7" x14ac:dyDescent="0.3">
      <c r="A6854" s="17"/>
      <c r="B6854" s="17"/>
      <c r="C6854" s="17"/>
      <c r="D6854" s="33" t="s">
        <v>13059</v>
      </c>
      <c r="E6854" s="14">
        <v>0</v>
      </c>
      <c r="F6854" s="15">
        <v>0</v>
      </c>
      <c r="G6854" s="18">
        <f t="shared" si="255"/>
        <v>0</v>
      </c>
    </row>
    <row r="6855" spans="1:7" ht="1.05" customHeight="1" x14ac:dyDescent="0.3">
      <c r="A6855" s="19"/>
      <c r="B6855" s="19"/>
      <c r="C6855" s="19"/>
      <c r="D6855" s="34"/>
      <c r="E6855" s="19"/>
      <c r="F6855" s="19"/>
      <c r="G6855" s="19"/>
    </row>
    <row r="6856" spans="1:7" x14ac:dyDescent="0.3">
      <c r="A6856" s="10" t="s">
        <v>13060</v>
      </c>
      <c r="B6856" s="10" t="s">
        <v>10</v>
      </c>
      <c r="C6856" s="10" t="s">
        <v>11</v>
      </c>
      <c r="D6856" s="31" t="s">
        <v>13061</v>
      </c>
      <c r="E6856" s="11">
        <f>E6898</f>
        <v>0</v>
      </c>
      <c r="F6856" s="12">
        <f>F6898</f>
        <v>0</v>
      </c>
      <c r="G6856" s="12">
        <f>G6898</f>
        <v>0</v>
      </c>
    </row>
    <row r="6857" spans="1:7" x14ac:dyDescent="0.3">
      <c r="A6857" s="13" t="s">
        <v>13062</v>
      </c>
      <c r="B6857" s="13" t="s">
        <v>18</v>
      </c>
      <c r="C6857" s="13" t="s">
        <v>12232</v>
      </c>
      <c r="D6857" s="32" t="s">
        <v>13063</v>
      </c>
      <c r="E6857" s="14">
        <v>0</v>
      </c>
      <c r="F6857" s="15">
        <v>37694</v>
      </c>
      <c r="G6857" s="16">
        <f t="shared" ref="G6857:G6898" si="256">ROUND(E6857*F6857,0)</f>
        <v>0</v>
      </c>
    </row>
    <row r="6858" spans="1:7" x14ac:dyDescent="0.3">
      <c r="A6858" s="13" t="s">
        <v>13064</v>
      </c>
      <c r="B6858" s="13" t="s">
        <v>18</v>
      </c>
      <c r="C6858" s="13" t="s">
        <v>12232</v>
      </c>
      <c r="D6858" s="32" t="s">
        <v>13065</v>
      </c>
      <c r="E6858" s="14">
        <v>0</v>
      </c>
      <c r="F6858" s="15">
        <v>37694</v>
      </c>
      <c r="G6858" s="16">
        <f t="shared" si="256"/>
        <v>0</v>
      </c>
    </row>
    <row r="6859" spans="1:7" x14ac:dyDescent="0.3">
      <c r="A6859" s="13" t="s">
        <v>13066</v>
      </c>
      <c r="B6859" s="13" t="s">
        <v>18</v>
      </c>
      <c r="C6859" s="13" t="s">
        <v>12232</v>
      </c>
      <c r="D6859" s="32" t="s">
        <v>13067</v>
      </c>
      <c r="E6859" s="14">
        <v>0</v>
      </c>
      <c r="F6859" s="15">
        <v>6500</v>
      </c>
      <c r="G6859" s="16">
        <f t="shared" si="256"/>
        <v>0</v>
      </c>
    </row>
    <row r="6860" spans="1:7" x14ac:dyDescent="0.3">
      <c r="A6860" s="13" t="s">
        <v>13068</v>
      </c>
      <c r="B6860" s="13" t="s">
        <v>18</v>
      </c>
      <c r="C6860" s="13" t="s">
        <v>12232</v>
      </c>
      <c r="D6860" s="32" t="s">
        <v>13069</v>
      </c>
      <c r="E6860" s="14">
        <v>0</v>
      </c>
      <c r="F6860" s="15">
        <v>8080</v>
      </c>
      <c r="G6860" s="16">
        <f t="shared" si="256"/>
        <v>0</v>
      </c>
    </row>
    <row r="6861" spans="1:7" x14ac:dyDescent="0.3">
      <c r="A6861" s="13" t="s">
        <v>13070</v>
      </c>
      <c r="B6861" s="13" t="s">
        <v>18</v>
      </c>
      <c r="C6861" s="13" t="s">
        <v>4531</v>
      </c>
      <c r="D6861" s="32" t="s">
        <v>13071</v>
      </c>
      <c r="E6861" s="14">
        <v>0</v>
      </c>
      <c r="F6861" s="15">
        <v>98980</v>
      </c>
      <c r="G6861" s="16">
        <f t="shared" si="256"/>
        <v>0</v>
      </c>
    </row>
    <row r="6862" spans="1:7" x14ac:dyDescent="0.3">
      <c r="A6862" s="13" t="s">
        <v>13072</v>
      </c>
      <c r="B6862" s="13" t="s">
        <v>18</v>
      </c>
      <c r="C6862" s="13" t="s">
        <v>4531</v>
      </c>
      <c r="D6862" s="32" t="s">
        <v>13073</v>
      </c>
      <c r="E6862" s="14">
        <v>0</v>
      </c>
      <c r="F6862" s="15">
        <v>88000</v>
      </c>
      <c r="G6862" s="16">
        <f t="shared" si="256"/>
        <v>0</v>
      </c>
    </row>
    <row r="6863" spans="1:7" x14ac:dyDescent="0.3">
      <c r="A6863" s="13" t="s">
        <v>13074</v>
      </c>
      <c r="B6863" s="13" t="s">
        <v>18</v>
      </c>
      <c r="C6863" s="13" t="s">
        <v>12283</v>
      </c>
      <c r="D6863" s="32" t="s">
        <v>13075</v>
      </c>
      <c r="E6863" s="14">
        <v>0</v>
      </c>
      <c r="F6863" s="15">
        <v>30600</v>
      </c>
      <c r="G6863" s="16">
        <f t="shared" si="256"/>
        <v>0</v>
      </c>
    </row>
    <row r="6864" spans="1:7" x14ac:dyDescent="0.3">
      <c r="A6864" s="13" t="s">
        <v>13076</v>
      </c>
      <c r="B6864" s="13" t="s">
        <v>18</v>
      </c>
      <c r="C6864" s="13" t="s">
        <v>12283</v>
      </c>
      <c r="D6864" s="32" t="s">
        <v>13077</v>
      </c>
      <c r="E6864" s="14">
        <v>0</v>
      </c>
      <c r="F6864" s="15">
        <v>37800</v>
      </c>
      <c r="G6864" s="16">
        <f t="shared" si="256"/>
        <v>0</v>
      </c>
    </row>
    <row r="6865" spans="1:7" x14ac:dyDescent="0.3">
      <c r="A6865" s="13" t="s">
        <v>13078</v>
      </c>
      <c r="B6865" s="13" t="s">
        <v>18</v>
      </c>
      <c r="C6865" s="13" t="s">
        <v>4531</v>
      </c>
      <c r="D6865" s="32" t="s">
        <v>13079</v>
      </c>
      <c r="E6865" s="14">
        <v>0</v>
      </c>
      <c r="F6865" s="15">
        <v>120000</v>
      </c>
      <c r="G6865" s="16">
        <f t="shared" si="256"/>
        <v>0</v>
      </c>
    </row>
    <row r="6866" spans="1:7" x14ac:dyDescent="0.3">
      <c r="A6866" s="13" t="s">
        <v>13080</v>
      </c>
      <c r="B6866" s="13" t="s">
        <v>18</v>
      </c>
      <c r="C6866" s="13" t="s">
        <v>4531</v>
      </c>
      <c r="D6866" s="32" t="s">
        <v>13081</v>
      </c>
      <c r="E6866" s="14">
        <v>0</v>
      </c>
      <c r="F6866" s="15">
        <v>128000</v>
      </c>
      <c r="G6866" s="16">
        <f t="shared" si="256"/>
        <v>0</v>
      </c>
    </row>
    <row r="6867" spans="1:7" x14ac:dyDescent="0.3">
      <c r="A6867" s="13" t="s">
        <v>13082</v>
      </c>
      <c r="B6867" s="13" t="s">
        <v>18</v>
      </c>
      <c r="C6867" s="13" t="s">
        <v>12283</v>
      </c>
      <c r="D6867" s="32" t="s">
        <v>13083</v>
      </c>
      <c r="E6867" s="14">
        <v>0</v>
      </c>
      <c r="F6867" s="15">
        <v>60000</v>
      </c>
      <c r="G6867" s="16">
        <f t="shared" si="256"/>
        <v>0</v>
      </c>
    </row>
    <row r="6868" spans="1:7" x14ac:dyDescent="0.3">
      <c r="A6868" s="13" t="s">
        <v>13084</v>
      </c>
      <c r="B6868" s="13" t="s">
        <v>18</v>
      </c>
      <c r="C6868" s="13" t="s">
        <v>12283</v>
      </c>
      <c r="D6868" s="32" t="s">
        <v>13085</v>
      </c>
      <c r="E6868" s="14">
        <v>0</v>
      </c>
      <c r="F6868" s="15">
        <v>130000</v>
      </c>
      <c r="G6868" s="16">
        <f t="shared" si="256"/>
        <v>0</v>
      </c>
    </row>
    <row r="6869" spans="1:7" x14ac:dyDescent="0.3">
      <c r="A6869" s="13" t="s">
        <v>13086</v>
      </c>
      <c r="B6869" s="13" t="s">
        <v>18</v>
      </c>
      <c r="C6869" s="13" t="s">
        <v>12283</v>
      </c>
      <c r="D6869" s="32" t="s">
        <v>13087</v>
      </c>
      <c r="E6869" s="14">
        <v>0</v>
      </c>
      <c r="F6869" s="15">
        <v>33550</v>
      </c>
      <c r="G6869" s="16">
        <f t="shared" si="256"/>
        <v>0</v>
      </c>
    </row>
    <row r="6870" spans="1:7" x14ac:dyDescent="0.3">
      <c r="A6870" s="13" t="s">
        <v>13088</v>
      </c>
      <c r="B6870" s="13" t="s">
        <v>18</v>
      </c>
      <c r="C6870" s="13" t="s">
        <v>4531</v>
      </c>
      <c r="D6870" s="32" t="s">
        <v>13089</v>
      </c>
      <c r="E6870" s="14">
        <v>0</v>
      </c>
      <c r="F6870" s="15">
        <v>112000</v>
      </c>
      <c r="G6870" s="16">
        <f t="shared" si="256"/>
        <v>0</v>
      </c>
    </row>
    <row r="6871" spans="1:7" x14ac:dyDescent="0.3">
      <c r="A6871" s="13" t="s">
        <v>13090</v>
      </c>
      <c r="B6871" s="13" t="s">
        <v>18</v>
      </c>
      <c r="C6871" s="13" t="s">
        <v>4531</v>
      </c>
      <c r="D6871" s="32" t="s">
        <v>12648</v>
      </c>
      <c r="E6871" s="14">
        <v>0</v>
      </c>
      <c r="F6871" s="15">
        <v>40086</v>
      </c>
      <c r="G6871" s="16">
        <f t="shared" si="256"/>
        <v>0</v>
      </c>
    </row>
    <row r="6872" spans="1:7" x14ac:dyDescent="0.3">
      <c r="A6872" s="13" t="s">
        <v>13091</v>
      </c>
      <c r="B6872" s="13" t="s">
        <v>18</v>
      </c>
      <c r="C6872" s="13" t="s">
        <v>12283</v>
      </c>
      <c r="D6872" s="32" t="s">
        <v>13092</v>
      </c>
      <c r="E6872" s="14">
        <v>0</v>
      </c>
      <c r="F6872" s="15">
        <v>220000</v>
      </c>
      <c r="G6872" s="16">
        <f t="shared" si="256"/>
        <v>0</v>
      </c>
    </row>
    <row r="6873" spans="1:7" x14ac:dyDescent="0.3">
      <c r="A6873" s="13" t="s">
        <v>13093</v>
      </c>
      <c r="B6873" s="13" t="s">
        <v>18</v>
      </c>
      <c r="C6873" s="13" t="s">
        <v>12283</v>
      </c>
      <c r="D6873" s="32" t="s">
        <v>13094</v>
      </c>
      <c r="E6873" s="14">
        <v>0</v>
      </c>
      <c r="F6873" s="15">
        <v>49620</v>
      </c>
      <c r="G6873" s="16">
        <f t="shared" si="256"/>
        <v>0</v>
      </c>
    </row>
    <row r="6874" spans="1:7" x14ac:dyDescent="0.3">
      <c r="A6874" s="13" t="s">
        <v>13095</v>
      </c>
      <c r="B6874" s="13" t="s">
        <v>18</v>
      </c>
      <c r="C6874" s="13" t="s">
        <v>12283</v>
      </c>
      <c r="D6874" s="32" t="s">
        <v>13096</v>
      </c>
      <c r="E6874" s="14">
        <v>0</v>
      </c>
      <c r="F6874" s="15">
        <v>45000</v>
      </c>
      <c r="G6874" s="16">
        <f t="shared" si="256"/>
        <v>0</v>
      </c>
    </row>
    <row r="6875" spans="1:7" x14ac:dyDescent="0.3">
      <c r="A6875" s="13" t="s">
        <v>13097</v>
      </c>
      <c r="B6875" s="13" t="s">
        <v>18</v>
      </c>
      <c r="C6875" s="13" t="s">
        <v>12283</v>
      </c>
      <c r="D6875" s="32" t="s">
        <v>13098</v>
      </c>
      <c r="E6875" s="14">
        <v>0</v>
      </c>
      <c r="F6875" s="15">
        <v>70830</v>
      </c>
      <c r="G6875" s="16">
        <f t="shared" si="256"/>
        <v>0</v>
      </c>
    </row>
    <row r="6876" spans="1:7" x14ac:dyDescent="0.3">
      <c r="A6876" s="13" t="s">
        <v>13099</v>
      </c>
      <c r="B6876" s="13" t="s">
        <v>18</v>
      </c>
      <c r="C6876" s="13" t="s">
        <v>4531</v>
      </c>
      <c r="D6876" s="32" t="s">
        <v>13100</v>
      </c>
      <c r="E6876" s="14">
        <v>0</v>
      </c>
      <c r="F6876" s="15">
        <v>6500</v>
      </c>
      <c r="G6876" s="16">
        <f t="shared" si="256"/>
        <v>0</v>
      </c>
    </row>
    <row r="6877" spans="1:7" x14ac:dyDescent="0.3">
      <c r="A6877" s="13" t="s">
        <v>13101</v>
      </c>
      <c r="B6877" s="13" t="s">
        <v>18</v>
      </c>
      <c r="C6877" s="13" t="s">
        <v>4531</v>
      </c>
      <c r="D6877" s="32" t="s">
        <v>13102</v>
      </c>
      <c r="E6877" s="14">
        <v>0</v>
      </c>
      <c r="F6877" s="15">
        <v>7500</v>
      </c>
      <c r="G6877" s="16">
        <f t="shared" si="256"/>
        <v>0</v>
      </c>
    </row>
    <row r="6878" spans="1:7" x14ac:dyDescent="0.3">
      <c r="A6878" s="13" t="s">
        <v>13103</v>
      </c>
      <c r="B6878" s="13" t="s">
        <v>18</v>
      </c>
      <c r="C6878" s="13" t="s">
        <v>4531</v>
      </c>
      <c r="D6878" s="32" t="s">
        <v>13104</v>
      </c>
      <c r="E6878" s="14">
        <v>0</v>
      </c>
      <c r="F6878" s="15">
        <v>14600</v>
      </c>
      <c r="G6878" s="16">
        <f t="shared" si="256"/>
        <v>0</v>
      </c>
    </row>
    <row r="6879" spans="1:7" x14ac:dyDescent="0.3">
      <c r="A6879" s="13" t="s">
        <v>13105</v>
      </c>
      <c r="B6879" s="13" t="s">
        <v>18</v>
      </c>
      <c r="C6879" s="13" t="s">
        <v>4531</v>
      </c>
      <c r="D6879" s="32" t="s">
        <v>13106</v>
      </c>
      <c r="E6879" s="14">
        <v>0</v>
      </c>
      <c r="F6879" s="15">
        <v>15000</v>
      </c>
      <c r="G6879" s="16">
        <f t="shared" si="256"/>
        <v>0</v>
      </c>
    </row>
    <row r="6880" spans="1:7" x14ac:dyDescent="0.3">
      <c r="A6880" s="13" t="s">
        <v>13107</v>
      </c>
      <c r="B6880" s="13" t="s">
        <v>18</v>
      </c>
      <c r="C6880" s="13" t="s">
        <v>4531</v>
      </c>
      <c r="D6880" s="32" t="s">
        <v>13108</v>
      </c>
      <c r="E6880" s="14">
        <v>0</v>
      </c>
      <c r="F6880" s="15">
        <v>90635</v>
      </c>
      <c r="G6880" s="16">
        <f t="shared" si="256"/>
        <v>0</v>
      </c>
    </row>
    <row r="6881" spans="1:7" x14ac:dyDescent="0.3">
      <c r="A6881" s="13" t="s">
        <v>13109</v>
      </c>
      <c r="B6881" s="13" t="s">
        <v>18</v>
      </c>
      <c r="C6881" s="13" t="s">
        <v>4531</v>
      </c>
      <c r="D6881" s="32" t="s">
        <v>13077</v>
      </c>
      <c r="E6881" s="14">
        <v>0</v>
      </c>
      <c r="F6881" s="15">
        <v>5400</v>
      </c>
      <c r="G6881" s="16">
        <f t="shared" si="256"/>
        <v>0</v>
      </c>
    </row>
    <row r="6882" spans="1:7" x14ac:dyDescent="0.3">
      <c r="A6882" s="13" t="s">
        <v>13110</v>
      </c>
      <c r="B6882" s="13" t="s">
        <v>18</v>
      </c>
      <c r="C6882" s="13" t="s">
        <v>4531</v>
      </c>
      <c r="D6882" s="32" t="s">
        <v>13111</v>
      </c>
      <c r="E6882" s="14">
        <v>0</v>
      </c>
      <c r="F6882" s="15">
        <v>48620</v>
      </c>
      <c r="G6882" s="16">
        <f t="shared" si="256"/>
        <v>0</v>
      </c>
    </row>
    <row r="6883" spans="1:7" x14ac:dyDescent="0.3">
      <c r="A6883" s="13" t="s">
        <v>13112</v>
      </c>
      <c r="B6883" s="13" t="s">
        <v>18</v>
      </c>
      <c r="C6883" s="13" t="s">
        <v>4531</v>
      </c>
      <c r="D6883" s="32" t="s">
        <v>13113</v>
      </c>
      <c r="E6883" s="14">
        <v>0</v>
      </c>
      <c r="F6883" s="15">
        <v>147097</v>
      </c>
      <c r="G6883" s="16">
        <f t="shared" si="256"/>
        <v>0</v>
      </c>
    </row>
    <row r="6884" spans="1:7" x14ac:dyDescent="0.3">
      <c r="A6884" s="13" t="s">
        <v>13114</v>
      </c>
      <c r="B6884" s="13" t="s">
        <v>18</v>
      </c>
      <c r="C6884" s="13" t="s">
        <v>4531</v>
      </c>
      <c r="D6884" s="32" t="s">
        <v>13115</v>
      </c>
      <c r="E6884" s="14">
        <v>0</v>
      </c>
      <c r="F6884" s="15">
        <v>12000</v>
      </c>
      <c r="G6884" s="16">
        <f t="shared" si="256"/>
        <v>0</v>
      </c>
    </row>
    <row r="6885" spans="1:7" x14ac:dyDescent="0.3">
      <c r="A6885" s="13" t="s">
        <v>13116</v>
      </c>
      <c r="B6885" s="13" t="s">
        <v>18</v>
      </c>
      <c r="C6885" s="13" t="s">
        <v>12283</v>
      </c>
      <c r="D6885" s="32" t="s">
        <v>13117</v>
      </c>
      <c r="E6885" s="14">
        <v>0</v>
      </c>
      <c r="F6885" s="15">
        <v>45000</v>
      </c>
      <c r="G6885" s="16">
        <f t="shared" si="256"/>
        <v>0</v>
      </c>
    </row>
    <row r="6886" spans="1:7" x14ac:dyDescent="0.3">
      <c r="A6886" s="13" t="s">
        <v>13118</v>
      </c>
      <c r="B6886" s="13" t="s">
        <v>18</v>
      </c>
      <c r="C6886" s="13" t="s">
        <v>12232</v>
      </c>
      <c r="D6886" s="32" t="s">
        <v>13119</v>
      </c>
      <c r="E6886" s="14">
        <v>0</v>
      </c>
      <c r="F6886" s="15">
        <v>11000</v>
      </c>
      <c r="G6886" s="16">
        <f t="shared" si="256"/>
        <v>0</v>
      </c>
    </row>
    <row r="6887" spans="1:7" x14ac:dyDescent="0.3">
      <c r="A6887" s="13" t="s">
        <v>13120</v>
      </c>
      <c r="B6887" s="13" t="s">
        <v>18</v>
      </c>
      <c r="C6887" s="13" t="s">
        <v>4531</v>
      </c>
      <c r="D6887" s="32" t="s">
        <v>13121</v>
      </c>
      <c r="E6887" s="14">
        <v>0</v>
      </c>
      <c r="F6887" s="15">
        <v>20000</v>
      </c>
      <c r="G6887" s="16">
        <f t="shared" si="256"/>
        <v>0</v>
      </c>
    </row>
    <row r="6888" spans="1:7" x14ac:dyDescent="0.3">
      <c r="A6888" s="13" t="s">
        <v>13122</v>
      </c>
      <c r="B6888" s="13" t="s">
        <v>18</v>
      </c>
      <c r="C6888" s="13" t="s">
        <v>12283</v>
      </c>
      <c r="D6888" s="32" t="s">
        <v>13123</v>
      </c>
      <c r="E6888" s="14">
        <v>0</v>
      </c>
      <c r="F6888" s="15">
        <v>60000</v>
      </c>
      <c r="G6888" s="16">
        <f t="shared" si="256"/>
        <v>0</v>
      </c>
    </row>
    <row r="6889" spans="1:7" x14ac:dyDescent="0.3">
      <c r="A6889" s="13" t="s">
        <v>13124</v>
      </c>
      <c r="B6889" s="13" t="s">
        <v>18</v>
      </c>
      <c r="C6889" s="13" t="s">
        <v>12232</v>
      </c>
      <c r="D6889" s="32" t="s">
        <v>13125</v>
      </c>
      <c r="E6889" s="14">
        <v>0</v>
      </c>
      <c r="F6889" s="15">
        <v>4500</v>
      </c>
      <c r="G6889" s="16">
        <f t="shared" si="256"/>
        <v>0</v>
      </c>
    </row>
    <row r="6890" spans="1:7" x14ac:dyDescent="0.3">
      <c r="A6890" s="13" t="s">
        <v>13126</v>
      </c>
      <c r="B6890" s="13" t="s">
        <v>18</v>
      </c>
      <c r="C6890" s="13" t="s">
        <v>12283</v>
      </c>
      <c r="D6890" s="32" t="s">
        <v>13127</v>
      </c>
      <c r="E6890" s="14">
        <v>0</v>
      </c>
      <c r="F6890" s="15">
        <v>350000</v>
      </c>
      <c r="G6890" s="16">
        <f t="shared" si="256"/>
        <v>0</v>
      </c>
    </row>
    <row r="6891" spans="1:7" x14ac:dyDescent="0.3">
      <c r="A6891" s="13" t="s">
        <v>13128</v>
      </c>
      <c r="B6891" s="13" t="s">
        <v>18</v>
      </c>
      <c r="C6891" s="13" t="s">
        <v>12283</v>
      </c>
      <c r="D6891" s="32" t="s">
        <v>13129</v>
      </c>
      <c r="E6891" s="14">
        <v>0</v>
      </c>
      <c r="F6891" s="15">
        <v>37000</v>
      </c>
      <c r="G6891" s="16">
        <f t="shared" si="256"/>
        <v>0</v>
      </c>
    </row>
    <row r="6892" spans="1:7" x14ac:dyDescent="0.3">
      <c r="A6892" s="13" t="s">
        <v>13130</v>
      </c>
      <c r="B6892" s="13" t="s">
        <v>18</v>
      </c>
      <c r="C6892" s="13" t="s">
        <v>12283</v>
      </c>
      <c r="D6892" s="32" t="s">
        <v>13131</v>
      </c>
      <c r="E6892" s="14">
        <v>0</v>
      </c>
      <c r="F6892" s="15">
        <v>45000</v>
      </c>
      <c r="G6892" s="16">
        <f t="shared" si="256"/>
        <v>0</v>
      </c>
    </row>
    <row r="6893" spans="1:7" x14ac:dyDescent="0.3">
      <c r="A6893" s="13" t="s">
        <v>13132</v>
      </c>
      <c r="B6893" s="13" t="s">
        <v>18</v>
      </c>
      <c r="C6893" s="13" t="s">
        <v>4531</v>
      </c>
      <c r="D6893" s="32" t="s">
        <v>13133</v>
      </c>
      <c r="E6893" s="14">
        <v>0</v>
      </c>
      <c r="F6893" s="15">
        <v>96000</v>
      </c>
      <c r="G6893" s="16">
        <f t="shared" si="256"/>
        <v>0</v>
      </c>
    </row>
    <row r="6894" spans="1:7" x14ac:dyDescent="0.3">
      <c r="A6894" s="13" t="s">
        <v>13134</v>
      </c>
      <c r="B6894" s="13" t="s">
        <v>18</v>
      </c>
      <c r="C6894" s="13" t="s">
        <v>4531</v>
      </c>
      <c r="D6894" s="32" t="s">
        <v>13135</v>
      </c>
      <c r="E6894" s="14">
        <v>0</v>
      </c>
      <c r="F6894" s="15">
        <v>4000</v>
      </c>
      <c r="G6894" s="16">
        <f t="shared" si="256"/>
        <v>0</v>
      </c>
    </row>
    <row r="6895" spans="1:7" x14ac:dyDescent="0.3">
      <c r="A6895" s="13" t="s">
        <v>13136</v>
      </c>
      <c r="B6895" s="13" t="s">
        <v>18</v>
      </c>
      <c r="C6895" s="13" t="s">
        <v>12896</v>
      </c>
      <c r="D6895" s="32" t="s">
        <v>13137</v>
      </c>
      <c r="E6895" s="14">
        <v>0</v>
      </c>
      <c r="F6895" s="15">
        <v>20000</v>
      </c>
      <c r="G6895" s="16">
        <f t="shared" si="256"/>
        <v>0</v>
      </c>
    </row>
    <row r="6896" spans="1:7" x14ac:dyDescent="0.3">
      <c r="A6896" s="13" t="s">
        <v>13138</v>
      </c>
      <c r="B6896" s="13" t="s">
        <v>18</v>
      </c>
      <c r="C6896" s="13" t="s">
        <v>12283</v>
      </c>
      <c r="D6896" s="32" t="s">
        <v>13137</v>
      </c>
      <c r="E6896" s="14">
        <v>0</v>
      </c>
      <c r="F6896" s="15">
        <v>70000</v>
      </c>
      <c r="G6896" s="16">
        <f t="shared" si="256"/>
        <v>0</v>
      </c>
    </row>
    <row r="6897" spans="1:7" x14ac:dyDescent="0.3">
      <c r="A6897" s="13" t="s">
        <v>13139</v>
      </c>
      <c r="B6897" s="13" t="s">
        <v>18</v>
      </c>
      <c r="C6897" s="13" t="s">
        <v>4531</v>
      </c>
      <c r="D6897" s="32" t="s">
        <v>13140</v>
      </c>
      <c r="E6897" s="14">
        <v>0</v>
      </c>
      <c r="F6897" s="15">
        <v>20000</v>
      </c>
      <c r="G6897" s="16">
        <f t="shared" si="256"/>
        <v>0</v>
      </c>
    </row>
    <row r="6898" spans="1:7" x14ac:dyDescent="0.3">
      <c r="A6898" s="17"/>
      <c r="B6898" s="17"/>
      <c r="C6898" s="17"/>
      <c r="D6898" s="33" t="s">
        <v>13141</v>
      </c>
      <c r="E6898" s="14">
        <v>0</v>
      </c>
      <c r="F6898" s="15">
        <v>0</v>
      </c>
      <c r="G6898" s="18">
        <f t="shared" si="256"/>
        <v>0</v>
      </c>
    </row>
    <row r="6899" spans="1:7" ht="1.05" customHeight="1" x14ac:dyDescent="0.3">
      <c r="A6899" s="19"/>
      <c r="B6899" s="19"/>
      <c r="C6899" s="19"/>
      <c r="D6899" s="34"/>
      <c r="E6899" s="19"/>
      <c r="F6899" s="19"/>
      <c r="G6899" s="19"/>
    </row>
    <row r="6900" spans="1:7" x14ac:dyDescent="0.3">
      <c r="A6900" s="10" t="s">
        <v>13142</v>
      </c>
      <c r="B6900" s="10" t="s">
        <v>10</v>
      </c>
      <c r="C6900" s="10" t="s">
        <v>11</v>
      </c>
      <c r="D6900" s="31" t="s">
        <v>13143</v>
      </c>
      <c r="E6900" s="11">
        <f>E6908</f>
        <v>0</v>
      </c>
      <c r="F6900" s="12">
        <f>F6908</f>
        <v>0</v>
      </c>
      <c r="G6900" s="12">
        <f>G6908</f>
        <v>0</v>
      </c>
    </row>
    <row r="6901" spans="1:7" x14ac:dyDescent="0.3">
      <c r="A6901" s="13" t="s">
        <v>13144</v>
      </c>
      <c r="B6901" s="13" t="s">
        <v>18</v>
      </c>
      <c r="C6901" s="13" t="s">
        <v>12283</v>
      </c>
      <c r="D6901" s="32" t="s">
        <v>13145</v>
      </c>
      <c r="E6901" s="14">
        <v>0</v>
      </c>
      <c r="F6901" s="15">
        <v>195000</v>
      </c>
      <c r="G6901" s="16">
        <f t="shared" ref="G6901:G6908" si="257">ROUND(E6901*F6901,0)</f>
        <v>0</v>
      </c>
    </row>
    <row r="6902" spans="1:7" x14ac:dyDescent="0.3">
      <c r="A6902" s="13" t="s">
        <v>13146</v>
      </c>
      <c r="B6902" s="13" t="s">
        <v>18</v>
      </c>
      <c r="C6902" s="13" t="s">
        <v>12283</v>
      </c>
      <c r="D6902" s="32" t="s">
        <v>13147</v>
      </c>
      <c r="E6902" s="14">
        <v>0</v>
      </c>
      <c r="F6902" s="15">
        <v>100000</v>
      </c>
      <c r="G6902" s="16">
        <f t="shared" si="257"/>
        <v>0</v>
      </c>
    </row>
    <row r="6903" spans="1:7" x14ac:dyDescent="0.3">
      <c r="A6903" s="13" t="s">
        <v>13148</v>
      </c>
      <c r="B6903" s="13" t="s">
        <v>18</v>
      </c>
      <c r="C6903" s="13" t="s">
        <v>12283</v>
      </c>
      <c r="D6903" s="32" t="s">
        <v>13149</v>
      </c>
      <c r="E6903" s="14">
        <v>0</v>
      </c>
      <c r="F6903" s="15">
        <v>120000</v>
      </c>
      <c r="G6903" s="16">
        <f t="shared" si="257"/>
        <v>0</v>
      </c>
    </row>
    <row r="6904" spans="1:7" x14ac:dyDescent="0.3">
      <c r="A6904" s="13" t="s">
        <v>13150</v>
      </c>
      <c r="B6904" s="13" t="s">
        <v>18</v>
      </c>
      <c r="C6904" s="13" t="s">
        <v>12232</v>
      </c>
      <c r="D6904" s="32" t="s">
        <v>13151</v>
      </c>
      <c r="E6904" s="14">
        <v>0</v>
      </c>
      <c r="F6904" s="15">
        <v>2000</v>
      </c>
      <c r="G6904" s="16">
        <f t="shared" si="257"/>
        <v>0</v>
      </c>
    </row>
    <row r="6905" spans="1:7" x14ac:dyDescent="0.3">
      <c r="A6905" s="13" t="s">
        <v>13152</v>
      </c>
      <c r="B6905" s="13" t="s">
        <v>18</v>
      </c>
      <c r="C6905" s="13" t="s">
        <v>12283</v>
      </c>
      <c r="D6905" s="32" t="s">
        <v>13153</v>
      </c>
      <c r="E6905" s="14">
        <v>0</v>
      </c>
      <c r="F6905" s="15">
        <v>25000</v>
      </c>
      <c r="G6905" s="16">
        <f t="shared" si="257"/>
        <v>0</v>
      </c>
    </row>
    <row r="6906" spans="1:7" x14ac:dyDescent="0.3">
      <c r="A6906" s="13" t="s">
        <v>13154</v>
      </c>
      <c r="B6906" s="13" t="s">
        <v>18</v>
      </c>
      <c r="C6906" s="13" t="s">
        <v>12283</v>
      </c>
      <c r="D6906" s="32" t="s">
        <v>13155</v>
      </c>
      <c r="E6906" s="14">
        <v>0</v>
      </c>
      <c r="F6906" s="15">
        <v>195000</v>
      </c>
      <c r="G6906" s="16">
        <f t="shared" si="257"/>
        <v>0</v>
      </c>
    </row>
    <row r="6907" spans="1:7" x14ac:dyDescent="0.3">
      <c r="A6907" s="13" t="s">
        <v>13156</v>
      </c>
      <c r="B6907" s="13" t="s">
        <v>18</v>
      </c>
      <c r="C6907" s="13" t="s">
        <v>12283</v>
      </c>
      <c r="D6907" s="32" t="s">
        <v>13157</v>
      </c>
      <c r="E6907" s="14">
        <v>0</v>
      </c>
      <c r="F6907" s="15">
        <v>400000</v>
      </c>
      <c r="G6907" s="16">
        <f t="shared" si="257"/>
        <v>0</v>
      </c>
    </row>
    <row r="6908" spans="1:7" x14ac:dyDescent="0.3">
      <c r="A6908" s="17"/>
      <c r="B6908" s="17"/>
      <c r="C6908" s="17"/>
      <c r="D6908" s="33" t="s">
        <v>13158</v>
      </c>
      <c r="E6908" s="14">
        <v>0</v>
      </c>
      <c r="F6908" s="15">
        <v>0</v>
      </c>
      <c r="G6908" s="18">
        <f t="shared" si="257"/>
        <v>0</v>
      </c>
    </row>
    <row r="6909" spans="1:7" ht="1.05" customHeight="1" x14ac:dyDescent="0.3">
      <c r="A6909" s="19"/>
      <c r="B6909" s="19"/>
      <c r="C6909" s="19"/>
      <c r="D6909" s="34"/>
      <c r="E6909" s="19"/>
      <c r="F6909" s="19"/>
      <c r="G6909" s="19"/>
    </row>
    <row r="6910" spans="1:7" x14ac:dyDescent="0.3">
      <c r="A6910" s="10" t="s">
        <v>13159</v>
      </c>
      <c r="B6910" s="10" t="s">
        <v>10</v>
      </c>
      <c r="C6910" s="10" t="s">
        <v>11</v>
      </c>
      <c r="D6910" s="31" t="s">
        <v>13160</v>
      </c>
      <c r="E6910" s="11">
        <f>E6957</f>
        <v>0</v>
      </c>
      <c r="F6910" s="12">
        <f>F6957</f>
        <v>0</v>
      </c>
      <c r="G6910" s="12">
        <f>G6957</f>
        <v>0</v>
      </c>
    </row>
    <row r="6911" spans="1:7" x14ac:dyDescent="0.3">
      <c r="A6911" s="13" t="s">
        <v>13161</v>
      </c>
      <c r="B6911" s="13" t="s">
        <v>18</v>
      </c>
      <c r="C6911" s="13" t="s">
        <v>206</v>
      </c>
      <c r="D6911" s="32" t="s">
        <v>13162</v>
      </c>
      <c r="E6911" s="14">
        <v>0</v>
      </c>
      <c r="F6911" s="15">
        <v>6350071</v>
      </c>
      <c r="G6911" s="16">
        <f t="shared" ref="G6911:G6957" si="258">ROUND(E6911*F6911,0)</f>
        <v>0</v>
      </c>
    </row>
    <row r="6912" spans="1:7" x14ac:dyDescent="0.3">
      <c r="A6912" s="13" t="s">
        <v>13163</v>
      </c>
      <c r="B6912" s="13" t="s">
        <v>18</v>
      </c>
      <c r="C6912" s="13" t="s">
        <v>12232</v>
      </c>
      <c r="D6912" s="32" t="s">
        <v>13164</v>
      </c>
      <c r="E6912" s="14">
        <v>0</v>
      </c>
      <c r="F6912" s="15">
        <v>3500</v>
      </c>
      <c r="G6912" s="16">
        <f t="shared" si="258"/>
        <v>0</v>
      </c>
    </row>
    <row r="6913" spans="1:7" x14ac:dyDescent="0.3">
      <c r="A6913" s="13" t="s">
        <v>13165</v>
      </c>
      <c r="B6913" s="13" t="s">
        <v>18</v>
      </c>
      <c r="C6913" s="13" t="s">
        <v>12232</v>
      </c>
      <c r="D6913" s="32" t="s">
        <v>13166</v>
      </c>
      <c r="E6913" s="14">
        <v>0</v>
      </c>
      <c r="F6913" s="15">
        <v>3131</v>
      </c>
      <c r="G6913" s="16">
        <f t="shared" si="258"/>
        <v>0</v>
      </c>
    </row>
    <row r="6914" spans="1:7" x14ac:dyDescent="0.3">
      <c r="A6914" s="13" t="s">
        <v>13167</v>
      </c>
      <c r="B6914" s="13" t="s">
        <v>18</v>
      </c>
      <c r="C6914" s="13" t="s">
        <v>12232</v>
      </c>
      <c r="D6914" s="32" t="s">
        <v>13168</v>
      </c>
      <c r="E6914" s="14">
        <v>0</v>
      </c>
      <c r="F6914" s="15">
        <v>3616</v>
      </c>
      <c r="G6914" s="16">
        <f t="shared" si="258"/>
        <v>0</v>
      </c>
    </row>
    <row r="6915" spans="1:7" x14ac:dyDescent="0.3">
      <c r="A6915" s="13" t="s">
        <v>13169</v>
      </c>
      <c r="B6915" s="13" t="s">
        <v>18</v>
      </c>
      <c r="C6915" s="13" t="s">
        <v>12232</v>
      </c>
      <c r="D6915" s="32" t="s">
        <v>13170</v>
      </c>
      <c r="E6915" s="14">
        <v>0</v>
      </c>
      <c r="F6915" s="15">
        <v>4747</v>
      </c>
      <c r="G6915" s="16">
        <f t="shared" si="258"/>
        <v>0</v>
      </c>
    </row>
    <row r="6916" spans="1:7" x14ac:dyDescent="0.3">
      <c r="A6916" s="13" t="s">
        <v>13171</v>
      </c>
      <c r="B6916" s="13" t="s">
        <v>18</v>
      </c>
      <c r="C6916" s="13" t="s">
        <v>12232</v>
      </c>
      <c r="D6916" s="32" t="s">
        <v>13172</v>
      </c>
      <c r="E6916" s="14">
        <v>0</v>
      </c>
      <c r="F6916" s="15">
        <v>5563</v>
      </c>
      <c r="G6916" s="16">
        <f t="shared" si="258"/>
        <v>0</v>
      </c>
    </row>
    <row r="6917" spans="1:7" x14ac:dyDescent="0.3">
      <c r="A6917" s="13" t="s">
        <v>13173</v>
      </c>
      <c r="B6917" s="13" t="s">
        <v>18</v>
      </c>
      <c r="C6917" s="13" t="s">
        <v>12283</v>
      </c>
      <c r="D6917" s="32" t="s">
        <v>13174</v>
      </c>
      <c r="E6917" s="14">
        <v>0</v>
      </c>
      <c r="F6917" s="15">
        <v>80000</v>
      </c>
      <c r="G6917" s="16">
        <f t="shared" si="258"/>
        <v>0</v>
      </c>
    </row>
    <row r="6918" spans="1:7" x14ac:dyDescent="0.3">
      <c r="A6918" s="13" t="s">
        <v>13175</v>
      </c>
      <c r="B6918" s="13" t="s">
        <v>18</v>
      </c>
      <c r="C6918" s="13" t="s">
        <v>4531</v>
      </c>
      <c r="D6918" s="32" t="s">
        <v>13176</v>
      </c>
      <c r="E6918" s="14">
        <v>0</v>
      </c>
      <c r="F6918" s="15">
        <v>48000</v>
      </c>
      <c r="G6918" s="16">
        <f t="shared" si="258"/>
        <v>0</v>
      </c>
    </row>
    <row r="6919" spans="1:7" x14ac:dyDescent="0.3">
      <c r="A6919" s="13" t="s">
        <v>13177</v>
      </c>
      <c r="B6919" s="13" t="s">
        <v>18</v>
      </c>
      <c r="C6919" s="13" t="s">
        <v>12232</v>
      </c>
      <c r="D6919" s="32" t="s">
        <v>13178</v>
      </c>
      <c r="E6919" s="14">
        <v>0</v>
      </c>
      <c r="F6919" s="15">
        <v>5500</v>
      </c>
      <c r="G6919" s="16">
        <f t="shared" si="258"/>
        <v>0</v>
      </c>
    </row>
    <row r="6920" spans="1:7" x14ac:dyDescent="0.3">
      <c r="A6920" s="13" t="s">
        <v>13179</v>
      </c>
      <c r="B6920" s="13" t="s">
        <v>18</v>
      </c>
      <c r="C6920" s="13" t="s">
        <v>12232</v>
      </c>
      <c r="D6920" s="32" t="s">
        <v>13180</v>
      </c>
      <c r="E6920" s="14">
        <v>0</v>
      </c>
      <c r="F6920" s="15">
        <v>5000</v>
      </c>
      <c r="G6920" s="16">
        <f t="shared" si="258"/>
        <v>0</v>
      </c>
    </row>
    <row r="6921" spans="1:7" x14ac:dyDescent="0.3">
      <c r="A6921" s="13" t="s">
        <v>13181</v>
      </c>
      <c r="B6921" s="13" t="s">
        <v>18</v>
      </c>
      <c r="C6921" s="13" t="s">
        <v>12232</v>
      </c>
      <c r="D6921" s="32" t="s">
        <v>13182</v>
      </c>
      <c r="E6921" s="14">
        <v>0</v>
      </c>
      <c r="F6921" s="15">
        <v>4950</v>
      </c>
      <c r="G6921" s="16">
        <f t="shared" si="258"/>
        <v>0</v>
      </c>
    </row>
    <row r="6922" spans="1:7" x14ac:dyDescent="0.3">
      <c r="A6922" s="13" t="s">
        <v>13183</v>
      </c>
      <c r="B6922" s="13" t="s">
        <v>18</v>
      </c>
      <c r="C6922" s="13" t="s">
        <v>12232</v>
      </c>
      <c r="D6922" s="32" t="s">
        <v>13184</v>
      </c>
      <c r="E6922" s="14">
        <v>0</v>
      </c>
      <c r="F6922" s="15">
        <v>4000</v>
      </c>
      <c r="G6922" s="16">
        <f t="shared" si="258"/>
        <v>0</v>
      </c>
    </row>
    <row r="6923" spans="1:7" x14ac:dyDescent="0.3">
      <c r="A6923" s="13" t="s">
        <v>13185</v>
      </c>
      <c r="B6923" s="13" t="s">
        <v>18</v>
      </c>
      <c r="C6923" s="13" t="s">
        <v>12232</v>
      </c>
      <c r="D6923" s="32" t="s">
        <v>13186</v>
      </c>
      <c r="E6923" s="14">
        <v>0</v>
      </c>
      <c r="F6923" s="15">
        <v>7800</v>
      </c>
      <c r="G6923" s="16">
        <f t="shared" si="258"/>
        <v>0</v>
      </c>
    </row>
    <row r="6924" spans="1:7" x14ac:dyDescent="0.3">
      <c r="A6924" s="13" t="s">
        <v>13187</v>
      </c>
      <c r="B6924" s="13" t="s">
        <v>18</v>
      </c>
      <c r="C6924" s="13" t="s">
        <v>12232</v>
      </c>
      <c r="D6924" s="32" t="s">
        <v>13188</v>
      </c>
      <c r="E6924" s="14">
        <v>0</v>
      </c>
      <c r="F6924" s="15">
        <v>9000</v>
      </c>
      <c r="G6924" s="16">
        <f t="shared" si="258"/>
        <v>0</v>
      </c>
    </row>
    <row r="6925" spans="1:7" x14ac:dyDescent="0.3">
      <c r="A6925" s="13" t="s">
        <v>13189</v>
      </c>
      <c r="B6925" s="13" t="s">
        <v>18</v>
      </c>
      <c r="C6925" s="13" t="s">
        <v>12232</v>
      </c>
      <c r="D6925" s="32" t="s">
        <v>13190</v>
      </c>
      <c r="E6925" s="14">
        <v>0</v>
      </c>
      <c r="F6925" s="15">
        <v>15500</v>
      </c>
      <c r="G6925" s="16">
        <f t="shared" si="258"/>
        <v>0</v>
      </c>
    </row>
    <row r="6926" spans="1:7" x14ac:dyDescent="0.3">
      <c r="A6926" s="13" t="s">
        <v>13191</v>
      </c>
      <c r="B6926" s="13" t="s">
        <v>18</v>
      </c>
      <c r="C6926" s="13" t="s">
        <v>12232</v>
      </c>
      <c r="D6926" s="32" t="s">
        <v>13192</v>
      </c>
      <c r="E6926" s="14">
        <v>0</v>
      </c>
      <c r="F6926" s="15">
        <v>2500</v>
      </c>
      <c r="G6926" s="16">
        <f t="shared" si="258"/>
        <v>0</v>
      </c>
    </row>
    <row r="6927" spans="1:7" x14ac:dyDescent="0.3">
      <c r="A6927" s="13" t="s">
        <v>13193</v>
      </c>
      <c r="B6927" s="13" t="s">
        <v>18</v>
      </c>
      <c r="C6927" s="13" t="s">
        <v>12232</v>
      </c>
      <c r="D6927" s="32" t="s">
        <v>13164</v>
      </c>
      <c r="E6927" s="14">
        <v>0</v>
      </c>
      <c r="F6927" s="15">
        <v>2500</v>
      </c>
      <c r="G6927" s="16">
        <f t="shared" si="258"/>
        <v>0</v>
      </c>
    </row>
    <row r="6928" spans="1:7" x14ac:dyDescent="0.3">
      <c r="A6928" s="13" t="s">
        <v>13194</v>
      </c>
      <c r="B6928" s="13" t="s">
        <v>18</v>
      </c>
      <c r="C6928" s="13" t="s">
        <v>4531</v>
      </c>
      <c r="D6928" s="32" t="s">
        <v>13195</v>
      </c>
      <c r="E6928" s="14">
        <v>0</v>
      </c>
      <c r="F6928" s="15">
        <v>4000</v>
      </c>
      <c r="G6928" s="16">
        <f t="shared" si="258"/>
        <v>0</v>
      </c>
    </row>
    <row r="6929" spans="1:7" x14ac:dyDescent="0.3">
      <c r="A6929" s="13" t="s">
        <v>13196</v>
      </c>
      <c r="B6929" s="13" t="s">
        <v>18</v>
      </c>
      <c r="C6929" s="13" t="s">
        <v>4531</v>
      </c>
      <c r="D6929" s="32" t="s">
        <v>13197</v>
      </c>
      <c r="E6929" s="14">
        <v>0</v>
      </c>
      <c r="F6929" s="15">
        <v>8000</v>
      </c>
      <c r="G6929" s="16">
        <f t="shared" si="258"/>
        <v>0</v>
      </c>
    </row>
    <row r="6930" spans="1:7" x14ac:dyDescent="0.3">
      <c r="A6930" s="13" t="s">
        <v>13198</v>
      </c>
      <c r="B6930" s="13" t="s">
        <v>18</v>
      </c>
      <c r="C6930" s="13" t="s">
        <v>4531</v>
      </c>
      <c r="D6930" s="32" t="s">
        <v>13199</v>
      </c>
      <c r="E6930" s="14">
        <v>0</v>
      </c>
      <c r="F6930" s="15">
        <v>11000</v>
      </c>
      <c r="G6930" s="16">
        <f t="shared" si="258"/>
        <v>0</v>
      </c>
    </row>
    <row r="6931" spans="1:7" x14ac:dyDescent="0.3">
      <c r="A6931" s="13" t="s">
        <v>13200</v>
      </c>
      <c r="B6931" s="13" t="s">
        <v>18</v>
      </c>
      <c r="C6931" s="13" t="s">
        <v>4531</v>
      </c>
      <c r="D6931" s="32" t="s">
        <v>13201</v>
      </c>
      <c r="E6931" s="14">
        <v>0</v>
      </c>
      <c r="F6931" s="15">
        <v>11000</v>
      </c>
      <c r="G6931" s="16">
        <f t="shared" si="258"/>
        <v>0</v>
      </c>
    </row>
    <row r="6932" spans="1:7" x14ac:dyDescent="0.3">
      <c r="A6932" s="13" t="s">
        <v>13202</v>
      </c>
      <c r="B6932" s="13" t="s">
        <v>18</v>
      </c>
      <c r="C6932" s="13" t="s">
        <v>4531</v>
      </c>
      <c r="D6932" s="32" t="s">
        <v>13203</v>
      </c>
      <c r="E6932" s="14">
        <v>0</v>
      </c>
      <c r="F6932" s="15">
        <v>12900</v>
      </c>
      <c r="G6932" s="16">
        <f t="shared" si="258"/>
        <v>0</v>
      </c>
    </row>
    <row r="6933" spans="1:7" x14ac:dyDescent="0.3">
      <c r="A6933" s="13" t="s">
        <v>13204</v>
      </c>
      <c r="B6933" s="13" t="s">
        <v>18</v>
      </c>
      <c r="C6933" s="13" t="s">
        <v>4531</v>
      </c>
      <c r="D6933" s="32" t="s">
        <v>13205</v>
      </c>
      <c r="E6933" s="14">
        <v>0</v>
      </c>
      <c r="F6933" s="15">
        <v>12900</v>
      </c>
      <c r="G6933" s="16">
        <f t="shared" si="258"/>
        <v>0</v>
      </c>
    </row>
    <row r="6934" spans="1:7" x14ac:dyDescent="0.3">
      <c r="A6934" s="13" t="s">
        <v>13206</v>
      </c>
      <c r="B6934" s="13" t="s">
        <v>18</v>
      </c>
      <c r="C6934" s="13" t="s">
        <v>4531</v>
      </c>
      <c r="D6934" s="32" t="s">
        <v>13207</v>
      </c>
      <c r="E6934" s="14">
        <v>0</v>
      </c>
      <c r="F6934" s="15">
        <v>8000</v>
      </c>
      <c r="G6934" s="16">
        <f t="shared" si="258"/>
        <v>0</v>
      </c>
    </row>
    <row r="6935" spans="1:7" x14ac:dyDescent="0.3">
      <c r="A6935" s="13" t="s">
        <v>13208</v>
      </c>
      <c r="B6935" s="13" t="s">
        <v>18</v>
      </c>
      <c r="C6935" s="13" t="s">
        <v>4531</v>
      </c>
      <c r="D6935" s="32" t="s">
        <v>13209</v>
      </c>
      <c r="E6935" s="14">
        <v>0</v>
      </c>
      <c r="F6935" s="15">
        <v>14500</v>
      </c>
      <c r="G6935" s="16">
        <f t="shared" si="258"/>
        <v>0</v>
      </c>
    </row>
    <row r="6936" spans="1:7" x14ac:dyDescent="0.3">
      <c r="A6936" s="13" t="s">
        <v>13210</v>
      </c>
      <c r="B6936" s="13" t="s">
        <v>18</v>
      </c>
      <c r="C6936" s="13" t="s">
        <v>4531</v>
      </c>
      <c r="D6936" s="32" t="s">
        <v>13211</v>
      </c>
      <c r="E6936" s="14">
        <v>0</v>
      </c>
      <c r="F6936" s="15">
        <v>14500</v>
      </c>
      <c r="G6936" s="16">
        <f t="shared" si="258"/>
        <v>0</v>
      </c>
    </row>
    <row r="6937" spans="1:7" x14ac:dyDescent="0.3">
      <c r="A6937" s="13" t="s">
        <v>13212</v>
      </c>
      <c r="B6937" s="13" t="s">
        <v>18</v>
      </c>
      <c r="C6937" s="13" t="s">
        <v>4531</v>
      </c>
      <c r="D6937" s="32" t="s">
        <v>13213</v>
      </c>
      <c r="E6937" s="14">
        <v>0</v>
      </c>
      <c r="F6937" s="15">
        <v>17000</v>
      </c>
      <c r="G6937" s="16">
        <f t="shared" si="258"/>
        <v>0</v>
      </c>
    </row>
    <row r="6938" spans="1:7" x14ac:dyDescent="0.3">
      <c r="A6938" s="13" t="s">
        <v>13214</v>
      </c>
      <c r="B6938" s="13" t="s">
        <v>18</v>
      </c>
      <c r="C6938" s="13" t="s">
        <v>4531</v>
      </c>
      <c r="D6938" s="32" t="s">
        <v>13215</v>
      </c>
      <c r="E6938" s="14">
        <v>0</v>
      </c>
      <c r="F6938" s="15">
        <v>17000</v>
      </c>
      <c r="G6938" s="16">
        <f t="shared" si="258"/>
        <v>0</v>
      </c>
    </row>
    <row r="6939" spans="1:7" x14ac:dyDescent="0.3">
      <c r="A6939" s="13" t="s">
        <v>13216</v>
      </c>
      <c r="B6939" s="13" t="s">
        <v>18</v>
      </c>
      <c r="C6939" s="13" t="s">
        <v>12283</v>
      </c>
      <c r="D6939" s="32" t="s">
        <v>13197</v>
      </c>
      <c r="E6939" s="14">
        <v>0</v>
      </c>
      <c r="F6939" s="15">
        <v>240000</v>
      </c>
      <c r="G6939" s="16">
        <f t="shared" si="258"/>
        <v>0</v>
      </c>
    </row>
    <row r="6940" spans="1:7" x14ac:dyDescent="0.3">
      <c r="A6940" s="13" t="s">
        <v>13217</v>
      </c>
      <c r="B6940" s="13" t="s">
        <v>18</v>
      </c>
      <c r="C6940" s="13" t="s">
        <v>12283</v>
      </c>
      <c r="D6940" s="32" t="s">
        <v>13199</v>
      </c>
      <c r="E6940" s="14">
        <v>0</v>
      </c>
      <c r="F6940" s="15">
        <v>530000</v>
      </c>
      <c r="G6940" s="16">
        <f t="shared" si="258"/>
        <v>0</v>
      </c>
    </row>
    <row r="6941" spans="1:7" x14ac:dyDescent="0.3">
      <c r="A6941" s="13" t="s">
        <v>13218</v>
      </c>
      <c r="B6941" s="13" t="s">
        <v>18</v>
      </c>
      <c r="C6941" s="13" t="s">
        <v>12283</v>
      </c>
      <c r="D6941" s="32" t="s">
        <v>13219</v>
      </c>
      <c r="E6941" s="14">
        <v>0</v>
      </c>
      <c r="F6941" s="15">
        <v>387000</v>
      </c>
      <c r="G6941" s="16">
        <f t="shared" si="258"/>
        <v>0</v>
      </c>
    </row>
    <row r="6942" spans="1:7" x14ac:dyDescent="0.3">
      <c r="A6942" s="13" t="s">
        <v>13220</v>
      </c>
      <c r="B6942" s="13" t="s">
        <v>18</v>
      </c>
      <c r="C6942" s="13" t="s">
        <v>12283</v>
      </c>
      <c r="D6942" s="32" t="s">
        <v>13221</v>
      </c>
      <c r="E6942" s="14">
        <v>0</v>
      </c>
      <c r="F6942" s="15">
        <v>240000</v>
      </c>
      <c r="G6942" s="16">
        <f t="shared" si="258"/>
        <v>0</v>
      </c>
    </row>
    <row r="6943" spans="1:7" x14ac:dyDescent="0.3">
      <c r="A6943" s="13" t="s">
        <v>13222</v>
      </c>
      <c r="B6943" s="13" t="s">
        <v>18</v>
      </c>
      <c r="C6943" s="13" t="s">
        <v>12283</v>
      </c>
      <c r="D6943" s="32" t="s">
        <v>13223</v>
      </c>
      <c r="E6943" s="14">
        <v>0</v>
      </c>
      <c r="F6943" s="15">
        <v>435000</v>
      </c>
      <c r="G6943" s="16">
        <f t="shared" si="258"/>
        <v>0</v>
      </c>
    </row>
    <row r="6944" spans="1:7" x14ac:dyDescent="0.3">
      <c r="A6944" s="13" t="s">
        <v>13224</v>
      </c>
      <c r="B6944" s="13" t="s">
        <v>18</v>
      </c>
      <c r="C6944" s="13" t="s">
        <v>12283</v>
      </c>
      <c r="D6944" s="32" t="s">
        <v>13225</v>
      </c>
      <c r="E6944" s="14">
        <v>0</v>
      </c>
      <c r="F6944" s="15">
        <v>635000</v>
      </c>
      <c r="G6944" s="16">
        <f t="shared" si="258"/>
        <v>0</v>
      </c>
    </row>
    <row r="6945" spans="1:7" x14ac:dyDescent="0.3">
      <c r="A6945" s="13" t="s">
        <v>13226</v>
      </c>
      <c r="B6945" s="13" t="s">
        <v>18</v>
      </c>
      <c r="C6945" s="13" t="s">
        <v>12283</v>
      </c>
      <c r="D6945" s="32" t="s">
        <v>13213</v>
      </c>
      <c r="E6945" s="14">
        <v>0</v>
      </c>
      <c r="F6945" s="15">
        <v>510000</v>
      </c>
      <c r="G6945" s="16">
        <f t="shared" si="258"/>
        <v>0</v>
      </c>
    </row>
    <row r="6946" spans="1:7" x14ac:dyDescent="0.3">
      <c r="A6946" s="13" t="s">
        <v>13227</v>
      </c>
      <c r="B6946" s="13" t="s">
        <v>18</v>
      </c>
      <c r="C6946" s="13" t="s">
        <v>12283</v>
      </c>
      <c r="D6946" s="32" t="s">
        <v>13215</v>
      </c>
      <c r="E6946" s="14">
        <v>0</v>
      </c>
      <c r="F6946" s="15">
        <v>510000</v>
      </c>
      <c r="G6946" s="16">
        <f t="shared" si="258"/>
        <v>0</v>
      </c>
    </row>
    <row r="6947" spans="1:7" x14ac:dyDescent="0.3">
      <c r="A6947" s="13" t="s">
        <v>13228</v>
      </c>
      <c r="B6947" s="13" t="s">
        <v>18</v>
      </c>
      <c r="C6947" s="13" t="s">
        <v>12283</v>
      </c>
      <c r="D6947" s="32" t="s">
        <v>12973</v>
      </c>
      <c r="E6947" s="14">
        <v>0</v>
      </c>
      <c r="F6947" s="15">
        <v>127500</v>
      </c>
      <c r="G6947" s="16">
        <f t="shared" si="258"/>
        <v>0</v>
      </c>
    </row>
    <row r="6948" spans="1:7" x14ac:dyDescent="0.3">
      <c r="A6948" s="13" t="s">
        <v>13229</v>
      </c>
      <c r="B6948" s="13" t="s">
        <v>18</v>
      </c>
      <c r="C6948" s="13" t="s">
        <v>12232</v>
      </c>
      <c r="D6948" s="32" t="s">
        <v>13230</v>
      </c>
      <c r="E6948" s="14">
        <v>0</v>
      </c>
      <c r="F6948" s="15">
        <v>3800</v>
      </c>
      <c r="G6948" s="16">
        <f t="shared" si="258"/>
        <v>0</v>
      </c>
    </row>
    <row r="6949" spans="1:7" x14ac:dyDescent="0.3">
      <c r="A6949" s="13" t="s">
        <v>13231</v>
      </c>
      <c r="B6949" s="13" t="s">
        <v>18</v>
      </c>
      <c r="C6949" s="13" t="s">
        <v>12232</v>
      </c>
      <c r="D6949" s="32" t="s">
        <v>13232</v>
      </c>
      <c r="E6949" s="14">
        <v>0</v>
      </c>
      <c r="F6949" s="15">
        <v>4200</v>
      </c>
      <c r="G6949" s="16">
        <f t="shared" si="258"/>
        <v>0</v>
      </c>
    </row>
    <row r="6950" spans="1:7" x14ac:dyDescent="0.3">
      <c r="A6950" s="13" t="s">
        <v>13233</v>
      </c>
      <c r="B6950" s="13" t="s">
        <v>18</v>
      </c>
      <c r="C6950" s="13" t="s">
        <v>12232</v>
      </c>
      <c r="D6950" s="32" t="s">
        <v>13234</v>
      </c>
      <c r="E6950" s="14">
        <v>0</v>
      </c>
      <c r="F6950" s="15">
        <v>4450</v>
      </c>
      <c r="G6950" s="16">
        <f t="shared" si="258"/>
        <v>0</v>
      </c>
    </row>
    <row r="6951" spans="1:7" x14ac:dyDescent="0.3">
      <c r="A6951" s="13" t="s">
        <v>13235</v>
      </c>
      <c r="B6951" s="13" t="s">
        <v>18</v>
      </c>
      <c r="C6951" s="13" t="s">
        <v>12232</v>
      </c>
      <c r="D6951" s="32" t="s">
        <v>13236</v>
      </c>
      <c r="E6951" s="14">
        <v>0</v>
      </c>
      <c r="F6951" s="15">
        <v>4800</v>
      </c>
      <c r="G6951" s="16">
        <f t="shared" si="258"/>
        <v>0</v>
      </c>
    </row>
    <row r="6952" spans="1:7" x14ac:dyDescent="0.3">
      <c r="A6952" s="13" t="s">
        <v>13237</v>
      </c>
      <c r="B6952" s="13" t="s">
        <v>18</v>
      </c>
      <c r="C6952" s="13" t="s">
        <v>12232</v>
      </c>
      <c r="D6952" s="32" t="s">
        <v>13238</v>
      </c>
      <c r="E6952" s="14">
        <v>0</v>
      </c>
      <c r="F6952" s="15">
        <v>3200</v>
      </c>
      <c r="G6952" s="16">
        <f t="shared" si="258"/>
        <v>0</v>
      </c>
    </row>
    <row r="6953" spans="1:7" x14ac:dyDescent="0.3">
      <c r="A6953" s="13" t="s">
        <v>13239</v>
      </c>
      <c r="B6953" s="13" t="s">
        <v>18</v>
      </c>
      <c r="C6953" s="13" t="s">
        <v>206</v>
      </c>
      <c r="D6953" s="32" t="s">
        <v>13240</v>
      </c>
      <c r="E6953" s="14">
        <v>0</v>
      </c>
      <c r="F6953" s="15">
        <v>4040000</v>
      </c>
      <c r="G6953" s="16">
        <f t="shared" si="258"/>
        <v>0</v>
      </c>
    </row>
    <row r="6954" spans="1:7" x14ac:dyDescent="0.3">
      <c r="A6954" s="13" t="s">
        <v>13241</v>
      </c>
      <c r="B6954" s="13" t="s">
        <v>18</v>
      </c>
      <c r="C6954" s="13" t="s">
        <v>206</v>
      </c>
      <c r="D6954" s="32" t="s">
        <v>13242</v>
      </c>
      <c r="E6954" s="14">
        <v>0</v>
      </c>
      <c r="F6954" s="15">
        <v>5000000</v>
      </c>
      <c r="G6954" s="16">
        <f t="shared" si="258"/>
        <v>0</v>
      </c>
    </row>
    <row r="6955" spans="1:7" x14ac:dyDescent="0.3">
      <c r="A6955" s="13" t="s">
        <v>13243</v>
      </c>
      <c r="B6955" s="13" t="s">
        <v>18</v>
      </c>
      <c r="C6955" s="13" t="s">
        <v>206</v>
      </c>
      <c r="D6955" s="32" t="s">
        <v>13244</v>
      </c>
      <c r="E6955" s="14">
        <v>0</v>
      </c>
      <c r="F6955" s="15">
        <v>3059010</v>
      </c>
      <c r="G6955" s="16">
        <f t="shared" si="258"/>
        <v>0</v>
      </c>
    </row>
    <row r="6956" spans="1:7" x14ac:dyDescent="0.3">
      <c r="A6956" s="13" t="s">
        <v>13245</v>
      </c>
      <c r="B6956" s="13" t="s">
        <v>18</v>
      </c>
      <c r="C6956" s="13" t="s">
        <v>206</v>
      </c>
      <c r="D6956" s="32" t="s">
        <v>13246</v>
      </c>
      <c r="E6956" s="14">
        <v>0</v>
      </c>
      <c r="F6956" s="15">
        <v>4893629</v>
      </c>
      <c r="G6956" s="16">
        <f t="shared" si="258"/>
        <v>0</v>
      </c>
    </row>
    <row r="6957" spans="1:7" x14ac:dyDescent="0.3">
      <c r="A6957" s="17"/>
      <c r="B6957" s="17"/>
      <c r="C6957" s="17"/>
      <c r="D6957" s="33" t="s">
        <v>13247</v>
      </c>
      <c r="E6957" s="14">
        <v>0</v>
      </c>
      <c r="F6957" s="15">
        <v>0</v>
      </c>
      <c r="G6957" s="18">
        <f t="shared" si="258"/>
        <v>0</v>
      </c>
    </row>
    <row r="6958" spans="1:7" ht="1.05" customHeight="1" x14ac:dyDescent="0.3">
      <c r="A6958" s="19"/>
      <c r="B6958" s="19"/>
      <c r="C6958" s="19"/>
      <c r="D6958" s="34"/>
      <c r="E6958" s="19"/>
      <c r="F6958" s="19"/>
      <c r="G6958" s="19"/>
    </row>
    <row r="6959" spans="1:7" x14ac:dyDescent="0.3">
      <c r="A6959" s="10" t="s">
        <v>13248</v>
      </c>
      <c r="B6959" s="10" t="s">
        <v>10</v>
      </c>
      <c r="C6959" s="10" t="s">
        <v>11</v>
      </c>
      <c r="D6959" s="31" t="s">
        <v>13249</v>
      </c>
      <c r="E6959" s="11">
        <f>E7006</f>
        <v>0</v>
      </c>
      <c r="F6959" s="12">
        <f>F7006</f>
        <v>0</v>
      </c>
      <c r="G6959" s="12">
        <f>G7006</f>
        <v>0</v>
      </c>
    </row>
    <row r="6960" spans="1:7" x14ac:dyDescent="0.3">
      <c r="A6960" s="13" t="s">
        <v>13250</v>
      </c>
      <c r="B6960" s="13" t="s">
        <v>18</v>
      </c>
      <c r="C6960" s="13" t="s">
        <v>1691</v>
      </c>
      <c r="D6960" s="32" t="s">
        <v>13251</v>
      </c>
      <c r="E6960" s="14">
        <v>0</v>
      </c>
      <c r="F6960" s="15">
        <v>1000</v>
      </c>
      <c r="G6960" s="16">
        <f t="shared" ref="G6960:G7006" si="259">ROUND(E6960*F6960,0)</f>
        <v>0</v>
      </c>
    </row>
    <row r="6961" spans="1:7" x14ac:dyDescent="0.3">
      <c r="A6961" s="13" t="s">
        <v>13252</v>
      </c>
      <c r="B6961" s="13" t="s">
        <v>18</v>
      </c>
      <c r="C6961" s="13" t="s">
        <v>4531</v>
      </c>
      <c r="D6961" s="32" t="s">
        <v>13253</v>
      </c>
      <c r="E6961" s="14">
        <v>0</v>
      </c>
      <c r="F6961" s="15">
        <v>4500</v>
      </c>
      <c r="G6961" s="16">
        <f t="shared" si="259"/>
        <v>0</v>
      </c>
    </row>
    <row r="6962" spans="1:7" x14ac:dyDescent="0.3">
      <c r="A6962" s="13" t="s">
        <v>13254</v>
      </c>
      <c r="B6962" s="13" t="s">
        <v>18</v>
      </c>
      <c r="C6962" s="13" t="s">
        <v>13255</v>
      </c>
      <c r="D6962" s="32" t="s">
        <v>13256</v>
      </c>
      <c r="E6962" s="14">
        <v>0</v>
      </c>
      <c r="F6962" s="15">
        <v>42500</v>
      </c>
      <c r="G6962" s="16">
        <f t="shared" si="259"/>
        <v>0</v>
      </c>
    </row>
    <row r="6963" spans="1:7" x14ac:dyDescent="0.3">
      <c r="A6963" s="13" t="s">
        <v>13257</v>
      </c>
      <c r="B6963" s="13" t="s">
        <v>18</v>
      </c>
      <c r="C6963" s="13" t="s">
        <v>12232</v>
      </c>
      <c r="D6963" s="32" t="s">
        <v>13258</v>
      </c>
      <c r="E6963" s="14">
        <v>0</v>
      </c>
      <c r="F6963" s="15">
        <v>4900</v>
      </c>
      <c r="G6963" s="16">
        <f t="shared" si="259"/>
        <v>0</v>
      </c>
    </row>
    <row r="6964" spans="1:7" x14ac:dyDescent="0.3">
      <c r="A6964" s="13" t="s">
        <v>13259</v>
      </c>
      <c r="B6964" s="13" t="s">
        <v>18</v>
      </c>
      <c r="C6964" s="13" t="s">
        <v>12232</v>
      </c>
      <c r="D6964" s="32" t="s">
        <v>13260</v>
      </c>
      <c r="E6964" s="14">
        <v>0</v>
      </c>
      <c r="F6964" s="15">
        <v>5100</v>
      </c>
      <c r="G6964" s="16">
        <f t="shared" si="259"/>
        <v>0</v>
      </c>
    </row>
    <row r="6965" spans="1:7" x14ac:dyDescent="0.3">
      <c r="A6965" s="13" t="s">
        <v>13261</v>
      </c>
      <c r="B6965" s="13" t="s">
        <v>18</v>
      </c>
      <c r="C6965" s="13" t="s">
        <v>12283</v>
      </c>
      <c r="D6965" s="32" t="s">
        <v>13262</v>
      </c>
      <c r="E6965" s="14">
        <v>0</v>
      </c>
      <c r="F6965" s="15">
        <v>4500</v>
      </c>
      <c r="G6965" s="16">
        <f t="shared" si="259"/>
        <v>0</v>
      </c>
    </row>
    <row r="6966" spans="1:7" x14ac:dyDescent="0.3">
      <c r="A6966" s="13" t="s">
        <v>13263</v>
      </c>
      <c r="B6966" s="13" t="s">
        <v>18</v>
      </c>
      <c r="C6966" s="13" t="s">
        <v>206</v>
      </c>
      <c r="D6966" s="32" t="s">
        <v>13264</v>
      </c>
      <c r="E6966" s="14">
        <v>0</v>
      </c>
      <c r="F6966" s="15">
        <v>2522320</v>
      </c>
      <c r="G6966" s="16">
        <f t="shared" si="259"/>
        <v>0</v>
      </c>
    </row>
    <row r="6967" spans="1:7" x14ac:dyDescent="0.3">
      <c r="A6967" s="13" t="s">
        <v>13265</v>
      </c>
      <c r="B6967" s="13" t="s">
        <v>18</v>
      </c>
      <c r="C6967" s="13" t="s">
        <v>12283</v>
      </c>
      <c r="D6967" s="32" t="s">
        <v>13266</v>
      </c>
      <c r="E6967" s="14">
        <v>0</v>
      </c>
      <c r="F6967" s="15">
        <v>135000</v>
      </c>
      <c r="G6967" s="16">
        <f t="shared" si="259"/>
        <v>0</v>
      </c>
    </row>
    <row r="6968" spans="1:7" x14ac:dyDescent="0.3">
      <c r="A6968" s="13" t="s">
        <v>13267</v>
      </c>
      <c r="B6968" s="13" t="s">
        <v>18</v>
      </c>
      <c r="C6968" s="13" t="s">
        <v>12283</v>
      </c>
      <c r="D6968" s="32" t="s">
        <v>13268</v>
      </c>
      <c r="E6968" s="14">
        <v>0</v>
      </c>
      <c r="F6968" s="15">
        <v>220000</v>
      </c>
      <c r="G6968" s="16">
        <f t="shared" si="259"/>
        <v>0</v>
      </c>
    </row>
    <row r="6969" spans="1:7" x14ac:dyDescent="0.3">
      <c r="A6969" s="13" t="s">
        <v>13269</v>
      </c>
      <c r="B6969" s="13" t="s">
        <v>18</v>
      </c>
      <c r="C6969" s="13" t="s">
        <v>12283</v>
      </c>
      <c r="D6969" s="32" t="s">
        <v>13270</v>
      </c>
      <c r="E6969" s="14">
        <v>0</v>
      </c>
      <c r="F6969" s="15">
        <v>189000</v>
      </c>
      <c r="G6969" s="16">
        <f t="shared" si="259"/>
        <v>0</v>
      </c>
    </row>
    <row r="6970" spans="1:7" x14ac:dyDescent="0.3">
      <c r="A6970" s="13" t="s">
        <v>13271</v>
      </c>
      <c r="B6970" s="13" t="s">
        <v>18</v>
      </c>
      <c r="C6970" s="13" t="s">
        <v>1691</v>
      </c>
      <c r="D6970" s="32" t="s">
        <v>13272</v>
      </c>
      <c r="E6970" s="14">
        <v>0</v>
      </c>
      <c r="F6970" s="15">
        <v>1000</v>
      </c>
      <c r="G6970" s="16">
        <f t="shared" si="259"/>
        <v>0</v>
      </c>
    </row>
    <row r="6971" spans="1:7" x14ac:dyDescent="0.3">
      <c r="A6971" s="13" t="s">
        <v>13273</v>
      </c>
      <c r="B6971" s="13" t="s">
        <v>18</v>
      </c>
      <c r="C6971" s="13" t="s">
        <v>4531</v>
      </c>
      <c r="D6971" s="32" t="s">
        <v>13274</v>
      </c>
      <c r="E6971" s="14">
        <v>0</v>
      </c>
      <c r="F6971" s="15">
        <v>9500</v>
      </c>
      <c r="G6971" s="16">
        <f t="shared" si="259"/>
        <v>0</v>
      </c>
    </row>
    <row r="6972" spans="1:7" x14ac:dyDescent="0.3">
      <c r="A6972" s="13" t="s">
        <v>13275</v>
      </c>
      <c r="B6972" s="13" t="s">
        <v>18</v>
      </c>
      <c r="C6972" s="13" t="s">
        <v>4531</v>
      </c>
      <c r="D6972" s="32" t="s">
        <v>13276</v>
      </c>
      <c r="E6972" s="14">
        <v>0</v>
      </c>
      <c r="F6972" s="15">
        <v>5200</v>
      </c>
      <c r="G6972" s="16">
        <f t="shared" si="259"/>
        <v>0</v>
      </c>
    </row>
    <row r="6973" spans="1:7" x14ac:dyDescent="0.3">
      <c r="A6973" s="13" t="s">
        <v>13277</v>
      </c>
      <c r="B6973" s="13" t="s">
        <v>18</v>
      </c>
      <c r="C6973" s="13" t="s">
        <v>4531</v>
      </c>
      <c r="D6973" s="32" t="s">
        <v>13278</v>
      </c>
      <c r="E6973" s="14">
        <v>0</v>
      </c>
      <c r="F6973" s="15">
        <v>15000</v>
      </c>
      <c r="G6973" s="16">
        <f t="shared" si="259"/>
        <v>0</v>
      </c>
    </row>
    <row r="6974" spans="1:7" x14ac:dyDescent="0.3">
      <c r="A6974" s="13" t="s">
        <v>13279</v>
      </c>
      <c r="B6974" s="13" t="s">
        <v>18</v>
      </c>
      <c r="C6974" s="13" t="s">
        <v>4531</v>
      </c>
      <c r="D6974" s="32" t="s">
        <v>12754</v>
      </c>
      <c r="E6974" s="14">
        <v>0</v>
      </c>
      <c r="F6974" s="15">
        <v>14500</v>
      </c>
      <c r="G6974" s="16">
        <f t="shared" si="259"/>
        <v>0</v>
      </c>
    </row>
    <row r="6975" spans="1:7" x14ac:dyDescent="0.3">
      <c r="A6975" s="13" t="s">
        <v>13280</v>
      </c>
      <c r="B6975" s="13" t="s">
        <v>18</v>
      </c>
      <c r="C6975" s="13" t="s">
        <v>4531</v>
      </c>
      <c r="D6975" s="32" t="s">
        <v>13281</v>
      </c>
      <c r="E6975" s="14">
        <v>0</v>
      </c>
      <c r="F6975" s="15">
        <v>5500</v>
      </c>
      <c r="G6975" s="16">
        <f t="shared" si="259"/>
        <v>0</v>
      </c>
    </row>
    <row r="6976" spans="1:7" x14ac:dyDescent="0.3">
      <c r="A6976" s="13" t="s">
        <v>13282</v>
      </c>
      <c r="B6976" s="13" t="s">
        <v>18</v>
      </c>
      <c r="C6976" s="13" t="s">
        <v>12896</v>
      </c>
      <c r="D6976" s="32" t="s">
        <v>13283</v>
      </c>
      <c r="E6976" s="14">
        <v>0</v>
      </c>
      <c r="F6976" s="15">
        <v>2000</v>
      </c>
      <c r="G6976" s="16">
        <f t="shared" si="259"/>
        <v>0</v>
      </c>
    </row>
    <row r="6977" spans="1:7" x14ac:dyDescent="0.3">
      <c r="A6977" s="13" t="s">
        <v>13284</v>
      </c>
      <c r="B6977" s="13" t="s">
        <v>18</v>
      </c>
      <c r="C6977" s="13" t="s">
        <v>12232</v>
      </c>
      <c r="D6977" s="32" t="s">
        <v>13285</v>
      </c>
      <c r="E6977" s="14">
        <v>0</v>
      </c>
      <c r="F6977" s="15">
        <v>4800</v>
      </c>
      <c r="G6977" s="16">
        <f t="shared" si="259"/>
        <v>0</v>
      </c>
    </row>
    <row r="6978" spans="1:7" x14ac:dyDescent="0.3">
      <c r="A6978" s="13" t="s">
        <v>13286</v>
      </c>
      <c r="B6978" s="13" t="s">
        <v>18</v>
      </c>
      <c r="C6978" s="13" t="s">
        <v>12232</v>
      </c>
      <c r="D6978" s="32" t="s">
        <v>13287</v>
      </c>
      <c r="E6978" s="14">
        <v>0</v>
      </c>
      <c r="F6978" s="15">
        <v>16200</v>
      </c>
      <c r="G6978" s="16">
        <f t="shared" si="259"/>
        <v>0</v>
      </c>
    </row>
    <row r="6979" spans="1:7" x14ac:dyDescent="0.3">
      <c r="A6979" s="13" t="s">
        <v>13288</v>
      </c>
      <c r="B6979" s="13" t="s">
        <v>18</v>
      </c>
      <c r="C6979" s="13" t="s">
        <v>12232</v>
      </c>
      <c r="D6979" s="32" t="s">
        <v>13289</v>
      </c>
      <c r="E6979" s="14">
        <v>0</v>
      </c>
      <c r="F6979" s="15">
        <v>15000</v>
      </c>
      <c r="G6979" s="16">
        <f t="shared" si="259"/>
        <v>0</v>
      </c>
    </row>
    <row r="6980" spans="1:7" x14ac:dyDescent="0.3">
      <c r="A6980" s="13" t="s">
        <v>13290</v>
      </c>
      <c r="B6980" s="13" t="s">
        <v>18</v>
      </c>
      <c r="C6980" s="13" t="s">
        <v>12232</v>
      </c>
      <c r="D6980" s="32" t="s">
        <v>13291</v>
      </c>
      <c r="E6980" s="14">
        <v>0</v>
      </c>
      <c r="F6980" s="15">
        <v>72000</v>
      </c>
      <c r="G6980" s="16">
        <f t="shared" si="259"/>
        <v>0</v>
      </c>
    </row>
    <row r="6981" spans="1:7" x14ac:dyDescent="0.3">
      <c r="A6981" s="13" t="s">
        <v>13292</v>
      </c>
      <c r="B6981" s="13" t="s">
        <v>18</v>
      </c>
      <c r="C6981" s="13" t="s">
        <v>4531</v>
      </c>
      <c r="D6981" s="32" t="s">
        <v>13293</v>
      </c>
      <c r="E6981" s="14">
        <v>0</v>
      </c>
      <c r="F6981" s="15">
        <v>9000</v>
      </c>
      <c r="G6981" s="16">
        <f t="shared" si="259"/>
        <v>0</v>
      </c>
    </row>
    <row r="6982" spans="1:7" x14ac:dyDescent="0.3">
      <c r="A6982" s="13" t="s">
        <v>13294</v>
      </c>
      <c r="B6982" s="13" t="s">
        <v>18</v>
      </c>
      <c r="C6982" s="13" t="s">
        <v>12283</v>
      </c>
      <c r="D6982" s="32" t="s">
        <v>13295</v>
      </c>
      <c r="E6982" s="14">
        <v>0</v>
      </c>
      <c r="F6982" s="15">
        <v>380000</v>
      </c>
      <c r="G6982" s="16">
        <f t="shared" si="259"/>
        <v>0</v>
      </c>
    </row>
    <row r="6983" spans="1:7" x14ac:dyDescent="0.3">
      <c r="A6983" s="13" t="s">
        <v>13296</v>
      </c>
      <c r="B6983" s="13" t="s">
        <v>18</v>
      </c>
      <c r="C6983" s="13" t="s">
        <v>12283</v>
      </c>
      <c r="D6983" s="32" t="s">
        <v>13297</v>
      </c>
      <c r="E6983" s="14">
        <v>0</v>
      </c>
      <c r="F6983" s="15">
        <v>450000</v>
      </c>
      <c r="G6983" s="16">
        <f t="shared" si="259"/>
        <v>0</v>
      </c>
    </row>
    <row r="6984" spans="1:7" x14ac:dyDescent="0.3">
      <c r="A6984" s="13" t="s">
        <v>13298</v>
      </c>
      <c r="B6984" s="13" t="s">
        <v>18</v>
      </c>
      <c r="C6984" s="13" t="s">
        <v>4531</v>
      </c>
      <c r="D6984" s="32" t="s">
        <v>13299</v>
      </c>
      <c r="E6984" s="14">
        <v>0</v>
      </c>
      <c r="F6984" s="15">
        <v>3500</v>
      </c>
      <c r="G6984" s="16">
        <f t="shared" si="259"/>
        <v>0</v>
      </c>
    </row>
    <row r="6985" spans="1:7" x14ac:dyDescent="0.3">
      <c r="A6985" s="13" t="s">
        <v>13300</v>
      </c>
      <c r="B6985" s="13" t="s">
        <v>18</v>
      </c>
      <c r="C6985" s="13" t="s">
        <v>12283</v>
      </c>
      <c r="D6985" s="32" t="s">
        <v>13299</v>
      </c>
      <c r="E6985" s="14">
        <v>0</v>
      </c>
      <c r="F6985" s="15">
        <v>105000</v>
      </c>
      <c r="G6985" s="16">
        <f t="shared" si="259"/>
        <v>0</v>
      </c>
    </row>
    <row r="6986" spans="1:7" x14ac:dyDescent="0.3">
      <c r="A6986" s="13" t="s">
        <v>13301</v>
      </c>
      <c r="B6986" s="13" t="s">
        <v>18</v>
      </c>
      <c r="C6986" s="13" t="s">
        <v>12232</v>
      </c>
      <c r="D6986" s="32" t="s">
        <v>13302</v>
      </c>
      <c r="E6986" s="14">
        <v>0</v>
      </c>
      <c r="F6986" s="15">
        <v>6000</v>
      </c>
      <c r="G6986" s="16">
        <f t="shared" si="259"/>
        <v>0</v>
      </c>
    </row>
    <row r="6987" spans="1:7" x14ac:dyDescent="0.3">
      <c r="A6987" s="13" t="s">
        <v>13303</v>
      </c>
      <c r="B6987" s="13" t="s">
        <v>18</v>
      </c>
      <c r="C6987" s="13" t="s">
        <v>12232</v>
      </c>
      <c r="D6987" s="32" t="s">
        <v>13304</v>
      </c>
      <c r="E6987" s="14">
        <v>0</v>
      </c>
      <c r="F6987" s="15">
        <v>12000</v>
      </c>
      <c r="G6987" s="16">
        <f t="shared" si="259"/>
        <v>0</v>
      </c>
    </row>
    <row r="6988" spans="1:7" x14ac:dyDescent="0.3">
      <c r="A6988" s="13" t="s">
        <v>13305</v>
      </c>
      <c r="B6988" s="13" t="s">
        <v>18</v>
      </c>
      <c r="C6988" s="13" t="s">
        <v>12232</v>
      </c>
      <c r="D6988" s="32" t="s">
        <v>13306</v>
      </c>
      <c r="E6988" s="14">
        <v>0</v>
      </c>
      <c r="F6988" s="15">
        <v>10000</v>
      </c>
      <c r="G6988" s="16">
        <f t="shared" si="259"/>
        <v>0</v>
      </c>
    </row>
    <row r="6989" spans="1:7" x14ac:dyDescent="0.3">
      <c r="A6989" s="13" t="s">
        <v>13307</v>
      </c>
      <c r="B6989" s="13" t="s">
        <v>18</v>
      </c>
      <c r="C6989" s="13" t="s">
        <v>12232</v>
      </c>
      <c r="D6989" s="32" t="s">
        <v>13308</v>
      </c>
      <c r="E6989" s="14">
        <v>0</v>
      </c>
      <c r="F6989" s="15">
        <v>6480</v>
      </c>
      <c r="G6989" s="16">
        <f t="shared" si="259"/>
        <v>0</v>
      </c>
    </row>
    <row r="6990" spans="1:7" x14ac:dyDescent="0.3">
      <c r="A6990" s="13" t="s">
        <v>13309</v>
      </c>
      <c r="B6990" s="13" t="s">
        <v>18</v>
      </c>
      <c r="C6990" s="13" t="s">
        <v>206</v>
      </c>
      <c r="D6990" s="32" t="s">
        <v>13310</v>
      </c>
      <c r="E6990" s="14">
        <v>0</v>
      </c>
      <c r="F6990" s="15">
        <v>4977000</v>
      </c>
      <c r="G6990" s="16">
        <f t="shared" si="259"/>
        <v>0</v>
      </c>
    </row>
    <row r="6991" spans="1:7" x14ac:dyDescent="0.3">
      <c r="A6991" s="13" t="s">
        <v>13311</v>
      </c>
      <c r="B6991" s="13" t="s">
        <v>18</v>
      </c>
      <c r="C6991" s="13" t="s">
        <v>12232</v>
      </c>
      <c r="D6991" s="32" t="s">
        <v>13312</v>
      </c>
      <c r="E6991" s="14">
        <v>0</v>
      </c>
      <c r="F6991" s="15">
        <v>8000</v>
      </c>
      <c r="G6991" s="16">
        <f t="shared" si="259"/>
        <v>0</v>
      </c>
    </row>
    <row r="6992" spans="1:7" x14ac:dyDescent="0.3">
      <c r="A6992" s="13" t="s">
        <v>13313</v>
      </c>
      <c r="B6992" s="13" t="s">
        <v>18</v>
      </c>
      <c r="C6992" s="13" t="s">
        <v>12232</v>
      </c>
      <c r="D6992" s="32" t="s">
        <v>13314</v>
      </c>
      <c r="E6992" s="14">
        <v>0</v>
      </c>
      <c r="F6992" s="15">
        <v>8000</v>
      </c>
      <c r="G6992" s="16">
        <f t="shared" si="259"/>
        <v>0</v>
      </c>
    </row>
    <row r="6993" spans="1:7" x14ac:dyDescent="0.3">
      <c r="A6993" s="13" t="s">
        <v>13315</v>
      </c>
      <c r="B6993" s="13" t="s">
        <v>18</v>
      </c>
      <c r="C6993" s="13" t="s">
        <v>206</v>
      </c>
      <c r="D6993" s="32" t="s">
        <v>13316</v>
      </c>
      <c r="E6993" s="14">
        <v>0</v>
      </c>
      <c r="F6993" s="15">
        <v>1471767</v>
      </c>
      <c r="G6993" s="16">
        <f t="shared" si="259"/>
        <v>0</v>
      </c>
    </row>
    <row r="6994" spans="1:7" x14ac:dyDescent="0.3">
      <c r="A6994" s="13" t="s">
        <v>13317</v>
      </c>
      <c r="B6994" s="13" t="s">
        <v>18</v>
      </c>
      <c r="C6994" s="13" t="s">
        <v>12232</v>
      </c>
      <c r="D6994" s="32" t="s">
        <v>13318</v>
      </c>
      <c r="E6994" s="14">
        <v>0</v>
      </c>
      <c r="F6994" s="15">
        <v>12000</v>
      </c>
      <c r="G6994" s="16">
        <f t="shared" si="259"/>
        <v>0</v>
      </c>
    </row>
    <row r="6995" spans="1:7" x14ac:dyDescent="0.3">
      <c r="A6995" s="13" t="s">
        <v>13319</v>
      </c>
      <c r="B6995" s="13" t="s">
        <v>18</v>
      </c>
      <c r="C6995" s="13" t="s">
        <v>12232</v>
      </c>
      <c r="D6995" s="32" t="s">
        <v>13320</v>
      </c>
      <c r="E6995" s="14">
        <v>0</v>
      </c>
      <c r="F6995" s="15">
        <v>12000</v>
      </c>
      <c r="G6995" s="16">
        <f t="shared" si="259"/>
        <v>0</v>
      </c>
    </row>
    <row r="6996" spans="1:7" x14ac:dyDescent="0.3">
      <c r="A6996" s="13" t="s">
        <v>13321</v>
      </c>
      <c r="B6996" s="13" t="s">
        <v>18</v>
      </c>
      <c r="C6996" s="13" t="s">
        <v>12283</v>
      </c>
      <c r="D6996" s="32" t="s">
        <v>13322</v>
      </c>
      <c r="E6996" s="14">
        <v>0</v>
      </c>
      <c r="F6996" s="15">
        <v>440000</v>
      </c>
      <c r="G6996" s="16">
        <f t="shared" si="259"/>
        <v>0</v>
      </c>
    </row>
    <row r="6997" spans="1:7" x14ac:dyDescent="0.3">
      <c r="A6997" s="13" t="s">
        <v>13323</v>
      </c>
      <c r="B6997" s="13" t="s">
        <v>18</v>
      </c>
      <c r="C6997" s="13" t="s">
        <v>12232</v>
      </c>
      <c r="D6997" s="32" t="s">
        <v>13324</v>
      </c>
      <c r="E6997" s="14">
        <v>0</v>
      </c>
      <c r="F6997" s="15">
        <v>4000</v>
      </c>
      <c r="G6997" s="16">
        <f t="shared" si="259"/>
        <v>0</v>
      </c>
    </row>
    <row r="6998" spans="1:7" x14ac:dyDescent="0.3">
      <c r="A6998" s="13" t="s">
        <v>13325</v>
      </c>
      <c r="B6998" s="13" t="s">
        <v>18</v>
      </c>
      <c r="C6998" s="13" t="s">
        <v>12232</v>
      </c>
      <c r="D6998" s="32" t="s">
        <v>13326</v>
      </c>
      <c r="E6998" s="14">
        <v>0</v>
      </c>
      <c r="F6998" s="15">
        <v>6350</v>
      </c>
      <c r="G6998" s="16">
        <f t="shared" si="259"/>
        <v>0</v>
      </c>
    </row>
    <row r="6999" spans="1:7" x14ac:dyDescent="0.3">
      <c r="A6999" s="13" t="s">
        <v>13327</v>
      </c>
      <c r="B6999" s="13" t="s">
        <v>18</v>
      </c>
      <c r="C6999" s="13" t="s">
        <v>12283</v>
      </c>
      <c r="D6999" s="32" t="s">
        <v>13328</v>
      </c>
      <c r="E6999" s="14">
        <v>0</v>
      </c>
      <c r="F6999" s="15">
        <v>2007966</v>
      </c>
      <c r="G6999" s="16">
        <f t="shared" si="259"/>
        <v>0</v>
      </c>
    </row>
    <row r="7000" spans="1:7" x14ac:dyDescent="0.3">
      <c r="A7000" s="13" t="s">
        <v>13329</v>
      </c>
      <c r="B7000" s="13" t="s">
        <v>18</v>
      </c>
      <c r="C7000" s="13" t="s">
        <v>12232</v>
      </c>
      <c r="D7000" s="32" t="s">
        <v>13330</v>
      </c>
      <c r="E7000" s="14">
        <v>0</v>
      </c>
      <c r="F7000" s="15">
        <v>26325</v>
      </c>
      <c r="G7000" s="16">
        <f t="shared" si="259"/>
        <v>0</v>
      </c>
    </row>
    <row r="7001" spans="1:7" x14ac:dyDescent="0.3">
      <c r="A7001" s="13" t="s">
        <v>13331</v>
      </c>
      <c r="B7001" s="13" t="s">
        <v>18</v>
      </c>
      <c r="C7001" s="13" t="s">
        <v>12232</v>
      </c>
      <c r="D7001" s="32" t="s">
        <v>13332</v>
      </c>
      <c r="E7001" s="14">
        <v>0</v>
      </c>
      <c r="F7001" s="15">
        <v>3888</v>
      </c>
      <c r="G7001" s="16">
        <f t="shared" si="259"/>
        <v>0</v>
      </c>
    </row>
    <row r="7002" spans="1:7" x14ac:dyDescent="0.3">
      <c r="A7002" s="13" t="s">
        <v>13333</v>
      </c>
      <c r="B7002" s="13" t="s">
        <v>18</v>
      </c>
      <c r="C7002" s="13" t="s">
        <v>12232</v>
      </c>
      <c r="D7002" s="32" t="s">
        <v>13334</v>
      </c>
      <c r="E7002" s="14">
        <v>0</v>
      </c>
      <c r="F7002" s="15">
        <v>10814</v>
      </c>
      <c r="G7002" s="16">
        <f t="shared" si="259"/>
        <v>0</v>
      </c>
    </row>
    <row r="7003" spans="1:7" x14ac:dyDescent="0.3">
      <c r="A7003" s="13" t="s">
        <v>13335</v>
      </c>
      <c r="B7003" s="13" t="s">
        <v>18</v>
      </c>
      <c r="C7003" s="13" t="s">
        <v>4531</v>
      </c>
      <c r="D7003" s="32" t="s">
        <v>13336</v>
      </c>
      <c r="E7003" s="14">
        <v>0</v>
      </c>
      <c r="F7003" s="15">
        <v>39363</v>
      </c>
      <c r="G7003" s="16">
        <f t="shared" si="259"/>
        <v>0</v>
      </c>
    </row>
    <row r="7004" spans="1:7" x14ac:dyDescent="0.3">
      <c r="A7004" s="13" t="s">
        <v>13337</v>
      </c>
      <c r="B7004" s="13" t="s">
        <v>18</v>
      </c>
      <c r="C7004" s="13" t="s">
        <v>206</v>
      </c>
      <c r="D7004" s="32" t="s">
        <v>13338</v>
      </c>
      <c r="E7004" s="14">
        <v>0</v>
      </c>
      <c r="F7004" s="15">
        <v>6464511</v>
      </c>
      <c r="G7004" s="16">
        <f t="shared" si="259"/>
        <v>0</v>
      </c>
    </row>
    <row r="7005" spans="1:7" x14ac:dyDescent="0.3">
      <c r="A7005" s="13" t="s">
        <v>13339</v>
      </c>
      <c r="B7005" s="13" t="s">
        <v>18</v>
      </c>
      <c r="C7005" s="13" t="s">
        <v>206</v>
      </c>
      <c r="D7005" s="32" t="s">
        <v>13340</v>
      </c>
      <c r="E7005" s="14">
        <v>0</v>
      </c>
      <c r="F7005" s="15">
        <v>8664000</v>
      </c>
      <c r="G7005" s="16">
        <f t="shared" si="259"/>
        <v>0</v>
      </c>
    </row>
    <row r="7006" spans="1:7" x14ac:dyDescent="0.3">
      <c r="A7006" s="17"/>
      <c r="B7006" s="17"/>
      <c r="C7006" s="17"/>
      <c r="D7006" s="33" t="s">
        <v>13341</v>
      </c>
      <c r="E7006" s="14">
        <v>0</v>
      </c>
      <c r="F7006" s="15">
        <v>0</v>
      </c>
      <c r="G7006" s="18">
        <f t="shared" si="259"/>
        <v>0</v>
      </c>
    </row>
    <row r="7007" spans="1:7" ht="1.05" customHeight="1" x14ac:dyDescent="0.3">
      <c r="A7007" s="19"/>
      <c r="B7007" s="19"/>
      <c r="C7007" s="19"/>
      <c r="D7007" s="34"/>
      <c r="E7007" s="19"/>
      <c r="F7007" s="19"/>
      <c r="G7007" s="19"/>
    </row>
    <row r="7008" spans="1:7" x14ac:dyDescent="0.3">
      <c r="A7008" s="10" t="s">
        <v>13342</v>
      </c>
      <c r="B7008" s="10" t="s">
        <v>10</v>
      </c>
      <c r="C7008" s="10" t="s">
        <v>11</v>
      </c>
      <c r="D7008" s="31" t="s">
        <v>13343</v>
      </c>
      <c r="E7008" s="11">
        <f>E7018</f>
        <v>0</v>
      </c>
      <c r="F7008" s="12">
        <f>F7018</f>
        <v>0</v>
      </c>
      <c r="G7008" s="12">
        <f>G7018</f>
        <v>0</v>
      </c>
    </row>
    <row r="7009" spans="1:7" x14ac:dyDescent="0.3">
      <c r="A7009" s="13" t="s">
        <v>13344</v>
      </c>
      <c r="B7009" s="13" t="s">
        <v>18</v>
      </c>
      <c r="C7009" s="13" t="s">
        <v>206</v>
      </c>
      <c r="D7009" s="32" t="s">
        <v>13345</v>
      </c>
      <c r="E7009" s="14">
        <v>0</v>
      </c>
      <c r="F7009" s="15">
        <v>6507070</v>
      </c>
      <c r="G7009" s="16">
        <f t="shared" ref="G7009:G7018" si="260">ROUND(E7009*F7009,0)</f>
        <v>0</v>
      </c>
    </row>
    <row r="7010" spans="1:7" x14ac:dyDescent="0.3">
      <c r="A7010" s="13" t="s">
        <v>13346</v>
      </c>
      <c r="B7010" s="13" t="s">
        <v>18</v>
      </c>
      <c r="C7010" s="13" t="s">
        <v>206</v>
      </c>
      <c r="D7010" s="32" t="s">
        <v>13347</v>
      </c>
      <c r="E7010" s="14">
        <v>0</v>
      </c>
      <c r="F7010" s="15">
        <v>3720320</v>
      </c>
      <c r="G7010" s="16">
        <f t="shared" si="260"/>
        <v>0</v>
      </c>
    </row>
    <row r="7011" spans="1:7" x14ac:dyDescent="0.3">
      <c r="A7011" s="13" t="s">
        <v>13348</v>
      </c>
      <c r="B7011" s="13" t="s">
        <v>18</v>
      </c>
      <c r="C7011" s="13" t="s">
        <v>12232</v>
      </c>
      <c r="D7011" s="32" t="s">
        <v>13287</v>
      </c>
      <c r="E7011" s="14">
        <v>0</v>
      </c>
      <c r="F7011" s="15">
        <v>16600</v>
      </c>
      <c r="G7011" s="16">
        <f t="shared" si="260"/>
        <v>0</v>
      </c>
    </row>
    <row r="7012" spans="1:7" x14ac:dyDescent="0.3">
      <c r="A7012" s="13" t="s">
        <v>13349</v>
      </c>
      <c r="B7012" s="13" t="s">
        <v>18</v>
      </c>
      <c r="C7012" s="13" t="s">
        <v>12232</v>
      </c>
      <c r="D7012" s="32" t="s">
        <v>13350</v>
      </c>
      <c r="E7012" s="14">
        <v>0</v>
      </c>
      <c r="F7012" s="15">
        <v>6640</v>
      </c>
      <c r="G7012" s="16">
        <f t="shared" si="260"/>
        <v>0</v>
      </c>
    </row>
    <row r="7013" spans="1:7" x14ac:dyDescent="0.3">
      <c r="A7013" s="13" t="s">
        <v>13351</v>
      </c>
      <c r="B7013" s="13" t="s">
        <v>18</v>
      </c>
      <c r="C7013" s="13" t="s">
        <v>12232</v>
      </c>
      <c r="D7013" s="32" t="s">
        <v>13352</v>
      </c>
      <c r="E7013" s="14">
        <v>0</v>
      </c>
      <c r="F7013" s="15">
        <v>26975</v>
      </c>
      <c r="G7013" s="16">
        <f t="shared" si="260"/>
        <v>0</v>
      </c>
    </row>
    <row r="7014" spans="1:7" x14ac:dyDescent="0.3">
      <c r="A7014" s="13" t="s">
        <v>13353</v>
      </c>
      <c r="B7014" s="13" t="s">
        <v>18</v>
      </c>
      <c r="C7014" s="13" t="s">
        <v>12232</v>
      </c>
      <c r="D7014" s="32" t="s">
        <v>13354</v>
      </c>
      <c r="E7014" s="14">
        <v>0</v>
      </c>
      <c r="F7014" s="15">
        <v>4001</v>
      </c>
      <c r="G7014" s="16">
        <f t="shared" si="260"/>
        <v>0</v>
      </c>
    </row>
    <row r="7015" spans="1:7" x14ac:dyDescent="0.3">
      <c r="A7015" s="13" t="s">
        <v>13355</v>
      </c>
      <c r="B7015" s="13" t="s">
        <v>18</v>
      </c>
      <c r="C7015" s="13" t="s">
        <v>206</v>
      </c>
      <c r="D7015" s="32" t="s">
        <v>13356</v>
      </c>
      <c r="E7015" s="14">
        <v>0</v>
      </c>
      <c r="F7015" s="15">
        <v>5652310</v>
      </c>
      <c r="G7015" s="16">
        <f t="shared" si="260"/>
        <v>0</v>
      </c>
    </row>
    <row r="7016" spans="1:7" x14ac:dyDescent="0.3">
      <c r="A7016" s="13" t="s">
        <v>13357</v>
      </c>
      <c r="B7016" s="13" t="s">
        <v>18</v>
      </c>
      <c r="C7016" s="13" t="s">
        <v>206</v>
      </c>
      <c r="D7016" s="32" t="s">
        <v>13358</v>
      </c>
      <c r="E7016" s="14">
        <v>0</v>
      </c>
      <c r="F7016" s="15">
        <v>4797550</v>
      </c>
      <c r="G7016" s="16">
        <f t="shared" si="260"/>
        <v>0</v>
      </c>
    </row>
    <row r="7017" spans="1:7" x14ac:dyDescent="0.3">
      <c r="A7017" s="13" t="s">
        <v>13359</v>
      </c>
      <c r="B7017" s="13" t="s">
        <v>18</v>
      </c>
      <c r="C7017" s="13" t="s">
        <v>12232</v>
      </c>
      <c r="D7017" s="32" t="s">
        <v>13360</v>
      </c>
      <c r="E7017" s="14">
        <v>0</v>
      </c>
      <c r="F7017" s="15">
        <v>6500</v>
      </c>
      <c r="G7017" s="16">
        <f t="shared" si="260"/>
        <v>0</v>
      </c>
    </row>
    <row r="7018" spans="1:7" x14ac:dyDescent="0.3">
      <c r="A7018" s="17"/>
      <c r="B7018" s="17"/>
      <c r="C7018" s="17"/>
      <c r="D7018" s="33" t="s">
        <v>13361</v>
      </c>
      <c r="E7018" s="14">
        <v>0</v>
      </c>
      <c r="F7018" s="15">
        <v>0</v>
      </c>
      <c r="G7018" s="18">
        <f t="shared" si="260"/>
        <v>0</v>
      </c>
    </row>
    <row r="7019" spans="1:7" ht="1.05" customHeight="1" x14ac:dyDescent="0.3">
      <c r="A7019" s="19"/>
      <c r="B7019" s="19"/>
      <c r="C7019" s="19"/>
      <c r="D7019" s="34"/>
      <c r="E7019" s="19"/>
      <c r="F7019" s="19"/>
      <c r="G7019" s="19"/>
    </row>
    <row r="7020" spans="1:7" x14ac:dyDescent="0.3">
      <c r="A7020" s="10" t="s">
        <v>13362</v>
      </c>
      <c r="B7020" s="10" t="s">
        <v>10</v>
      </c>
      <c r="C7020" s="10" t="s">
        <v>11</v>
      </c>
      <c r="D7020" s="31" t="s">
        <v>13363</v>
      </c>
      <c r="E7020" s="11">
        <f>E7023</f>
        <v>1</v>
      </c>
      <c r="F7020" s="12">
        <f>F7023</f>
        <v>0</v>
      </c>
      <c r="G7020" s="12">
        <f>G7023</f>
        <v>0</v>
      </c>
    </row>
    <row r="7021" spans="1:7" x14ac:dyDescent="0.3">
      <c r="A7021" s="13" t="s">
        <v>13364</v>
      </c>
      <c r="B7021" s="13" t="s">
        <v>12450</v>
      </c>
      <c r="C7021" s="13" t="s">
        <v>12283</v>
      </c>
      <c r="D7021" s="32" t="s">
        <v>13365</v>
      </c>
      <c r="E7021" s="14">
        <v>0</v>
      </c>
      <c r="F7021" s="15">
        <v>75000</v>
      </c>
      <c r="G7021" s="16">
        <f>ROUND(E7021*F7021,0)</f>
        <v>0</v>
      </c>
    </row>
    <row r="7022" spans="1:7" x14ac:dyDescent="0.3">
      <c r="A7022" s="13" t="s">
        <v>13366</v>
      </c>
      <c r="B7022" s="13" t="s">
        <v>12450</v>
      </c>
      <c r="C7022" s="13" t="s">
        <v>12283</v>
      </c>
      <c r="D7022" s="32" t="s">
        <v>13367</v>
      </c>
      <c r="E7022" s="14">
        <v>0</v>
      </c>
      <c r="F7022" s="15">
        <v>40000</v>
      </c>
      <c r="G7022" s="16">
        <f>ROUND(E7022*F7022,0)</f>
        <v>0</v>
      </c>
    </row>
    <row r="7023" spans="1:7" x14ac:dyDescent="0.3">
      <c r="A7023" s="17"/>
      <c r="B7023" s="17"/>
      <c r="C7023" s="17"/>
      <c r="D7023" s="33" t="s">
        <v>13368</v>
      </c>
      <c r="E7023" s="14">
        <v>1</v>
      </c>
      <c r="F7023" s="15">
        <v>0</v>
      </c>
      <c r="G7023" s="18">
        <f>ROUND(E7023*F7023,0)</f>
        <v>0</v>
      </c>
    </row>
    <row r="7024" spans="1:7" ht="1.05" customHeight="1" x14ac:dyDescent="0.3">
      <c r="A7024" s="19"/>
      <c r="B7024" s="19"/>
      <c r="C7024" s="19"/>
      <c r="D7024" s="34"/>
      <c r="E7024" s="19"/>
      <c r="F7024" s="19"/>
      <c r="G7024" s="19"/>
    </row>
    <row r="7025" spans="1:7" x14ac:dyDescent="0.3">
      <c r="A7025" s="17"/>
      <c r="B7025" s="17"/>
      <c r="C7025" s="17"/>
      <c r="D7025" s="33" t="s">
        <v>13369</v>
      </c>
      <c r="E7025" s="14">
        <v>0</v>
      </c>
      <c r="F7025" s="18">
        <f>G6409+G6479+G6493+G6522+G6537+G6560+G6574+G6593+G6600+G6601+G6621+G6622+G6663+G6677+G6696+G6767+G6789+G6816+G6856+G6900+G6910+G6959+G7008+G7020</f>
        <v>0</v>
      </c>
      <c r="G7025" s="18">
        <f>ROUND(E7025*F7025,0)</f>
        <v>0</v>
      </c>
    </row>
    <row r="7026" spans="1:7" ht="1.05" customHeight="1" x14ac:dyDescent="0.3">
      <c r="A7026" s="19"/>
      <c r="B7026" s="19"/>
      <c r="C7026" s="19"/>
      <c r="D7026" s="34"/>
      <c r="E7026" s="19"/>
      <c r="F7026" s="19"/>
      <c r="G7026" s="19"/>
    </row>
    <row r="7027" spans="1:7" x14ac:dyDescent="0.3">
      <c r="A7027" s="7" t="s">
        <v>13370</v>
      </c>
      <c r="B7027" s="7" t="s">
        <v>10</v>
      </c>
      <c r="C7027" s="7" t="s">
        <v>11</v>
      </c>
      <c r="D7027" s="30" t="s">
        <v>13371</v>
      </c>
      <c r="E7027" s="8">
        <f>E7218</f>
        <v>0</v>
      </c>
      <c r="F7027" s="9">
        <f>F7218</f>
        <v>0</v>
      </c>
      <c r="G7027" s="9">
        <f>G7218</f>
        <v>0</v>
      </c>
    </row>
    <row r="7028" spans="1:7" x14ac:dyDescent="0.3">
      <c r="A7028" s="10" t="s">
        <v>13372</v>
      </c>
      <c r="B7028" s="10" t="s">
        <v>10</v>
      </c>
      <c r="C7028" s="10" t="s">
        <v>11</v>
      </c>
      <c r="D7028" s="31" t="s">
        <v>13373</v>
      </c>
      <c r="E7028" s="11">
        <f>E7123</f>
        <v>0</v>
      </c>
      <c r="F7028" s="12">
        <f>F7123</f>
        <v>0</v>
      </c>
      <c r="G7028" s="12">
        <f>G7123</f>
        <v>0</v>
      </c>
    </row>
    <row r="7029" spans="1:7" x14ac:dyDescent="0.3">
      <c r="A7029" s="13" t="s">
        <v>13374</v>
      </c>
      <c r="B7029" s="13" t="s">
        <v>18</v>
      </c>
      <c r="C7029" s="13" t="s">
        <v>206</v>
      </c>
      <c r="D7029" s="32" t="s">
        <v>13375</v>
      </c>
      <c r="E7029" s="14">
        <v>0</v>
      </c>
      <c r="F7029" s="15">
        <v>1830</v>
      </c>
      <c r="G7029" s="16">
        <f t="shared" ref="G7029:G7060" si="261">ROUND(E7029*F7029,0)</f>
        <v>0</v>
      </c>
    </row>
    <row r="7030" spans="1:7" x14ac:dyDescent="0.3">
      <c r="A7030" s="13" t="s">
        <v>13376</v>
      </c>
      <c r="B7030" s="13" t="s">
        <v>18</v>
      </c>
      <c r="C7030" s="13" t="s">
        <v>206</v>
      </c>
      <c r="D7030" s="32" t="s">
        <v>13377</v>
      </c>
      <c r="E7030" s="14">
        <v>0</v>
      </c>
      <c r="F7030" s="15">
        <v>2980</v>
      </c>
      <c r="G7030" s="16">
        <f t="shared" si="261"/>
        <v>0</v>
      </c>
    </row>
    <row r="7031" spans="1:7" x14ac:dyDescent="0.3">
      <c r="A7031" s="13" t="s">
        <v>13378</v>
      </c>
      <c r="B7031" s="13" t="s">
        <v>18</v>
      </c>
      <c r="C7031" s="13" t="s">
        <v>206</v>
      </c>
      <c r="D7031" s="32" t="s">
        <v>13379</v>
      </c>
      <c r="E7031" s="14">
        <v>0</v>
      </c>
      <c r="F7031" s="15">
        <v>2910</v>
      </c>
      <c r="G7031" s="16">
        <f t="shared" si="261"/>
        <v>0</v>
      </c>
    </row>
    <row r="7032" spans="1:7" x14ac:dyDescent="0.3">
      <c r="A7032" s="13" t="s">
        <v>13380</v>
      </c>
      <c r="B7032" s="13" t="s">
        <v>18</v>
      </c>
      <c r="C7032" s="13" t="s">
        <v>206</v>
      </c>
      <c r="D7032" s="32" t="s">
        <v>13381</v>
      </c>
      <c r="E7032" s="14">
        <v>0</v>
      </c>
      <c r="F7032" s="15">
        <v>2500</v>
      </c>
      <c r="G7032" s="16">
        <f t="shared" si="261"/>
        <v>0</v>
      </c>
    </row>
    <row r="7033" spans="1:7" x14ac:dyDescent="0.3">
      <c r="A7033" s="13" t="s">
        <v>13382</v>
      </c>
      <c r="B7033" s="13" t="s">
        <v>18</v>
      </c>
      <c r="C7033" s="13" t="s">
        <v>206</v>
      </c>
      <c r="D7033" s="32" t="s">
        <v>13383</v>
      </c>
      <c r="E7033" s="14">
        <v>0</v>
      </c>
      <c r="F7033" s="15">
        <v>4190</v>
      </c>
      <c r="G7033" s="16">
        <f t="shared" si="261"/>
        <v>0</v>
      </c>
    </row>
    <row r="7034" spans="1:7" x14ac:dyDescent="0.3">
      <c r="A7034" s="13" t="s">
        <v>13384</v>
      </c>
      <c r="B7034" s="13" t="s">
        <v>18</v>
      </c>
      <c r="C7034" s="13" t="s">
        <v>206</v>
      </c>
      <c r="D7034" s="32" t="s">
        <v>13385</v>
      </c>
      <c r="E7034" s="14">
        <v>0</v>
      </c>
      <c r="F7034" s="15">
        <v>4750</v>
      </c>
      <c r="G7034" s="16">
        <f t="shared" si="261"/>
        <v>0</v>
      </c>
    </row>
    <row r="7035" spans="1:7" x14ac:dyDescent="0.3">
      <c r="A7035" s="13" t="s">
        <v>13386</v>
      </c>
      <c r="B7035" s="13" t="s">
        <v>18</v>
      </c>
      <c r="C7035" s="13" t="s">
        <v>206</v>
      </c>
      <c r="D7035" s="32" t="s">
        <v>13387</v>
      </c>
      <c r="E7035" s="14">
        <v>0</v>
      </c>
      <c r="F7035" s="15">
        <v>230000</v>
      </c>
      <c r="G7035" s="16">
        <f t="shared" si="261"/>
        <v>0</v>
      </c>
    </row>
    <row r="7036" spans="1:7" x14ac:dyDescent="0.3">
      <c r="A7036" s="13" t="s">
        <v>13388</v>
      </c>
      <c r="B7036" s="13" t="s">
        <v>18</v>
      </c>
      <c r="C7036" s="13" t="s">
        <v>4531</v>
      </c>
      <c r="D7036" s="32" t="s">
        <v>13389</v>
      </c>
      <c r="E7036" s="14">
        <v>0</v>
      </c>
      <c r="F7036" s="15">
        <v>2500</v>
      </c>
      <c r="G7036" s="16">
        <f t="shared" si="261"/>
        <v>0</v>
      </c>
    </row>
    <row r="7037" spans="1:7" x14ac:dyDescent="0.3">
      <c r="A7037" s="13" t="s">
        <v>13390</v>
      </c>
      <c r="B7037" s="13" t="s">
        <v>18</v>
      </c>
      <c r="C7037" s="13" t="s">
        <v>4531</v>
      </c>
      <c r="D7037" s="32" t="s">
        <v>13391</v>
      </c>
      <c r="E7037" s="14">
        <v>0</v>
      </c>
      <c r="F7037" s="15">
        <v>5800</v>
      </c>
      <c r="G7037" s="16">
        <f t="shared" si="261"/>
        <v>0</v>
      </c>
    </row>
    <row r="7038" spans="1:7" x14ac:dyDescent="0.3">
      <c r="A7038" s="13" t="s">
        <v>13392</v>
      </c>
      <c r="B7038" s="13" t="s">
        <v>18</v>
      </c>
      <c r="C7038" s="13" t="s">
        <v>4531</v>
      </c>
      <c r="D7038" s="32" t="s">
        <v>13393</v>
      </c>
      <c r="E7038" s="14">
        <v>0</v>
      </c>
      <c r="F7038" s="15">
        <v>2500</v>
      </c>
      <c r="G7038" s="16">
        <f t="shared" si="261"/>
        <v>0</v>
      </c>
    </row>
    <row r="7039" spans="1:7" x14ac:dyDescent="0.3">
      <c r="A7039" s="13" t="s">
        <v>13394</v>
      </c>
      <c r="B7039" s="13" t="s">
        <v>18</v>
      </c>
      <c r="C7039" s="13" t="s">
        <v>4531</v>
      </c>
      <c r="D7039" s="32" t="s">
        <v>13395</v>
      </c>
      <c r="E7039" s="14">
        <v>0</v>
      </c>
      <c r="F7039" s="15">
        <v>3500</v>
      </c>
      <c r="G7039" s="16">
        <f t="shared" si="261"/>
        <v>0</v>
      </c>
    </row>
    <row r="7040" spans="1:7" x14ac:dyDescent="0.3">
      <c r="A7040" s="13" t="s">
        <v>13396</v>
      </c>
      <c r="B7040" s="13" t="s">
        <v>18</v>
      </c>
      <c r="C7040" s="13" t="s">
        <v>206</v>
      </c>
      <c r="D7040" s="32" t="s">
        <v>13397</v>
      </c>
      <c r="E7040" s="14">
        <v>0</v>
      </c>
      <c r="F7040" s="15">
        <v>180000</v>
      </c>
      <c r="G7040" s="16">
        <f t="shared" si="261"/>
        <v>0</v>
      </c>
    </row>
    <row r="7041" spans="1:7" x14ac:dyDescent="0.3">
      <c r="A7041" s="13" t="s">
        <v>13398</v>
      </c>
      <c r="B7041" s="13" t="s">
        <v>18</v>
      </c>
      <c r="C7041" s="13" t="s">
        <v>206</v>
      </c>
      <c r="D7041" s="32" t="s">
        <v>13399</v>
      </c>
      <c r="E7041" s="14">
        <v>0</v>
      </c>
      <c r="F7041" s="15">
        <v>21000</v>
      </c>
      <c r="G7041" s="16">
        <f t="shared" si="261"/>
        <v>0</v>
      </c>
    </row>
    <row r="7042" spans="1:7" x14ac:dyDescent="0.3">
      <c r="A7042" s="13" t="s">
        <v>13400</v>
      </c>
      <c r="B7042" s="13" t="s">
        <v>18</v>
      </c>
      <c r="C7042" s="13" t="s">
        <v>206</v>
      </c>
      <c r="D7042" s="32" t="s">
        <v>13401</v>
      </c>
      <c r="E7042" s="14">
        <v>0</v>
      </c>
      <c r="F7042" s="15">
        <v>1031</v>
      </c>
      <c r="G7042" s="16">
        <f t="shared" si="261"/>
        <v>0</v>
      </c>
    </row>
    <row r="7043" spans="1:7" x14ac:dyDescent="0.3">
      <c r="A7043" s="13" t="s">
        <v>13402</v>
      </c>
      <c r="B7043" s="13" t="s">
        <v>18</v>
      </c>
      <c r="C7043" s="13" t="s">
        <v>206</v>
      </c>
      <c r="D7043" s="32" t="s">
        <v>13403</v>
      </c>
      <c r="E7043" s="14">
        <v>0</v>
      </c>
      <c r="F7043" s="15">
        <v>2130</v>
      </c>
      <c r="G7043" s="16">
        <f t="shared" si="261"/>
        <v>0</v>
      </c>
    </row>
    <row r="7044" spans="1:7" x14ac:dyDescent="0.3">
      <c r="A7044" s="13" t="s">
        <v>13404</v>
      </c>
      <c r="B7044" s="13" t="s">
        <v>18</v>
      </c>
      <c r="C7044" s="13" t="s">
        <v>206</v>
      </c>
      <c r="D7044" s="32" t="s">
        <v>13405</v>
      </c>
      <c r="E7044" s="14">
        <v>0</v>
      </c>
      <c r="F7044" s="15">
        <v>3772</v>
      </c>
      <c r="G7044" s="16">
        <f t="shared" si="261"/>
        <v>0</v>
      </c>
    </row>
    <row r="7045" spans="1:7" x14ac:dyDescent="0.3">
      <c r="A7045" s="13" t="s">
        <v>13406</v>
      </c>
      <c r="B7045" s="13" t="s">
        <v>18</v>
      </c>
      <c r="C7045" s="13" t="s">
        <v>206</v>
      </c>
      <c r="D7045" s="32" t="s">
        <v>13407</v>
      </c>
      <c r="E7045" s="14">
        <v>0</v>
      </c>
      <c r="F7045" s="15">
        <v>1278</v>
      </c>
      <c r="G7045" s="16">
        <f t="shared" si="261"/>
        <v>0</v>
      </c>
    </row>
    <row r="7046" spans="1:7" x14ac:dyDescent="0.3">
      <c r="A7046" s="13" t="s">
        <v>13408</v>
      </c>
      <c r="B7046" s="13" t="s">
        <v>18</v>
      </c>
      <c r="C7046" s="13" t="s">
        <v>206</v>
      </c>
      <c r="D7046" s="32" t="s">
        <v>13409</v>
      </c>
      <c r="E7046" s="14">
        <v>0</v>
      </c>
      <c r="F7046" s="15">
        <v>3263</v>
      </c>
      <c r="G7046" s="16">
        <f t="shared" si="261"/>
        <v>0</v>
      </c>
    </row>
    <row r="7047" spans="1:7" x14ac:dyDescent="0.3">
      <c r="A7047" s="13" t="s">
        <v>13410</v>
      </c>
      <c r="B7047" s="13" t="s">
        <v>18</v>
      </c>
      <c r="C7047" s="13" t="s">
        <v>206</v>
      </c>
      <c r="D7047" s="32" t="s">
        <v>13411</v>
      </c>
      <c r="E7047" s="14">
        <v>0</v>
      </c>
      <c r="F7047" s="15">
        <v>323</v>
      </c>
      <c r="G7047" s="16">
        <f t="shared" si="261"/>
        <v>0</v>
      </c>
    </row>
    <row r="7048" spans="1:7" x14ac:dyDescent="0.3">
      <c r="A7048" s="13" t="s">
        <v>13412</v>
      </c>
      <c r="B7048" s="13" t="s">
        <v>18</v>
      </c>
      <c r="C7048" s="13" t="s">
        <v>206</v>
      </c>
      <c r="D7048" s="32" t="s">
        <v>13413</v>
      </c>
      <c r="E7048" s="14">
        <v>0</v>
      </c>
      <c r="F7048" s="15">
        <v>547</v>
      </c>
      <c r="G7048" s="16">
        <f t="shared" si="261"/>
        <v>0</v>
      </c>
    </row>
    <row r="7049" spans="1:7" x14ac:dyDescent="0.3">
      <c r="A7049" s="13" t="s">
        <v>13414</v>
      </c>
      <c r="B7049" s="13" t="s">
        <v>18</v>
      </c>
      <c r="C7049" s="13" t="s">
        <v>206</v>
      </c>
      <c r="D7049" s="32" t="s">
        <v>13415</v>
      </c>
      <c r="E7049" s="14">
        <v>0</v>
      </c>
      <c r="F7049" s="15">
        <v>7474</v>
      </c>
      <c r="G7049" s="16">
        <f t="shared" si="261"/>
        <v>0</v>
      </c>
    </row>
    <row r="7050" spans="1:7" x14ac:dyDescent="0.3">
      <c r="A7050" s="13" t="s">
        <v>13416</v>
      </c>
      <c r="B7050" s="13" t="s">
        <v>18</v>
      </c>
      <c r="C7050" s="13" t="s">
        <v>4531</v>
      </c>
      <c r="D7050" s="32" t="s">
        <v>13417</v>
      </c>
      <c r="E7050" s="14">
        <v>0</v>
      </c>
      <c r="F7050" s="15">
        <v>5800</v>
      </c>
      <c r="G7050" s="16">
        <f t="shared" si="261"/>
        <v>0</v>
      </c>
    </row>
    <row r="7051" spans="1:7" x14ac:dyDescent="0.3">
      <c r="A7051" s="13" t="s">
        <v>13418</v>
      </c>
      <c r="B7051" s="13" t="s">
        <v>18</v>
      </c>
      <c r="C7051" s="13" t="s">
        <v>206</v>
      </c>
      <c r="D7051" s="32" t="s">
        <v>13419</v>
      </c>
      <c r="E7051" s="14">
        <v>0</v>
      </c>
      <c r="F7051" s="15">
        <v>1612</v>
      </c>
      <c r="G7051" s="16">
        <f t="shared" si="261"/>
        <v>0</v>
      </c>
    </row>
    <row r="7052" spans="1:7" x14ac:dyDescent="0.3">
      <c r="A7052" s="13" t="s">
        <v>13420</v>
      </c>
      <c r="B7052" s="13" t="s">
        <v>18</v>
      </c>
      <c r="C7052" s="13" t="s">
        <v>206</v>
      </c>
      <c r="D7052" s="32" t="s">
        <v>13421</v>
      </c>
      <c r="E7052" s="14">
        <v>0</v>
      </c>
      <c r="F7052" s="15">
        <v>82532</v>
      </c>
      <c r="G7052" s="16">
        <f t="shared" si="261"/>
        <v>0</v>
      </c>
    </row>
    <row r="7053" spans="1:7" x14ac:dyDescent="0.3">
      <c r="A7053" s="13" t="s">
        <v>13422</v>
      </c>
      <c r="B7053" s="13" t="s">
        <v>18</v>
      </c>
      <c r="C7053" s="13" t="s">
        <v>206</v>
      </c>
      <c r="D7053" s="32" t="s">
        <v>13423</v>
      </c>
      <c r="E7053" s="14">
        <v>0</v>
      </c>
      <c r="F7053" s="15">
        <v>90252</v>
      </c>
      <c r="G7053" s="16">
        <f t="shared" si="261"/>
        <v>0</v>
      </c>
    </row>
    <row r="7054" spans="1:7" x14ac:dyDescent="0.3">
      <c r="A7054" s="13" t="s">
        <v>13424</v>
      </c>
      <c r="B7054" s="13" t="s">
        <v>18</v>
      </c>
      <c r="C7054" s="13" t="s">
        <v>206</v>
      </c>
      <c r="D7054" s="32" t="s">
        <v>13425</v>
      </c>
      <c r="E7054" s="14">
        <v>0</v>
      </c>
      <c r="F7054" s="15">
        <v>128400</v>
      </c>
      <c r="G7054" s="16">
        <f t="shared" si="261"/>
        <v>0</v>
      </c>
    </row>
    <row r="7055" spans="1:7" x14ac:dyDescent="0.3">
      <c r="A7055" s="13" t="s">
        <v>13426</v>
      </c>
      <c r="B7055" s="13" t="s">
        <v>18</v>
      </c>
      <c r="C7055" s="13" t="s">
        <v>206</v>
      </c>
      <c r="D7055" s="32" t="s">
        <v>13427</v>
      </c>
      <c r="E7055" s="14">
        <v>0</v>
      </c>
      <c r="F7055" s="15">
        <v>123935</v>
      </c>
      <c r="G7055" s="16">
        <f t="shared" si="261"/>
        <v>0</v>
      </c>
    </row>
    <row r="7056" spans="1:7" x14ac:dyDescent="0.3">
      <c r="A7056" s="13" t="s">
        <v>13428</v>
      </c>
      <c r="B7056" s="13" t="s">
        <v>18</v>
      </c>
      <c r="C7056" s="13" t="s">
        <v>206</v>
      </c>
      <c r="D7056" s="32" t="s">
        <v>13429</v>
      </c>
      <c r="E7056" s="14">
        <v>0</v>
      </c>
      <c r="F7056" s="15">
        <v>94904</v>
      </c>
      <c r="G7056" s="16">
        <f t="shared" si="261"/>
        <v>0</v>
      </c>
    </row>
    <row r="7057" spans="1:7" x14ac:dyDescent="0.3">
      <c r="A7057" s="13" t="s">
        <v>13430</v>
      </c>
      <c r="B7057" s="13" t="s">
        <v>18</v>
      </c>
      <c r="C7057" s="13" t="s">
        <v>206</v>
      </c>
      <c r="D7057" s="32" t="s">
        <v>13431</v>
      </c>
      <c r="E7057" s="14">
        <v>0</v>
      </c>
      <c r="F7057" s="15">
        <v>103298</v>
      </c>
      <c r="G7057" s="16">
        <f t="shared" si="261"/>
        <v>0</v>
      </c>
    </row>
    <row r="7058" spans="1:7" x14ac:dyDescent="0.3">
      <c r="A7058" s="13" t="s">
        <v>13432</v>
      </c>
      <c r="B7058" s="13" t="s">
        <v>18</v>
      </c>
      <c r="C7058" s="13" t="s">
        <v>206</v>
      </c>
      <c r="D7058" s="32" t="s">
        <v>13433</v>
      </c>
      <c r="E7058" s="14">
        <v>0</v>
      </c>
      <c r="F7058" s="15">
        <v>180000</v>
      </c>
      <c r="G7058" s="16">
        <f t="shared" si="261"/>
        <v>0</v>
      </c>
    </row>
    <row r="7059" spans="1:7" x14ac:dyDescent="0.3">
      <c r="A7059" s="13" t="s">
        <v>13434</v>
      </c>
      <c r="B7059" s="13" t="s">
        <v>18</v>
      </c>
      <c r="C7059" s="13" t="s">
        <v>206</v>
      </c>
      <c r="D7059" s="32" t="s">
        <v>13435</v>
      </c>
      <c r="E7059" s="14">
        <v>0</v>
      </c>
      <c r="F7059" s="15">
        <v>155000</v>
      </c>
      <c r="G7059" s="16">
        <f t="shared" si="261"/>
        <v>0</v>
      </c>
    </row>
    <row r="7060" spans="1:7" x14ac:dyDescent="0.3">
      <c r="A7060" s="13" t="s">
        <v>13436</v>
      </c>
      <c r="B7060" s="13" t="s">
        <v>18</v>
      </c>
      <c r="C7060" s="13" t="s">
        <v>206</v>
      </c>
      <c r="D7060" s="32" t="s">
        <v>13437</v>
      </c>
      <c r="E7060" s="14">
        <v>0</v>
      </c>
      <c r="F7060" s="15">
        <v>39000</v>
      </c>
      <c r="G7060" s="16">
        <f t="shared" si="261"/>
        <v>0</v>
      </c>
    </row>
    <row r="7061" spans="1:7" x14ac:dyDescent="0.3">
      <c r="A7061" s="13" t="s">
        <v>13438</v>
      </c>
      <c r="B7061" s="13" t="s">
        <v>18</v>
      </c>
      <c r="C7061" s="13" t="s">
        <v>206</v>
      </c>
      <c r="D7061" s="32" t="s">
        <v>13439</v>
      </c>
      <c r="E7061" s="14">
        <v>0</v>
      </c>
      <c r="F7061" s="15">
        <v>55000</v>
      </c>
      <c r="G7061" s="16">
        <f t="shared" ref="G7061:G7092" si="262">ROUND(E7061*F7061,0)</f>
        <v>0</v>
      </c>
    </row>
    <row r="7062" spans="1:7" x14ac:dyDescent="0.3">
      <c r="A7062" s="13" t="s">
        <v>13440</v>
      </c>
      <c r="B7062" s="13" t="s">
        <v>18</v>
      </c>
      <c r="C7062" s="13" t="s">
        <v>206</v>
      </c>
      <c r="D7062" s="32" t="s">
        <v>13441</v>
      </c>
      <c r="E7062" s="14">
        <v>0</v>
      </c>
      <c r="F7062" s="15">
        <v>119000</v>
      </c>
      <c r="G7062" s="16">
        <f t="shared" si="262"/>
        <v>0</v>
      </c>
    </row>
    <row r="7063" spans="1:7" x14ac:dyDescent="0.3">
      <c r="A7063" s="13" t="s">
        <v>13442</v>
      </c>
      <c r="B7063" s="13" t="s">
        <v>18</v>
      </c>
      <c r="C7063" s="13" t="s">
        <v>206</v>
      </c>
      <c r="D7063" s="32" t="s">
        <v>13443</v>
      </c>
      <c r="E7063" s="14">
        <v>0</v>
      </c>
      <c r="F7063" s="15">
        <v>129000</v>
      </c>
      <c r="G7063" s="16">
        <f t="shared" si="262"/>
        <v>0</v>
      </c>
    </row>
    <row r="7064" spans="1:7" x14ac:dyDescent="0.3">
      <c r="A7064" s="13" t="s">
        <v>13444</v>
      </c>
      <c r="B7064" s="13" t="s">
        <v>18</v>
      </c>
      <c r="C7064" s="13" t="s">
        <v>206</v>
      </c>
      <c r="D7064" s="32" t="s">
        <v>13445</v>
      </c>
      <c r="E7064" s="14">
        <v>0</v>
      </c>
      <c r="F7064" s="15">
        <v>59000</v>
      </c>
      <c r="G7064" s="16">
        <f t="shared" si="262"/>
        <v>0</v>
      </c>
    </row>
    <row r="7065" spans="1:7" x14ac:dyDescent="0.3">
      <c r="A7065" s="13" t="s">
        <v>13446</v>
      </c>
      <c r="B7065" s="13" t="s">
        <v>18</v>
      </c>
      <c r="C7065" s="13" t="s">
        <v>206</v>
      </c>
      <c r="D7065" s="32" t="s">
        <v>13447</v>
      </c>
      <c r="E7065" s="14">
        <v>0</v>
      </c>
      <c r="F7065" s="15">
        <v>115000</v>
      </c>
      <c r="G7065" s="16">
        <f t="shared" si="262"/>
        <v>0</v>
      </c>
    </row>
    <row r="7066" spans="1:7" x14ac:dyDescent="0.3">
      <c r="A7066" s="13" t="s">
        <v>13448</v>
      </c>
      <c r="B7066" s="13" t="s">
        <v>18</v>
      </c>
      <c r="C7066" s="13" t="s">
        <v>206</v>
      </c>
      <c r="D7066" s="32" t="s">
        <v>13449</v>
      </c>
      <c r="E7066" s="14">
        <v>0</v>
      </c>
      <c r="F7066" s="15">
        <v>23545</v>
      </c>
      <c r="G7066" s="16">
        <f t="shared" si="262"/>
        <v>0</v>
      </c>
    </row>
    <row r="7067" spans="1:7" x14ac:dyDescent="0.3">
      <c r="A7067" s="13" t="s">
        <v>13450</v>
      </c>
      <c r="B7067" s="13" t="s">
        <v>18</v>
      </c>
      <c r="C7067" s="13" t="s">
        <v>206</v>
      </c>
      <c r="D7067" s="32" t="s">
        <v>13451</v>
      </c>
      <c r="E7067" s="14">
        <v>0</v>
      </c>
      <c r="F7067" s="15">
        <v>27546</v>
      </c>
      <c r="G7067" s="16">
        <f t="shared" si="262"/>
        <v>0</v>
      </c>
    </row>
    <row r="7068" spans="1:7" x14ac:dyDescent="0.3">
      <c r="A7068" s="13" t="s">
        <v>13452</v>
      </c>
      <c r="B7068" s="13" t="s">
        <v>18</v>
      </c>
      <c r="C7068" s="13" t="s">
        <v>206</v>
      </c>
      <c r="D7068" s="32" t="s">
        <v>13453</v>
      </c>
      <c r="E7068" s="14">
        <v>0</v>
      </c>
      <c r="F7068" s="15">
        <v>6905</v>
      </c>
      <c r="G7068" s="16">
        <f t="shared" si="262"/>
        <v>0</v>
      </c>
    </row>
    <row r="7069" spans="1:7" x14ac:dyDescent="0.3">
      <c r="A7069" s="13" t="s">
        <v>13454</v>
      </c>
      <c r="B7069" s="13" t="s">
        <v>18</v>
      </c>
      <c r="C7069" s="13" t="s">
        <v>206</v>
      </c>
      <c r="D7069" s="32" t="s">
        <v>13455</v>
      </c>
      <c r="E7069" s="14">
        <v>0</v>
      </c>
      <c r="F7069" s="15">
        <v>4629</v>
      </c>
      <c r="G7069" s="16">
        <f t="shared" si="262"/>
        <v>0</v>
      </c>
    </row>
    <row r="7070" spans="1:7" x14ac:dyDescent="0.3">
      <c r="A7070" s="13" t="s">
        <v>13456</v>
      </c>
      <c r="B7070" s="13" t="s">
        <v>18</v>
      </c>
      <c r="C7070" s="13" t="s">
        <v>206</v>
      </c>
      <c r="D7070" s="32" t="s">
        <v>13457</v>
      </c>
      <c r="E7070" s="14">
        <v>0</v>
      </c>
      <c r="F7070" s="15">
        <v>9082</v>
      </c>
      <c r="G7070" s="16">
        <f t="shared" si="262"/>
        <v>0</v>
      </c>
    </row>
    <row r="7071" spans="1:7" x14ac:dyDescent="0.3">
      <c r="A7071" s="13" t="s">
        <v>13458</v>
      </c>
      <c r="B7071" s="13" t="s">
        <v>18</v>
      </c>
      <c r="C7071" s="13" t="s">
        <v>206</v>
      </c>
      <c r="D7071" s="32" t="s">
        <v>13459</v>
      </c>
      <c r="E7071" s="14">
        <v>0</v>
      </c>
      <c r="F7071" s="15">
        <v>9394</v>
      </c>
      <c r="G7071" s="16">
        <f t="shared" si="262"/>
        <v>0</v>
      </c>
    </row>
    <row r="7072" spans="1:7" x14ac:dyDescent="0.3">
      <c r="A7072" s="13" t="s">
        <v>13460</v>
      </c>
      <c r="B7072" s="13" t="s">
        <v>18</v>
      </c>
      <c r="C7072" s="13" t="s">
        <v>206</v>
      </c>
      <c r="D7072" s="32" t="s">
        <v>13461</v>
      </c>
      <c r="E7072" s="14">
        <v>0</v>
      </c>
      <c r="F7072" s="15">
        <v>7395</v>
      </c>
      <c r="G7072" s="16">
        <f t="shared" si="262"/>
        <v>0</v>
      </c>
    </row>
    <row r="7073" spans="1:7" x14ac:dyDescent="0.3">
      <c r="A7073" s="13" t="s">
        <v>13462</v>
      </c>
      <c r="B7073" s="13" t="s">
        <v>18</v>
      </c>
      <c r="C7073" s="13" t="s">
        <v>206</v>
      </c>
      <c r="D7073" s="32" t="s">
        <v>13463</v>
      </c>
      <c r="E7073" s="14">
        <v>0</v>
      </c>
      <c r="F7073" s="15">
        <v>23545</v>
      </c>
      <c r="G7073" s="16">
        <f t="shared" si="262"/>
        <v>0</v>
      </c>
    </row>
    <row r="7074" spans="1:7" x14ac:dyDescent="0.3">
      <c r="A7074" s="13" t="s">
        <v>13464</v>
      </c>
      <c r="B7074" s="13" t="s">
        <v>18</v>
      </c>
      <c r="C7074" s="13" t="s">
        <v>206</v>
      </c>
      <c r="D7074" s="32" t="s">
        <v>13465</v>
      </c>
      <c r="E7074" s="14">
        <v>0</v>
      </c>
      <c r="F7074" s="15">
        <v>21546</v>
      </c>
      <c r="G7074" s="16">
        <f t="shared" si="262"/>
        <v>0</v>
      </c>
    </row>
    <row r="7075" spans="1:7" x14ac:dyDescent="0.3">
      <c r="A7075" s="13" t="s">
        <v>13466</v>
      </c>
      <c r="B7075" s="13" t="s">
        <v>18</v>
      </c>
      <c r="C7075" s="13" t="s">
        <v>206</v>
      </c>
      <c r="D7075" s="32" t="s">
        <v>13467</v>
      </c>
      <c r="E7075" s="14">
        <v>0</v>
      </c>
      <c r="F7075" s="15">
        <v>7740</v>
      </c>
      <c r="G7075" s="16">
        <f t="shared" si="262"/>
        <v>0</v>
      </c>
    </row>
    <row r="7076" spans="1:7" x14ac:dyDescent="0.3">
      <c r="A7076" s="13" t="s">
        <v>13468</v>
      </c>
      <c r="B7076" s="13" t="s">
        <v>18</v>
      </c>
      <c r="C7076" s="13" t="s">
        <v>206</v>
      </c>
      <c r="D7076" s="32" t="s">
        <v>13469</v>
      </c>
      <c r="E7076" s="14">
        <v>0</v>
      </c>
      <c r="F7076" s="15">
        <v>1335</v>
      </c>
      <c r="G7076" s="16">
        <f t="shared" si="262"/>
        <v>0</v>
      </c>
    </row>
    <row r="7077" spans="1:7" x14ac:dyDescent="0.3">
      <c r="A7077" s="13" t="s">
        <v>13470</v>
      </c>
      <c r="B7077" s="13" t="s">
        <v>18</v>
      </c>
      <c r="C7077" s="13" t="s">
        <v>206</v>
      </c>
      <c r="D7077" s="32" t="s">
        <v>13471</v>
      </c>
      <c r="E7077" s="14">
        <v>0</v>
      </c>
      <c r="F7077" s="15">
        <v>9486</v>
      </c>
      <c r="G7077" s="16">
        <f t="shared" si="262"/>
        <v>0</v>
      </c>
    </row>
    <row r="7078" spans="1:7" x14ac:dyDescent="0.3">
      <c r="A7078" s="13" t="s">
        <v>13472</v>
      </c>
      <c r="B7078" s="13" t="s">
        <v>18</v>
      </c>
      <c r="C7078" s="13" t="s">
        <v>206</v>
      </c>
      <c r="D7078" s="32" t="s">
        <v>13473</v>
      </c>
      <c r="E7078" s="14">
        <v>0</v>
      </c>
      <c r="F7078" s="15">
        <v>9720</v>
      </c>
      <c r="G7078" s="16">
        <f t="shared" si="262"/>
        <v>0</v>
      </c>
    </row>
    <row r="7079" spans="1:7" x14ac:dyDescent="0.3">
      <c r="A7079" s="13" t="s">
        <v>13474</v>
      </c>
      <c r="B7079" s="13" t="s">
        <v>18</v>
      </c>
      <c r="C7079" s="13" t="s">
        <v>206</v>
      </c>
      <c r="D7079" s="32" t="s">
        <v>13475</v>
      </c>
      <c r="E7079" s="14">
        <v>0</v>
      </c>
      <c r="F7079" s="15">
        <v>24736</v>
      </c>
      <c r="G7079" s="16">
        <f t="shared" si="262"/>
        <v>0</v>
      </c>
    </row>
    <row r="7080" spans="1:7" x14ac:dyDescent="0.3">
      <c r="A7080" s="13" t="s">
        <v>13476</v>
      </c>
      <c r="B7080" s="13" t="s">
        <v>18</v>
      </c>
      <c r="C7080" s="13" t="s">
        <v>206</v>
      </c>
      <c r="D7080" s="32" t="s">
        <v>13477</v>
      </c>
      <c r="E7080" s="14">
        <v>0</v>
      </c>
      <c r="F7080" s="15">
        <v>24736</v>
      </c>
      <c r="G7080" s="16">
        <f t="shared" si="262"/>
        <v>0</v>
      </c>
    </row>
    <row r="7081" spans="1:7" x14ac:dyDescent="0.3">
      <c r="A7081" s="13" t="s">
        <v>13478</v>
      </c>
      <c r="B7081" s="13" t="s">
        <v>18</v>
      </c>
      <c r="C7081" s="13" t="s">
        <v>206</v>
      </c>
      <c r="D7081" s="32" t="s">
        <v>13479</v>
      </c>
      <c r="E7081" s="14">
        <v>0</v>
      </c>
      <c r="F7081" s="15">
        <v>22737</v>
      </c>
      <c r="G7081" s="16">
        <f t="shared" si="262"/>
        <v>0</v>
      </c>
    </row>
    <row r="7082" spans="1:7" x14ac:dyDescent="0.3">
      <c r="A7082" s="13" t="s">
        <v>13480</v>
      </c>
      <c r="B7082" s="13" t="s">
        <v>18</v>
      </c>
      <c r="C7082" s="13" t="s">
        <v>206</v>
      </c>
      <c r="D7082" s="32" t="s">
        <v>13481</v>
      </c>
      <c r="E7082" s="14">
        <v>0</v>
      </c>
      <c r="F7082" s="15">
        <v>27870</v>
      </c>
      <c r="G7082" s="16">
        <f t="shared" si="262"/>
        <v>0</v>
      </c>
    </row>
    <row r="7083" spans="1:7" x14ac:dyDescent="0.3">
      <c r="A7083" s="13" t="s">
        <v>13482</v>
      </c>
      <c r="B7083" s="13" t="s">
        <v>18</v>
      </c>
      <c r="C7083" s="13" t="s">
        <v>206</v>
      </c>
      <c r="D7083" s="32" t="s">
        <v>13483</v>
      </c>
      <c r="E7083" s="14">
        <v>0</v>
      </c>
      <c r="F7083" s="15">
        <v>25547</v>
      </c>
      <c r="G7083" s="16">
        <f t="shared" si="262"/>
        <v>0</v>
      </c>
    </row>
    <row r="7084" spans="1:7" x14ac:dyDescent="0.3">
      <c r="A7084" s="13" t="s">
        <v>13484</v>
      </c>
      <c r="B7084" s="13" t="s">
        <v>18</v>
      </c>
      <c r="C7084" s="13" t="s">
        <v>206</v>
      </c>
      <c r="D7084" s="32" t="s">
        <v>13485</v>
      </c>
      <c r="E7084" s="14">
        <v>0</v>
      </c>
      <c r="F7084" s="15">
        <v>11247</v>
      </c>
      <c r="G7084" s="16">
        <f t="shared" si="262"/>
        <v>0</v>
      </c>
    </row>
    <row r="7085" spans="1:7" x14ac:dyDescent="0.3">
      <c r="A7085" s="13" t="s">
        <v>13486</v>
      </c>
      <c r="B7085" s="13" t="s">
        <v>18</v>
      </c>
      <c r="C7085" s="13" t="s">
        <v>206</v>
      </c>
      <c r="D7085" s="32" t="s">
        <v>13487</v>
      </c>
      <c r="E7085" s="14">
        <v>0</v>
      </c>
      <c r="F7085" s="15">
        <v>27546</v>
      </c>
      <c r="G7085" s="16">
        <f t="shared" si="262"/>
        <v>0</v>
      </c>
    </row>
    <row r="7086" spans="1:7" x14ac:dyDescent="0.3">
      <c r="A7086" s="13" t="s">
        <v>13488</v>
      </c>
      <c r="B7086" s="13" t="s">
        <v>18</v>
      </c>
      <c r="C7086" s="13" t="s">
        <v>206</v>
      </c>
      <c r="D7086" s="32" t="s">
        <v>13489</v>
      </c>
      <c r="E7086" s="14">
        <v>0</v>
      </c>
      <c r="F7086" s="15">
        <v>25547</v>
      </c>
      <c r="G7086" s="16">
        <f t="shared" si="262"/>
        <v>0</v>
      </c>
    </row>
    <row r="7087" spans="1:7" x14ac:dyDescent="0.3">
      <c r="A7087" s="13" t="s">
        <v>13490</v>
      </c>
      <c r="B7087" s="13" t="s">
        <v>18</v>
      </c>
      <c r="C7087" s="13" t="s">
        <v>4531</v>
      </c>
      <c r="D7087" s="32" t="s">
        <v>13491</v>
      </c>
      <c r="E7087" s="14">
        <v>0</v>
      </c>
      <c r="F7087" s="15">
        <v>10500</v>
      </c>
      <c r="G7087" s="16">
        <f t="shared" si="262"/>
        <v>0</v>
      </c>
    </row>
    <row r="7088" spans="1:7" x14ac:dyDescent="0.3">
      <c r="A7088" s="13" t="s">
        <v>13492</v>
      </c>
      <c r="B7088" s="13" t="s">
        <v>18</v>
      </c>
      <c r="C7088" s="13" t="s">
        <v>4531</v>
      </c>
      <c r="D7088" s="32" t="s">
        <v>13493</v>
      </c>
      <c r="E7088" s="14">
        <v>0</v>
      </c>
      <c r="F7088" s="15">
        <v>8000</v>
      </c>
      <c r="G7088" s="16">
        <f t="shared" si="262"/>
        <v>0</v>
      </c>
    </row>
    <row r="7089" spans="1:7" x14ac:dyDescent="0.3">
      <c r="A7089" s="13" t="s">
        <v>13494</v>
      </c>
      <c r="B7089" s="13" t="s">
        <v>18</v>
      </c>
      <c r="C7089" s="13" t="s">
        <v>206</v>
      </c>
      <c r="D7089" s="32" t="s">
        <v>12044</v>
      </c>
      <c r="E7089" s="14">
        <v>0</v>
      </c>
      <c r="F7089" s="15">
        <v>1910</v>
      </c>
      <c r="G7089" s="16">
        <f t="shared" si="262"/>
        <v>0</v>
      </c>
    </row>
    <row r="7090" spans="1:7" x14ac:dyDescent="0.3">
      <c r="A7090" s="13" t="s">
        <v>13495</v>
      </c>
      <c r="B7090" s="13" t="s">
        <v>18</v>
      </c>
      <c r="C7090" s="13" t="s">
        <v>4531</v>
      </c>
      <c r="D7090" s="32" t="s">
        <v>13496</v>
      </c>
      <c r="E7090" s="14">
        <v>0</v>
      </c>
      <c r="F7090" s="15">
        <v>1500</v>
      </c>
      <c r="G7090" s="16">
        <f t="shared" si="262"/>
        <v>0</v>
      </c>
    </row>
    <row r="7091" spans="1:7" x14ac:dyDescent="0.3">
      <c r="A7091" s="13" t="s">
        <v>13497</v>
      </c>
      <c r="B7091" s="13" t="s">
        <v>18</v>
      </c>
      <c r="C7091" s="13" t="s">
        <v>206</v>
      </c>
      <c r="D7091" s="32" t="s">
        <v>13498</v>
      </c>
      <c r="E7091" s="14">
        <v>0</v>
      </c>
      <c r="F7091" s="15">
        <v>631</v>
      </c>
      <c r="G7091" s="16">
        <f t="shared" si="262"/>
        <v>0</v>
      </c>
    </row>
    <row r="7092" spans="1:7" x14ac:dyDescent="0.3">
      <c r="A7092" s="13" t="s">
        <v>13499</v>
      </c>
      <c r="B7092" s="13" t="s">
        <v>18</v>
      </c>
      <c r="C7092" s="13" t="s">
        <v>206</v>
      </c>
      <c r="D7092" s="32" t="s">
        <v>13500</v>
      </c>
      <c r="E7092" s="14">
        <v>0</v>
      </c>
      <c r="F7092" s="15">
        <v>230000</v>
      </c>
      <c r="G7092" s="16">
        <f t="shared" si="262"/>
        <v>0</v>
      </c>
    </row>
    <row r="7093" spans="1:7" x14ac:dyDescent="0.3">
      <c r="A7093" s="13" t="s">
        <v>13501</v>
      </c>
      <c r="B7093" s="13" t="s">
        <v>18</v>
      </c>
      <c r="C7093" s="13" t="s">
        <v>206</v>
      </c>
      <c r="D7093" s="32" t="s">
        <v>13502</v>
      </c>
      <c r="E7093" s="14">
        <v>0</v>
      </c>
      <c r="F7093" s="15">
        <v>1770</v>
      </c>
      <c r="G7093" s="16">
        <f t="shared" ref="G7093:G7123" si="263">ROUND(E7093*F7093,0)</f>
        <v>0</v>
      </c>
    </row>
    <row r="7094" spans="1:7" x14ac:dyDescent="0.3">
      <c r="A7094" s="13" t="s">
        <v>13503</v>
      </c>
      <c r="B7094" s="13" t="s">
        <v>18</v>
      </c>
      <c r="C7094" s="13" t="s">
        <v>206</v>
      </c>
      <c r="D7094" s="32" t="s">
        <v>13504</v>
      </c>
      <c r="E7094" s="14">
        <v>0</v>
      </c>
      <c r="F7094" s="15">
        <v>1850</v>
      </c>
      <c r="G7094" s="16">
        <f t="shared" si="263"/>
        <v>0</v>
      </c>
    </row>
    <row r="7095" spans="1:7" x14ac:dyDescent="0.3">
      <c r="A7095" s="13" t="s">
        <v>13505</v>
      </c>
      <c r="B7095" s="13" t="s">
        <v>18</v>
      </c>
      <c r="C7095" s="13" t="s">
        <v>206</v>
      </c>
      <c r="D7095" s="32" t="s">
        <v>13506</v>
      </c>
      <c r="E7095" s="14">
        <v>0</v>
      </c>
      <c r="F7095" s="15">
        <v>129048</v>
      </c>
      <c r="G7095" s="16">
        <f t="shared" si="263"/>
        <v>0</v>
      </c>
    </row>
    <row r="7096" spans="1:7" x14ac:dyDescent="0.3">
      <c r="A7096" s="13" t="s">
        <v>13507</v>
      </c>
      <c r="B7096" s="13" t="s">
        <v>18</v>
      </c>
      <c r="C7096" s="13" t="s">
        <v>206</v>
      </c>
      <c r="D7096" s="32" t="s">
        <v>13508</v>
      </c>
      <c r="E7096" s="14">
        <v>0</v>
      </c>
      <c r="F7096" s="15">
        <v>425</v>
      </c>
      <c r="G7096" s="16">
        <f t="shared" si="263"/>
        <v>0</v>
      </c>
    </row>
    <row r="7097" spans="1:7" x14ac:dyDescent="0.3">
      <c r="A7097" s="13" t="s">
        <v>13509</v>
      </c>
      <c r="B7097" s="13" t="s">
        <v>18</v>
      </c>
      <c r="C7097" s="13" t="s">
        <v>206</v>
      </c>
      <c r="D7097" s="32" t="s">
        <v>13510</v>
      </c>
      <c r="E7097" s="14">
        <v>0</v>
      </c>
      <c r="F7097" s="15">
        <v>123510</v>
      </c>
      <c r="G7097" s="16">
        <f t="shared" si="263"/>
        <v>0</v>
      </c>
    </row>
    <row r="7098" spans="1:7" x14ac:dyDescent="0.3">
      <c r="A7098" s="13" t="s">
        <v>13511</v>
      </c>
      <c r="B7098" s="13" t="s">
        <v>18</v>
      </c>
      <c r="C7098" s="13" t="s">
        <v>206</v>
      </c>
      <c r="D7098" s="32" t="s">
        <v>13512</v>
      </c>
      <c r="E7098" s="14">
        <v>0</v>
      </c>
      <c r="F7098" s="15">
        <v>227572</v>
      </c>
      <c r="G7098" s="16">
        <f t="shared" si="263"/>
        <v>0</v>
      </c>
    </row>
    <row r="7099" spans="1:7" x14ac:dyDescent="0.3">
      <c r="A7099" s="13" t="s">
        <v>13513</v>
      </c>
      <c r="B7099" s="13" t="s">
        <v>18</v>
      </c>
      <c r="C7099" s="13" t="s">
        <v>206</v>
      </c>
      <c r="D7099" s="32" t="s">
        <v>13514</v>
      </c>
      <c r="E7099" s="14">
        <v>0</v>
      </c>
      <c r="F7099" s="15">
        <v>5957</v>
      </c>
      <c r="G7099" s="16">
        <f t="shared" si="263"/>
        <v>0</v>
      </c>
    </row>
    <row r="7100" spans="1:7" x14ac:dyDescent="0.3">
      <c r="A7100" s="13" t="s">
        <v>13515</v>
      </c>
      <c r="B7100" s="13" t="s">
        <v>18</v>
      </c>
      <c r="C7100" s="13" t="s">
        <v>206</v>
      </c>
      <c r="D7100" s="32" t="s">
        <v>13516</v>
      </c>
      <c r="E7100" s="14">
        <v>0</v>
      </c>
      <c r="F7100" s="15">
        <v>11103</v>
      </c>
      <c r="G7100" s="16">
        <f t="shared" si="263"/>
        <v>0</v>
      </c>
    </row>
    <row r="7101" spans="1:7" x14ac:dyDescent="0.3">
      <c r="A7101" s="13" t="s">
        <v>13517</v>
      </c>
      <c r="B7101" s="13" t="s">
        <v>18</v>
      </c>
      <c r="C7101" s="13" t="s">
        <v>12283</v>
      </c>
      <c r="D7101" s="32" t="s">
        <v>13518</v>
      </c>
      <c r="E7101" s="14">
        <v>0</v>
      </c>
      <c r="F7101" s="15">
        <v>50000</v>
      </c>
      <c r="G7101" s="16">
        <f t="shared" si="263"/>
        <v>0</v>
      </c>
    </row>
    <row r="7102" spans="1:7" x14ac:dyDescent="0.3">
      <c r="A7102" s="13" t="s">
        <v>13519</v>
      </c>
      <c r="B7102" s="13" t="s">
        <v>18</v>
      </c>
      <c r="C7102" s="13" t="s">
        <v>12283</v>
      </c>
      <c r="D7102" s="32" t="s">
        <v>13520</v>
      </c>
      <c r="E7102" s="14">
        <v>0</v>
      </c>
      <c r="F7102" s="15">
        <v>60000</v>
      </c>
      <c r="G7102" s="16">
        <f t="shared" si="263"/>
        <v>0</v>
      </c>
    </row>
    <row r="7103" spans="1:7" x14ac:dyDescent="0.3">
      <c r="A7103" s="13" t="s">
        <v>13521</v>
      </c>
      <c r="B7103" s="13" t="s">
        <v>18</v>
      </c>
      <c r="C7103" s="13" t="s">
        <v>12283</v>
      </c>
      <c r="D7103" s="32" t="s">
        <v>13522</v>
      </c>
      <c r="E7103" s="14">
        <v>0</v>
      </c>
      <c r="F7103" s="15">
        <v>60000</v>
      </c>
      <c r="G7103" s="16">
        <f t="shared" si="263"/>
        <v>0</v>
      </c>
    </row>
    <row r="7104" spans="1:7" x14ac:dyDescent="0.3">
      <c r="A7104" s="13" t="s">
        <v>13523</v>
      </c>
      <c r="B7104" s="13" t="s">
        <v>18</v>
      </c>
      <c r="C7104" s="13" t="s">
        <v>12283</v>
      </c>
      <c r="D7104" s="32" t="s">
        <v>13524</v>
      </c>
      <c r="E7104" s="14">
        <v>0</v>
      </c>
      <c r="F7104" s="15">
        <v>120000</v>
      </c>
      <c r="G7104" s="16">
        <f t="shared" si="263"/>
        <v>0</v>
      </c>
    </row>
    <row r="7105" spans="1:7" x14ac:dyDescent="0.3">
      <c r="A7105" s="13" t="s">
        <v>13525</v>
      </c>
      <c r="B7105" s="13" t="s">
        <v>18</v>
      </c>
      <c r="C7105" s="13" t="s">
        <v>206</v>
      </c>
      <c r="D7105" s="32" t="s">
        <v>13526</v>
      </c>
      <c r="E7105" s="14">
        <v>0</v>
      </c>
      <c r="F7105" s="15">
        <v>152203</v>
      </c>
      <c r="G7105" s="16">
        <f t="shared" si="263"/>
        <v>0</v>
      </c>
    </row>
    <row r="7106" spans="1:7" x14ac:dyDescent="0.3">
      <c r="A7106" s="13" t="s">
        <v>13527</v>
      </c>
      <c r="B7106" s="13" t="s">
        <v>18</v>
      </c>
      <c r="C7106" s="13" t="s">
        <v>206</v>
      </c>
      <c r="D7106" s="32" t="s">
        <v>13528</v>
      </c>
      <c r="E7106" s="14">
        <v>0</v>
      </c>
      <c r="F7106" s="15">
        <v>152203</v>
      </c>
      <c r="G7106" s="16">
        <f t="shared" si="263"/>
        <v>0</v>
      </c>
    </row>
    <row r="7107" spans="1:7" x14ac:dyDescent="0.3">
      <c r="A7107" s="13" t="s">
        <v>13529</v>
      </c>
      <c r="B7107" s="13" t="s">
        <v>18</v>
      </c>
      <c r="C7107" s="13" t="s">
        <v>206</v>
      </c>
      <c r="D7107" s="32" t="s">
        <v>13530</v>
      </c>
      <c r="E7107" s="14">
        <v>0</v>
      </c>
      <c r="F7107" s="15">
        <v>139110</v>
      </c>
      <c r="G7107" s="16">
        <f t="shared" si="263"/>
        <v>0</v>
      </c>
    </row>
    <row r="7108" spans="1:7" x14ac:dyDescent="0.3">
      <c r="A7108" s="13" t="s">
        <v>13531</v>
      </c>
      <c r="B7108" s="13" t="s">
        <v>18</v>
      </c>
      <c r="C7108" s="13" t="s">
        <v>206</v>
      </c>
      <c r="D7108" s="32" t="s">
        <v>13532</v>
      </c>
      <c r="E7108" s="14">
        <v>0</v>
      </c>
      <c r="F7108" s="15">
        <v>186795</v>
      </c>
      <c r="G7108" s="16">
        <f t="shared" si="263"/>
        <v>0</v>
      </c>
    </row>
    <row r="7109" spans="1:7" x14ac:dyDescent="0.3">
      <c r="A7109" s="13" t="s">
        <v>13533</v>
      </c>
      <c r="B7109" s="13" t="s">
        <v>18</v>
      </c>
      <c r="C7109" s="13" t="s">
        <v>206</v>
      </c>
      <c r="D7109" s="32" t="s">
        <v>13534</v>
      </c>
      <c r="E7109" s="14">
        <v>0</v>
      </c>
      <c r="F7109" s="15">
        <v>186795</v>
      </c>
      <c r="G7109" s="16">
        <f t="shared" si="263"/>
        <v>0</v>
      </c>
    </row>
    <row r="7110" spans="1:7" x14ac:dyDescent="0.3">
      <c r="A7110" s="13" t="s">
        <v>13535</v>
      </c>
      <c r="B7110" s="13" t="s">
        <v>18</v>
      </c>
      <c r="C7110" s="13" t="s">
        <v>206</v>
      </c>
      <c r="D7110" s="32" t="s">
        <v>13536</v>
      </c>
      <c r="E7110" s="14">
        <v>0</v>
      </c>
      <c r="F7110" s="15">
        <v>3386</v>
      </c>
      <c r="G7110" s="16">
        <f t="shared" si="263"/>
        <v>0</v>
      </c>
    </row>
    <row r="7111" spans="1:7" x14ac:dyDescent="0.3">
      <c r="A7111" s="13" t="s">
        <v>13537</v>
      </c>
      <c r="B7111" s="13" t="s">
        <v>18</v>
      </c>
      <c r="C7111" s="13" t="s">
        <v>206</v>
      </c>
      <c r="D7111" s="32" t="s">
        <v>13538</v>
      </c>
      <c r="E7111" s="14">
        <v>0</v>
      </c>
      <c r="F7111" s="15">
        <v>7535</v>
      </c>
      <c r="G7111" s="16">
        <f t="shared" si="263"/>
        <v>0</v>
      </c>
    </row>
    <row r="7112" spans="1:7" x14ac:dyDescent="0.3">
      <c r="A7112" s="13" t="s">
        <v>13539</v>
      </c>
      <c r="B7112" s="13" t="s">
        <v>18</v>
      </c>
      <c r="C7112" s="13" t="s">
        <v>206</v>
      </c>
      <c r="D7112" s="32" t="s">
        <v>13540</v>
      </c>
      <c r="E7112" s="14">
        <v>0</v>
      </c>
      <c r="F7112" s="15">
        <v>13583</v>
      </c>
      <c r="G7112" s="16">
        <f t="shared" si="263"/>
        <v>0</v>
      </c>
    </row>
    <row r="7113" spans="1:7" x14ac:dyDescent="0.3">
      <c r="A7113" s="13" t="s">
        <v>13541</v>
      </c>
      <c r="B7113" s="13" t="s">
        <v>18</v>
      </c>
      <c r="C7113" s="13" t="s">
        <v>206</v>
      </c>
      <c r="D7113" s="32" t="s">
        <v>13542</v>
      </c>
      <c r="E7113" s="14">
        <v>0</v>
      </c>
      <c r="F7113" s="15">
        <v>52819</v>
      </c>
      <c r="G7113" s="16">
        <f t="shared" si="263"/>
        <v>0</v>
      </c>
    </row>
    <row r="7114" spans="1:7" x14ac:dyDescent="0.3">
      <c r="A7114" s="13" t="s">
        <v>13543</v>
      </c>
      <c r="B7114" s="13" t="s">
        <v>18</v>
      </c>
      <c r="C7114" s="13" t="s">
        <v>206</v>
      </c>
      <c r="D7114" s="32" t="s">
        <v>13544</v>
      </c>
      <c r="E7114" s="14">
        <v>0</v>
      </c>
      <c r="F7114" s="15">
        <v>75953</v>
      </c>
      <c r="G7114" s="16">
        <f t="shared" si="263"/>
        <v>0</v>
      </c>
    </row>
    <row r="7115" spans="1:7" x14ac:dyDescent="0.3">
      <c r="A7115" s="13" t="s">
        <v>13545</v>
      </c>
      <c r="B7115" s="13" t="s">
        <v>18</v>
      </c>
      <c r="C7115" s="13" t="s">
        <v>206</v>
      </c>
      <c r="D7115" s="32" t="s">
        <v>13546</v>
      </c>
      <c r="E7115" s="14">
        <v>0</v>
      </c>
      <c r="F7115" s="15">
        <v>20721</v>
      </c>
      <c r="G7115" s="16">
        <f t="shared" si="263"/>
        <v>0</v>
      </c>
    </row>
    <row r="7116" spans="1:7" x14ac:dyDescent="0.3">
      <c r="A7116" s="13" t="s">
        <v>13547</v>
      </c>
      <c r="B7116" s="13" t="s">
        <v>18</v>
      </c>
      <c r="C7116" s="13" t="s">
        <v>206</v>
      </c>
      <c r="D7116" s="32" t="s">
        <v>13548</v>
      </c>
      <c r="E7116" s="14">
        <v>0</v>
      </c>
      <c r="F7116" s="15">
        <v>103680</v>
      </c>
      <c r="G7116" s="16">
        <f t="shared" si="263"/>
        <v>0</v>
      </c>
    </row>
    <row r="7117" spans="1:7" x14ac:dyDescent="0.3">
      <c r="A7117" s="13" t="s">
        <v>13549</v>
      </c>
      <c r="B7117" s="13" t="s">
        <v>18</v>
      </c>
      <c r="C7117" s="13" t="s">
        <v>206</v>
      </c>
      <c r="D7117" s="32" t="s">
        <v>13550</v>
      </c>
      <c r="E7117" s="14">
        <v>0</v>
      </c>
      <c r="F7117" s="15">
        <v>2290</v>
      </c>
      <c r="G7117" s="16">
        <f t="shared" si="263"/>
        <v>0</v>
      </c>
    </row>
    <row r="7118" spans="1:7" x14ac:dyDescent="0.3">
      <c r="A7118" s="13" t="s">
        <v>13551</v>
      </c>
      <c r="B7118" s="13" t="s">
        <v>18</v>
      </c>
      <c r="C7118" s="13" t="s">
        <v>206</v>
      </c>
      <c r="D7118" s="32" t="s">
        <v>13552</v>
      </c>
      <c r="E7118" s="14">
        <v>0</v>
      </c>
      <c r="F7118" s="15">
        <v>1430</v>
      </c>
      <c r="G7118" s="16">
        <f t="shared" si="263"/>
        <v>0</v>
      </c>
    </row>
    <row r="7119" spans="1:7" x14ac:dyDescent="0.3">
      <c r="A7119" s="13" t="s">
        <v>13553</v>
      </c>
      <c r="B7119" s="13" t="s">
        <v>18</v>
      </c>
      <c r="C7119" s="13" t="s">
        <v>206</v>
      </c>
      <c r="D7119" s="32" t="s">
        <v>13554</v>
      </c>
      <c r="E7119" s="14">
        <v>0</v>
      </c>
      <c r="F7119" s="15">
        <v>25000</v>
      </c>
      <c r="G7119" s="16">
        <f t="shared" si="263"/>
        <v>0</v>
      </c>
    </row>
    <row r="7120" spans="1:7" x14ac:dyDescent="0.3">
      <c r="A7120" s="13" t="s">
        <v>13555</v>
      </c>
      <c r="B7120" s="13" t="s">
        <v>18</v>
      </c>
      <c r="C7120" s="13" t="s">
        <v>206</v>
      </c>
      <c r="D7120" s="32" t="s">
        <v>13556</v>
      </c>
      <c r="E7120" s="14">
        <v>0</v>
      </c>
      <c r="F7120" s="15">
        <v>2470</v>
      </c>
      <c r="G7120" s="16">
        <f t="shared" si="263"/>
        <v>0</v>
      </c>
    </row>
    <row r="7121" spans="1:7" x14ac:dyDescent="0.3">
      <c r="A7121" s="13" t="s">
        <v>13557</v>
      </c>
      <c r="B7121" s="13" t="s">
        <v>18</v>
      </c>
      <c r="C7121" s="13" t="s">
        <v>206</v>
      </c>
      <c r="D7121" s="32" t="s">
        <v>13558</v>
      </c>
      <c r="E7121" s="14">
        <v>0</v>
      </c>
      <c r="F7121" s="15">
        <v>1050</v>
      </c>
      <c r="G7121" s="16">
        <f t="shared" si="263"/>
        <v>0</v>
      </c>
    </row>
    <row r="7122" spans="1:7" x14ac:dyDescent="0.3">
      <c r="A7122" s="13" t="s">
        <v>13559</v>
      </c>
      <c r="B7122" s="13" t="s">
        <v>18</v>
      </c>
      <c r="C7122" s="13" t="s">
        <v>206</v>
      </c>
      <c r="D7122" s="32" t="s">
        <v>13560</v>
      </c>
      <c r="E7122" s="14">
        <v>0</v>
      </c>
      <c r="F7122" s="15">
        <v>1300</v>
      </c>
      <c r="G7122" s="16">
        <f t="shared" si="263"/>
        <v>0</v>
      </c>
    </row>
    <row r="7123" spans="1:7" x14ac:dyDescent="0.3">
      <c r="A7123" s="17"/>
      <c r="B7123" s="17"/>
      <c r="C7123" s="17"/>
      <c r="D7123" s="33" t="s">
        <v>13561</v>
      </c>
      <c r="E7123" s="14">
        <v>0</v>
      </c>
      <c r="F7123" s="15">
        <v>0</v>
      </c>
      <c r="G7123" s="18">
        <f t="shared" si="263"/>
        <v>0</v>
      </c>
    </row>
    <row r="7124" spans="1:7" ht="1.05" customHeight="1" x14ac:dyDescent="0.3">
      <c r="A7124" s="19"/>
      <c r="B7124" s="19"/>
      <c r="C7124" s="19"/>
      <c r="D7124" s="34"/>
      <c r="E7124" s="19"/>
      <c r="F7124" s="19"/>
      <c r="G7124" s="19"/>
    </row>
    <row r="7125" spans="1:7" x14ac:dyDescent="0.3">
      <c r="A7125" s="10" t="s">
        <v>13562</v>
      </c>
      <c r="B7125" s="10" t="s">
        <v>10</v>
      </c>
      <c r="C7125" s="10" t="s">
        <v>11</v>
      </c>
      <c r="D7125" s="31" t="s">
        <v>13563</v>
      </c>
      <c r="E7125" s="11">
        <f>E7205</f>
        <v>0</v>
      </c>
      <c r="F7125" s="12">
        <f>F7205</f>
        <v>0</v>
      </c>
      <c r="G7125" s="12">
        <f>G7205</f>
        <v>0</v>
      </c>
    </row>
    <row r="7126" spans="1:7" x14ac:dyDescent="0.3">
      <c r="A7126" s="13" t="s">
        <v>13564</v>
      </c>
      <c r="B7126" s="13" t="s">
        <v>18</v>
      </c>
      <c r="C7126" s="13" t="s">
        <v>8114</v>
      </c>
      <c r="D7126" s="32" t="s">
        <v>13565</v>
      </c>
      <c r="E7126" s="14">
        <v>0</v>
      </c>
      <c r="F7126" s="15">
        <v>2250</v>
      </c>
      <c r="G7126" s="16">
        <f t="shared" ref="G7126:G7157" si="264">ROUND(E7126*F7126,0)</f>
        <v>0</v>
      </c>
    </row>
    <row r="7127" spans="1:7" x14ac:dyDescent="0.3">
      <c r="A7127" s="13" t="s">
        <v>13566</v>
      </c>
      <c r="B7127" s="13" t="s">
        <v>18</v>
      </c>
      <c r="C7127" s="13" t="s">
        <v>8114</v>
      </c>
      <c r="D7127" s="32" t="s">
        <v>13567</v>
      </c>
      <c r="E7127" s="14">
        <v>0</v>
      </c>
      <c r="F7127" s="15">
        <v>1880</v>
      </c>
      <c r="G7127" s="16">
        <f t="shared" si="264"/>
        <v>0</v>
      </c>
    </row>
    <row r="7128" spans="1:7" x14ac:dyDescent="0.3">
      <c r="A7128" s="13" t="s">
        <v>13568</v>
      </c>
      <c r="B7128" s="13" t="s">
        <v>18</v>
      </c>
      <c r="C7128" s="13" t="s">
        <v>206</v>
      </c>
      <c r="D7128" s="32" t="s">
        <v>13569</v>
      </c>
      <c r="E7128" s="14">
        <v>0</v>
      </c>
      <c r="F7128" s="15">
        <v>4800</v>
      </c>
      <c r="G7128" s="16">
        <f t="shared" si="264"/>
        <v>0</v>
      </c>
    </row>
    <row r="7129" spans="1:7" x14ac:dyDescent="0.3">
      <c r="A7129" s="13" t="s">
        <v>13570</v>
      </c>
      <c r="B7129" s="13" t="s">
        <v>18</v>
      </c>
      <c r="C7129" s="13" t="s">
        <v>206</v>
      </c>
      <c r="D7129" s="32" t="s">
        <v>13571</v>
      </c>
      <c r="E7129" s="14">
        <v>0</v>
      </c>
      <c r="F7129" s="15">
        <v>1100</v>
      </c>
      <c r="G7129" s="16">
        <f t="shared" si="264"/>
        <v>0</v>
      </c>
    </row>
    <row r="7130" spans="1:7" x14ac:dyDescent="0.3">
      <c r="A7130" s="13" t="s">
        <v>13572</v>
      </c>
      <c r="B7130" s="13" t="s">
        <v>18</v>
      </c>
      <c r="C7130" s="13" t="s">
        <v>206</v>
      </c>
      <c r="D7130" s="32" t="s">
        <v>13573</v>
      </c>
      <c r="E7130" s="14">
        <v>0</v>
      </c>
      <c r="F7130" s="15">
        <v>50</v>
      </c>
      <c r="G7130" s="16">
        <f t="shared" si="264"/>
        <v>0</v>
      </c>
    </row>
    <row r="7131" spans="1:7" x14ac:dyDescent="0.3">
      <c r="A7131" s="13" t="s">
        <v>13574</v>
      </c>
      <c r="B7131" s="13" t="s">
        <v>18</v>
      </c>
      <c r="C7131" s="13" t="s">
        <v>206</v>
      </c>
      <c r="D7131" s="32" t="s">
        <v>13575</v>
      </c>
      <c r="E7131" s="14">
        <v>0</v>
      </c>
      <c r="F7131" s="15">
        <v>690</v>
      </c>
      <c r="G7131" s="16">
        <f t="shared" si="264"/>
        <v>0</v>
      </c>
    </row>
    <row r="7132" spans="1:7" x14ac:dyDescent="0.3">
      <c r="A7132" s="13" t="s">
        <v>13576</v>
      </c>
      <c r="B7132" s="13" t="s">
        <v>18</v>
      </c>
      <c r="C7132" s="13" t="s">
        <v>206</v>
      </c>
      <c r="D7132" s="32" t="s">
        <v>13577</v>
      </c>
      <c r="E7132" s="14">
        <v>0</v>
      </c>
      <c r="F7132" s="15">
        <v>670</v>
      </c>
      <c r="G7132" s="16">
        <f t="shared" si="264"/>
        <v>0</v>
      </c>
    </row>
    <row r="7133" spans="1:7" x14ac:dyDescent="0.3">
      <c r="A7133" s="13" t="s">
        <v>13578</v>
      </c>
      <c r="B7133" s="13" t="s">
        <v>18</v>
      </c>
      <c r="C7133" s="13" t="s">
        <v>206</v>
      </c>
      <c r="D7133" s="32" t="s">
        <v>13579</v>
      </c>
      <c r="E7133" s="14">
        <v>0</v>
      </c>
      <c r="F7133" s="15">
        <v>5500</v>
      </c>
      <c r="G7133" s="16">
        <f t="shared" si="264"/>
        <v>0</v>
      </c>
    </row>
    <row r="7134" spans="1:7" x14ac:dyDescent="0.3">
      <c r="A7134" s="13" t="s">
        <v>13580</v>
      </c>
      <c r="B7134" s="13" t="s">
        <v>18</v>
      </c>
      <c r="C7134" s="13" t="s">
        <v>206</v>
      </c>
      <c r="D7134" s="32" t="s">
        <v>13581</v>
      </c>
      <c r="E7134" s="14">
        <v>0</v>
      </c>
      <c r="F7134" s="15">
        <v>3500</v>
      </c>
      <c r="G7134" s="16">
        <f t="shared" si="264"/>
        <v>0</v>
      </c>
    </row>
    <row r="7135" spans="1:7" x14ac:dyDescent="0.3">
      <c r="A7135" s="13" t="s">
        <v>13582</v>
      </c>
      <c r="B7135" s="13" t="s">
        <v>18</v>
      </c>
      <c r="C7135" s="13" t="s">
        <v>8114</v>
      </c>
      <c r="D7135" s="32" t="s">
        <v>13583</v>
      </c>
      <c r="E7135" s="14">
        <v>0</v>
      </c>
      <c r="F7135" s="15">
        <v>9400</v>
      </c>
      <c r="G7135" s="16">
        <f t="shared" si="264"/>
        <v>0</v>
      </c>
    </row>
    <row r="7136" spans="1:7" x14ac:dyDescent="0.3">
      <c r="A7136" s="13" t="s">
        <v>13584</v>
      </c>
      <c r="B7136" s="13" t="s">
        <v>18</v>
      </c>
      <c r="C7136" s="13" t="s">
        <v>206</v>
      </c>
      <c r="D7136" s="32" t="s">
        <v>13585</v>
      </c>
      <c r="E7136" s="14">
        <v>0</v>
      </c>
      <c r="F7136" s="15">
        <v>7890</v>
      </c>
      <c r="G7136" s="16">
        <f t="shared" si="264"/>
        <v>0</v>
      </c>
    </row>
    <row r="7137" spans="1:7" x14ac:dyDescent="0.3">
      <c r="A7137" s="13" t="s">
        <v>13586</v>
      </c>
      <c r="B7137" s="13" t="s">
        <v>18</v>
      </c>
      <c r="C7137" s="13" t="s">
        <v>8114</v>
      </c>
      <c r="D7137" s="32" t="s">
        <v>13567</v>
      </c>
      <c r="E7137" s="14">
        <v>0</v>
      </c>
      <c r="F7137" s="15">
        <v>690</v>
      </c>
      <c r="G7137" s="16">
        <f t="shared" si="264"/>
        <v>0</v>
      </c>
    </row>
    <row r="7138" spans="1:7" x14ac:dyDescent="0.3">
      <c r="A7138" s="13" t="s">
        <v>13587</v>
      </c>
      <c r="B7138" s="13" t="s">
        <v>18</v>
      </c>
      <c r="C7138" s="13" t="s">
        <v>206</v>
      </c>
      <c r="D7138" s="32" t="s">
        <v>13588</v>
      </c>
      <c r="E7138" s="14">
        <v>0</v>
      </c>
      <c r="F7138" s="15">
        <v>3308</v>
      </c>
      <c r="G7138" s="16">
        <f t="shared" si="264"/>
        <v>0</v>
      </c>
    </row>
    <row r="7139" spans="1:7" x14ac:dyDescent="0.3">
      <c r="A7139" s="13" t="s">
        <v>13589</v>
      </c>
      <c r="B7139" s="13" t="s">
        <v>18</v>
      </c>
      <c r="C7139" s="13" t="s">
        <v>206</v>
      </c>
      <c r="D7139" s="32" t="s">
        <v>13590</v>
      </c>
      <c r="E7139" s="14">
        <v>0</v>
      </c>
      <c r="F7139" s="15">
        <v>54</v>
      </c>
      <c r="G7139" s="16">
        <f t="shared" si="264"/>
        <v>0</v>
      </c>
    </row>
    <row r="7140" spans="1:7" x14ac:dyDescent="0.3">
      <c r="A7140" s="13" t="s">
        <v>13591</v>
      </c>
      <c r="B7140" s="13" t="s">
        <v>18</v>
      </c>
      <c r="C7140" s="13" t="s">
        <v>206</v>
      </c>
      <c r="D7140" s="32" t="s">
        <v>13592</v>
      </c>
      <c r="E7140" s="14">
        <v>0</v>
      </c>
      <c r="F7140" s="15">
        <v>38880</v>
      </c>
      <c r="G7140" s="16">
        <f t="shared" si="264"/>
        <v>0</v>
      </c>
    </row>
    <row r="7141" spans="1:7" x14ac:dyDescent="0.3">
      <c r="A7141" s="13" t="s">
        <v>13593</v>
      </c>
      <c r="B7141" s="13" t="s">
        <v>18</v>
      </c>
      <c r="C7141" s="13" t="s">
        <v>206</v>
      </c>
      <c r="D7141" s="32" t="s">
        <v>13594</v>
      </c>
      <c r="E7141" s="14">
        <v>0</v>
      </c>
      <c r="F7141" s="15">
        <v>1148</v>
      </c>
      <c r="G7141" s="16">
        <f t="shared" si="264"/>
        <v>0</v>
      </c>
    </row>
    <row r="7142" spans="1:7" x14ac:dyDescent="0.3">
      <c r="A7142" s="13" t="s">
        <v>13595</v>
      </c>
      <c r="B7142" s="13" t="s">
        <v>18</v>
      </c>
      <c r="C7142" s="13" t="s">
        <v>206</v>
      </c>
      <c r="D7142" s="32" t="s">
        <v>13596</v>
      </c>
      <c r="E7142" s="14">
        <v>0</v>
      </c>
      <c r="F7142" s="15">
        <v>686</v>
      </c>
      <c r="G7142" s="16">
        <f t="shared" si="264"/>
        <v>0</v>
      </c>
    </row>
    <row r="7143" spans="1:7" x14ac:dyDescent="0.3">
      <c r="A7143" s="13" t="s">
        <v>13597</v>
      </c>
      <c r="B7143" s="13" t="s">
        <v>18</v>
      </c>
      <c r="C7143" s="13" t="s">
        <v>206</v>
      </c>
      <c r="D7143" s="32" t="s">
        <v>13598</v>
      </c>
      <c r="E7143" s="14">
        <v>0</v>
      </c>
      <c r="F7143" s="15">
        <v>811</v>
      </c>
      <c r="G7143" s="16">
        <f t="shared" si="264"/>
        <v>0</v>
      </c>
    </row>
    <row r="7144" spans="1:7" x14ac:dyDescent="0.3">
      <c r="A7144" s="13" t="s">
        <v>13599</v>
      </c>
      <c r="B7144" s="13" t="s">
        <v>18</v>
      </c>
      <c r="C7144" s="13" t="s">
        <v>206</v>
      </c>
      <c r="D7144" s="32" t="s">
        <v>13600</v>
      </c>
      <c r="E7144" s="14">
        <v>0</v>
      </c>
      <c r="F7144" s="15">
        <v>43268</v>
      </c>
      <c r="G7144" s="16">
        <f t="shared" si="264"/>
        <v>0</v>
      </c>
    </row>
    <row r="7145" spans="1:7" x14ac:dyDescent="0.3">
      <c r="A7145" s="13" t="s">
        <v>13601</v>
      </c>
      <c r="B7145" s="13" t="s">
        <v>18</v>
      </c>
      <c r="C7145" s="13" t="s">
        <v>206</v>
      </c>
      <c r="D7145" s="32" t="s">
        <v>13602</v>
      </c>
      <c r="E7145" s="14">
        <v>0</v>
      </c>
      <c r="F7145" s="15">
        <v>1550</v>
      </c>
      <c r="G7145" s="16">
        <f t="shared" si="264"/>
        <v>0</v>
      </c>
    </row>
    <row r="7146" spans="1:7" x14ac:dyDescent="0.3">
      <c r="A7146" s="13" t="s">
        <v>13603</v>
      </c>
      <c r="B7146" s="13" t="s">
        <v>18</v>
      </c>
      <c r="C7146" s="13" t="s">
        <v>206</v>
      </c>
      <c r="D7146" s="32" t="s">
        <v>13604</v>
      </c>
      <c r="E7146" s="14">
        <v>0</v>
      </c>
      <c r="F7146" s="15">
        <v>990</v>
      </c>
      <c r="G7146" s="16">
        <f t="shared" si="264"/>
        <v>0</v>
      </c>
    </row>
    <row r="7147" spans="1:7" x14ac:dyDescent="0.3">
      <c r="A7147" s="13" t="s">
        <v>13605</v>
      </c>
      <c r="B7147" s="13" t="s">
        <v>18</v>
      </c>
      <c r="C7147" s="13" t="s">
        <v>206</v>
      </c>
      <c r="D7147" s="32" t="s">
        <v>13606</v>
      </c>
      <c r="E7147" s="14">
        <v>0</v>
      </c>
      <c r="F7147" s="15">
        <v>5800</v>
      </c>
      <c r="G7147" s="16">
        <f t="shared" si="264"/>
        <v>0</v>
      </c>
    </row>
    <row r="7148" spans="1:7" x14ac:dyDescent="0.3">
      <c r="A7148" s="13" t="s">
        <v>13607</v>
      </c>
      <c r="B7148" s="13" t="s">
        <v>18</v>
      </c>
      <c r="C7148" s="13" t="s">
        <v>206</v>
      </c>
      <c r="D7148" s="32" t="s">
        <v>13608</v>
      </c>
      <c r="E7148" s="14">
        <v>0</v>
      </c>
      <c r="F7148" s="15">
        <v>6500</v>
      </c>
      <c r="G7148" s="16">
        <f t="shared" si="264"/>
        <v>0</v>
      </c>
    </row>
    <row r="7149" spans="1:7" x14ac:dyDescent="0.3">
      <c r="A7149" s="13" t="s">
        <v>13609</v>
      </c>
      <c r="B7149" s="13" t="s">
        <v>18</v>
      </c>
      <c r="C7149" s="13" t="s">
        <v>206</v>
      </c>
      <c r="D7149" s="32" t="s">
        <v>13610</v>
      </c>
      <c r="E7149" s="14">
        <v>0</v>
      </c>
      <c r="F7149" s="15">
        <v>2800</v>
      </c>
      <c r="G7149" s="16">
        <f t="shared" si="264"/>
        <v>0</v>
      </c>
    </row>
    <row r="7150" spans="1:7" x14ac:dyDescent="0.3">
      <c r="A7150" s="13" t="s">
        <v>13611</v>
      </c>
      <c r="B7150" s="13" t="s">
        <v>18</v>
      </c>
      <c r="C7150" s="13" t="s">
        <v>8114</v>
      </c>
      <c r="D7150" s="32" t="s">
        <v>13612</v>
      </c>
      <c r="E7150" s="14">
        <v>0</v>
      </c>
      <c r="F7150" s="15">
        <v>2800</v>
      </c>
      <c r="G7150" s="16">
        <f t="shared" si="264"/>
        <v>0</v>
      </c>
    </row>
    <row r="7151" spans="1:7" x14ac:dyDescent="0.3">
      <c r="A7151" s="13" t="s">
        <v>13613</v>
      </c>
      <c r="B7151" s="13" t="s">
        <v>18</v>
      </c>
      <c r="C7151" s="13" t="s">
        <v>8114</v>
      </c>
      <c r="D7151" s="32" t="s">
        <v>13614</v>
      </c>
      <c r="E7151" s="14">
        <v>0</v>
      </c>
      <c r="F7151" s="15">
        <v>720</v>
      </c>
      <c r="G7151" s="16">
        <f t="shared" si="264"/>
        <v>0</v>
      </c>
    </row>
    <row r="7152" spans="1:7" x14ac:dyDescent="0.3">
      <c r="A7152" s="13" t="s">
        <v>13615</v>
      </c>
      <c r="B7152" s="13" t="s">
        <v>18</v>
      </c>
      <c r="C7152" s="13" t="s">
        <v>8114</v>
      </c>
      <c r="D7152" s="32" t="s">
        <v>13616</v>
      </c>
      <c r="E7152" s="14">
        <v>0</v>
      </c>
      <c r="F7152" s="15">
        <v>1400</v>
      </c>
      <c r="G7152" s="16">
        <f t="shared" si="264"/>
        <v>0</v>
      </c>
    </row>
    <row r="7153" spans="1:7" x14ac:dyDescent="0.3">
      <c r="A7153" s="13" t="s">
        <v>13617</v>
      </c>
      <c r="B7153" s="13" t="s">
        <v>18</v>
      </c>
      <c r="C7153" s="13" t="s">
        <v>8114</v>
      </c>
      <c r="D7153" s="32" t="s">
        <v>13618</v>
      </c>
      <c r="E7153" s="14">
        <v>0</v>
      </c>
      <c r="F7153" s="15">
        <v>3950</v>
      </c>
      <c r="G7153" s="16">
        <f t="shared" si="264"/>
        <v>0</v>
      </c>
    </row>
    <row r="7154" spans="1:7" x14ac:dyDescent="0.3">
      <c r="A7154" s="13" t="s">
        <v>13619</v>
      </c>
      <c r="B7154" s="13" t="s">
        <v>18</v>
      </c>
      <c r="C7154" s="13" t="s">
        <v>8114</v>
      </c>
      <c r="D7154" s="32" t="s">
        <v>13620</v>
      </c>
      <c r="E7154" s="14">
        <v>0</v>
      </c>
      <c r="F7154" s="15">
        <v>950</v>
      </c>
      <c r="G7154" s="16">
        <f t="shared" si="264"/>
        <v>0</v>
      </c>
    </row>
    <row r="7155" spans="1:7" x14ac:dyDescent="0.3">
      <c r="A7155" s="13" t="s">
        <v>13621</v>
      </c>
      <c r="B7155" s="13" t="s">
        <v>18</v>
      </c>
      <c r="C7155" s="13" t="s">
        <v>8114</v>
      </c>
      <c r="D7155" s="32" t="s">
        <v>13622</v>
      </c>
      <c r="E7155" s="14">
        <v>0</v>
      </c>
      <c r="F7155" s="15">
        <v>2400</v>
      </c>
      <c r="G7155" s="16">
        <f t="shared" si="264"/>
        <v>0</v>
      </c>
    </row>
    <row r="7156" spans="1:7" x14ac:dyDescent="0.3">
      <c r="A7156" s="13" t="s">
        <v>13623</v>
      </c>
      <c r="B7156" s="13" t="s">
        <v>18</v>
      </c>
      <c r="C7156" s="13" t="s">
        <v>206</v>
      </c>
      <c r="D7156" s="32" t="s">
        <v>13624</v>
      </c>
      <c r="E7156" s="14">
        <v>0</v>
      </c>
      <c r="F7156" s="15">
        <v>8250</v>
      </c>
      <c r="G7156" s="16">
        <f t="shared" si="264"/>
        <v>0</v>
      </c>
    </row>
    <row r="7157" spans="1:7" x14ac:dyDescent="0.3">
      <c r="A7157" s="13" t="s">
        <v>13625</v>
      </c>
      <c r="B7157" s="13" t="s">
        <v>18</v>
      </c>
      <c r="C7157" s="13" t="s">
        <v>206</v>
      </c>
      <c r="D7157" s="32" t="s">
        <v>13626</v>
      </c>
      <c r="E7157" s="14">
        <v>0</v>
      </c>
      <c r="F7157" s="15">
        <v>1980</v>
      </c>
      <c r="G7157" s="16">
        <f t="shared" si="264"/>
        <v>0</v>
      </c>
    </row>
    <row r="7158" spans="1:7" x14ac:dyDescent="0.3">
      <c r="A7158" s="13" t="s">
        <v>13627</v>
      </c>
      <c r="B7158" s="13" t="s">
        <v>18</v>
      </c>
      <c r="C7158" s="13" t="s">
        <v>206</v>
      </c>
      <c r="D7158" s="32" t="s">
        <v>13628</v>
      </c>
      <c r="E7158" s="14">
        <v>0</v>
      </c>
      <c r="F7158" s="15">
        <v>2280</v>
      </c>
      <c r="G7158" s="16">
        <f t="shared" ref="G7158:G7189" si="265">ROUND(E7158*F7158,0)</f>
        <v>0</v>
      </c>
    </row>
    <row r="7159" spans="1:7" x14ac:dyDescent="0.3">
      <c r="A7159" s="13" t="s">
        <v>13629</v>
      </c>
      <c r="B7159" s="13" t="s">
        <v>18</v>
      </c>
      <c r="C7159" s="13" t="s">
        <v>206</v>
      </c>
      <c r="D7159" s="32" t="s">
        <v>13630</v>
      </c>
      <c r="E7159" s="14">
        <v>0</v>
      </c>
      <c r="F7159" s="15">
        <v>400</v>
      </c>
      <c r="G7159" s="16">
        <f t="shared" si="265"/>
        <v>0</v>
      </c>
    </row>
    <row r="7160" spans="1:7" x14ac:dyDescent="0.3">
      <c r="A7160" s="13" t="s">
        <v>13631</v>
      </c>
      <c r="B7160" s="13" t="s">
        <v>18</v>
      </c>
      <c r="C7160" s="13" t="s">
        <v>206</v>
      </c>
      <c r="D7160" s="32" t="s">
        <v>13632</v>
      </c>
      <c r="E7160" s="14">
        <v>0</v>
      </c>
      <c r="F7160" s="15">
        <v>420</v>
      </c>
      <c r="G7160" s="16">
        <f t="shared" si="265"/>
        <v>0</v>
      </c>
    </row>
    <row r="7161" spans="1:7" x14ac:dyDescent="0.3">
      <c r="A7161" s="13" t="s">
        <v>13633</v>
      </c>
      <c r="B7161" s="13" t="s">
        <v>18</v>
      </c>
      <c r="C7161" s="13" t="s">
        <v>206</v>
      </c>
      <c r="D7161" s="32" t="s">
        <v>13634</v>
      </c>
      <c r="E7161" s="14">
        <v>0</v>
      </c>
      <c r="F7161" s="15">
        <v>980</v>
      </c>
      <c r="G7161" s="16">
        <f t="shared" si="265"/>
        <v>0</v>
      </c>
    </row>
    <row r="7162" spans="1:7" x14ac:dyDescent="0.3">
      <c r="A7162" s="13" t="s">
        <v>13635</v>
      </c>
      <c r="B7162" s="13" t="s">
        <v>18</v>
      </c>
      <c r="C7162" s="13" t="s">
        <v>206</v>
      </c>
      <c r="D7162" s="32" t="s">
        <v>13579</v>
      </c>
      <c r="E7162" s="14">
        <v>0</v>
      </c>
      <c r="F7162" s="15">
        <v>5500</v>
      </c>
      <c r="G7162" s="16">
        <f t="shared" si="265"/>
        <v>0</v>
      </c>
    </row>
    <row r="7163" spans="1:7" x14ac:dyDescent="0.3">
      <c r="A7163" s="13" t="s">
        <v>13636</v>
      </c>
      <c r="B7163" s="13" t="s">
        <v>18</v>
      </c>
      <c r="C7163" s="13" t="s">
        <v>206</v>
      </c>
      <c r="D7163" s="32" t="s">
        <v>13637</v>
      </c>
      <c r="E7163" s="14">
        <v>0</v>
      </c>
      <c r="F7163" s="15">
        <v>1450</v>
      </c>
      <c r="G7163" s="16">
        <f t="shared" si="265"/>
        <v>0</v>
      </c>
    </row>
    <row r="7164" spans="1:7" x14ac:dyDescent="0.3">
      <c r="A7164" s="13" t="s">
        <v>13638</v>
      </c>
      <c r="B7164" s="13" t="s">
        <v>18</v>
      </c>
      <c r="C7164" s="13" t="s">
        <v>206</v>
      </c>
      <c r="D7164" s="32" t="s">
        <v>13639</v>
      </c>
      <c r="E7164" s="14">
        <v>0</v>
      </c>
      <c r="F7164" s="15">
        <v>697</v>
      </c>
      <c r="G7164" s="16">
        <f t="shared" si="265"/>
        <v>0</v>
      </c>
    </row>
    <row r="7165" spans="1:7" x14ac:dyDescent="0.3">
      <c r="A7165" s="13" t="s">
        <v>13640</v>
      </c>
      <c r="B7165" s="13" t="s">
        <v>18</v>
      </c>
      <c r="C7165" s="13" t="s">
        <v>206</v>
      </c>
      <c r="D7165" s="32" t="s">
        <v>13641</v>
      </c>
      <c r="E7165" s="14">
        <v>0</v>
      </c>
      <c r="F7165" s="15">
        <v>697</v>
      </c>
      <c r="G7165" s="16">
        <f t="shared" si="265"/>
        <v>0</v>
      </c>
    </row>
    <row r="7166" spans="1:7" x14ac:dyDescent="0.3">
      <c r="A7166" s="13" t="s">
        <v>13642</v>
      </c>
      <c r="B7166" s="13" t="s">
        <v>18</v>
      </c>
      <c r="C7166" s="13" t="s">
        <v>206</v>
      </c>
      <c r="D7166" s="32" t="s">
        <v>13643</v>
      </c>
      <c r="E7166" s="14">
        <v>0</v>
      </c>
      <c r="F7166" s="15">
        <v>735</v>
      </c>
      <c r="G7166" s="16">
        <f t="shared" si="265"/>
        <v>0</v>
      </c>
    </row>
    <row r="7167" spans="1:7" x14ac:dyDescent="0.3">
      <c r="A7167" s="13" t="s">
        <v>13644</v>
      </c>
      <c r="B7167" s="13" t="s">
        <v>18</v>
      </c>
      <c r="C7167" s="13" t="s">
        <v>206</v>
      </c>
      <c r="D7167" s="32" t="s">
        <v>13645</v>
      </c>
      <c r="E7167" s="14">
        <v>0</v>
      </c>
      <c r="F7167" s="15">
        <v>2060</v>
      </c>
      <c r="G7167" s="16">
        <f t="shared" si="265"/>
        <v>0</v>
      </c>
    </row>
    <row r="7168" spans="1:7" x14ac:dyDescent="0.3">
      <c r="A7168" s="13" t="s">
        <v>13646</v>
      </c>
      <c r="B7168" s="13" t="s">
        <v>18</v>
      </c>
      <c r="C7168" s="13" t="s">
        <v>206</v>
      </c>
      <c r="D7168" s="32" t="s">
        <v>13647</v>
      </c>
      <c r="E7168" s="14">
        <v>0</v>
      </c>
      <c r="F7168" s="15">
        <v>714</v>
      </c>
      <c r="G7168" s="16">
        <f t="shared" si="265"/>
        <v>0</v>
      </c>
    </row>
    <row r="7169" spans="1:7" x14ac:dyDescent="0.3">
      <c r="A7169" s="13" t="s">
        <v>13648</v>
      </c>
      <c r="B7169" s="13" t="s">
        <v>18</v>
      </c>
      <c r="C7169" s="13" t="s">
        <v>206</v>
      </c>
      <c r="D7169" s="32" t="s">
        <v>13649</v>
      </c>
      <c r="E7169" s="14">
        <v>0</v>
      </c>
      <c r="F7169" s="15">
        <v>770</v>
      </c>
      <c r="G7169" s="16">
        <f t="shared" si="265"/>
        <v>0</v>
      </c>
    </row>
    <row r="7170" spans="1:7" x14ac:dyDescent="0.3">
      <c r="A7170" s="13" t="s">
        <v>13650</v>
      </c>
      <c r="B7170" s="13" t="s">
        <v>18</v>
      </c>
      <c r="C7170" s="13" t="s">
        <v>206</v>
      </c>
      <c r="D7170" s="32" t="s">
        <v>13651</v>
      </c>
      <c r="E7170" s="14">
        <v>0</v>
      </c>
      <c r="F7170" s="15">
        <v>2400</v>
      </c>
      <c r="G7170" s="16">
        <f t="shared" si="265"/>
        <v>0</v>
      </c>
    </row>
    <row r="7171" spans="1:7" x14ac:dyDescent="0.3">
      <c r="A7171" s="13" t="s">
        <v>13652</v>
      </c>
      <c r="B7171" s="13" t="s">
        <v>18</v>
      </c>
      <c r="C7171" s="13" t="s">
        <v>206</v>
      </c>
      <c r="D7171" s="32" t="s">
        <v>13653</v>
      </c>
      <c r="E7171" s="14">
        <v>0</v>
      </c>
      <c r="F7171" s="15">
        <v>200</v>
      </c>
      <c r="G7171" s="16">
        <f t="shared" si="265"/>
        <v>0</v>
      </c>
    </row>
    <row r="7172" spans="1:7" x14ac:dyDescent="0.3">
      <c r="A7172" s="13" t="s">
        <v>13654</v>
      </c>
      <c r="B7172" s="13" t="s">
        <v>18</v>
      </c>
      <c r="C7172" s="13" t="s">
        <v>206</v>
      </c>
      <c r="D7172" s="32" t="s">
        <v>13655</v>
      </c>
      <c r="E7172" s="14">
        <v>0</v>
      </c>
      <c r="F7172" s="15">
        <v>3050</v>
      </c>
      <c r="G7172" s="16">
        <f t="shared" si="265"/>
        <v>0</v>
      </c>
    </row>
    <row r="7173" spans="1:7" x14ac:dyDescent="0.3">
      <c r="A7173" s="13" t="s">
        <v>13656</v>
      </c>
      <c r="B7173" s="13" t="s">
        <v>18</v>
      </c>
      <c r="C7173" s="13" t="s">
        <v>206</v>
      </c>
      <c r="D7173" s="32" t="s">
        <v>13657</v>
      </c>
      <c r="E7173" s="14">
        <v>0</v>
      </c>
      <c r="F7173" s="15">
        <v>2650</v>
      </c>
      <c r="G7173" s="16">
        <f t="shared" si="265"/>
        <v>0</v>
      </c>
    </row>
    <row r="7174" spans="1:7" x14ac:dyDescent="0.3">
      <c r="A7174" s="13" t="s">
        <v>13658</v>
      </c>
      <c r="B7174" s="13" t="s">
        <v>18</v>
      </c>
      <c r="C7174" s="13" t="s">
        <v>8114</v>
      </c>
      <c r="D7174" s="32" t="s">
        <v>13659</v>
      </c>
      <c r="E7174" s="14">
        <v>0</v>
      </c>
      <c r="F7174" s="15">
        <v>9900</v>
      </c>
      <c r="G7174" s="16">
        <f t="shared" si="265"/>
        <v>0</v>
      </c>
    </row>
    <row r="7175" spans="1:7" x14ac:dyDescent="0.3">
      <c r="A7175" s="13" t="s">
        <v>13660</v>
      </c>
      <c r="B7175" s="13" t="s">
        <v>18</v>
      </c>
      <c r="C7175" s="13" t="s">
        <v>8114</v>
      </c>
      <c r="D7175" s="32" t="s">
        <v>13661</v>
      </c>
      <c r="E7175" s="14">
        <v>0</v>
      </c>
      <c r="F7175" s="15">
        <v>760</v>
      </c>
      <c r="G7175" s="16">
        <f t="shared" si="265"/>
        <v>0</v>
      </c>
    </row>
    <row r="7176" spans="1:7" x14ac:dyDescent="0.3">
      <c r="A7176" s="13" t="s">
        <v>13662</v>
      </c>
      <c r="B7176" s="13" t="s">
        <v>18</v>
      </c>
      <c r="C7176" s="13" t="s">
        <v>206</v>
      </c>
      <c r="D7176" s="32" t="s">
        <v>13663</v>
      </c>
      <c r="E7176" s="14">
        <v>0</v>
      </c>
      <c r="F7176" s="15">
        <v>4200</v>
      </c>
      <c r="G7176" s="16">
        <f t="shared" si="265"/>
        <v>0</v>
      </c>
    </row>
    <row r="7177" spans="1:7" x14ac:dyDescent="0.3">
      <c r="A7177" s="13" t="s">
        <v>13664</v>
      </c>
      <c r="B7177" s="13" t="s">
        <v>18</v>
      </c>
      <c r="C7177" s="13" t="s">
        <v>206</v>
      </c>
      <c r="D7177" s="32" t="s">
        <v>13634</v>
      </c>
      <c r="E7177" s="14">
        <v>0</v>
      </c>
      <c r="F7177" s="15">
        <v>1590</v>
      </c>
      <c r="G7177" s="16">
        <f t="shared" si="265"/>
        <v>0</v>
      </c>
    </row>
    <row r="7178" spans="1:7" x14ac:dyDescent="0.3">
      <c r="A7178" s="13" t="s">
        <v>13665</v>
      </c>
      <c r="B7178" s="13" t="s">
        <v>18</v>
      </c>
      <c r="C7178" s="13" t="s">
        <v>206</v>
      </c>
      <c r="D7178" s="32" t="s">
        <v>13666</v>
      </c>
      <c r="E7178" s="14">
        <v>0</v>
      </c>
      <c r="F7178" s="15">
        <v>3600</v>
      </c>
      <c r="G7178" s="16">
        <f t="shared" si="265"/>
        <v>0</v>
      </c>
    </row>
    <row r="7179" spans="1:7" x14ac:dyDescent="0.3">
      <c r="A7179" s="13" t="s">
        <v>13667</v>
      </c>
      <c r="B7179" s="13" t="s">
        <v>18</v>
      </c>
      <c r="C7179" s="13" t="s">
        <v>206</v>
      </c>
      <c r="D7179" s="32" t="s">
        <v>13668</v>
      </c>
      <c r="E7179" s="14">
        <v>0</v>
      </c>
      <c r="F7179" s="15">
        <v>690</v>
      </c>
      <c r="G7179" s="16">
        <f t="shared" si="265"/>
        <v>0</v>
      </c>
    </row>
    <row r="7180" spans="1:7" x14ac:dyDescent="0.3">
      <c r="A7180" s="13" t="s">
        <v>13669</v>
      </c>
      <c r="B7180" s="13" t="s">
        <v>18</v>
      </c>
      <c r="C7180" s="13" t="s">
        <v>206</v>
      </c>
      <c r="D7180" s="32" t="s">
        <v>13670</v>
      </c>
      <c r="E7180" s="14">
        <v>0</v>
      </c>
      <c r="F7180" s="15">
        <v>3750</v>
      </c>
      <c r="G7180" s="16">
        <f t="shared" si="265"/>
        <v>0</v>
      </c>
    </row>
    <row r="7181" spans="1:7" x14ac:dyDescent="0.3">
      <c r="A7181" s="13" t="s">
        <v>13671</v>
      </c>
      <c r="B7181" s="13" t="s">
        <v>18</v>
      </c>
      <c r="C7181" s="13" t="s">
        <v>8114</v>
      </c>
      <c r="D7181" s="32" t="s">
        <v>13565</v>
      </c>
      <c r="E7181" s="14">
        <v>0</v>
      </c>
      <c r="F7181" s="15">
        <v>1050</v>
      </c>
      <c r="G7181" s="16">
        <f t="shared" si="265"/>
        <v>0</v>
      </c>
    </row>
    <row r="7182" spans="1:7" x14ac:dyDescent="0.3">
      <c r="A7182" s="13" t="s">
        <v>13672</v>
      </c>
      <c r="B7182" s="13" t="s">
        <v>18</v>
      </c>
      <c r="C7182" s="13" t="s">
        <v>206</v>
      </c>
      <c r="D7182" s="32" t="s">
        <v>13673</v>
      </c>
      <c r="E7182" s="14">
        <v>0</v>
      </c>
      <c r="F7182" s="15">
        <v>2500</v>
      </c>
      <c r="G7182" s="16">
        <f t="shared" si="265"/>
        <v>0</v>
      </c>
    </row>
    <row r="7183" spans="1:7" x14ac:dyDescent="0.3">
      <c r="A7183" s="13" t="s">
        <v>13674</v>
      </c>
      <c r="B7183" s="13" t="s">
        <v>18</v>
      </c>
      <c r="C7183" s="13" t="s">
        <v>206</v>
      </c>
      <c r="D7183" s="32" t="s">
        <v>13675</v>
      </c>
      <c r="E7183" s="14">
        <v>0</v>
      </c>
      <c r="F7183" s="15">
        <v>4780</v>
      </c>
      <c r="G7183" s="16">
        <f t="shared" si="265"/>
        <v>0</v>
      </c>
    </row>
    <row r="7184" spans="1:7" x14ac:dyDescent="0.3">
      <c r="A7184" s="13" t="s">
        <v>13676</v>
      </c>
      <c r="B7184" s="13" t="s">
        <v>18</v>
      </c>
      <c r="C7184" s="13" t="s">
        <v>206</v>
      </c>
      <c r="D7184" s="32" t="s">
        <v>13677</v>
      </c>
      <c r="E7184" s="14">
        <v>0</v>
      </c>
      <c r="F7184" s="15">
        <v>22565</v>
      </c>
      <c r="G7184" s="16">
        <f t="shared" si="265"/>
        <v>0</v>
      </c>
    </row>
    <row r="7185" spans="1:7" x14ac:dyDescent="0.3">
      <c r="A7185" s="13" t="s">
        <v>13678</v>
      </c>
      <c r="B7185" s="13" t="s">
        <v>18</v>
      </c>
      <c r="C7185" s="13" t="s">
        <v>206</v>
      </c>
      <c r="D7185" s="32" t="s">
        <v>13679</v>
      </c>
      <c r="E7185" s="14">
        <v>0</v>
      </c>
      <c r="F7185" s="15">
        <v>30400</v>
      </c>
      <c r="G7185" s="16">
        <f t="shared" si="265"/>
        <v>0</v>
      </c>
    </row>
    <row r="7186" spans="1:7" x14ac:dyDescent="0.3">
      <c r="A7186" s="13" t="s">
        <v>13680</v>
      </c>
      <c r="B7186" s="13" t="s">
        <v>18</v>
      </c>
      <c r="C7186" s="13" t="s">
        <v>206</v>
      </c>
      <c r="D7186" s="32" t="s">
        <v>13681</v>
      </c>
      <c r="E7186" s="14">
        <v>0</v>
      </c>
      <c r="F7186" s="15">
        <v>30400</v>
      </c>
      <c r="G7186" s="16">
        <f t="shared" si="265"/>
        <v>0</v>
      </c>
    </row>
    <row r="7187" spans="1:7" x14ac:dyDescent="0.3">
      <c r="A7187" s="13" t="s">
        <v>13682</v>
      </c>
      <c r="B7187" s="13" t="s">
        <v>18</v>
      </c>
      <c r="C7187" s="13" t="s">
        <v>206</v>
      </c>
      <c r="D7187" s="32" t="s">
        <v>13683</v>
      </c>
      <c r="E7187" s="14">
        <v>0</v>
      </c>
      <c r="F7187" s="15">
        <v>23365</v>
      </c>
      <c r="G7187" s="16">
        <f t="shared" si="265"/>
        <v>0</v>
      </c>
    </row>
    <row r="7188" spans="1:7" x14ac:dyDescent="0.3">
      <c r="A7188" s="13" t="s">
        <v>13684</v>
      </c>
      <c r="B7188" s="13" t="s">
        <v>18</v>
      </c>
      <c r="C7188" s="13" t="s">
        <v>206</v>
      </c>
      <c r="D7188" s="32" t="s">
        <v>13685</v>
      </c>
      <c r="E7188" s="14">
        <v>0</v>
      </c>
      <c r="F7188" s="15">
        <v>33000</v>
      </c>
      <c r="G7188" s="16">
        <f t="shared" si="265"/>
        <v>0</v>
      </c>
    </row>
    <row r="7189" spans="1:7" x14ac:dyDescent="0.3">
      <c r="A7189" s="13" t="s">
        <v>13686</v>
      </c>
      <c r="B7189" s="13" t="s">
        <v>18</v>
      </c>
      <c r="C7189" s="13" t="s">
        <v>206</v>
      </c>
      <c r="D7189" s="32" t="s">
        <v>13687</v>
      </c>
      <c r="E7189" s="14">
        <v>0</v>
      </c>
      <c r="F7189" s="15">
        <v>51000</v>
      </c>
      <c r="G7189" s="16">
        <f t="shared" si="265"/>
        <v>0</v>
      </c>
    </row>
    <row r="7190" spans="1:7" x14ac:dyDescent="0.3">
      <c r="A7190" s="13" t="s">
        <v>13688</v>
      </c>
      <c r="B7190" s="13" t="s">
        <v>18</v>
      </c>
      <c r="C7190" s="13" t="s">
        <v>206</v>
      </c>
      <c r="D7190" s="32" t="s">
        <v>13689</v>
      </c>
      <c r="E7190" s="14">
        <v>0</v>
      </c>
      <c r="F7190" s="15">
        <v>85000</v>
      </c>
      <c r="G7190" s="16">
        <f t="shared" ref="G7190:G7205" si="266">ROUND(E7190*F7190,0)</f>
        <v>0</v>
      </c>
    </row>
    <row r="7191" spans="1:7" x14ac:dyDescent="0.3">
      <c r="A7191" s="13" t="s">
        <v>13690</v>
      </c>
      <c r="B7191" s="13" t="s">
        <v>18</v>
      </c>
      <c r="C7191" s="13" t="s">
        <v>206</v>
      </c>
      <c r="D7191" s="32" t="s">
        <v>13691</v>
      </c>
      <c r="E7191" s="14">
        <v>0</v>
      </c>
      <c r="F7191" s="15">
        <v>120100</v>
      </c>
      <c r="G7191" s="16">
        <f t="shared" si="266"/>
        <v>0</v>
      </c>
    </row>
    <row r="7192" spans="1:7" x14ac:dyDescent="0.3">
      <c r="A7192" s="13" t="s">
        <v>13692</v>
      </c>
      <c r="B7192" s="13" t="s">
        <v>18</v>
      </c>
      <c r="C7192" s="13" t="s">
        <v>206</v>
      </c>
      <c r="D7192" s="32" t="s">
        <v>13693</v>
      </c>
      <c r="E7192" s="14">
        <v>0</v>
      </c>
      <c r="F7192" s="15">
        <v>4200</v>
      </c>
      <c r="G7192" s="16">
        <f t="shared" si="266"/>
        <v>0</v>
      </c>
    </row>
    <row r="7193" spans="1:7" x14ac:dyDescent="0.3">
      <c r="A7193" s="13" t="s">
        <v>13694</v>
      </c>
      <c r="B7193" s="13" t="s">
        <v>18</v>
      </c>
      <c r="C7193" s="13" t="s">
        <v>206</v>
      </c>
      <c r="D7193" s="32" t="s">
        <v>13695</v>
      </c>
      <c r="E7193" s="14">
        <v>0</v>
      </c>
      <c r="F7193" s="15">
        <v>6700</v>
      </c>
      <c r="G7193" s="16">
        <f t="shared" si="266"/>
        <v>0</v>
      </c>
    </row>
    <row r="7194" spans="1:7" x14ac:dyDescent="0.3">
      <c r="A7194" s="13" t="s">
        <v>13696</v>
      </c>
      <c r="B7194" s="13" t="s">
        <v>18</v>
      </c>
      <c r="C7194" s="13" t="s">
        <v>206</v>
      </c>
      <c r="D7194" s="32" t="s">
        <v>13697</v>
      </c>
      <c r="E7194" s="14">
        <v>0</v>
      </c>
      <c r="F7194" s="15">
        <v>3850</v>
      </c>
      <c r="G7194" s="16">
        <f t="shared" si="266"/>
        <v>0</v>
      </c>
    </row>
    <row r="7195" spans="1:7" x14ac:dyDescent="0.3">
      <c r="A7195" s="13" t="s">
        <v>13698</v>
      </c>
      <c r="B7195" s="13" t="s">
        <v>18</v>
      </c>
      <c r="C7195" s="13" t="s">
        <v>206</v>
      </c>
      <c r="D7195" s="32" t="s">
        <v>13699</v>
      </c>
      <c r="E7195" s="14">
        <v>0</v>
      </c>
      <c r="F7195" s="15">
        <v>32300</v>
      </c>
      <c r="G7195" s="16">
        <f t="shared" si="266"/>
        <v>0</v>
      </c>
    </row>
    <row r="7196" spans="1:7" x14ac:dyDescent="0.3">
      <c r="A7196" s="13" t="s">
        <v>13700</v>
      </c>
      <c r="B7196" s="13" t="s">
        <v>18</v>
      </c>
      <c r="C7196" s="13" t="s">
        <v>206</v>
      </c>
      <c r="D7196" s="32" t="s">
        <v>13701</v>
      </c>
      <c r="E7196" s="14">
        <v>0</v>
      </c>
      <c r="F7196" s="15">
        <v>42928</v>
      </c>
      <c r="G7196" s="16">
        <f t="shared" si="266"/>
        <v>0</v>
      </c>
    </row>
    <row r="7197" spans="1:7" x14ac:dyDescent="0.3">
      <c r="A7197" s="13" t="s">
        <v>13702</v>
      </c>
      <c r="B7197" s="13" t="s">
        <v>18</v>
      </c>
      <c r="C7197" s="13" t="s">
        <v>206</v>
      </c>
      <c r="D7197" s="32" t="s">
        <v>13703</v>
      </c>
      <c r="E7197" s="14">
        <v>0</v>
      </c>
      <c r="F7197" s="15">
        <v>9960</v>
      </c>
      <c r="G7197" s="16">
        <f t="shared" si="266"/>
        <v>0</v>
      </c>
    </row>
    <row r="7198" spans="1:7" x14ac:dyDescent="0.3">
      <c r="A7198" s="13" t="s">
        <v>13704</v>
      </c>
      <c r="B7198" s="13" t="s">
        <v>18</v>
      </c>
      <c r="C7198" s="13" t="s">
        <v>206</v>
      </c>
      <c r="D7198" s="32" t="s">
        <v>13705</v>
      </c>
      <c r="E7198" s="14">
        <v>0</v>
      </c>
      <c r="F7198" s="15">
        <v>430000</v>
      </c>
      <c r="G7198" s="16">
        <f t="shared" si="266"/>
        <v>0</v>
      </c>
    </row>
    <row r="7199" spans="1:7" x14ac:dyDescent="0.3">
      <c r="A7199" s="13" t="s">
        <v>13706</v>
      </c>
      <c r="B7199" s="13" t="s">
        <v>18</v>
      </c>
      <c r="C7199" s="13" t="s">
        <v>206</v>
      </c>
      <c r="D7199" s="32" t="s">
        <v>13707</v>
      </c>
      <c r="E7199" s="14">
        <v>0</v>
      </c>
      <c r="F7199" s="15">
        <v>16800</v>
      </c>
      <c r="G7199" s="16">
        <f t="shared" si="266"/>
        <v>0</v>
      </c>
    </row>
    <row r="7200" spans="1:7" x14ac:dyDescent="0.3">
      <c r="A7200" s="13" t="s">
        <v>13708</v>
      </c>
      <c r="B7200" s="13" t="s">
        <v>18</v>
      </c>
      <c r="C7200" s="13" t="s">
        <v>206</v>
      </c>
      <c r="D7200" s="32" t="s">
        <v>13709</v>
      </c>
      <c r="E7200" s="14">
        <v>0</v>
      </c>
      <c r="F7200" s="15">
        <v>139800</v>
      </c>
      <c r="G7200" s="16">
        <f t="shared" si="266"/>
        <v>0</v>
      </c>
    </row>
    <row r="7201" spans="1:7" x14ac:dyDescent="0.3">
      <c r="A7201" s="13" t="s">
        <v>13710</v>
      </c>
      <c r="B7201" s="13" t="s">
        <v>18</v>
      </c>
      <c r="C7201" s="13" t="s">
        <v>206</v>
      </c>
      <c r="D7201" s="32" t="s">
        <v>13711</v>
      </c>
      <c r="E7201" s="14">
        <v>0</v>
      </c>
      <c r="F7201" s="15">
        <v>7000</v>
      </c>
      <c r="G7201" s="16">
        <f t="shared" si="266"/>
        <v>0</v>
      </c>
    </row>
    <row r="7202" spans="1:7" x14ac:dyDescent="0.3">
      <c r="A7202" s="13" t="s">
        <v>13712</v>
      </c>
      <c r="B7202" s="13" t="s">
        <v>18</v>
      </c>
      <c r="C7202" s="13" t="s">
        <v>206</v>
      </c>
      <c r="D7202" s="32" t="s">
        <v>13713</v>
      </c>
      <c r="E7202" s="14">
        <v>0</v>
      </c>
      <c r="F7202" s="15">
        <v>24650</v>
      </c>
      <c r="G7202" s="16">
        <f t="shared" si="266"/>
        <v>0</v>
      </c>
    </row>
    <row r="7203" spans="1:7" x14ac:dyDescent="0.3">
      <c r="A7203" s="13" t="s">
        <v>13714</v>
      </c>
      <c r="B7203" s="13" t="s">
        <v>18</v>
      </c>
      <c r="C7203" s="13" t="s">
        <v>206</v>
      </c>
      <c r="D7203" s="32" t="s">
        <v>13715</v>
      </c>
      <c r="E7203" s="14">
        <v>0</v>
      </c>
      <c r="F7203" s="15">
        <v>39800</v>
      </c>
      <c r="G7203" s="16">
        <f t="shared" si="266"/>
        <v>0</v>
      </c>
    </row>
    <row r="7204" spans="1:7" x14ac:dyDescent="0.3">
      <c r="A7204" s="13" t="s">
        <v>13716</v>
      </c>
      <c r="B7204" s="13" t="s">
        <v>18</v>
      </c>
      <c r="C7204" s="13" t="s">
        <v>206</v>
      </c>
      <c r="D7204" s="32" t="s">
        <v>13717</v>
      </c>
      <c r="E7204" s="14">
        <v>0</v>
      </c>
      <c r="F7204" s="15">
        <v>9600</v>
      </c>
      <c r="G7204" s="16">
        <f t="shared" si="266"/>
        <v>0</v>
      </c>
    </row>
    <row r="7205" spans="1:7" x14ac:dyDescent="0.3">
      <c r="A7205" s="17"/>
      <c r="B7205" s="17"/>
      <c r="C7205" s="17"/>
      <c r="D7205" s="33" t="s">
        <v>13718</v>
      </c>
      <c r="E7205" s="14">
        <v>0</v>
      </c>
      <c r="F7205" s="15">
        <v>0</v>
      </c>
      <c r="G7205" s="18">
        <f t="shared" si="266"/>
        <v>0</v>
      </c>
    </row>
    <row r="7206" spans="1:7" ht="1.05" customHeight="1" x14ac:dyDescent="0.3">
      <c r="A7206" s="19"/>
      <c r="B7206" s="19"/>
      <c r="C7206" s="19"/>
      <c r="D7206" s="34"/>
      <c r="E7206" s="19"/>
      <c r="F7206" s="19"/>
      <c r="G7206" s="19"/>
    </row>
    <row r="7207" spans="1:7" x14ac:dyDescent="0.3">
      <c r="A7207" s="10" t="s">
        <v>13719</v>
      </c>
      <c r="B7207" s="10" t="s">
        <v>10</v>
      </c>
      <c r="C7207" s="10" t="s">
        <v>11</v>
      </c>
      <c r="D7207" s="31" t="s">
        <v>4523</v>
      </c>
      <c r="E7207" s="11">
        <f>E7216</f>
        <v>0</v>
      </c>
      <c r="F7207" s="12">
        <f>F7216</f>
        <v>0</v>
      </c>
      <c r="G7207" s="12">
        <f>G7216</f>
        <v>0</v>
      </c>
    </row>
    <row r="7208" spans="1:7" x14ac:dyDescent="0.3">
      <c r="A7208" s="13" t="s">
        <v>13720</v>
      </c>
      <c r="B7208" s="13" t="s">
        <v>18</v>
      </c>
      <c r="C7208" s="13" t="s">
        <v>13721</v>
      </c>
      <c r="D7208" s="32" t="s">
        <v>13722</v>
      </c>
      <c r="E7208" s="14">
        <v>0</v>
      </c>
      <c r="F7208" s="15">
        <v>170</v>
      </c>
      <c r="G7208" s="16">
        <f t="shared" ref="G7208:G7216" si="267">ROUND(E7208*F7208,0)</f>
        <v>0</v>
      </c>
    </row>
    <row r="7209" spans="1:7" x14ac:dyDescent="0.3">
      <c r="A7209" s="13" t="s">
        <v>13723</v>
      </c>
      <c r="B7209" s="13" t="s">
        <v>18</v>
      </c>
      <c r="C7209" s="13" t="s">
        <v>13721</v>
      </c>
      <c r="D7209" s="32" t="s">
        <v>13724</v>
      </c>
      <c r="E7209" s="14">
        <v>0</v>
      </c>
      <c r="F7209" s="15">
        <v>70</v>
      </c>
      <c r="G7209" s="16">
        <f t="shared" si="267"/>
        <v>0</v>
      </c>
    </row>
    <row r="7210" spans="1:7" x14ac:dyDescent="0.3">
      <c r="A7210" s="13" t="s">
        <v>13725</v>
      </c>
      <c r="B7210" s="13" t="s">
        <v>18</v>
      </c>
      <c r="C7210" s="13" t="s">
        <v>13721</v>
      </c>
      <c r="D7210" s="32" t="s">
        <v>13726</v>
      </c>
      <c r="E7210" s="14">
        <v>0</v>
      </c>
      <c r="F7210" s="15">
        <v>44</v>
      </c>
      <c r="G7210" s="16">
        <f t="shared" si="267"/>
        <v>0</v>
      </c>
    </row>
    <row r="7211" spans="1:7" x14ac:dyDescent="0.3">
      <c r="A7211" s="13" t="s">
        <v>13727</v>
      </c>
      <c r="B7211" s="13" t="s">
        <v>18</v>
      </c>
      <c r="C7211" s="13" t="s">
        <v>13721</v>
      </c>
      <c r="D7211" s="32" t="s">
        <v>13728</v>
      </c>
      <c r="E7211" s="14">
        <v>0</v>
      </c>
      <c r="F7211" s="15">
        <v>62</v>
      </c>
      <c r="G7211" s="16">
        <f t="shared" si="267"/>
        <v>0</v>
      </c>
    </row>
    <row r="7212" spans="1:7" x14ac:dyDescent="0.3">
      <c r="A7212" s="13" t="s">
        <v>13729</v>
      </c>
      <c r="B7212" s="13" t="s">
        <v>18</v>
      </c>
      <c r="C7212" s="13" t="s">
        <v>13721</v>
      </c>
      <c r="D7212" s="32" t="s">
        <v>13730</v>
      </c>
      <c r="E7212" s="14">
        <v>0</v>
      </c>
      <c r="F7212" s="15">
        <v>232</v>
      </c>
      <c r="G7212" s="16">
        <f t="shared" si="267"/>
        <v>0</v>
      </c>
    </row>
    <row r="7213" spans="1:7" x14ac:dyDescent="0.3">
      <c r="A7213" s="13" t="s">
        <v>13731</v>
      </c>
      <c r="B7213" s="13" t="s">
        <v>18</v>
      </c>
      <c r="C7213" s="13" t="s">
        <v>13721</v>
      </c>
      <c r="D7213" s="32" t="s">
        <v>13732</v>
      </c>
      <c r="E7213" s="14">
        <v>0</v>
      </c>
      <c r="F7213" s="15">
        <v>154</v>
      </c>
      <c r="G7213" s="16">
        <f t="shared" si="267"/>
        <v>0</v>
      </c>
    </row>
    <row r="7214" spans="1:7" x14ac:dyDescent="0.3">
      <c r="A7214" s="13" t="s">
        <v>13733</v>
      </c>
      <c r="B7214" s="13" t="s">
        <v>18</v>
      </c>
      <c r="C7214" s="13" t="s">
        <v>206</v>
      </c>
      <c r="D7214" s="32" t="s">
        <v>13734</v>
      </c>
      <c r="E7214" s="14">
        <v>0</v>
      </c>
      <c r="F7214" s="15">
        <v>2500</v>
      </c>
      <c r="G7214" s="16">
        <f t="shared" si="267"/>
        <v>0</v>
      </c>
    </row>
    <row r="7215" spans="1:7" x14ac:dyDescent="0.3">
      <c r="A7215" s="13" t="s">
        <v>13735</v>
      </c>
      <c r="B7215" s="13" t="s">
        <v>18</v>
      </c>
      <c r="C7215" s="13" t="s">
        <v>13721</v>
      </c>
      <c r="D7215" s="32" t="s">
        <v>13736</v>
      </c>
      <c r="E7215" s="14">
        <v>0</v>
      </c>
      <c r="F7215" s="15">
        <v>238</v>
      </c>
      <c r="G7215" s="16">
        <f t="shared" si="267"/>
        <v>0</v>
      </c>
    </row>
    <row r="7216" spans="1:7" x14ac:dyDescent="0.3">
      <c r="A7216" s="17"/>
      <c r="B7216" s="17"/>
      <c r="C7216" s="17"/>
      <c r="D7216" s="33" t="s">
        <v>13737</v>
      </c>
      <c r="E7216" s="14">
        <v>0</v>
      </c>
      <c r="F7216" s="15">
        <v>0</v>
      </c>
      <c r="G7216" s="18">
        <f t="shared" si="267"/>
        <v>0</v>
      </c>
    </row>
    <row r="7217" spans="1:7" ht="1.05" customHeight="1" x14ac:dyDescent="0.3">
      <c r="A7217" s="19"/>
      <c r="B7217" s="19"/>
      <c r="C7217" s="19"/>
      <c r="D7217" s="34"/>
      <c r="E7217" s="19"/>
      <c r="F7217" s="19"/>
      <c r="G7217" s="19"/>
    </row>
    <row r="7218" spans="1:7" x14ac:dyDescent="0.3">
      <c r="A7218" s="17"/>
      <c r="B7218" s="17"/>
      <c r="C7218" s="17"/>
      <c r="D7218" s="33" t="s">
        <v>13738</v>
      </c>
      <c r="E7218" s="14">
        <v>0</v>
      </c>
      <c r="F7218" s="15">
        <v>0</v>
      </c>
      <c r="G7218" s="18">
        <f>ROUND(E7218*F7218,0)</f>
        <v>0</v>
      </c>
    </row>
    <row r="7219" spans="1:7" ht="1.05" customHeight="1" x14ac:dyDescent="0.3">
      <c r="A7219" s="19"/>
      <c r="B7219" s="19"/>
      <c r="C7219" s="19"/>
      <c r="D7219" s="34"/>
      <c r="E7219" s="19"/>
      <c r="F7219" s="19"/>
      <c r="G7219" s="19"/>
    </row>
    <row r="7220" spans="1:7" x14ac:dyDescent="0.3">
      <c r="A7220" s="7" t="s">
        <v>13739</v>
      </c>
      <c r="B7220" s="7" t="s">
        <v>10</v>
      </c>
      <c r="C7220" s="7" t="s">
        <v>11</v>
      </c>
      <c r="D7220" s="30" t="s">
        <v>13740</v>
      </c>
      <c r="E7220" s="8">
        <f>E7448</f>
        <v>0</v>
      </c>
      <c r="F7220" s="9">
        <f>F7448</f>
        <v>0</v>
      </c>
      <c r="G7220" s="9">
        <f>G7448</f>
        <v>0</v>
      </c>
    </row>
    <row r="7221" spans="1:7" x14ac:dyDescent="0.3">
      <c r="A7221" s="10" t="s">
        <v>13741</v>
      </c>
      <c r="B7221" s="10" t="s">
        <v>10</v>
      </c>
      <c r="C7221" s="10" t="s">
        <v>11</v>
      </c>
      <c r="D7221" s="31" t="s">
        <v>13742</v>
      </c>
      <c r="E7221" s="11">
        <f>E7295</f>
        <v>0</v>
      </c>
      <c r="F7221" s="12">
        <f>F7295</f>
        <v>0</v>
      </c>
      <c r="G7221" s="12">
        <f>G7295</f>
        <v>0</v>
      </c>
    </row>
    <row r="7222" spans="1:7" x14ac:dyDescent="0.3">
      <c r="A7222" s="13" t="s">
        <v>13743</v>
      </c>
      <c r="B7222" s="13" t="s">
        <v>18</v>
      </c>
      <c r="C7222" s="13" t="s">
        <v>1691</v>
      </c>
      <c r="D7222" s="32" t="s">
        <v>13744</v>
      </c>
      <c r="E7222" s="14">
        <v>0</v>
      </c>
      <c r="F7222" s="15">
        <v>7845</v>
      </c>
      <c r="G7222" s="16">
        <f t="shared" ref="G7222:G7253" si="268">ROUND(E7222*F7222,0)</f>
        <v>0</v>
      </c>
    </row>
    <row r="7223" spans="1:7" x14ac:dyDescent="0.3">
      <c r="A7223" s="13" t="s">
        <v>13745</v>
      </c>
      <c r="B7223" s="13" t="s">
        <v>18</v>
      </c>
      <c r="C7223" s="13" t="s">
        <v>1691</v>
      </c>
      <c r="D7223" s="32" t="s">
        <v>13746</v>
      </c>
      <c r="E7223" s="14">
        <v>0</v>
      </c>
      <c r="F7223" s="15">
        <v>9635</v>
      </c>
      <c r="G7223" s="16">
        <f t="shared" si="268"/>
        <v>0</v>
      </c>
    </row>
    <row r="7224" spans="1:7" x14ac:dyDescent="0.3">
      <c r="A7224" s="13" t="s">
        <v>13747</v>
      </c>
      <c r="B7224" s="13" t="s">
        <v>18</v>
      </c>
      <c r="C7224" s="13" t="s">
        <v>1691</v>
      </c>
      <c r="D7224" s="32" t="s">
        <v>13748</v>
      </c>
      <c r="E7224" s="14">
        <v>0</v>
      </c>
      <c r="F7224" s="15">
        <v>12035</v>
      </c>
      <c r="G7224" s="16">
        <f t="shared" si="268"/>
        <v>0</v>
      </c>
    </row>
    <row r="7225" spans="1:7" x14ac:dyDescent="0.3">
      <c r="A7225" s="13" t="s">
        <v>13749</v>
      </c>
      <c r="B7225" s="13" t="s">
        <v>18</v>
      </c>
      <c r="C7225" s="13" t="s">
        <v>1691</v>
      </c>
      <c r="D7225" s="32" t="s">
        <v>13750</v>
      </c>
      <c r="E7225" s="14">
        <v>0</v>
      </c>
      <c r="F7225" s="15">
        <v>14830</v>
      </c>
      <c r="G7225" s="16">
        <f t="shared" si="268"/>
        <v>0</v>
      </c>
    </row>
    <row r="7226" spans="1:7" x14ac:dyDescent="0.3">
      <c r="A7226" s="13" t="s">
        <v>13751</v>
      </c>
      <c r="B7226" s="13" t="s">
        <v>18</v>
      </c>
      <c r="C7226" s="13" t="s">
        <v>206</v>
      </c>
      <c r="D7226" s="32" t="s">
        <v>13752</v>
      </c>
      <c r="E7226" s="14">
        <v>0</v>
      </c>
      <c r="F7226" s="15">
        <v>2680</v>
      </c>
      <c r="G7226" s="16">
        <f t="shared" si="268"/>
        <v>0</v>
      </c>
    </row>
    <row r="7227" spans="1:7" x14ac:dyDescent="0.3">
      <c r="A7227" s="13" t="s">
        <v>13753</v>
      </c>
      <c r="B7227" s="13" t="s">
        <v>18</v>
      </c>
      <c r="C7227" s="13" t="s">
        <v>206</v>
      </c>
      <c r="D7227" s="32" t="s">
        <v>13754</v>
      </c>
      <c r="E7227" s="14">
        <v>0</v>
      </c>
      <c r="F7227" s="15">
        <v>3058</v>
      </c>
      <c r="G7227" s="16">
        <f t="shared" si="268"/>
        <v>0</v>
      </c>
    </row>
    <row r="7228" spans="1:7" x14ac:dyDescent="0.3">
      <c r="A7228" s="13" t="s">
        <v>13755</v>
      </c>
      <c r="B7228" s="13" t="s">
        <v>18</v>
      </c>
      <c r="C7228" s="13" t="s">
        <v>206</v>
      </c>
      <c r="D7228" s="32" t="s">
        <v>13756</v>
      </c>
      <c r="E7228" s="14">
        <v>0</v>
      </c>
      <c r="F7228" s="15">
        <v>4511</v>
      </c>
      <c r="G7228" s="16">
        <f t="shared" si="268"/>
        <v>0</v>
      </c>
    </row>
    <row r="7229" spans="1:7" x14ac:dyDescent="0.3">
      <c r="A7229" s="13" t="s">
        <v>13757</v>
      </c>
      <c r="B7229" s="13" t="s">
        <v>18</v>
      </c>
      <c r="C7229" s="13" t="s">
        <v>206</v>
      </c>
      <c r="D7229" s="32" t="s">
        <v>13758</v>
      </c>
      <c r="E7229" s="14">
        <v>0</v>
      </c>
      <c r="F7229" s="15">
        <v>4910</v>
      </c>
      <c r="G7229" s="16">
        <f t="shared" si="268"/>
        <v>0</v>
      </c>
    </row>
    <row r="7230" spans="1:7" x14ac:dyDescent="0.3">
      <c r="A7230" s="13" t="s">
        <v>13759</v>
      </c>
      <c r="B7230" s="13" t="s">
        <v>18</v>
      </c>
      <c r="C7230" s="13" t="s">
        <v>206</v>
      </c>
      <c r="D7230" s="32" t="s">
        <v>13760</v>
      </c>
      <c r="E7230" s="14">
        <v>0</v>
      </c>
      <c r="F7230" s="15">
        <v>7018</v>
      </c>
      <c r="G7230" s="16">
        <f t="shared" si="268"/>
        <v>0</v>
      </c>
    </row>
    <row r="7231" spans="1:7" x14ac:dyDescent="0.3">
      <c r="A7231" s="13" t="s">
        <v>13761</v>
      </c>
      <c r="B7231" s="13" t="s">
        <v>18</v>
      </c>
      <c r="C7231" s="13" t="s">
        <v>206</v>
      </c>
      <c r="D7231" s="32" t="s">
        <v>13762</v>
      </c>
      <c r="E7231" s="14">
        <v>0</v>
      </c>
      <c r="F7231" s="15">
        <v>4511</v>
      </c>
      <c r="G7231" s="16">
        <f t="shared" si="268"/>
        <v>0</v>
      </c>
    </row>
    <row r="7232" spans="1:7" x14ac:dyDescent="0.3">
      <c r="A7232" s="13" t="s">
        <v>13763</v>
      </c>
      <c r="B7232" s="13" t="s">
        <v>18</v>
      </c>
      <c r="C7232" s="13" t="s">
        <v>206</v>
      </c>
      <c r="D7232" s="32" t="s">
        <v>13764</v>
      </c>
      <c r="E7232" s="14">
        <v>0</v>
      </c>
      <c r="F7232" s="15">
        <v>2617</v>
      </c>
      <c r="G7232" s="16">
        <f t="shared" si="268"/>
        <v>0</v>
      </c>
    </row>
    <row r="7233" spans="1:7" x14ac:dyDescent="0.3">
      <c r="A7233" s="13" t="s">
        <v>13765</v>
      </c>
      <c r="B7233" s="13" t="s">
        <v>18</v>
      </c>
      <c r="C7233" s="13" t="s">
        <v>206</v>
      </c>
      <c r="D7233" s="32" t="s">
        <v>13766</v>
      </c>
      <c r="E7233" s="14">
        <v>0</v>
      </c>
      <c r="F7233" s="15">
        <v>2465</v>
      </c>
      <c r="G7233" s="16">
        <f t="shared" si="268"/>
        <v>0</v>
      </c>
    </row>
    <row r="7234" spans="1:7" x14ac:dyDescent="0.3">
      <c r="A7234" s="13" t="s">
        <v>13767</v>
      </c>
      <c r="B7234" s="13" t="s">
        <v>18</v>
      </c>
      <c r="C7234" s="13" t="s">
        <v>206</v>
      </c>
      <c r="D7234" s="32" t="s">
        <v>13768</v>
      </c>
      <c r="E7234" s="14">
        <v>0</v>
      </c>
      <c r="F7234" s="15">
        <v>5078</v>
      </c>
      <c r="G7234" s="16">
        <f t="shared" si="268"/>
        <v>0</v>
      </c>
    </row>
    <row r="7235" spans="1:7" x14ac:dyDescent="0.3">
      <c r="A7235" s="13" t="s">
        <v>13769</v>
      </c>
      <c r="B7235" s="13" t="s">
        <v>18</v>
      </c>
      <c r="C7235" s="13" t="s">
        <v>206</v>
      </c>
      <c r="D7235" s="32" t="s">
        <v>13770</v>
      </c>
      <c r="E7235" s="14">
        <v>0</v>
      </c>
      <c r="F7235" s="15">
        <v>1108</v>
      </c>
      <c r="G7235" s="16">
        <f t="shared" si="268"/>
        <v>0</v>
      </c>
    </row>
    <row r="7236" spans="1:7" x14ac:dyDescent="0.3">
      <c r="A7236" s="13" t="s">
        <v>13771</v>
      </c>
      <c r="B7236" s="13" t="s">
        <v>18</v>
      </c>
      <c r="C7236" s="13" t="s">
        <v>755</v>
      </c>
      <c r="D7236" s="32" t="s">
        <v>13772</v>
      </c>
      <c r="E7236" s="14">
        <v>0</v>
      </c>
      <c r="F7236" s="15">
        <v>6000</v>
      </c>
      <c r="G7236" s="16">
        <f t="shared" si="268"/>
        <v>0</v>
      </c>
    </row>
    <row r="7237" spans="1:7" x14ac:dyDescent="0.3">
      <c r="A7237" s="13" t="s">
        <v>13773</v>
      </c>
      <c r="B7237" s="13" t="s">
        <v>18</v>
      </c>
      <c r="C7237" s="13" t="s">
        <v>206</v>
      </c>
      <c r="D7237" s="32" t="s">
        <v>13774</v>
      </c>
      <c r="E7237" s="14">
        <v>0</v>
      </c>
      <c r="F7237" s="15">
        <v>120000</v>
      </c>
      <c r="G7237" s="16">
        <f t="shared" si="268"/>
        <v>0</v>
      </c>
    </row>
    <row r="7238" spans="1:7" x14ac:dyDescent="0.3">
      <c r="A7238" s="13" t="s">
        <v>13775</v>
      </c>
      <c r="B7238" s="13" t="s">
        <v>18</v>
      </c>
      <c r="C7238" s="13" t="s">
        <v>1691</v>
      </c>
      <c r="D7238" s="32" t="s">
        <v>13776</v>
      </c>
      <c r="E7238" s="14">
        <v>0</v>
      </c>
      <c r="F7238" s="15">
        <v>7679</v>
      </c>
      <c r="G7238" s="16">
        <f t="shared" si="268"/>
        <v>0</v>
      </c>
    </row>
    <row r="7239" spans="1:7" x14ac:dyDescent="0.3">
      <c r="A7239" s="13" t="s">
        <v>13777</v>
      </c>
      <c r="B7239" s="13" t="s">
        <v>18</v>
      </c>
      <c r="C7239" s="13" t="s">
        <v>1691</v>
      </c>
      <c r="D7239" s="32" t="s">
        <v>13778</v>
      </c>
      <c r="E7239" s="14">
        <v>0</v>
      </c>
      <c r="F7239" s="15">
        <v>9069</v>
      </c>
      <c r="G7239" s="16">
        <f t="shared" si="268"/>
        <v>0</v>
      </c>
    </row>
    <row r="7240" spans="1:7" x14ac:dyDescent="0.3">
      <c r="A7240" s="13" t="s">
        <v>13779</v>
      </c>
      <c r="B7240" s="13" t="s">
        <v>18</v>
      </c>
      <c r="C7240" s="13" t="s">
        <v>1691</v>
      </c>
      <c r="D7240" s="32" t="s">
        <v>13780</v>
      </c>
      <c r="E7240" s="14">
        <v>0</v>
      </c>
      <c r="F7240" s="15">
        <v>11088</v>
      </c>
      <c r="G7240" s="16">
        <f t="shared" si="268"/>
        <v>0</v>
      </c>
    </row>
    <row r="7241" spans="1:7" x14ac:dyDescent="0.3">
      <c r="A7241" s="13" t="s">
        <v>13781</v>
      </c>
      <c r="B7241" s="13" t="s">
        <v>18</v>
      </c>
      <c r="C7241" s="13" t="s">
        <v>1691</v>
      </c>
      <c r="D7241" s="32" t="s">
        <v>13782</v>
      </c>
      <c r="E7241" s="14">
        <v>0</v>
      </c>
      <c r="F7241" s="15">
        <v>11482</v>
      </c>
      <c r="G7241" s="16">
        <f t="shared" si="268"/>
        <v>0</v>
      </c>
    </row>
    <row r="7242" spans="1:7" x14ac:dyDescent="0.3">
      <c r="A7242" s="13" t="s">
        <v>13783</v>
      </c>
      <c r="B7242" s="13" t="s">
        <v>18</v>
      </c>
      <c r="C7242" s="13" t="s">
        <v>1691</v>
      </c>
      <c r="D7242" s="32" t="s">
        <v>13784</v>
      </c>
      <c r="E7242" s="14">
        <v>0</v>
      </c>
      <c r="F7242" s="15">
        <v>12420</v>
      </c>
      <c r="G7242" s="16">
        <f t="shared" si="268"/>
        <v>0</v>
      </c>
    </row>
    <row r="7243" spans="1:7" x14ac:dyDescent="0.3">
      <c r="A7243" s="13" t="s">
        <v>13785</v>
      </c>
      <c r="B7243" s="13" t="s">
        <v>18</v>
      </c>
      <c r="C7243" s="13" t="s">
        <v>1691</v>
      </c>
      <c r="D7243" s="32" t="s">
        <v>13786</v>
      </c>
      <c r="E7243" s="14">
        <v>0</v>
      </c>
      <c r="F7243" s="15">
        <v>10284</v>
      </c>
      <c r="G7243" s="16">
        <f t="shared" si="268"/>
        <v>0</v>
      </c>
    </row>
    <row r="7244" spans="1:7" x14ac:dyDescent="0.3">
      <c r="A7244" s="13" t="s">
        <v>13787</v>
      </c>
      <c r="B7244" s="13" t="s">
        <v>18</v>
      </c>
      <c r="C7244" s="13" t="s">
        <v>1691</v>
      </c>
      <c r="D7244" s="32" t="s">
        <v>13788</v>
      </c>
      <c r="E7244" s="14">
        <v>0</v>
      </c>
      <c r="F7244" s="15">
        <v>8666</v>
      </c>
      <c r="G7244" s="16">
        <f t="shared" si="268"/>
        <v>0</v>
      </c>
    </row>
    <row r="7245" spans="1:7" x14ac:dyDescent="0.3">
      <c r="A7245" s="13" t="s">
        <v>13789</v>
      </c>
      <c r="B7245" s="13" t="s">
        <v>18</v>
      </c>
      <c r="C7245" s="13" t="s">
        <v>1691</v>
      </c>
      <c r="D7245" s="32" t="s">
        <v>13790</v>
      </c>
      <c r="E7245" s="14">
        <v>0</v>
      </c>
      <c r="F7245" s="15">
        <v>9508</v>
      </c>
      <c r="G7245" s="16">
        <f t="shared" si="268"/>
        <v>0</v>
      </c>
    </row>
    <row r="7246" spans="1:7" x14ac:dyDescent="0.3">
      <c r="A7246" s="13" t="s">
        <v>13791</v>
      </c>
      <c r="B7246" s="13" t="s">
        <v>18</v>
      </c>
      <c r="C7246" s="13" t="s">
        <v>1691</v>
      </c>
      <c r="D7246" s="32" t="s">
        <v>13792</v>
      </c>
      <c r="E7246" s="14">
        <v>0</v>
      </c>
      <c r="F7246" s="15">
        <v>10126</v>
      </c>
      <c r="G7246" s="16">
        <f t="shared" si="268"/>
        <v>0</v>
      </c>
    </row>
    <row r="7247" spans="1:7" x14ac:dyDescent="0.3">
      <c r="A7247" s="13" t="s">
        <v>13793</v>
      </c>
      <c r="B7247" s="13" t="s">
        <v>18</v>
      </c>
      <c r="C7247" s="13" t="s">
        <v>1691</v>
      </c>
      <c r="D7247" s="32" t="s">
        <v>13794</v>
      </c>
      <c r="E7247" s="14">
        <v>0</v>
      </c>
      <c r="F7247" s="15">
        <v>11560</v>
      </c>
      <c r="G7247" s="16">
        <f t="shared" si="268"/>
        <v>0</v>
      </c>
    </row>
    <row r="7248" spans="1:7" x14ac:dyDescent="0.3">
      <c r="A7248" s="13" t="s">
        <v>13795</v>
      </c>
      <c r="B7248" s="13" t="s">
        <v>18</v>
      </c>
      <c r="C7248" s="13" t="s">
        <v>206</v>
      </c>
      <c r="D7248" s="32" t="s">
        <v>13796</v>
      </c>
      <c r="E7248" s="14">
        <v>0</v>
      </c>
      <c r="F7248" s="15">
        <v>2564</v>
      </c>
      <c r="G7248" s="16">
        <f t="shared" si="268"/>
        <v>0</v>
      </c>
    </row>
    <row r="7249" spans="1:7" x14ac:dyDescent="0.3">
      <c r="A7249" s="13" t="s">
        <v>13797</v>
      </c>
      <c r="B7249" s="13" t="s">
        <v>18</v>
      </c>
      <c r="C7249" s="13" t="s">
        <v>206</v>
      </c>
      <c r="D7249" s="32" t="s">
        <v>13798</v>
      </c>
      <c r="E7249" s="14">
        <v>0</v>
      </c>
      <c r="F7249" s="15">
        <v>2814</v>
      </c>
      <c r="G7249" s="16">
        <f t="shared" si="268"/>
        <v>0</v>
      </c>
    </row>
    <row r="7250" spans="1:7" x14ac:dyDescent="0.3">
      <c r="A7250" s="13" t="s">
        <v>13799</v>
      </c>
      <c r="B7250" s="13" t="s">
        <v>18</v>
      </c>
      <c r="C7250" s="13" t="s">
        <v>206</v>
      </c>
      <c r="D7250" s="32" t="s">
        <v>13800</v>
      </c>
      <c r="E7250" s="14">
        <v>0</v>
      </c>
      <c r="F7250" s="15">
        <v>3814</v>
      </c>
      <c r="G7250" s="16">
        <f t="shared" si="268"/>
        <v>0</v>
      </c>
    </row>
    <row r="7251" spans="1:7" x14ac:dyDescent="0.3">
      <c r="A7251" s="13" t="s">
        <v>13801</v>
      </c>
      <c r="B7251" s="13" t="s">
        <v>18</v>
      </c>
      <c r="C7251" s="13" t="s">
        <v>206</v>
      </c>
      <c r="D7251" s="32" t="s">
        <v>13802</v>
      </c>
      <c r="E7251" s="14">
        <v>0</v>
      </c>
      <c r="F7251" s="15">
        <v>6746</v>
      </c>
      <c r="G7251" s="16">
        <f t="shared" si="268"/>
        <v>0</v>
      </c>
    </row>
    <row r="7252" spans="1:7" x14ac:dyDescent="0.3">
      <c r="A7252" s="13" t="s">
        <v>13803</v>
      </c>
      <c r="B7252" s="13" t="s">
        <v>18</v>
      </c>
      <c r="C7252" s="13" t="s">
        <v>206</v>
      </c>
      <c r="D7252" s="32" t="s">
        <v>13804</v>
      </c>
      <c r="E7252" s="14">
        <v>0</v>
      </c>
      <c r="F7252" s="15">
        <v>4498</v>
      </c>
      <c r="G7252" s="16">
        <f t="shared" si="268"/>
        <v>0</v>
      </c>
    </row>
    <row r="7253" spans="1:7" x14ac:dyDescent="0.3">
      <c r="A7253" s="13" t="s">
        <v>13805</v>
      </c>
      <c r="B7253" s="13" t="s">
        <v>18</v>
      </c>
      <c r="C7253" s="13" t="s">
        <v>206</v>
      </c>
      <c r="D7253" s="32" t="s">
        <v>13806</v>
      </c>
      <c r="E7253" s="14">
        <v>0</v>
      </c>
      <c r="F7253" s="15">
        <v>4143</v>
      </c>
      <c r="G7253" s="16">
        <f t="shared" si="268"/>
        <v>0</v>
      </c>
    </row>
    <row r="7254" spans="1:7" x14ac:dyDescent="0.3">
      <c r="A7254" s="13" t="s">
        <v>13807</v>
      </c>
      <c r="B7254" s="13" t="s">
        <v>18</v>
      </c>
      <c r="C7254" s="13" t="s">
        <v>206</v>
      </c>
      <c r="D7254" s="32" t="s">
        <v>13808</v>
      </c>
      <c r="E7254" s="14">
        <v>0</v>
      </c>
      <c r="F7254" s="15">
        <v>5234</v>
      </c>
      <c r="G7254" s="16">
        <f t="shared" ref="G7254:G7285" si="269">ROUND(E7254*F7254,0)</f>
        <v>0</v>
      </c>
    </row>
    <row r="7255" spans="1:7" x14ac:dyDescent="0.3">
      <c r="A7255" s="13" t="s">
        <v>13809</v>
      </c>
      <c r="B7255" s="13" t="s">
        <v>18</v>
      </c>
      <c r="C7255" s="13" t="s">
        <v>206</v>
      </c>
      <c r="D7255" s="32" t="s">
        <v>13810</v>
      </c>
      <c r="E7255" s="14">
        <v>0</v>
      </c>
      <c r="F7255" s="15">
        <v>1762</v>
      </c>
      <c r="G7255" s="16">
        <f t="shared" si="269"/>
        <v>0</v>
      </c>
    </row>
    <row r="7256" spans="1:7" x14ac:dyDescent="0.3">
      <c r="A7256" s="13" t="s">
        <v>13811</v>
      </c>
      <c r="B7256" s="13" t="s">
        <v>18</v>
      </c>
      <c r="C7256" s="13" t="s">
        <v>206</v>
      </c>
      <c r="D7256" s="32" t="s">
        <v>13812</v>
      </c>
      <c r="E7256" s="14">
        <v>0</v>
      </c>
      <c r="F7256" s="15">
        <v>2196</v>
      </c>
      <c r="G7256" s="16">
        <f t="shared" si="269"/>
        <v>0</v>
      </c>
    </row>
    <row r="7257" spans="1:7" x14ac:dyDescent="0.3">
      <c r="A7257" s="13" t="s">
        <v>13813</v>
      </c>
      <c r="B7257" s="13" t="s">
        <v>18</v>
      </c>
      <c r="C7257" s="13" t="s">
        <v>206</v>
      </c>
      <c r="D7257" s="32" t="s">
        <v>13814</v>
      </c>
      <c r="E7257" s="14">
        <v>0</v>
      </c>
      <c r="F7257" s="15">
        <v>3498</v>
      </c>
      <c r="G7257" s="16">
        <f t="shared" si="269"/>
        <v>0</v>
      </c>
    </row>
    <row r="7258" spans="1:7" x14ac:dyDescent="0.3">
      <c r="A7258" s="13" t="s">
        <v>13815</v>
      </c>
      <c r="B7258" s="13" t="s">
        <v>18</v>
      </c>
      <c r="C7258" s="13" t="s">
        <v>206</v>
      </c>
      <c r="D7258" s="32" t="s">
        <v>13816</v>
      </c>
      <c r="E7258" s="14">
        <v>0</v>
      </c>
      <c r="F7258" s="15">
        <v>5775</v>
      </c>
      <c r="G7258" s="16">
        <f t="shared" si="269"/>
        <v>0</v>
      </c>
    </row>
    <row r="7259" spans="1:7" x14ac:dyDescent="0.3">
      <c r="A7259" s="13" t="s">
        <v>13817</v>
      </c>
      <c r="B7259" s="13" t="s">
        <v>18</v>
      </c>
      <c r="C7259" s="13" t="s">
        <v>206</v>
      </c>
      <c r="D7259" s="32" t="s">
        <v>13818</v>
      </c>
      <c r="E7259" s="14">
        <v>0</v>
      </c>
      <c r="F7259" s="15">
        <v>3770</v>
      </c>
      <c r="G7259" s="16">
        <f t="shared" si="269"/>
        <v>0</v>
      </c>
    </row>
    <row r="7260" spans="1:7" x14ac:dyDescent="0.3">
      <c r="A7260" s="13" t="s">
        <v>13819</v>
      </c>
      <c r="B7260" s="13" t="s">
        <v>18</v>
      </c>
      <c r="C7260" s="13" t="s">
        <v>206</v>
      </c>
      <c r="D7260" s="32" t="s">
        <v>13820</v>
      </c>
      <c r="E7260" s="14">
        <v>0</v>
      </c>
      <c r="F7260" s="15">
        <v>4384</v>
      </c>
      <c r="G7260" s="16">
        <f t="shared" si="269"/>
        <v>0</v>
      </c>
    </row>
    <row r="7261" spans="1:7" x14ac:dyDescent="0.3">
      <c r="A7261" s="13" t="s">
        <v>13821</v>
      </c>
      <c r="B7261" s="13" t="s">
        <v>18</v>
      </c>
      <c r="C7261" s="13" t="s">
        <v>206</v>
      </c>
      <c r="D7261" s="32" t="s">
        <v>13822</v>
      </c>
      <c r="E7261" s="14">
        <v>0</v>
      </c>
      <c r="F7261" s="15">
        <v>2557</v>
      </c>
      <c r="G7261" s="16">
        <f t="shared" si="269"/>
        <v>0</v>
      </c>
    </row>
    <row r="7262" spans="1:7" x14ac:dyDescent="0.3">
      <c r="A7262" s="13" t="s">
        <v>13823</v>
      </c>
      <c r="B7262" s="13" t="s">
        <v>18</v>
      </c>
      <c r="C7262" s="13" t="s">
        <v>206</v>
      </c>
      <c r="D7262" s="32" t="s">
        <v>13824</v>
      </c>
      <c r="E7262" s="14">
        <v>0</v>
      </c>
      <c r="F7262" s="15">
        <v>3504</v>
      </c>
      <c r="G7262" s="16">
        <f t="shared" si="269"/>
        <v>0</v>
      </c>
    </row>
    <row r="7263" spans="1:7" x14ac:dyDescent="0.3">
      <c r="A7263" s="13" t="s">
        <v>13825</v>
      </c>
      <c r="B7263" s="13" t="s">
        <v>18</v>
      </c>
      <c r="C7263" s="13" t="s">
        <v>206</v>
      </c>
      <c r="D7263" s="32" t="s">
        <v>13826</v>
      </c>
      <c r="E7263" s="14">
        <v>0</v>
      </c>
      <c r="F7263" s="15">
        <v>3881</v>
      </c>
      <c r="G7263" s="16">
        <f t="shared" si="269"/>
        <v>0</v>
      </c>
    </row>
    <row r="7264" spans="1:7" x14ac:dyDescent="0.3">
      <c r="A7264" s="13" t="s">
        <v>13827</v>
      </c>
      <c r="B7264" s="13" t="s">
        <v>18</v>
      </c>
      <c r="C7264" s="13" t="s">
        <v>206</v>
      </c>
      <c r="D7264" s="32" t="s">
        <v>13828</v>
      </c>
      <c r="E7264" s="14">
        <v>0</v>
      </c>
      <c r="F7264" s="15">
        <v>4470</v>
      </c>
      <c r="G7264" s="16">
        <f t="shared" si="269"/>
        <v>0</v>
      </c>
    </row>
    <row r="7265" spans="1:7" x14ac:dyDescent="0.3">
      <c r="A7265" s="13" t="s">
        <v>13829</v>
      </c>
      <c r="B7265" s="13" t="s">
        <v>18</v>
      </c>
      <c r="C7265" s="13" t="s">
        <v>206</v>
      </c>
      <c r="D7265" s="32" t="s">
        <v>13830</v>
      </c>
      <c r="E7265" s="14">
        <v>0</v>
      </c>
      <c r="F7265" s="15">
        <v>4897</v>
      </c>
      <c r="G7265" s="16">
        <f t="shared" si="269"/>
        <v>0</v>
      </c>
    </row>
    <row r="7266" spans="1:7" x14ac:dyDescent="0.3">
      <c r="A7266" s="13" t="s">
        <v>13831</v>
      </c>
      <c r="B7266" s="13" t="s">
        <v>18</v>
      </c>
      <c r="C7266" s="13" t="s">
        <v>206</v>
      </c>
      <c r="D7266" s="32" t="s">
        <v>13832</v>
      </c>
      <c r="E7266" s="14">
        <v>0</v>
      </c>
      <c r="F7266" s="15">
        <v>1120</v>
      </c>
      <c r="G7266" s="16">
        <f t="shared" si="269"/>
        <v>0</v>
      </c>
    </row>
    <row r="7267" spans="1:7" x14ac:dyDescent="0.3">
      <c r="A7267" s="13" t="s">
        <v>13833</v>
      </c>
      <c r="B7267" s="13" t="s">
        <v>18</v>
      </c>
      <c r="C7267" s="13" t="s">
        <v>206</v>
      </c>
      <c r="D7267" s="32" t="s">
        <v>13834</v>
      </c>
      <c r="E7267" s="14">
        <v>0</v>
      </c>
      <c r="F7267" s="15">
        <v>2391</v>
      </c>
      <c r="G7267" s="16">
        <f t="shared" si="269"/>
        <v>0</v>
      </c>
    </row>
    <row r="7268" spans="1:7" x14ac:dyDescent="0.3">
      <c r="A7268" s="13" t="s">
        <v>13835</v>
      </c>
      <c r="B7268" s="13" t="s">
        <v>18</v>
      </c>
      <c r="C7268" s="13" t="s">
        <v>206</v>
      </c>
      <c r="D7268" s="32" t="s">
        <v>13836</v>
      </c>
      <c r="E7268" s="14">
        <v>0</v>
      </c>
      <c r="F7268" s="15">
        <v>2795</v>
      </c>
      <c r="G7268" s="16">
        <f t="shared" si="269"/>
        <v>0</v>
      </c>
    </row>
    <row r="7269" spans="1:7" x14ac:dyDescent="0.3">
      <c r="A7269" s="13" t="s">
        <v>13837</v>
      </c>
      <c r="B7269" s="13" t="s">
        <v>18</v>
      </c>
      <c r="C7269" s="13" t="s">
        <v>206</v>
      </c>
      <c r="D7269" s="32" t="s">
        <v>13838</v>
      </c>
      <c r="E7269" s="14">
        <v>0</v>
      </c>
      <c r="F7269" s="15">
        <v>3350</v>
      </c>
      <c r="G7269" s="16">
        <f t="shared" si="269"/>
        <v>0</v>
      </c>
    </row>
    <row r="7270" spans="1:7" x14ac:dyDescent="0.3">
      <c r="A7270" s="13" t="s">
        <v>13839</v>
      </c>
      <c r="B7270" s="13" t="s">
        <v>18</v>
      </c>
      <c r="C7270" s="13" t="s">
        <v>206</v>
      </c>
      <c r="D7270" s="32" t="s">
        <v>13840</v>
      </c>
      <c r="E7270" s="14">
        <v>0</v>
      </c>
      <c r="F7270" s="15">
        <v>3234</v>
      </c>
      <c r="G7270" s="16">
        <f t="shared" si="269"/>
        <v>0</v>
      </c>
    </row>
    <row r="7271" spans="1:7" x14ac:dyDescent="0.3">
      <c r="A7271" s="13" t="s">
        <v>13841</v>
      </c>
      <c r="B7271" s="13" t="s">
        <v>18</v>
      </c>
      <c r="C7271" s="13" t="s">
        <v>206</v>
      </c>
      <c r="D7271" s="32" t="s">
        <v>13842</v>
      </c>
      <c r="E7271" s="14">
        <v>0</v>
      </c>
      <c r="F7271" s="15">
        <v>4701</v>
      </c>
      <c r="G7271" s="16">
        <f t="shared" si="269"/>
        <v>0</v>
      </c>
    </row>
    <row r="7272" spans="1:7" x14ac:dyDescent="0.3">
      <c r="A7272" s="13" t="s">
        <v>13843</v>
      </c>
      <c r="B7272" s="13" t="s">
        <v>18</v>
      </c>
      <c r="C7272" s="13" t="s">
        <v>206</v>
      </c>
      <c r="D7272" s="32" t="s">
        <v>13844</v>
      </c>
      <c r="E7272" s="14">
        <v>0</v>
      </c>
      <c r="F7272" s="15">
        <v>5020</v>
      </c>
      <c r="G7272" s="16">
        <f t="shared" si="269"/>
        <v>0</v>
      </c>
    </row>
    <row r="7273" spans="1:7" x14ac:dyDescent="0.3">
      <c r="A7273" s="13" t="s">
        <v>13845</v>
      </c>
      <c r="B7273" s="13" t="s">
        <v>18</v>
      </c>
      <c r="C7273" s="13" t="s">
        <v>206</v>
      </c>
      <c r="D7273" s="32" t="s">
        <v>13846</v>
      </c>
      <c r="E7273" s="14">
        <v>0</v>
      </c>
      <c r="F7273" s="15">
        <v>3234</v>
      </c>
      <c r="G7273" s="16">
        <f t="shared" si="269"/>
        <v>0</v>
      </c>
    </row>
    <row r="7274" spans="1:7" x14ac:dyDescent="0.3">
      <c r="A7274" s="13" t="s">
        <v>13847</v>
      </c>
      <c r="B7274" s="13" t="s">
        <v>18</v>
      </c>
      <c r="C7274" s="13" t="s">
        <v>206</v>
      </c>
      <c r="D7274" s="32" t="s">
        <v>13848</v>
      </c>
      <c r="E7274" s="14">
        <v>0</v>
      </c>
      <c r="F7274" s="15">
        <v>4043</v>
      </c>
      <c r="G7274" s="16">
        <f t="shared" si="269"/>
        <v>0</v>
      </c>
    </row>
    <row r="7275" spans="1:7" x14ac:dyDescent="0.3">
      <c r="A7275" s="13" t="s">
        <v>13849</v>
      </c>
      <c r="B7275" s="13" t="s">
        <v>18</v>
      </c>
      <c r="C7275" s="13" t="s">
        <v>206</v>
      </c>
      <c r="D7275" s="32" t="s">
        <v>13850</v>
      </c>
      <c r="E7275" s="14">
        <v>0</v>
      </c>
      <c r="F7275" s="15">
        <v>4851</v>
      </c>
      <c r="G7275" s="16">
        <f t="shared" si="269"/>
        <v>0</v>
      </c>
    </row>
    <row r="7276" spans="1:7" x14ac:dyDescent="0.3">
      <c r="A7276" s="13" t="s">
        <v>13851</v>
      </c>
      <c r="B7276" s="13" t="s">
        <v>18</v>
      </c>
      <c r="C7276" s="13" t="s">
        <v>206</v>
      </c>
      <c r="D7276" s="32" t="s">
        <v>13852</v>
      </c>
      <c r="E7276" s="14">
        <v>0</v>
      </c>
      <c r="F7276" s="15">
        <v>1490</v>
      </c>
      <c r="G7276" s="16">
        <f t="shared" si="269"/>
        <v>0</v>
      </c>
    </row>
    <row r="7277" spans="1:7" x14ac:dyDescent="0.3">
      <c r="A7277" s="13" t="s">
        <v>13853</v>
      </c>
      <c r="B7277" s="13" t="s">
        <v>18</v>
      </c>
      <c r="C7277" s="13" t="s">
        <v>206</v>
      </c>
      <c r="D7277" s="32" t="s">
        <v>13854</v>
      </c>
      <c r="E7277" s="14">
        <v>0</v>
      </c>
      <c r="F7277" s="15">
        <v>1871</v>
      </c>
      <c r="G7277" s="16">
        <f t="shared" si="269"/>
        <v>0</v>
      </c>
    </row>
    <row r="7278" spans="1:7" x14ac:dyDescent="0.3">
      <c r="A7278" s="13" t="s">
        <v>13855</v>
      </c>
      <c r="B7278" s="13" t="s">
        <v>18</v>
      </c>
      <c r="C7278" s="13" t="s">
        <v>206</v>
      </c>
      <c r="D7278" s="32" t="s">
        <v>13856</v>
      </c>
      <c r="E7278" s="14">
        <v>0</v>
      </c>
      <c r="F7278" s="15">
        <v>5420</v>
      </c>
      <c r="G7278" s="16">
        <f t="shared" si="269"/>
        <v>0</v>
      </c>
    </row>
    <row r="7279" spans="1:7" x14ac:dyDescent="0.3">
      <c r="A7279" s="13" t="s">
        <v>13857</v>
      </c>
      <c r="B7279" s="13" t="s">
        <v>18</v>
      </c>
      <c r="C7279" s="13" t="s">
        <v>206</v>
      </c>
      <c r="D7279" s="32" t="s">
        <v>13858</v>
      </c>
      <c r="E7279" s="14">
        <v>0</v>
      </c>
      <c r="F7279" s="15">
        <v>4158</v>
      </c>
      <c r="G7279" s="16">
        <f t="shared" si="269"/>
        <v>0</v>
      </c>
    </row>
    <row r="7280" spans="1:7" x14ac:dyDescent="0.3">
      <c r="A7280" s="13" t="s">
        <v>13859</v>
      </c>
      <c r="B7280" s="13" t="s">
        <v>18</v>
      </c>
      <c r="C7280" s="13" t="s">
        <v>206</v>
      </c>
      <c r="D7280" s="32" t="s">
        <v>13860</v>
      </c>
      <c r="E7280" s="14">
        <v>0</v>
      </c>
      <c r="F7280" s="15">
        <v>4620</v>
      </c>
      <c r="G7280" s="16">
        <f t="shared" si="269"/>
        <v>0</v>
      </c>
    </row>
    <row r="7281" spans="1:7" x14ac:dyDescent="0.3">
      <c r="A7281" s="13" t="s">
        <v>13861</v>
      </c>
      <c r="B7281" s="13" t="s">
        <v>18</v>
      </c>
      <c r="C7281" s="13" t="s">
        <v>206</v>
      </c>
      <c r="D7281" s="32" t="s">
        <v>13862</v>
      </c>
      <c r="E7281" s="14">
        <v>0</v>
      </c>
      <c r="F7281" s="15">
        <v>5244</v>
      </c>
      <c r="G7281" s="16">
        <f t="shared" si="269"/>
        <v>0</v>
      </c>
    </row>
    <row r="7282" spans="1:7" x14ac:dyDescent="0.3">
      <c r="A7282" s="13" t="s">
        <v>13863</v>
      </c>
      <c r="B7282" s="13" t="s">
        <v>18</v>
      </c>
      <c r="C7282" s="13" t="s">
        <v>206</v>
      </c>
      <c r="D7282" s="32" t="s">
        <v>13864</v>
      </c>
      <c r="E7282" s="14">
        <v>0</v>
      </c>
      <c r="F7282" s="15">
        <v>3465</v>
      </c>
      <c r="G7282" s="16">
        <f t="shared" si="269"/>
        <v>0</v>
      </c>
    </row>
    <row r="7283" spans="1:7" x14ac:dyDescent="0.3">
      <c r="A7283" s="13" t="s">
        <v>13865</v>
      </c>
      <c r="B7283" s="13" t="s">
        <v>18</v>
      </c>
      <c r="C7283" s="13" t="s">
        <v>206</v>
      </c>
      <c r="D7283" s="32" t="s">
        <v>13866</v>
      </c>
      <c r="E7283" s="14">
        <v>0</v>
      </c>
      <c r="F7283" s="15">
        <v>2094</v>
      </c>
      <c r="G7283" s="16">
        <f t="shared" si="269"/>
        <v>0</v>
      </c>
    </row>
    <row r="7284" spans="1:7" x14ac:dyDescent="0.3">
      <c r="A7284" s="13" t="s">
        <v>13867</v>
      </c>
      <c r="B7284" s="13" t="s">
        <v>18</v>
      </c>
      <c r="C7284" s="13" t="s">
        <v>206</v>
      </c>
      <c r="D7284" s="32" t="s">
        <v>13868</v>
      </c>
      <c r="E7284" s="14">
        <v>0</v>
      </c>
      <c r="F7284" s="15">
        <v>2784</v>
      </c>
      <c r="G7284" s="16">
        <f t="shared" si="269"/>
        <v>0</v>
      </c>
    </row>
    <row r="7285" spans="1:7" x14ac:dyDescent="0.3">
      <c r="A7285" s="13" t="s">
        <v>13869</v>
      </c>
      <c r="B7285" s="13" t="s">
        <v>18</v>
      </c>
      <c r="C7285" s="13" t="s">
        <v>206</v>
      </c>
      <c r="D7285" s="32" t="s">
        <v>13870</v>
      </c>
      <c r="E7285" s="14">
        <v>0</v>
      </c>
      <c r="F7285" s="15">
        <v>3615</v>
      </c>
      <c r="G7285" s="16">
        <f t="shared" si="269"/>
        <v>0</v>
      </c>
    </row>
    <row r="7286" spans="1:7" x14ac:dyDescent="0.3">
      <c r="A7286" s="13" t="s">
        <v>13871</v>
      </c>
      <c r="B7286" s="13" t="s">
        <v>18</v>
      </c>
      <c r="C7286" s="13" t="s">
        <v>206</v>
      </c>
      <c r="D7286" s="32" t="s">
        <v>13872</v>
      </c>
      <c r="E7286" s="14">
        <v>0</v>
      </c>
      <c r="F7286" s="15">
        <v>1786</v>
      </c>
      <c r="G7286" s="16">
        <f t="shared" ref="G7286:G7295" si="270">ROUND(E7286*F7286,0)</f>
        <v>0</v>
      </c>
    </row>
    <row r="7287" spans="1:7" x14ac:dyDescent="0.3">
      <c r="A7287" s="13" t="s">
        <v>13873</v>
      </c>
      <c r="B7287" s="13" t="s">
        <v>18</v>
      </c>
      <c r="C7287" s="13" t="s">
        <v>206</v>
      </c>
      <c r="D7287" s="32" t="s">
        <v>13874</v>
      </c>
      <c r="E7287" s="14">
        <v>0</v>
      </c>
      <c r="F7287" s="15">
        <v>3715</v>
      </c>
      <c r="G7287" s="16">
        <f t="shared" si="270"/>
        <v>0</v>
      </c>
    </row>
    <row r="7288" spans="1:7" x14ac:dyDescent="0.3">
      <c r="A7288" s="13" t="s">
        <v>13875</v>
      </c>
      <c r="B7288" s="13" t="s">
        <v>18</v>
      </c>
      <c r="C7288" s="13" t="s">
        <v>206</v>
      </c>
      <c r="D7288" s="32" t="s">
        <v>13876</v>
      </c>
      <c r="E7288" s="14">
        <v>0</v>
      </c>
      <c r="F7288" s="15">
        <v>3943</v>
      </c>
      <c r="G7288" s="16">
        <f t="shared" si="270"/>
        <v>0</v>
      </c>
    </row>
    <row r="7289" spans="1:7" x14ac:dyDescent="0.3">
      <c r="A7289" s="13" t="s">
        <v>13877</v>
      </c>
      <c r="B7289" s="13" t="s">
        <v>18</v>
      </c>
      <c r="C7289" s="13" t="s">
        <v>206</v>
      </c>
      <c r="D7289" s="32" t="s">
        <v>13878</v>
      </c>
      <c r="E7289" s="14">
        <v>0</v>
      </c>
      <c r="F7289" s="15">
        <v>5202</v>
      </c>
      <c r="G7289" s="16">
        <f t="shared" si="270"/>
        <v>0</v>
      </c>
    </row>
    <row r="7290" spans="1:7" x14ac:dyDescent="0.3">
      <c r="A7290" s="13" t="s">
        <v>13879</v>
      </c>
      <c r="B7290" s="13" t="s">
        <v>18</v>
      </c>
      <c r="C7290" s="13" t="s">
        <v>206</v>
      </c>
      <c r="D7290" s="32" t="s">
        <v>13880</v>
      </c>
      <c r="E7290" s="14">
        <v>0</v>
      </c>
      <c r="F7290" s="15">
        <v>6798</v>
      </c>
      <c r="G7290" s="16">
        <f t="shared" si="270"/>
        <v>0</v>
      </c>
    </row>
    <row r="7291" spans="1:7" x14ac:dyDescent="0.3">
      <c r="A7291" s="13" t="s">
        <v>13881</v>
      </c>
      <c r="B7291" s="13" t="s">
        <v>18</v>
      </c>
      <c r="C7291" s="13" t="s">
        <v>206</v>
      </c>
      <c r="D7291" s="32" t="s">
        <v>13882</v>
      </c>
      <c r="E7291" s="14">
        <v>0</v>
      </c>
      <c r="F7291" s="15">
        <v>5274</v>
      </c>
      <c r="G7291" s="16">
        <f t="shared" si="270"/>
        <v>0</v>
      </c>
    </row>
    <row r="7292" spans="1:7" x14ac:dyDescent="0.3">
      <c r="A7292" s="13" t="s">
        <v>13883</v>
      </c>
      <c r="B7292" s="13" t="s">
        <v>18</v>
      </c>
      <c r="C7292" s="13" t="s">
        <v>206</v>
      </c>
      <c r="D7292" s="32" t="s">
        <v>13884</v>
      </c>
      <c r="E7292" s="14">
        <v>0</v>
      </c>
      <c r="F7292" s="15">
        <v>5319</v>
      </c>
      <c r="G7292" s="16">
        <f t="shared" si="270"/>
        <v>0</v>
      </c>
    </row>
    <row r="7293" spans="1:7" x14ac:dyDescent="0.3">
      <c r="A7293" s="13" t="s">
        <v>13885</v>
      </c>
      <c r="B7293" s="13" t="s">
        <v>18</v>
      </c>
      <c r="C7293" s="13" t="s">
        <v>206</v>
      </c>
      <c r="D7293" s="32" t="s">
        <v>13886</v>
      </c>
      <c r="E7293" s="14">
        <v>0</v>
      </c>
      <c r="F7293" s="15">
        <v>7008</v>
      </c>
      <c r="G7293" s="16">
        <f t="shared" si="270"/>
        <v>0</v>
      </c>
    </row>
    <row r="7294" spans="1:7" x14ac:dyDescent="0.3">
      <c r="A7294" s="13" t="s">
        <v>13887</v>
      </c>
      <c r="B7294" s="13" t="s">
        <v>18</v>
      </c>
      <c r="C7294" s="13" t="s">
        <v>206</v>
      </c>
      <c r="D7294" s="32" t="s">
        <v>13888</v>
      </c>
      <c r="E7294" s="14">
        <v>0</v>
      </c>
      <c r="F7294" s="15">
        <v>5198</v>
      </c>
      <c r="G7294" s="16">
        <f t="shared" si="270"/>
        <v>0</v>
      </c>
    </row>
    <row r="7295" spans="1:7" x14ac:dyDescent="0.3">
      <c r="A7295" s="17"/>
      <c r="B7295" s="17"/>
      <c r="C7295" s="17"/>
      <c r="D7295" s="33" t="s">
        <v>13889</v>
      </c>
      <c r="E7295" s="14">
        <v>0</v>
      </c>
      <c r="F7295" s="15">
        <v>0</v>
      </c>
      <c r="G7295" s="18">
        <f t="shared" si="270"/>
        <v>0</v>
      </c>
    </row>
    <row r="7296" spans="1:7" ht="1.05" customHeight="1" x14ac:dyDescent="0.3">
      <c r="A7296" s="19"/>
      <c r="B7296" s="19"/>
      <c r="C7296" s="19"/>
      <c r="D7296" s="34"/>
      <c r="E7296" s="19"/>
      <c r="F7296" s="19"/>
      <c r="G7296" s="19"/>
    </row>
    <row r="7297" spans="1:7" x14ac:dyDescent="0.3">
      <c r="A7297" s="10" t="s">
        <v>13890</v>
      </c>
      <c r="B7297" s="10" t="s">
        <v>10</v>
      </c>
      <c r="C7297" s="10" t="s">
        <v>11</v>
      </c>
      <c r="D7297" s="31" t="s">
        <v>13891</v>
      </c>
      <c r="E7297" s="11">
        <f>E7364</f>
        <v>0</v>
      </c>
      <c r="F7297" s="12">
        <f>F7364</f>
        <v>0</v>
      </c>
      <c r="G7297" s="12">
        <f>G7364</f>
        <v>0</v>
      </c>
    </row>
    <row r="7298" spans="1:7" x14ac:dyDescent="0.3">
      <c r="A7298" s="13" t="s">
        <v>13892</v>
      </c>
      <c r="B7298" s="13" t="s">
        <v>18</v>
      </c>
      <c r="C7298" s="13" t="s">
        <v>206</v>
      </c>
      <c r="D7298" s="32" t="s">
        <v>13893</v>
      </c>
      <c r="E7298" s="14">
        <v>0</v>
      </c>
      <c r="F7298" s="15">
        <v>2926</v>
      </c>
      <c r="G7298" s="16">
        <f t="shared" ref="G7298:G7329" si="271">ROUND(E7298*F7298,0)</f>
        <v>0</v>
      </c>
    </row>
    <row r="7299" spans="1:7" x14ac:dyDescent="0.3">
      <c r="A7299" s="13" t="s">
        <v>13894</v>
      </c>
      <c r="B7299" s="13" t="s">
        <v>18</v>
      </c>
      <c r="C7299" s="13" t="s">
        <v>206</v>
      </c>
      <c r="D7299" s="32" t="s">
        <v>13895</v>
      </c>
      <c r="E7299" s="14">
        <v>0</v>
      </c>
      <c r="F7299" s="15">
        <v>3794</v>
      </c>
      <c r="G7299" s="16">
        <f t="shared" si="271"/>
        <v>0</v>
      </c>
    </row>
    <row r="7300" spans="1:7" x14ac:dyDescent="0.3">
      <c r="A7300" s="13" t="s">
        <v>13896</v>
      </c>
      <c r="B7300" s="13" t="s">
        <v>18</v>
      </c>
      <c r="C7300" s="13" t="s">
        <v>206</v>
      </c>
      <c r="D7300" s="32" t="s">
        <v>13897</v>
      </c>
      <c r="E7300" s="14">
        <v>0</v>
      </c>
      <c r="F7300" s="15">
        <v>4334</v>
      </c>
      <c r="G7300" s="16">
        <f t="shared" si="271"/>
        <v>0</v>
      </c>
    </row>
    <row r="7301" spans="1:7" x14ac:dyDescent="0.3">
      <c r="A7301" s="13" t="s">
        <v>13898</v>
      </c>
      <c r="B7301" s="13" t="s">
        <v>18</v>
      </c>
      <c r="C7301" s="13" t="s">
        <v>19</v>
      </c>
      <c r="D7301" s="32" t="s">
        <v>13899</v>
      </c>
      <c r="E7301" s="14">
        <v>0</v>
      </c>
      <c r="F7301" s="15">
        <v>14135</v>
      </c>
      <c r="G7301" s="16">
        <f t="shared" si="271"/>
        <v>0</v>
      </c>
    </row>
    <row r="7302" spans="1:7" x14ac:dyDescent="0.3">
      <c r="A7302" s="13" t="s">
        <v>13900</v>
      </c>
      <c r="B7302" s="13" t="s">
        <v>18</v>
      </c>
      <c r="C7302" s="13" t="s">
        <v>182</v>
      </c>
      <c r="D7302" s="32" t="s">
        <v>13899</v>
      </c>
      <c r="E7302" s="14">
        <v>0</v>
      </c>
      <c r="F7302" s="15">
        <v>1412</v>
      </c>
      <c r="G7302" s="16">
        <f t="shared" si="271"/>
        <v>0</v>
      </c>
    </row>
    <row r="7303" spans="1:7" x14ac:dyDescent="0.3">
      <c r="A7303" s="13" t="s">
        <v>13901</v>
      </c>
      <c r="B7303" s="13" t="s">
        <v>18</v>
      </c>
      <c r="C7303" s="13" t="s">
        <v>13902</v>
      </c>
      <c r="D7303" s="32" t="s">
        <v>13903</v>
      </c>
      <c r="E7303" s="14">
        <v>0</v>
      </c>
      <c r="F7303" s="15">
        <v>1089</v>
      </c>
      <c r="G7303" s="16">
        <f t="shared" si="271"/>
        <v>0</v>
      </c>
    </row>
    <row r="7304" spans="1:7" x14ac:dyDescent="0.3">
      <c r="A7304" s="13" t="s">
        <v>13904</v>
      </c>
      <c r="B7304" s="13" t="s">
        <v>18</v>
      </c>
      <c r="C7304" s="13" t="s">
        <v>206</v>
      </c>
      <c r="D7304" s="32" t="s">
        <v>13905</v>
      </c>
      <c r="E7304" s="14">
        <v>0</v>
      </c>
      <c r="F7304" s="15">
        <v>220</v>
      </c>
      <c r="G7304" s="16">
        <f t="shared" si="271"/>
        <v>0</v>
      </c>
    </row>
    <row r="7305" spans="1:7" x14ac:dyDescent="0.3">
      <c r="A7305" s="13" t="s">
        <v>13906</v>
      </c>
      <c r="B7305" s="13" t="s">
        <v>18</v>
      </c>
      <c r="C7305" s="13" t="s">
        <v>206</v>
      </c>
      <c r="D7305" s="32" t="s">
        <v>13907</v>
      </c>
      <c r="E7305" s="14">
        <v>0</v>
      </c>
      <c r="F7305" s="15">
        <v>220</v>
      </c>
      <c r="G7305" s="16">
        <f t="shared" si="271"/>
        <v>0</v>
      </c>
    </row>
    <row r="7306" spans="1:7" x14ac:dyDescent="0.3">
      <c r="A7306" s="13" t="s">
        <v>13908</v>
      </c>
      <c r="B7306" s="13" t="s">
        <v>18</v>
      </c>
      <c r="C7306" s="13" t="s">
        <v>206</v>
      </c>
      <c r="D7306" s="32" t="s">
        <v>13909</v>
      </c>
      <c r="E7306" s="14">
        <v>0</v>
      </c>
      <c r="F7306" s="15">
        <v>220</v>
      </c>
      <c r="G7306" s="16">
        <f t="shared" si="271"/>
        <v>0</v>
      </c>
    </row>
    <row r="7307" spans="1:7" x14ac:dyDescent="0.3">
      <c r="A7307" s="13" t="s">
        <v>13910</v>
      </c>
      <c r="B7307" s="13" t="s">
        <v>18</v>
      </c>
      <c r="C7307" s="13" t="s">
        <v>206</v>
      </c>
      <c r="D7307" s="32" t="s">
        <v>13911</v>
      </c>
      <c r="E7307" s="14">
        <v>0</v>
      </c>
      <c r="F7307" s="15">
        <v>1667</v>
      </c>
      <c r="G7307" s="16">
        <f t="shared" si="271"/>
        <v>0</v>
      </c>
    </row>
    <row r="7308" spans="1:7" x14ac:dyDescent="0.3">
      <c r="A7308" s="13" t="s">
        <v>13912</v>
      </c>
      <c r="B7308" s="13" t="s">
        <v>18</v>
      </c>
      <c r="C7308" s="13" t="s">
        <v>206</v>
      </c>
      <c r="D7308" s="32" t="s">
        <v>13913</v>
      </c>
      <c r="E7308" s="14">
        <v>0</v>
      </c>
      <c r="F7308" s="15">
        <v>176</v>
      </c>
      <c r="G7308" s="16">
        <f t="shared" si="271"/>
        <v>0</v>
      </c>
    </row>
    <row r="7309" spans="1:7" x14ac:dyDescent="0.3">
      <c r="A7309" s="13" t="s">
        <v>13914</v>
      </c>
      <c r="B7309" s="13" t="s">
        <v>18</v>
      </c>
      <c r="C7309" s="13" t="s">
        <v>206</v>
      </c>
      <c r="D7309" s="32" t="s">
        <v>13915</v>
      </c>
      <c r="E7309" s="14">
        <v>0</v>
      </c>
      <c r="F7309" s="15">
        <v>1412</v>
      </c>
      <c r="G7309" s="16">
        <f t="shared" si="271"/>
        <v>0</v>
      </c>
    </row>
    <row r="7310" spans="1:7" x14ac:dyDescent="0.3">
      <c r="A7310" s="13" t="s">
        <v>13916</v>
      </c>
      <c r="B7310" s="13" t="s">
        <v>18</v>
      </c>
      <c r="C7310" s="13" t="s">
        <v>206</v>
      </c>
      <c r="D7310" s="32" t="s">
        <v>13917</v>
      </c>
      <c r="E7310" s="14">
        <v>0</v>
      </c>
      <c r="F7310" s="15">
        <v>1505</v>
      </c>
      <c r="G7310" s="16">
        <f t="shared" si="271"/>
        <v>0</v>
      </c>
    </row>
    <row r="7311" spans="1:7" x14ac:dyDescent="0.3">
      <c r="A7311" s="13" t="s">
        <v>13918</v>
      </c>
      <c r="B7311" s="13" t="s">
        <v>18</v>
      </c>
      <c r="C7311" s="13" t="s">
        <v>206</v>
      </c>
      <c r="D7311" s="32" t="s">
        <v>13919</v>
      </c>
      <c r="E7311" s="14">
        <v>0</v>
      </c>
      <c r="F7311" s="15">
        <v>941</v>
      </c>
      <c r="G7311" s="16">
        <f t="shared" si="271"/>
        <v>0</v>
      </c>
    </row>
    <row r="7312" spans="1:7" x14ac:dyDescent="0.3">
      <c r="A7312" s="13" t="s">
        <v>13920</v>
      </c>
      <c r="B7312" s="13" t="s">
        <v>18</v>
      </c>
      <c r="C7312" s="13" t="s">
        <v>206</v>
      </c>
      <c r="D7312" s="32" t="s">
        <v>13921</v>
      </c>
      <c r="E7312" s="14">
        <v>0</v>
      </c>
      <c r="F7312" s="15">
        <v>1412</v>
      </c>
      <c r="G7312" s="16">
        <f t="shared" si="271"/>
        <v>0</v>
      </c>
    </row>
    <row r="7313" spans="1:7" x14ac:dyDescent="0.3">
      <c r="A7313" s="13" t="s">
        <v>13922</v>
      </c>
      <c r="B7313" s="13" t="s">
        <v>18</v>
      </c>
      <c r="C7313" s="13" t="s">
        <v>206</v>
      </c>
      <c r="D7313" s="32" t="s">
        <v>13923</v>
      </c>
      <c r="E7313" s="14">
        <v>0</v>
      </c>
      <c r="F7313" s="15">
        <v>2353</v>
      </c>
      <c r="G7313" s="16">
        <f t="shared" si="271"/>
        <v>0</v>
      </c>
    </row>
    <row r="7314" spans="1:7" x14ac:dyDescent="0.3">
      <c r="A7314" s="13" t="s">
        <v>13924</v>
      </c>
      <c r="B7314" s="13" t="s">
        <v>18</v>
      </c>
      <c r="C7314" s="13" t="s">
        <v>206</v>
      </c>
      <c r="D7314" s="32" t="s">
        <v>13925</v>
      </c>
      <c r="E7314" s="14">
        <v>0</v>
      </c>
      <c r="F7314" s="15">
        <v>1694</v>
      </c>
      <c r="G7314" s="16">
        <f t="shared" si="271"/>
        <v>0</v>
      </c>
    </row>
    <row r="7315" spans="1:7" x14ac:dyDescent="0.3">
      <c r="A7315" s="13" t="s">
        <v>13926</v>
      </c>
      <c r="B7315" s="13" t="s">
        <v>18</v>
      </c>
      <c r="C7315" s="13" t="s">
        <v>206</v>
      </c>
      <c r="D7315" s="32" t="s">
        <v>13927</v>
      </c>
      <c r="E7315" s="14">
        <v>0</v>
      </c>
      <c r="F7315" s="15">
        <v>2448</v>
      </c>
      <c r="G7315" s="16">
        <f t="shared" si="271"/>
        <v>0</v>
      </c>
    </row>
    <row r="7316" spans="1:7" x14ac:dyDescent="0.3">
      <c r="A7316" s="13" t="s">
        <v>13928</v>
      </c>
      <c r="B7316" s="13" t="s">
        <v>18</v>
      </c>
      <c r="C7316" s="13" t="s">
        <v>206</v>
      </c>
      <c r="D7316" s="32" t="s">
        <v>13929</v>
      </c>
      <c r="E7316" s="14">
        <v>0</v>
      </c>
      <c r="F7316" s="15">
        <v>941</v>
      </c>
      <c r="G7316" s="16">
        <f t="shared" si="271"/>
        <v>0</v>
      </c>
    </row>
    <row r="7317" spans="1:7" x14ac:dyDescent="0.3">
      <c r="A7317" s="13" t="s">
        <v>13930</v>
      </c>
      <c r="B7317" s="13" t="s">
        <v>18</v>
      </c>
      <c r="C7317" s="13" t="s">
        <v>206</v>
      </c>
      <c r="D7317" s="32" t="s">
        <v>13931</v>
      </c>
      <c r="E7317" s="14">
        <v>0</v>
      </c>
      <c r="F7317" s="15">
        <v>1412</v>
      </c>
      <c r="G7317" s="16">
        <f t="shared" si="271"/>
        <v>0</v>
      </c>
    </row>
    <row r="7318" spans="1:7" x14ac:dyDescent="0.3">
      <c r="A7318" s="13" t="s">
        <v>13932</v>
      </c>
      <c r="B7318" s="13" t="s">
        <v>18</v>
      </c>
      <c r="C7318" s="13" t="s">
        <v>206</v>
      </c>
      <c r="D7318" s="32" t="s">
        <v>13933</v>
      </c>
      <c r="E7318" s="14">
        <v>0</v>
      </c>
      <c r="F7318" s="15">
        <v>1412</v>
      </c>
      <c r="G7318" s="16">
        <f t="shared" si="271"/>
        <v>0</v>
      </c>
    </row>
    <row r="7319" spans="1:7" x14ac:dyDescent="0.3">
      <c r="A7319" s="13" t="s">
        <v>13934</v>
      </c>
      <c r="B7319" s="13" t="s">
        <v>18</v>
      </c>
      <c r="C7319" s="13" t="s">
        <v>206</v>
      </c>
      <c r="D7319" s="32" t="s">
        <v>13935</v>
      </c>
      <c r="E7319" s="14">
        <v>0</v>
      </c>
      <c r="F7319" s="15">
        <v>1412</v>
      </c>
      <c r="G7319" s="16">
        <f t="shared" si="271"/>
        <v>0</v>
      </c>
    </row>
    <row r="7320" spans="1:7" x14ac:dyDescent="0.3">
      <c r="A7320" s="13" t="s">
        <v>13936</v>
      </c>
      <c r="B7320" s="13" t="s">
        <v>18</v>
      </c>
      <c r="C7320" s="13" t="s">
        <v>206</v>
      </c>
      <c r="D7320" s="32" t="s">
        <v>13937</v>
      </c>
      <c r="E7320" s="14">
        <v>0</v>
      </c>
      <c r="F7320" s="15">
        <v>1412</v>
      </c>
      <c r="G7320" s="16">
        <f t="shared" si="271"/>
        <v>0</v>
      </c>
    </row>
    <row r="7321" spans="1:7" x14ac:dyDescent="0.3">
      <c r="A7321" s="13" t="s">
        <v>13938</v>
      </c>
      <c r="B7321" s="13" t="s">
        <v>18</v>
      </c>
      <c r="C7321" s="13" t="s">
        <v>206</v>
      </c>
      <c r="D7321" s="32" t="s">
        <v>13939</v>
      </c>
      <c r="E7321" s="14">
        <v>0</v>
      </c>
      <c r="F7321" s="15">
        <v>2444</v>
      </c>
      <c r="G7321" s="16">
        <f t="shared" si="271"/>
        <v>0</v>
      </c>
    </row>
    <row r="7322" spans="1:7" x14ac:dyDescent="0.3">
      <c r="A7322" s="13" t="s">
        <v>13940</v>
      </c>
      <c r="B7322" s="13" t="s">
        <v>18</v>
      </c>
      <c r="C7322" s="13" t="s">
        <v>206</v>
      </c>
      <c r="D7322" s="32" t="s">
        <v>13941</v>
      </c>
      <c r="E7322" s="14">
        <v>0</v>
      </c>
      <c r="F7322" s="15">
        <v>1694</v>
      </c>
      <c r="G7322" s="16">
        <f t="shared" si="271"/>
        <v>0</v>
      </c>
    </row>
    <row r="7323" spans="1:7" x14ac:dyDescent="0.3">
      <c r="A7323" s="13" t="s">
        <v>13942</v>
      </c>
      <c r="B7323" s="13" t="s">
        <v>18</v>
      </c>
      <c r="C7323" s="13" t="s">
        <v>206</v>
      </c>
      <c r="D7323" s="32" t="s">
        <v>13943</v>
      </c>
      <c r="E7323" s="14">
        <v>0</v>
      </c>
      <c r="F7323" s="15">
        <v>1412</v>
      </c>
      <c r="G7323" s="16">
        <f t="shared" si="271"/>
        <v>0</v>
      </c>
    </row>
    <row r="7324" spans="1:7" x14ac:dyDescent="0.3">
      <c r="A7324" s="13" t="s">
        <v>13944</v>
      </c>
      <c r="B7324" s="13" t="s">
        <v>18</v>
      </c>
      <c r="C7324" s="13" t="s">
        <v>206</v>
      </c>
      <c r="D7324" s="32" t="s">
        <v>13945</v>
      </c>
      <c r="E7324" s="14">
        <v>0</v>
      </c>
      <c r="F7324" s="15">
        <v>2824</v>
      </c>
      <c r="G7324" s="16">
        <f t="shared" si="271"/>
        <v>0</v>
      </c>
    </row>
    <row r="7325" spans="1:7" x14ac:dyDescent="0.3">
      <c r="A7325" s="13" t="s">
        <v>13946</v>
      </c>
      <c r="B7325" s="13" t="s">
        <v>18</v>
      </c>
      <c r="C7325" s="13" t="s">
        <v>206</v>
      </c>
      <c r="D7325" s="32" t="s">
        <v>13947</v>
      </c>
      <c r="E7325" s="14">
        <v>0</v>
      </c>
      <c r="F7325" s="15">
        <v>2353</v>
      </c>
      <c r="G7325" s="16">
        <f t="shared" si="271"/>
        <v>0</v>
      </c>
    </row>
    <row r="7326" spans="1:7" x14ac:dyDescent="0.3">
      <c r="A7326" s="13" t="s">
        <v>13948</v>
      </c>
      <c r="B7326" s="13" t="s">
        <v>18</v>
      </c>
      <c r="C7326" s="13" t="s">
        <v>206</v>
      </c>
      <c r="D7326" s="32" t="s">
        <v>13949</v>
      </c>
      <c r="E7326" s="14">
        <v>0</v>
      </c>
      <c r="F7326" s="15">
        <v>1667</v>
      </c>
      <c r="G7326" s="16">
        <f t="shared" si="271"/>
        <v>0</v>
      </c>
    </row>
    <row r="7327" spans="1:7" x14ac:dyDescent="0.3">
      <c r="A7327" s="13" t="s">
        <v>13950</v>
      </c>
      <c r="B7327" s="13" t="s">
        <v>18</v>
      </c>
      <c r="C7327" s="13" t="s">
        <v>206</v>
      </c>
      <c r="D7327" s="32" t="s">
        <v>13951</v>
      </c>
      <c r="E7327" s="14">
        <v>0</v>
      </c>
      <c r="F7327" s="15">
        <v>329</v>
      </c>
      <c r="G7327" s="16">
        <f t="shared" si="271"/>
        <v>0</v>
      </c>
    </row>
    <row r="7328" spans="1:7" x14ac:dyDescent="0.3">
      <c r="A7328" s="13" t="s">
        <v>13952</v>
      </c>
      <c r="B7328" s="13" t="s">
        <v>18</v>
      </c>
      <c r="C7328" s="13" t="s">
        <v>223</v>
      </c>
      <c r="D7328" s="32" t="s">
        <v>13953</v>
      </c>
      <c r="E7328" s="14">
        <v>0</v>
      </c>
      <c r="F7328" s="15">
        <v>564</v>
      </c>
      <c r="G7328" s="16">
        <f t="shared" si="271"/>
        <v>0</v>
      </c>
    </row>
    <row r="7329" spans="1:7" x14ac:dyDescent="0.3">
      <c r="A7329" s="13" t="s">
        <v>13954</v>
      </c>
      <c r="B7329" s="13" t="s">
        <v>18</v>
      </c>
      <c r="C7329" s="13" t="s">
        <v>74</v>
      </c>
      <c r="D7329" s="32" t="s">
        <v>13955</v>
      </c>
      <c r="E7329" s="14">
        <v>0</v>
      </c>
      <c r="F7329" s="15">
        <v>4015</v>
      </c>
      <c r="G7329" s="16">
        <f t="shared" si="271"/>
        <v>0</v>
      </c>
    </row>
    <row r="7330" spans="1:7" x14ac:dyDescent="0.3">
      <c r="A7330" s="13" t="s">
        <v>13956</v>
      </c>
      <c r="B7330" s="13" t="s">
        <v>18</v>
      </c>
      <c r="C7330" s="13" t="s">
        <v>74</v>
      </c>
      <c r="D7330" s="32" t="s">
        <v>13957</v>
      </c>
      <c r="E7330" s="14">
        <v>0</v>
      </c>
      <c r="F7330" s="15">
        <v>4895</v>
      </c>
      <c r="G7330" s="16">
        <f t="shared" ref="G7330:G7361" si="272">ROUND(E7330*F7330,0)</f>
        <v>0</v>
      </c>
    </row>
    <row r="7331" spans="1:7" x14ac:dyDescent="0.3">
      <c r="A7331" s="13" t="s">
        <v>13958</v>
      </c>
      <c r="B7331" s="13" t="s">
        <v>18</v>
      </c>
      <c r="C7331" s="13" t="s">
        <v>74</v>
      </c>
      <c r="D7331" s="32" t="s">
        <v>13959</v>
      </c>
      <c r="E7331" s="14">
        <v>0</v>
      </c>
      <c r="F7331" s="15">
        <v>22000</v>
      </c>
      <c r="G7331" s="16">
        <f t="shared" si="272"/>
        <v>0</v>
      </c>
    </row>
    <row r="7332" spans="1:7" x14ac:dyDescent="0.3">
      <c r="A7332" s="13" t="s">
        <v>13960</v>
      </c>
      <c r="B7332" s="13" t="s">
        <v>18</v>
      </c>
      <c r="C7332" s="13" t="s">
        <v>223</v>
      </c>
      <c r="D7332" s="32" t="s">
        <v>13961</v>
      </c>
      <c r="E7332" s="14">
        <v>0</v>
      </c>
      <c r="F7332" s="15">
        <v>7150</v>
      </c>
      <c r="G7332" s="16">
        <f t="shared" si="272"/>
        <v>0</v>
      </c>
    </row>
    <row r="7333" spans="1:7" x14ac:dyDescent="0.3">
      <c r="A7333" s="13" t="s">
        <v>13962</v>
      </c>
      <c r="B7333" s="13" t="s">
        <v>18</v>
      </c>
      <c r="C7333" s="13" t="s">
        <v>206</v>
      </c>
      <c r="D7333" s="32" t="s">
        <v>13963</v>
      </c>
      <c r="E7333" s="14">
        <v>0</v>
      </c>
      <c r="F7333" s="15">
        <v>113</v>
      </c>
      <c r="G7333" s="16">
        <f t="shared" si="272"/>
        <v>0</v>
      </c>
    </row>
    <row r="7334" spans="1:7" x14ac:dyDescent="0.3">
      <c r="A7334" s="13" t="s">
        <v>13964</v>
      </c>
      <c r="B7334" s="13" t="s">
        <v>18</v>
      </c>
      <c r="C7334" s="13" t="s">
        <v>74</v>
      </c>
      <c r="D7334" s="32" t="s">
        <v>13965</v>
      </c>
      <c r="E7334" s="14">
        <v>0</v>
      </c>
      <c r="F7334" s="15">
        <v>2500</v>
      </c>
      <c r="G7334" s="16">
        <f t="shared" si="272"/>
        <v>0</v>
      </c>
    </row>
    <row r="7335" spans="1:7" x14ac:dyDescent="0.3">
      <c r="A7335" s="13" t="s">
        <v>13966</v>
      </c>
      <c r="B7335" s="13" t="s">
        <v>18</v>
      </c>
      <c r="C7335" s="13" t="s">
        <v>74</v>
      </c>
      <c r="D7335" s="32" t="s">
        <v>13967</v>
      </c>
      <c r="E7335" s="14">
        <v>0</v>
      </c>
      <c r="F7335" s="15">
        <v>2000</v>
      </c>
      <c r="G7335" s="16">
        <f t="shared" si="272"/>
        <v>0</v>
      </c>
    </row>
    <row r="7336" spans="1:7" x14ac:dyDescent="0.3">
      <c r="A7336" s="13" t="s">
        <v>13968</v>
      </c>
      <c r="B7336" s="13" t="s">
        <v>18</v>
      </c>
      <c r="C7336" s="13" t="s">
        <v>74</v>
      </c>
      <c r="D7336" s="32" t="s">
        <v>13969</v>
      </c>
      <c r="E7336" s="14">
        <v>0</v>
      </c>
      <c r="F7336" s="15">
        <v>1765</v>
      </c>
      <c r="G7336" s="16">
        <f t="shared" si="272"/>
        <v>0</v>
      </c>
    </row>
    <row r="7337" spans="1:7" x14ac:dyDescent="0.3">
      <c r="A7337" s="13" t="s">
        <v>13970</v>
      </c>
      <c r="B7337" s="13" t="s">
        <v>18</v>
      </c>
      <c r="C7337" s="13" t="s">
        <v>74</v>
      </c>
      <c r="D7337" s="32" t="s">
        <v>13971</v>
      </c>
      <c r="E7337" s="14">
        <v>0</v>
      </c>
      <c r="F7337" s="15">
        <v>2513</v>
      </c>
      <c r="G7337" s="16">
        <f t="shared" si="272"/>
        <v>0</v>
      </c>
    </row>
    <row r="7338" spans="1:7" x14ac:dyDescent="0.3">
      <c r="A7338" s="13" t="s">
        <v>13972</v>
      </c>
      <c r="B7338" s="13" t="s">
        <v>18</v>
      </c>
      <c r="C7338" s="13" t="s">
        <v>74</v>
      </c>
      <c r="D7338" s="32" t="s">
        <v>13973</v>
      </c>
      <c r="E7338" s="14">
        <v>0</v>
      </c>
      <c r="F7338" s="15">
        <v>3756</v>
      </c>
      <c r="G7338" s="16">
        <f t="shared" si="272"/>
        <v>0</v>
      </c>
    </row>
    <row r="7339" spans="1:7" x14ac:dyDescent="0.3">
      <c r="A7339" s="13" t="s">
        <v>13974</v>
      </c>
      <c r="B7339" s="13" t="s">
        <v>18</v>
      </c>
      <c r="C7339" s="13" t="s">
        <v>74</v>
      </c>
      <c r="D7339" s="32" t="s">
        <v>13975</v>
      </c>
      <c r="E7339" s="14">
        <v>0</v>
      </c>
      <c r="F7339" s="15">
        <v>5361</v>
      </c>
      <c r="G7339" s="16">
        <f t="shared" si="272"/>
        <v>0</v>
      </c>
    </row>
    <row r="7340" spans="1:7" x14ac:dyDescent="0.3">
      <c r="A7340" s="13" t="s">
        <v>13976</v>
      </c>
      <c r="B7340" s="13" t="s">
        <v>18</v>
      </c>
      <c r="C7340" s="13" t="s">
        <v>74</v>
      </c>
      <c r="D7340" s="32" t="s">
        <v>13977</v>
      </c>
      <c r="E7340" s="14">
        <v>0</v>
      </c>
      <c r="F7340" s="15">
        <v>3445</v>
      </c>
      <c r="G7340" s="16">
        <f t="shared" si="272"/>
        <v>0</v>
      </c>
    </row>
    <row r="7341" spans="1:7" x14ac:dyDescent="0.3">
      <c r="A7341" s="13" t="s">
        <v>13978</v>
      </c>
      <c r="B7341" s="13" t="s">
        <v>18</v>
      </c>
      <c r="C7341" s="13" t="s">
        <v>206</v>
      </c>
      <c r="D7341" s="32" t="s">
        <v>13979</v>
      </c>
      <c r="E7341" s="14">
        <v>0</v>
      </c>
      <c r="F7341" s="15">
        <v>9600</v>
      </c>
      <c r="G7341" s="16">
        <f t="shared" si="272"/>
        <v>0</v>
      </c>
    </row>
    <row r="7342" spans="1:7" x14ac:dyDescent="0.3">
      <c r="A7342" s="13" t="s">
        <v>13980</v>
      </c>
      <c r="B7342" s="13" t="s">
        <v>18</v>
      </c>
      <c r="C7342" s="13" t="s">
        <v>206</v>
      </c>
      <c r="D7342" s="32" t="s">
        <v>13981</v>
      </c>
      <c r="E7342" s="14">
        <v>0</v>
      </c>
      <c r="F7342" s="15">
        <v>21339</v>
      </c>
      <c r="G7342" s="16">
        <f t="shared" si="272"/>
        <v>0</v>
      </c>
    </row>
    <row r="7343" spans="1:7" x14ac:dyDescent="0.3">
      <c r="A7343" s="13" t="s">
        <v>13982</v>
      </c>
      <c r="B7343" s="13" t="s">
        <v>18</v>
      </c>
      <c r="C7343" s="13" t="s">
        <v>206</v>
      </c>
      <c r="D7343" s="32" t="s">
        <v>13983</v>
      </c>
      <c r="E7343" s="14">
        <v>0</v>
      </c>
      <c r="F7343" s="15">
        <v>10312</v>
      </c>
      <c r="G7343" s="16">
        <f t="shared" si="272"/>
        <v>0</v>
      </c>
    </row>
    <row r="7344" spans="1:7" x14ac:dyDescent="0.3">
      <c r="A7344" s="13" t="s">
        <v>13984</v>
      </c>
      <c r="B7344" s="13" t="s">
        <v>18</v>
      </c>
      <c r="C7344" s="13" t="s">
        <v>206</v>
      </c>
      <c r="D7344" s="32" t="s">
        <v>13985</v>
      </c>
      <c r="E7344" s="14">
        <v>0</v>
      </c>
      <c r="F7344" s="15">
        <v>4301</v>
      </c>
      <c r="G7344" s="16">
        <f t="shared" si="272"/>
        <v>0</v>
      </c>
    </row>
    <row r="7345" spans="1:7" x14ac:dyDescent="0.3">
      <c r="A7345" s="13" t="s">
        <v>13986</v>
      </c>
      <c r="B7345" s="13" t="s">
        <v>18</v>
      </c>
      <c r="C7345" s="13" t="s">
        <v>206</v>
      </c>
      <c r="D7345" s="32" t="s">
        <v>13987</v>
      </c>
      <c r="E7345" s="14">
        <v>0</v>
      </c>
      <c r="F7345" s="15">
        <v>34617</v>
      </c>
      <c r="G7345" s="16">
        <f t="shared" si="272"/>
        <v>0</v>
      </c>
    </row>
    <row r="7346" spans="1:7" x14ac:dyDescent="0.3">
      <c r="A7346" s="13" t="s">
        <v>13988</v>
      </c>
      <c r="B7346" s="13" t="s">
        <v>18</v>
      </c>
      <c r="C7346" s="13" t="s">
        <v>206</v>
      </c>
      <c r="D7346" s="32" t="s">
        <v>13989</v>
      </c>
      <c r="E7346" s="14">
        <v>0</v>
      </c>
      <c r="F7346" s="15">
        <v>6035</v>
      </c>
      <c r="G7346" s="16">
        <f t="shared" si="272"/>
        <v>0</v>
      </c>
    </row>
    <row r="7347" spans="1:7" x14ac:dyDescent="0.3">
      <c r="A7347" s="13" t="s">
        <v>13990</v>
      </c>
      <c r="B7347" s="13" t="s">
        <v>18</v>
      </c>
      <c r="C7347" s="13" t="s">
        <v>74</v>
      </c>
      <c r="D7347" s="32" t="s">
        <v>13991</v>
      </c>
      <c r="E7347" s="14">
        <v>0</v>
      </c>
      <c r="F7347" s="15">
        <v>2487</v>
      </c>
      <c r="G7347" s="16">
        <f t="shared" si="272"/>
        <v>0</v>
      </c>
    </row>
    <row r="7348" spans="1:7" x14ac:dyDescent="0.3">
      <c r="A7348" s="13" t="s">
        <v>13992</v>
      </c>
      <c r="B7348" s="13" t="s">
        <v>18</v>
      </c>
      <c r="C7348" s="13" t="s">
        <v>206</v>
      </c>
      <c r="D7348" s="32" t="s">
        <v>13993</v>
      </c>
      <c r="E7348" s="14">
        <v>0</v>
      </c>
      <c r="F7348" s="15">
        <v>5672</v>
      </c>
      <c r="G7348" s="16">
        <f t="shared" si="272"/>
        <v>0</v>
      </c>
    </row>
    <row r="7349" spans="1:7" x14ac:dyDescent="0.3">
      <c r="A7349" s="13" t="s">
        <v>13994</v>
      </c>
      <c r="B7349" s="13" t="s">
        <v>18</v>
      </c>
      <c r="C7349" s="13" t="s">
        <v>206</v>
      </c>
      <c r="D7349" s="32" t="s">
        <v>13995</v>
      </c>
      <c r="E7349" s="14">
        <v>0</v>
      </c>
      <c r="F7349" s="15">
        <v>8549</v>
      </c>
      <c r="G7349" s="16">
        <f t="shared" si="272"/>
        <v>0</v>
      </c>
    </row>
    <row r="7350" spans="1:7" x14ac:dyDescent="0.3">
      <c r="A7350" s="13" t="s">
        <v>13996</v>
      </c>
      <c r="B7350" s="13" t="s">
        <v>18</v>
      </c>
      <c r="C7350" s="13" t="s">
        <v>206</v>
      </c>
      <c r="D7350" s="32" t="s">
        <v>13997</v>
      </c>
      <c r="E7350" s="14">
        <v>0</v>
      </c>
      <c r="F7350" s="15">
        <v>8038</v>
      </c>
      <c r="G7350" s="16">
        <f t="shared" si="272"/>
        <v>0</v>
      </c>
    </row>
    <row r="7351" spans="1:7" x14ac:dyDescent="0.3">
      <c r="A7351" s="13" t="s">
        <v>13998</v>
      </c>
      <c r="B7351" s="13" t="s">
        <v>18</v>
      </c>
      <c r="C7351" s="13" t="s">
        <v>206</v>
      </c>
      <c r="D7351" s="32" t="s">
        <v>13999</v>
      </c>
      <c r="E7351" s="14">
        <v>0</v>
      </c>
      <c r="F7351" s="15">
        <v>9499</v>
      </c>
      <c r="G7351" s="16">
        <f t="shared" si="272"/>
        <v>0</v>
      </c>
    </row>
    <row r="7352" spans="1:7" x14ac:dyDescent="0.3">
      <c r="A7352" s="13" t="s">
        <v>14000</v>
      </c>
      <c r="B7352" s="13" t="s">
        <v>18</v>
      </c>
      <c r="C7352" s="13" t="s">
        <v>206</v>
      </c>
      <c r="D7352" s="32" t="s">
        <v>14001</v>
      </c>
      <c r="E7352" s="14">
        <v>0</v>
      </c>
      <c r="F7352" s="15">
        <v>4885</v>
      </c>
      <c r="G7352" s="16">
        <f t="shared" si="272"/>
        <v>0</v>
      </c>
    </row>
    <row r="7353" spans="1:7" x14ac:dyDescent="0.3">
      <c r="A7353" s="13" t="s">
        <v>14002</v>
      </c>
      <c r="B7353" s="13" t="s">
        <v>18</v>
      </c>
      <c r="C7353" s="13" t="s">
        <v>206</v>
      </c>
      <c r="D7353" s="32" t="s">
        <v>14003</v>
      </c>
      <c r="E7353" s="14">
        <v>0</v>
      </c>
      <c r="F7353" s="15">
        <v>6334</v>
      </c>
      <c r="G7353" s="16">
        <f t="shared" si="272"/>
        <v>0</v>
      </c>
    </row>
    <row r="7354" spans="1:7" x14ac:dyDescent="0.3">
      <c r="A7354" s="13" t="s">
        <v>14004</v>
      </c>
      <c r="B7354" s="13" t="s">
        <v>18</v>
      </c>
      <c r="C7354" s="13" t="s">
        <v>206</v>
      </c>
      <c r="D7354" s="32" t="s">
        <v>14005</v>
      </c>
      <c r="E7354" s="14">
        <v>0</v>
      </c>
      <c r="F7354" s="15">
        <v>7974</v>
      </c>
      <c r="G7354" s="16">
        <f t="shared" si="272"/>
        <v>0</v>
      </c>
    </row>
    <row r="7355" spans="1:7" x14ac:dyDescent="0.3">
      <c r="A7355" s="13" t="s">
        <v>14006</v>
      </c>
      <c r="B7355" s="13" t="s">
        <v>18</v>
      </c>
      <c r="C7355" s="13" t="s">
        <v>206</v>
      </c>
      <c r="D7355" s="32" t="s">
        <v>14007</v>
      </c>
      <c r="E7355" s="14">
        <v>0</v>
      </c>
      <c r="F7355" s="15">
        <v>10571</v>
      </c>
      <c r="G7355" s="16">
        <f t="shared" si="272"/>
        <v>0</v>
      </c>
    </row>
    <row r="7356" spans="1:7" x14ac:dyDescent="0.3">
      <c r="A7356" s="13" t="s">
        <v>14008</v>
      </c>
      <c r="B7356" s="13" t="s">
        <v>18</v>
      </c>
      <c r="C7356" s="13" t="s">
        <v>206</v>
      </c>
      <c r="D7356" s="32" t="s">
        <v>14009</v>
      </c>
      <c r="E7356" s="14">
        <v>0</v>
      </c>
      <c r="F7356" s="15">
        <v>6269</v>
      </c>
      <c r="G7356" s="16">
        <f t="shared" si="272"/>
        <v>0</v>
      </c>
    </row>
    <row r="7357" spans="1:7" x14ac:dyDescent="0.3">
      <c r="A7357" s="13" t="s">
        <v>14010</v>
      </c>
      <c r="B7357" s="13" t="s">
        <v>18</v>
      </c>
      <c r="C7357" s="13" t="s">
        <v>206</v>
      </c>
      <c r="D7357" s="32" t="s">
        <v>14011</v>
      </c>
      <c r="E7357" s="14">
        <v>0</v>
      </c>
      <c r="F7357" s="15">
        <v>10238</v>
      </c>
      <c r="G7357" s="16">
        <f t="shared" si="272"/>
        <v>0</v>
      </c>
    </row>
    <row r="7358" spans="1:7" x14ac:dyDescent="0.3">
      <c r="A7358" s="13" t="s">
        <v>14012</v>
      </c>
      <c r="B7358" s="13" t="s">
        <v>18</v>
      </c>
      <c r="C7358" s="13" t="s">
        <v>206</v>
      </c>
      <c r="D7358" s="32" t="s">
        <v>14013</v>
      </c>
      <c r="E7358" s="14">
        <v>0</v>
      </c>
      <c r="F7358" s="15">
        <v>12065</v>
      </c>
      <c r="G7358" s="16">
        <f t="shared" si="272"/>
        <v>0</v>
      </c>
    </row>
    <row r="7359" spans="1:7" x14ac:dyDescent="0.3">
      <c r="A7359" s="13" t="s">
        <v>14014</v>
      </c>
      <c r="B7359" s="13" t="s">
        <v>18</v>
      </c>
      <c r="C7359" s="13" t="s">
        <v>206</v>
      </c>
      <c r="D7359" s="32" t="s">
        <v>14015</v>
      </c>
      <c r="E7359" s="14">
        <v>0</v>
      </c>
      <c r="F7359" s="15">
        <v>20152</v>
      </c>
      <c r="G7359" s="16">
        <f t="shared" si="272"/>
        <v>0</v>
      </c>
    </row>
    <row r="7360" spans="1:7" x14ac:dyDescent="0.3">
      <c r="A7360" s="13" t="s">
        <v>14016</v>
      </c>
      <c r="B7360" s="13" t="s">
        <v>18</v>
      </c>
      <c r="C7360" s="13" t="s">
        <v>206</v>
      </c>
      <c r="D7360" s="32" t="s">
        <v>14017</v>
      </c>
      <c r="E7360" s="14">
        <v>0</v>
      </c>
      <c r="F7360" s="15">
        <v>28515</v>
      </c>
      <c r="G7360" s="16">
        <f t="shared" si="272"/>
        <v>0</v>
      </c>
    </row>
    <row r="7361" spans="1:7" x14ac:dyDescent="0.3">
      <c r="A7361" s="13" t="s">
        <v>14018</v>
      </c>
      <c r="B7361" s="13" t="s">
        <v>18</v>
      </c>
      <c r="C7361" s="13" t="s">
        <v>206</v>
      </c>
      <c r="D7361" s="32" t="s">
        <v>14019</v>
      </c>
      <c r="E7361" s="14">
        <v>0</v>
      </c>
      <c r="F7361" s="15">
        <v>38026</v>
      </c>
      <c r="G7361" s="16">
        <f t="shared" si="272"/>
        <v>0</v>
      </c>
    </row>
    <row r="7362" spans="1:7" x14ac:dyDescent="0.3">
      <c r="A7362" s="13" t="s">
        <v>14020</v>
      </c>
      <c r="B7362" s="13" t="s">
        <v>18</v>
      </c>
      <c r="C7362" s="13" t="s">
        <v>206</v>
      </c>
      <c r="D7362" s="32" t="s">
        <v>14021</v>
      </c>
      <c r="E7362" s="14">
        <v>0</v>
      </c>
      <c r="F7362" s="15">
        <v>57779</v>
      </c>
      <c r="G7362" s="16">
        <f t="shared" ref="G7362:G7364" si="273">ROUND(E7362*F7362,0)</f>
        <v>0</v>
      </c>
    </row>
    <row r="7363" spans="1:7" x14ac:dyDescent="0.3">
      <c r="A7363" s="13" t="s">
        <v>14022</v>
      </c>
      <c r="B7363" s="13" t="s">
        <v>18</v>
      </c>
      <c r="C7363" s="13" t="s">
        <v>206</v>
      </c>
      <c r="D7363" s="32" t="s">
        <v>14023</v>
      </c>
      <c r="E7363" s="14">
        <v>0</v>
      </c>
      <c r="F7363" s="15">
        <v>43380</v>
      </c>
      <c r="G7363" s="16">
        <f t="shared" si="273"/>
        <v>0</v>
      </c>
    </row>
    <row r="7364" spans="1:7" x14ac:dyDescent="0.3">
      <c r="A7364" s="17"/>
      <c r="B7364" s="17"/>
      <c r="C7364" s="17"/>
      <c r="D7364" s="33" t="s">
        <v>14024</v>
      </c>
      <c r="E7364" s="14">
        <v>0</v>
      </c>
      <c r="F7364" s="15">
        <v>0</v>
      </c>
      <c r="G7364" s="18">
        <f t="shared" si="273"/>
        <v>0</v>
      </c>
    </row>
    <row r="7365" spans="1:7" ht="1.05" customHeight="1" x14ac:dyDescent="0.3">
      <c r="A7365" s="19"/>
      <c r="B7365" s="19"/>
      <c r="C7365" s="19"/>
      <c r="D7365" s="34"/>
      <c r="E7365" s="19"/>
      <c r="F7365" s="19"/>
      <c r="G7365" s="19"/>
    </row>
    <row r="7366" spans="1:7" x14ac:dyDescent="0.3">
      <c r="A7366" s="10" t="s">
        <v>14025</v>
      </c>
      <c r="B7366" s="10" t="s">
        <v>10</v>
      </c>
      <c r="C7366" s="10" t="s">
        <v>11</v>
      </c>
      <c r="D7366" s="31" t="s">
        <v>14026</v>
      </c>
      <c r="E7366" s="11">
        <f>E7415</f>
        <v>0</v>
      </c>
      <c r="F7366" s="12">
        <f>F7415</f>
        <v>0</v>
      </c>
      <c r="G7366" s="12">
        <f>G7415</f>
        <v>0</v>
      </c>
    </row>
    <row r="7367" spans="1:7" x14ac:dyDescent="0.3">
      <c r="A7367" s="13" t="s">
        <v>14027</v>
      </c>
      <c r="B7367" s="13" t="s">
        <v>18</v>
      </c>
      <c r="C7367" s="13" t="s">
        <v>206</v>
      </c>
      <c r="D7367" s="32" t="s">
        <v>14028</v>
      </c>
      <c r="E7367" s="14">
        <v>0</v>
      </c>
      <c r="F7367" s="15">
        <v>2394</v>
      </c>
      <c r="G7367" s="16">
        <f t="shared" ref="G7367:G7398" si="274">ROUND(E7367*F7367,0)</f>
        <v>0</v>
      </c>
    </row>
    <row r="7368" spans="1:7" x14ac:dyDescent="0.3">
      <c r="A7368" s="13" t="s">
        <v>14029</v>
      </c>
      <c r="B7368" s="13" t="s">
        <v>18</v>
      </c>
      <c r="C7368" s="13" t="s">
        <v>206</v>
      </c>
      <c r="D7368" s="32" t="s">
        <v>14030</v>
      </c>
      <c r="E7368" s="14">
        <v>0</v>
      </c>
      <c r="F7368" s="15">
        <v>2940</v>
      </c>
      <c r="G7368" s="16">
        <f t="shared" si="274"/>
        <v>0</v>
      </c>
    </row>
    <row r="7369" spans="1:7" x14ac:dyDescent="0.3">
      <c r="A7369" s="13" t="s">
        <v>14031</v>
      </c>
      <c r="B7369" s="13" t="s">
        <v>18</v>
      </c>
      <c r="C7369" s="13" t="s">
        <v>206</v>
      </c>
      <c r="D7369" s="32" t="s">
        <v>14032</v>
      </c>
      <c r="E7369" s="14">
        <v>0</v>
      </c>
      <c r="F7369" s="15">
        <v>1891</v>
      </c>
      <c r="G7369" s="16">
        <f t="shared" si="274"/>
        <v>0</v>
      </c>
    </row>
    <row r="7370" spans="1:7" x14ac:dyDescent="0.3">
      <c r="A7370" s="13" t="s">
        <v>14033</v>
      </c>
      <c r="B7370" s="13" t="s">
        <v>18</v>
      </c>
      <c r="C7370" s="13" t="s">
        <v>206</v>
      </c>
      <c r="D7370" s="32" t="s">
        <v>14034</v>
      </c>
      <c r="E7370" s="14">
        <v>0</v>
      </c>
      <c r="F7370" s="15">
        <v>2394</v>
      </c>
      <c r="G7370" s="16">
        <f t="shared" si="274"/>
        <v>0</v>
      </c>
    </row>
    <row r="7371" spans="1:7" x14ac:dyDescent="0.3">
      <c r="A7371" s="13" t="s">
        <v>14035</v>
      </c>
      <c r="B7371" s="13" t="s">
        <v>18</v>
      </c>
      <c r="C7371" s="13" t="s">
        <v>206</v>
      </c>
      <c r="D7371" s="32" t="s">
        <v>14036</v>
      </c>
      <c r="E7371" s="14">
        <v>0</v>
      </c>
      <c r="F7371" s="15">
        <v>2113</v>
      </c>
      <c r="G7371" s="16">
        <f t="shared" si="274"/>
        <v>0</v>
      </c>
    </row>
    <row r="7372" spans="1:7" x14ac:dyDescent="0.3">
      <c r="A7372" s="13" t="s">
        <v>14037</v>
      </c>
      <c r="B7372" s="13" t="s">
        <v>18</v>
      </c>
      <c r="C7372" s="13" t="s">
        <v>206</v>
      </c>
      <c r="D7372" s="32" t="s">
        <v>14038</v>
      </c>
      <c r="E7372" s="14">
        <v>0</v>
      </c>
      <c r="F7372" s="15">
        <v>3690</v>
      </c>
      <c r="G7372" s="16">
        <f t="shared" si="274"/>
        <v>0</v>
      </c>
    </row>
    <row r="7373" spans="1:7" x14ac:dyDescent="0.3">
      <c r="A7373" s="13" t="s">
        <v>14039</v>
      </c>
      <c r="B7373" s="13" t="s">
        <v>18</v>
      </c>
      <c r="C7373" s="13" t="s">
        <v>206</v>
      </c>
      <c r="D7373" s="32" t="s">
        <v>14040</v>
      </c>
      <c r="E7373" s="14">
        <v>0</v>
      </c>
      <c r="F7373" s="15">
        <v>2121</v>
      </c>
      <c r="G7373" s="16">
        <f t="shared" si="274"/>
        <v>0</v>
      </c>
    </row>
    <row r="7374" spans="1:7" x14ac:dyDescent="0.3">
      <c r="A7374" s="13" t="s">
        <v>14041</v>
      </c>
      <c r="B7374" s="13" t="s">
        <v>18</v>
      </c>
      <c r="C7374" s="13" t="s">
        <v>206</v>
      </c>
      <c r="D7374" s="32" t="s">
        <v>14042</v>
      </c>
      <c r="E7374" s="14">
        <v>0</v>
      </c>
      <c r="F7374" s="15">
        <v>1996</v>
      </c>
      <c r="G7374" s="16">
        <f t="shared" si="274"/>
        <v>0</v>
      </c>
    </row>
    <row r="7375" spans="1:7" x14ac:dyDescent="0.3">
      <c r="A7375" s="13" t="s">
        <v>14043</v>
      </c>
      <c r="B7375" s="13" t="s">
        <v>18</v>
      </c>
      <c r="C7375" s="13" t="s">
        <v>1691</v>
      </c>
      <c r="D7375" s="32" t="s">
        <v>14044</v>
      </c>
      <c r="E7375" s="14">
        <v>0</v>
      </c>
      <c r="F7375" s="15">
        <v>990</v>
      </c>
      <c r="G7375" s="16">
        <f t="shared" si="274"/>
        <v>0</v>
      </c>
    </row>
    <row r="7376" spans="1:7" x14ac:dyDescent="0.3">
      <c r="A7376" s="13" t="s">
        <v>14045</v>
      </c>
      <c r="B7376" s="13" t="s">
        <v>18</v>
      </c>
      <c r="C7376" s="13" t="s">
        <v>206</v>
      </c>
      <c r="D7376" s="32" t="s">
        <v>14046</v>
      </c>
      <c r="E7376" s="14">
        <v>0</v>
      </c>
      <c r="F7376" s="15">
        <v>1958</v>
      </c>
      <c r="G7376" s="16">
        <f t="shared" si="274"/>
        <v>0</v>
      </c>
    </row>
    <row r="7377" spans="1:7" x14ac:dyDescent="0.3">
      <c r="A7377" s="13" t="s">
        <v>14047</v>
      </c>
      <c r="B7377" s="13" t="s">
        <v>18</v>
      </c>
      <c r="C7377" s="13" t="s">
        <v>206</v>
      </c>
      <c r="D7377" s="32" t="s">
        <v>14048</v>
      </c>
      <c r="E7377" s="14">
        <v>0</v>
      </c>
      <c r="F7377" s="15">
        <v>2450</v>
      </c>
      <c r="G7377" s="16">
        <f t="shared" si="274"/>
        <v>0</v>
      </c>
    </row>
    <row r="7378" spans="1:7" x14ac:dyDescent="0.3">
      <c r="A7378" s="13" t="s">
        <v>14049</v>
      </c>
      <c r="B7378" s="13" t="s">
        <v>18</v>
      </c>
      <c r="C7378" s="13" t="s">
        <v>206</v>
      </c>
      <c r="D7378" s="32" t="s">
        <v>14050</v>
      </c>
      <c r="E7378" s="14">
        <v>0</v>
      </c>
      <c r="F7378" s="15">
        <v>1787</v>
      </c>
      <c r="G7378" s="16">
        <f t="shared" si="274"/>
        <v>0</v>
      </c>
    </row>
    <row r="7379" spans="1:7" x14ac:dyDescent="0.3">
      <c r="A7379" s="13" t="s">
        <v>14051</v>
      </c>
      <c r="B7379" s="13" t="s">
        <v>18</v>
      </c>
      <c r="C7379" s="13" t="s">
        <v>206</v>
      </c>
      <c r="D7379" s="32" t="s">
        <v>14052</v>
      </c>
      <c r="E7379" s="14">
        <v>0</v>
      </c>
      <c r="F7379" s="15">
        <v>689</v>
      </c>
      <c r="G7379" s="16">
        <f t="shared" si="274"/>
        <v>0</v>
      </c>
    </row>
    <row r="7380" spans="1:7" x14ac:dyDescent="0.3">
      <c r="A7380" s="13" t="s">
        <v>14053</v>
      </c>
      <c r="B7380" s="13" t="s">
        <v>18</v>
      </c>
      <c r="C7380" s="13" t="s">
        <v>206</v>
      </c>
      <c r="D7380" s="32" t="s">
        <v>14054</v>
      </c>
      <c r="E7380" s="14">
        <v>0</v>
      </c>
      <c r="F7380" s="15">
        <v>706</v>
      </c>
      <c r="G7380" s="16">
        <f t="shared" si="274"/>
        <v>0</v>
      </c>
    </row>
    <row r="7381" spans="1:7" x14ac:dyDescent="0.3">
      <c r="A7381" s="13" t="s">
        <v>14055</v>
      </c>
      <c r="B7381" s="13" t="s">
        <v>18</v>
      </c>
      <c r="C7381" s="13" t="s">
        <v>206</v>
      </c>
      <c r="D7381" s="32" t="s">
        <v>14056</v>
      </c>
      <c r="E7381" s="14">
        <v>0</v>
      </c>
      <c r="F7381" s="15">
        <v>2283</v>
      </c>
      <c r="G7381" s="16">
        <f t="shared" si="274"/>
        <v>0</v>
      </c>
    </row>
    <row r="7382" spans="1:7" x14ac:dyDescent="0.3">
      <c r="A7382" s="13" t="s">
        <v>14057</v>
      </c>
      <c r="B7382" s="13" t="s">
        <v>18</v>
      </c>
      <c r="C7382" s="13" t="s">
        <v>206</v>
      </c>
      <c r="D7382" s="32" t="s">
        <v>14058</v>
      </c>
      <c r="E7382" s="14">
        <v>0</v>
      </c>
      <c r="F7382" s="15">
        <v>671</v>
      </c>
      <c r="G7382" s="16">
        <f t="shared" si="274"/>
        <v>0</v>
      </c>
    </row>
    <row r="7383" spans="1:7" x14ac:dyDescent="0.3">
      <c r="A7383" s="13" t="s">
        <v>14059</v>
      </c>
      <c r="B7383" s="13" t="s">
        <v>18</v>
      </c>
      <c r="C7383" s="13" t="s">
        <v>206</v>
      </c>
      <c r="D7383" s="32" t="s">
        <v>14060</v>
      </c>
      <c r="E7383" s="14">
        <v>0</v>
      </c>
      <c r="F7383" s="15">
        <v>671</v>
      </c>
      <c r="G7383" s="16">
        <f t="shared" si="274"/>
        <v>0</v>
      </c>
    </row>
    <row r="7384" spans="1:7" x14ac:dyDescent="0.3">
      <c r="A7384" s="13" t="s">
        <v>14061</v>
      </c>
      <c r="B7384" s="13" t="s">
        <v>18</v>
      </c>
      <c r="C7384" s="13" t="s">
        <v>206</v>
      </c>
      <c r="D7384" s="32" t="s">
        <v>14062</v>
      </c>
      <c r="E7384" s="14">
        <v>0</v>
      </c>
      <c r="F7384" s="15">
        <v>552</v>
      </c>
      <c r="G7384" s="16">
        <f t="shared" si="274"/>
        <v>0</v>
      </c>
    </row>
    <row r="7385" spans="1:7" x14ac:dyDescent="0.3">
      <c r="A7385" s="13" t="s">
        <v>14063</v>
      </c>
      <c r="B7385" s="13" t="s">
        <v>18</v>
      </c>
      <c r="C7385" s="13" t="s">
        <v>206</v>
      </c>
      <c r="D7385" s="32" t="s">
        <v>14062</v>
      </c>
      <c r="E7385" s="14">
        <v>0</v>
      </c>
      <c r="F7385" s="15">
        <v>720</v>
      </c>
      <c r="G7385" s="16">
        <f t="shared" si="274"/>
        <v>0</v>
      </c>
    </row>
    <row r="7386" spans="1:7" x14ac:dyDescent="0.3">
      <c r="A7386" s="13" t="s">
        <v>14064</v>
      </c>
      <c r="B7386" s="13" t="s">
        <v>18</v>
      </c>
      <c r="C7386" s="13" t="s">
        <v>206</v>
      </c>
      <c r="D7386" s="32" t="s">
        <v>14065</v>
      </c>
      <c r="E7386" s="14">
        <v>0</v>
      </c>
      <c r="F7386" s="15">
        <v>3939</v>
      </c>
      <c r="G7386" s="16">
        <f t="shared" si="274"/>
        <v>0</v>
      </c>
    </row>
    <row r="7387" spans="1:7" x14ac:dyDescent="0.3">
      <c r="A7387" s="13" t="s">
        <v>14066</v>
      </c>
      <c r="B7387" s="13" t="s">
        <v>18</v>
      </c>
      <c r="C7387" s="13" t="s">
        <v>206</v>
      </c>
      <c r="D7387" s="32" t="s">
        <v>14067</v>
      </c>
      <c r="E7387" s="14">
        <v>0</v>
      </c>
      <c r="F7387" s="15">
        <v>630</v>
      </c>
      <c r="G7387" s="16">
        <f t="shared" si="274"/>
        <v>0</v>
      </c>
    </row>
    <row r="7388" spans="1:7" x14ac:dyDescent="0.3">
      <c r="A7388" s="13" t="s">
        <v>14068</v>
      </c>
      <c r="B7388" s="13" t="s">
        <v>18</v>
      </c>
      <c r="C7388" s="13" t="s">
        <v>206</v>
      </c>
      <c r="D7388" s="32" t="s">
        <v>14069</v>
      </c>
      <c r="E7388" s="14">
        <v>0</v>
      </c>
      <c r="F7388" s="15">
        <v>630</v>
      </c>
      <c r="G7388" s="16">
        <f t="shared" si="274"/>
        <v>0</v>
      </c>
    </row>
    <row r="7389" spans="1:7" x14ac:dyDescent="0.3">
      <c r="A7389" s="13" t="s">
        <v>14070</v>
      </c>
      <c r="B7389" s="13" t="s">
        <v>18</v>
      </c>
      <c r="C7389" s="13" t="s">
        <v>206</v>
      </c>
      <c r="D7389" s="32" t="s">
        <v>14060</v>
      </c>
      <c r="E7389" s="14">
        <v>0</v>
      </c>
      <c r="F7389" s="15">
        <v>820</v>
      </c>
      <c r="G7389" s="16">
        <f t="shared" si="274"/>
        <v>0</v>
      </c>
    </row>
    <row r="7390" spans="1:7" x14ac:dyDescent="0.3">
      <c r="A7390" s="13" t="s">
        <v>14071</v>
      </c>
      <c r="B7390" s="13" t="s">
        <v>18</v>
      </c>
      <c r="C7390" s="13" t="s">
        <v>206</v>
      </c>
      <c r="D7390" s="32" t="s">
        <v>14072</v>
      </c>
      <c r="E7390" s="14">
        <v>0</v>
      </c>
      <c r="F7390" s="15">
        <v>2280</v>
      </c>
      <c r="G7390" s="16">
        <f t="shared" si="274"/>
        <v>0</v>
      </c>
    </row>
    <row r="7391" spans="1:7" x14ac:dyDescent="0.3">
      <c r="A7391" s="13" t="s">
        <v>14073</v>
      </c>
      <c r="B7391" s="13" t="s">
        <v>18</v>
      </c>
      <c r="C7391" s="13" t="s">
        <v>206</v>
      </c>
      <c r="D7391" s="32" t="s">
        <v>14074</v>
      </c>
      <c r="E7391" s="14">
        <v>0</v>
      </c>
      <c r="F7391" s="15">
        <v>1767</v>
      </c>
      <c r="G7391" s="16">
        <f t="shared" si="274"/>
        <v>0</v>
      </c>
    </row>
    <row r="7392" spans="1:7" x14ac:dyDescent="0.3">
      <c r="A7392" s="13" t="s">
        <v>14075</v>
      </c>
      <c r="B7392" s="13" t="s">
        <v>18</v>
      </c>
      <c r="C7392" s="13" t="s">
        <v>206</v>
      </c>
      <c r="D7392" s="32" t="s">
        <v>14076</v>
      </c>
      <c r="E7392" s="14">
        <v>0</v>
      </c>
      <c r="F7392" s="15">
        <v>821</v>
      </c>
      <c r="G7392" s="16">
        <f t="shared" si="274"/>
        <v>0</v>
      </c>
    </row>
    <row r="7393" spans="1:7" x14ac:dyDescent="0.3">
      <c r="A7393" s="13" t="s">
        <v>14077</v>
      </c>
      <c r="B7393" s="13" t="s">
        <v>18</v>
      </c>
      <c r="C7393" s="13" t="s">
        <v>206</v>
      </c>
      <c r="D7393" s="32" t="s">
        <v>14078</v>
      </c>
      <c r="E7393" s="14">
        <v>0</v>
      </c>
      <c r="F7393" s="15">
        <v>821</v>
      </c>
      <c r="G7393" s="16">
        <f t="shared" si="274"/>
        <v>0</v>
      </c>
    </row>
    <row r="7394" spans="1:7" x14ac:dyDescent="0.3">
      <c r="A7394" s="13" t="s">
        <v>14079</v>
      </c>
      <c r="B7394" s="13" t="s">
        <v>18</v>
      </c>
      <c r="C7394" s="13" t="s">
        <v>206</v>
      </c>
      <c r="D7394" s="32" t="s">
        <v>14080</v>
      </c>
      <c r="E7394" s="14">
        <v>0</v>
      </c>
      <c r="F7394" s="15">
        <v>516</v>
      </c>
      <c r="G7394" s="16">
        <f t="shared" si="274"/>
        <v>0</v>
      </c>
    </row>
    <row r="7395" spans="1:7" x14ac:dyDescent="0.3">
      <c r="A7395" s="13" t="s">
        <v>14081</v>
      </c>
      <c r="B7395" s="13" t="s">
        <v>18</v>
      </c>
      <c r="C7395" s="13" t="s">
        <v>206</v>
      </c>
      <c r="D7395" s="32" t="s">
        <v>14082</v>
      </c>
      <c r="E7395" s="14">
        <v>0</v>
      </c>
      <c r="F7395" s="15">
        <v>413</v>
      </c>
      <c r="G7395" s="16">
        <f t="shared" si="274"/>
        <v>0</v>
      </c>
    </row>
    <row r="7396" spans="1:7" x14ac:dyDescent="0.3">
      <c r="A7396" s="13" t="s">
        <v>14083</v>
      </c>
      <c r="B7396" s="13" t="s">
        <v>18</v>
      </c>
      <c r="C7396" s="13" t="s">
        <v>206</v>
      </c>
      <c r="D7396" s="32" t="s">
        <v>14084</v>
      </c>
      <c r="E7396" s="14">
        <v>0</v>
      </c>
      <c r="F7396" s="15">
        <v>516</v>
      </c>
      <c r="G7396" s="16">
        <f t="shared" si="274"/>
        <v>0</v>
      </c>
    </row>
    <row r="7397" spans="1:7" x14ac:dyDescent="0.3">
      <c r="A7397" s="13" t="s">
        <v>14085</v>
      </c>
      <c r="B7397" s="13" t="s">
        <v>18</v>
      </c>
      <c r="C7397" s="13" t="s">
        <v>206</v>
      </c>
      <c r="D7397" s="32" t="s">
        <v>14086</v>
      </c>
      <c r="E7397" s="14">
        <v>0</v>
      </c>
      <c r="F7397" s="15">
        <v>1973</v>
      </c>
      <c r="G7397" s="16">
        <f t="shared" si="274"/>
        <v>0</v>
      </c>
    </row>
    <row r="7398" spans="1:7" x14ac:dyDescent="0.3">
      <c r="A7398" s="13" t="s">
        <v>14087</v>
      </c>
      <c r="B7398" s="13" t="s">
        <v>18</v>
      </c>
      <c r="C7398" s="13" t="s">
        <v>4619</v>
      </c>
      <c r="D7398" s="32" t="s">
        <v>14088</v>
      </c>
      <c r="E7398" s="14">
        <v>0</v>
      </c>
      <c r="F7398" s="15">
        <v>11960</v>
      </c>
      <c r="G7398" s="16">
        <f t="shared" si="274"/>
        <v>0</v>
      </c>
    </row>
    <row r="7399" spans="1:7" x14ac:dyDescent="0.3">
      <c r="A7399" s="13" t="s">
        <v>14089</v>
      </c>
      <c r="B7399" s="13" t="s">
        <v>18</v>
      </c>
      <c r="C7399" s="13" t="s">
        <v>4619</v>
      </c>
      <c r="D7399" s="32" t="s">
        <v>14090</v>
      </c>
      <c r="E7399" s="14">
        <v>0</v>
      </c>
      <c r="F7399" s="15">
        <v>13934</v>
      </c>
      <c r="G7399" s="16">
        <f t="shared" ref="G7399:G7415" si="275">ROUND(E7399*F7399,0)</f>
        <v>0</v>
      </c>
    </row>
    <row r="7400" spans="1:7" x14ac:dyDescent="0.3">
      <c r="A7400" s="13" t="s">
        <v>14091</v>
      </c>
      <c r="B7400" s="13" t="s">
        <v>18</v>
      </c>
      <c r="C7400" s="13" t="s">
        <v>4619</v>
      </c>
      <c r="D7400" s="32" t="s">
        <v>14092</v>
      </c>
      <c r="E7400" s="14">
        <v>0</v>
      </c>
      <c r="F7400" s="15">
        <v>6377</v>
      </c>
      <c r="G7400" s="16">
        <f t="shared" si="275"/>
        <v>0</v>
      </c>
    </row>
    <row r="7401" spans="1:7" x14ac:dyDescent="0.3">
      <c r="A7401" s="13" t="s">
        <v>14093</v>
      </c>
      <c r="B7401" s="13" t="s">
        <v>18</v>
      </c>
      <c r="C7401" s="13" t="s">
        <v>4619</v>
      </c>
      <c r="D7401" s="32" t="s">
        <v>14094</v>
      </c>
      <c r="E7401" s="14">
        <v>0</v>
      </c>
      <c r="F7401" s="15">
        <v>7759</v>
      </c>
      <c r="G7401" s="16">
        <f t="shared" si="275"/>
        <v>0</v>
      </c>
    </row>
    <row r="7402" spans="1:7" x14ac:dyDescent="0.3">
      <c r="A7402" s="13" t="s">
        <v>14095</v>
      </c>
      <c r="B7402" s="13" t="s">
        <v>18</v>
      </c>
      <c r="C7402" s="13" t="s">
        <v>4619</v>
      </c>
      <c r="D7402" s="32" t="s">
        <v>14096</v>
      </c>
      <c r="E7402" s="14">
        <v>0</v>
      </c>
      <c r="F7402" s="15">
        <v>9891</v>
      </c>
      <c r="G7402" s="16">
        <f t="shared" si="275"/>
        <v>0</v>
      </c>
    </row>
    <row r="7403" spans="1:7" x14ac:dyDescent="0.3">
      <c r="A7403" s="13" t="s">
        <v>14097</v>
      </c>
      <c r="B7403" s="13" t="s">
        <v>18</v>
      </c>
      <c r="C7403" s="13" t="s">
        <v>4619</v>
      </c>
      <c r="D7403" s="32" t="s">
        <v>14098</v>
      </c>
      <c r="E7403" s="14">
        <v>0</v>
      </c>
      <c r="F7403" s="15">
        <v>6753</v>
      </c>
      <c r="G7403" s="16">
        <f t="shared" si="275"/>
        <v>0</v>
      </c>
    </row>
    <row r="7404" spans="1:7" x14ac:dyDescent="0.3">
      <c r="A7404" s="13" t="s">
        <v>14099</v>
      </c>
      <c r="B7404" s="13" t="s">
        <v>18</v>
      </c>
      <c r="C7404" s="13" t="s">
        <v>206</v>
      </c>
      <c r="D7404" s="32" t="s">
        <v>14100</v>
      </c>
      <c r="E7404" s="14">
        <v>0</v>
      </c>
      <c r="F7404" s="15">
        <v>1710</v>
      </c>
      <c r="G7404" s="16">
        <f t="shared" si="275"/>
        <v>0</v>
      </c>
    </row>
    <row r="7405" spans="1:7" x14ac:dyDescent="0.3">
      <c r="A7405" s="13" t="s">
        <v>14101</v>
      </c>
      <c r="B7405" s="13" t="s">
        <v>18</v>
      </c>
      <c r="C7405" s="13" t="s">
        <v>206</v>
      </c>
      <c r="D7405" s="32" t="s">
        <v>14102</v>
      </c>
      <c r="E7405" s="14">
        <v>0</v>
      </c>
      <c r="F7405" s="15">
        <v>1530</v>
      </c>
      <c r="G7405" s="16">
        <f t="shared" si="275"/>
        <v>0</v>
      </c>
    </row>
    <row r="7406" spans="1:7" x14ac:dyDescent="0.3">
      <c r="A7406" s="13" t="s">
        <v>14103</v>
      </c>
      <c r="B7406" s="13" t="s">
        <v>18</v>
      </c>
      <c r="C7406" s="13" t="s">
        <v>206</v>
      </c>
      <c r="D7406" s="32" t="s">
        <v>14104</v>
      </c>
      <c r="E7406" s="14">
        <v>0</v>
      </c>
      <c r="F7406" s="15">
        <v>4266</v>
      </c>
      <c r="G7406" s="16">
        <f t="shared" si="275"/>
        <v>0</v>
      </c>
    </row>
    <row r="7407" spans="1:7" x14ac:dyDescent="0.3">
      <c r="A7407" s="13" t="s">
        <v>14105</v>
      </c>
      <c r="B7407" s="13" t="s">
        <v>18</v>
      </c>
      <c r="C7407" s="13" t="s">
        <v>206</v>
      </c>
      <c r="D7407" s="32" t="s">
        <v>14106</v>
      </c>
      <c r="E7407" s="14">
        <v>0</v>
      </c>
      <c r="F7407" s="15">
        <v>5160</v>
      </c>
      <c r="G7407" s="16">
        <f t="shared" si="275"/>
        <v>0</v>
      </c>
    </row>
    <row r="7408" spans="1:7" x14ac:dyDescent="0.3">
      <c r="A7408" s="13" t="s">
        <v>14107</v>
      </c>
      <c r="B7408" s="13" t="s">
        <v>18</v>
      </c>
      <c r="C7408" s="13" t="s">
        <v>206</v>
      </c>
      <c r="D7408" s="32" t="s">
        <v>14108</v>
      </c>
      <c r="E7408" s="14">
        <v>0</v>
      </c>
      <c r="F7408" s="15">
        <v>4128</v>
      </c>
      <c r="G7408" s="16">
        <f t="shared" si="275"/>
        <v>0</v>
      </c>
    </row>
    <row r="7409" spans="1:7" x14ac:dyDescent="0.3">
      <c r="A7409" s="13" t="s">
        <v>14109</v>
      </c>
      <c r="B7409" s="13" t="s">
        <v>18</v>
      </c>
      <c r="C7409" s="13" t="s">
        <v>206</v>
      </c>
      <c r="D7409" s="32" t="s">
        <v>14110</v>
      </c>
      <c r="E7409" s="14">
        <v>0</v>
      </c>
      <c r="F7409" s="15">
        <v>5710</v>
      </c>
      <c r="G7409" s="16">
        <f t="shared" si="275"/>
        <v>0</v>
      </c>
    </row>
    <row r="7410" spans="1:7" x14ac:dyDescent="0.3">
      <c r="A7410" s="13" t="s">
        <v>14111</v>
      </c>
      <c r="B7410" s="13" t="s">
        <v>18</v>
      </c>
      <c r="C7410" s="13" t="s">
        <v>206</v>
      </c>
      <c r="D7410" s="32" t="s">
        <v>14112</v>
      </c>
      <c r="E7410" s="14">
        <v>0</v>
      </c>
      <c r="F7410" s="15">
        <v>2940</v>
      </c>
      <c r="G7410" s="16">
        <f t="shared" si="275"/>
        <v>0</v>
      </c>
    </row>
    <row r="7411" spans="1:7" x14ac:dyDescent="0.3">
      <c r="A7411" s="13" t="s">
        <v>14113</v>
      </c>
      <c r="B7411" s="13" t="s">
        <v>18</v>
      </c>
      <c r="C7411" s="13" t="s">
        <v>206</v>
      </c>
      <c r="D7411" s="32" t="s">
        <v>14114</v>
      </c>
      <c r="E7411" s="14">
        <v>0</v>
      </c>
      <c r="F7411" s="15">
        <v>2390</v>
      </c>
      <c r="G7411" s="16">
        <f t="shared" si="275"/>
        <v>0</v>
      </c>
    </row>
    <row r="7412" spans="1:7" x14ac:dyDescent="0.3">
      <c r="A7412" s="13" t="s">
        <v>14115</v>
      </c>
      <c r="B7412" s="13" t="s">
        <v>18</v>
      </c>
      <c r="C7412" s="13" t="s">
        <v>206</v>
      </c>
      <c r="D7412" s="32" t="s">
        <v>14116</v>
      </c>
      <c r="E7412" s="14">
        <v>0</v>
      </c>
      <c r="F7412" s="15">
        <v>2450</v>
      </c>
      <c r="G7412" s="16">
        <f t="shared" si="275"/>
        <v>0</v>
      </c>
    </row>
    <row r="7413" spans="1:7" x14ac:dyDescent="0.3">
      <c r="A7413" s="13" t="s">
        <v>14117</v>
      </c>
      <c r="B7413" s="13" t="s">
        <v>18</v>
      </c>
      <c r="C7413" s="13" t="s">
        <v>206</v>
      </c>
      <c r="D7413" s="32" t="s">
        <v>14118</v>
      </c>
      <c r="E7413" s="14">
        <v>0</v>
      </c>
      <c r="F7413" s="15">
        <v>2685</v>
      </c>
      <c r="G7413" s="16">
        <f t="shared" si="275"/>
        <v>0</v>
      </c>
    </row>
    <row r="7414" spans="1:7" x14ac:dyDescent="0.3">
      <c r="A7414" s="13" t="s">
        <v>14119</v>
      </c>
      <c r="B7414" s="13" t="s">
        <v>18</v>
      </c>
      <c r="C7414" s="13" t="s">
        <v>206</v>
      </c>
      <c r="D7414" s="32" t="s">
        <v>14120</v>
      </c>
      <c r="E7414" s="14">
        <v>0</v>
      </c>
      <c r="F7414" s="15">
        <v>1935</v>
      </c>
      <c r="G7414" s="16">
        <f t="shared" si="275"/>
        <v>0</v>
      </c>
    </row>
    <row r="7415" spans="1:7" x14ac:dyDescent="0.3">
      <c r="A7415" s="17"/>
      <c r="B7415" s="17"/>
      <c r="C7415" s="17"/>
      <c r="D7415" s="33" t="s">
        <v>14121</v>
      </c>
      <c r="E7415" s="14">
        <v>0</v>
      </c>
      <c r="F7415" s="15">
        <v>0</v>
      </c>
      <c r="G7415" s="18">
        <f t="shared" si="275"/>
        <v>0</v>
      </c>
    </row>
    <row r="7416" spans="1:7" ht="1.05" customHeight="1" x14ac:dyDescent="0.3">
      <c r="A7416" s="19"/>
      <c r="B7416" s="19"/>
      <c r="C7416" s="19"/>
      <c r="D7416" s="34"/>
      <c r="E7416" s="19"/>
      <c r="F7416" s="19"/>
      <c r="G7416" s="19"/>
    </row>
    <row r="7417" spans="1:7" x14ac:dyDescent="0.3">
      <c r="A7417" s="10" t="s">
        <v>14122</v>
      </c>
      <c r="B7417" s="10" t="s">
        <v>10</v>
      </c>
      <c r="C7417" s="10" t="s">
        <v>11</v>
      </c>
      <c r="D7417" s="31" t="s">
        <v>14123</v>
      </c>
      <c r="E7417" s="11">
        <f>E7422</f>
        <v>0</v>
      </c>
      <c r="F7417" s="12">
        <f>F7422</f>
        <v>0</v>
      </c>
      <c r="G7417" s="12">
        <f>G7422</f>
        <v>0</v>
      </c>
    </row>
    <row r="7418" spans="1:7" x14ac:dyDescent="0.3">
      <c r="A7418" s="13" t="s">
        <v>14124</v>
      </c>
      <c r="B7418" s="13" t="s">
        <v>18</v>
      </c>
      <c r="C7418" s="13" t="s">
        <v>223</v>
      </c>
      <c r="D7418" s="32" t="s">
        <v>14125</v>
      </c>
      <c r="E7418" s="14">
        <v>0</v>
      </c>
      <c r="F7418" s="15">
        <v>99002</v>
      </c>
      <c r="G7418" s="16">
        <f>ROUND(E7418*F7418,0)</f>
        <v>0</v>
      </c>
    </row>
    <row r="7419" spans="1:7" x14ac:dyDescent="0.3">
      <c r="A7419" s="13" t="s">
        <v>14126</v>
      </c>
      <c r="B7419" s="13" t="s">
        <v>18</v>
      </c>
      <c r="C7419" s="13" t="s">
        <v>223</v>
      </c>
      <c r="D7419" s="32" t="s">
        <v>14127</v>
      </c>
      <c r="E7419" s="14">
        <v>0</v>
      </c>
      <c r="F7419" s="15">
        <v>152738</v>
      </c>
      <c r="G7419" s="16">
        <f>ROUND(E7419*F7419,0)</f>
        <v>0</v>
      </c>
    </row>
    <row r="7420" spans="1:7" x14ac:dyDescent="0.3">
      <c r="A7420" s="13" t="s">
        <v>14128</v>
      </c>
      <c r="B7420" s="13" t="s">
        <v>18</v>
      </c>
      <c r="C7420" s="13" t="s">
        <v>223</v>
      </c>
      <c r="D7420" s="32" t="s">
        <v>14129</v>
      </c>
      <c r="E7420" s="14">
        <v>0</v>
      </c>
      <c r="F7420" s="15">
        <v>134368</v>
      </c>
      <c r="G7420" s="16">
        <f>ROUND(E7420*F7420,0)</f>
        <v>0</v>
      </c>
    </row>
    <row r="7421" spans="1:7" x14ac:dyDescent="0.3">
      <c r="A7421" s="13" t="s">
        <v>14130</v>
      </c>
      <c r="B7421" s="13" t="s">
        <v>18</v>
      </c>
      <c r="C7421" s="13" t="s">
        <v>223</v>
      </c>
      <c r="D7421" s="32" t="s">
        <v>14131</v>
      </c>
      <c r="E7421" s="14">
        <v>0</v>
      </c>
      <c r="F7421" s="15">
        <v>113140</v>
      </c>
      <c r="G7421" s="16">
        <f>ROUND(E7421*F7421,0)</f>
        <v>0</v>
      </c>
    </row>
    <row r="7422" spans="1:7" x14ac:dyDescent="0.3">
      <c r="A7422" s="17"/>
      <c r="B7422" s="17"/>
      <c r="C7422" s="17"/>
      <c r="D7422" s="33" t="s">
        <v>14132</v>
      </c>
      <c r="E7422" s="14">
        <v>0</v>
      </c>
      <c r="F7422" s="15">
        <v>0</v>
      </c>
      <c r="G7422" s="18">
        <f>ROUND(E7422*F7422,0)</f>
        <v>0</v>
      </c>
    </row>
    <row r="7423" spans="1:7" ht="1.05" customHeight="1" x14ac:dyDescent="0.3">
      <c r="A7423" s="19"/>
      <c r="B7423" s="19"/>
      <c r="C7423" s="19"/>
      <c r="D7423" s="34"/>
      <c r="E7423" s="19"/>
      <c r="F7423" s="19"/>
      <c r="G7423" s="19"/>
    </row>
    <row r="7424" spans="1:7" x14ac:dyDescent="0.3">
      <c r="A7424" s="10" t="s">
        <v>14133</v>
      </c>
      <c r="B7424" s="10" t="s">
        <v>10</v>
      </c>
      <c r="C7424" s="10" t="s">
        <v>11</v>
      </c>
      <c r="D7424" s="31" t="s">
        <v>1075</v>
      </c>
      <c r="E7424" s="11">
        <f>E7441</f>
        <v>0</v>
      </c>
      <c r="F7424" s="12">
        <f>F7441</f>
        <v>0</v>
      </c>
      <c r="G7424" s="12">
        <f>G7441</f>
        <v>0</v>
      </c>
    </row>
    <row r="7425" spans="1:7" x14ac:dyDescent="0.3">
      <c r="A7425" s="13" t="s">
        <v>14134</v>
      </c>
      <c r="B7425" s="13" t="s">
        <v>18</v>
      </c>
      <c r="C7425" s="13" t="s">
        <v>206</v>
      </c>
      <c r="D7425" s="32" t="s">
        <v>14135</v>
      </c>
      <c r="E7425" s="14">
        <v>0</v>
      </c>
      <c r="F7425" s="15">
        <v>8500</v>
      </c>
      <c r="G7425" s="16">
        <f t="shared" ref="G7425:G7441" si="276">ROUND(E7425*F7425,0)</f>
        <v>0</v>
      </c>
    </row>
    <row r="7426" spans="1:7" x14ac:dyDescent="0.3">
      <c r="A7426" s="13" t="s">
        <v>14136</v>
      </c>
      <c r="B7426" s="13" t="s">
        <v>18</v>
      </c>
      <c r="C7426" s="13" t="s">
        <v>206</v>
      </c>
      <c r="D7426" s="32" t="s">
        <v>14137</v>
      </c>
      <c r="E7426" s="14">
        <v>0</v>
      </c>
      <c r="F7426" s="15">
        <v>8500</v>
      </c>
      <c r="G7426" s="16">
        <f t="shared" si="276"/>
        <v>0</v>
      </c>
    </row>
    <row r="7427" spans="1:7" x14ac:dyDescent="0.3">
      <c r="A7427" s="13" t="s">
        <v>14138</v>
      </c>
      <c r="B7427" s="13" t="s">
        <v>18</v>
      </c>
      <c r="C7427" s="13" t="s">
        <v>206</v>
      </c>
      <c r="D7427" s="32" t="s">
        <v>14139</v>
      </c>
      <c r="E7427" s="14">
        <v>0</v>
      </c>
      <c r="F7427" s="15">
        <v>8500</v>
      </c>
      <c r="G7427" s="16">
        <f t="shared" si="276"/>
        <v>0</v>
      </c>
    </row>
    <row r="7428" spans="1:7" x14ac:dyDescent="0.3">
      <c r="A7428" s="13" t="s">
        <v>14140</v>
      </c>
      <c r="B7428" s="13" t="s">
        <v>18</v>
      </c>
      <c r="C7428" s="13" t="s">
        <v>206</v>
      </c>
      <c r="D7428" s="32" t="s">
        <v>14141</v>
      </c>
      <c r="E7428" s="14">
        <v>0</v>
      </c>
      <c r="F7428" s="15">
        <v>8500</v>
      </c>
      <c r="G7428" s="16">
        <f t="shared" si="276"/>
        <v>0</v>
      </c>
    </row>
    <row r="7429" spans="1:7" x14ac:dyDescent="0.3">
      <c r="A7429" s="13" t="s">
        <v>14142</v>
      </c>
      <c r="B7429" s="13" t="s">
        <v>18</v>
      </c>
      <c r="C7429" s="13" t="s">
        <v>206</v>
      </c>
      <c r="D7429" s="32" t="s">
        <v>14143</v>
      </c>
      <c r="E7429" s="14">
        <v>0</v>
      </c>
      <c r="F7429" s="15">
        <v>497</v>
      </c>
      <c r="G7429" s="16">
        <f t="shared" si="276"/>
        <v>0</v>
      </c>
    </row>
    <row r="7430" spans="1:7" x14ac:dyDescent="0.3">
      <c r="A7430" s="13" t="s">
        <v>14144</v>
      </c>
      <c r="B7430" s="13" t="s">
        <v>18</v>
      </c>
      <c r="C7430" s="13" t="s">
        <v>206</v>
      </c>
      <c r="D7430" s="32" t="s">
        <v>14145</v>
      </c>
      <c r="E7430" s="14">
        <v>0</v>
      </c>
      <c r="F7430" s="15">
        <v>6236</v>
      </c>
      <c r="G7430" s="16">
        <f t="shared" si="276"/>
        <v>0</v>
      </c>
    </row>
    <row r="7431" spans="1:7" x14ac:dyDescent="0.3">
      <c r="A7431" s="13" t="s">
        <v>14146</v>
      </c>
      <c r="B7431" s="13" t="s">
        <v>18</v>
      </c>
      <c r="C7431" s="13" t="s">
        <v>206</v>
      </c>
      <c r="D7431" s="32" t="s">
        <v>13734</v>
      </c>
      <c r="E7431" s="14">
        <v>0</v>
      </c>
      <c r="F7431" s="15">
        <v>2730</v>
      </c>
      <c r="G7431" s="16">
        <f t="shared" si="276"/>
        <v>0</v>
      </c>
    </row>
    <row r="7432" spans="1:7" x14ac:dyDescent="0.3">
      <c r="A7432" s="13" t="s">
        <v>14147</v>
      </c>
      <c r="B7432" s="13" t="s">
        <v>18</v>
      </c>
      <c r="C7432" s="13" t="s">
        <v>206</v>
      </c>
      <c r="D7432" s="32" t="s">
        <v>14148</v>
      </c>
      <c r="E7432" s="14">
        <v>0</v>
      </c>
      <c r="F7432" s="15">
        <v>4206</v>
      </c>
      <c r="G7432" s="16">
        <f t="shared" si="276"/>
        <v>0</v>
      </c>
    </row>
    <row r="7433" spans="1:7" x14ac:dyDescent="0.3">
      <c r="A7433" s="13" t="s">
        <v>14149</v>
      </c>
      <c r="B7433" s="13" t="s">
        <v>18</v>
      </c>
      <c r="C7433" s="13" t="s">
        <v>206</v>
      </c>
      <c r="D7433" s="32" t="s">
        <v>14150</v>
      </c>
      <c r="E7433" s="14">
        <v>0</v>
      </c>
      <c r="F7433" s="15">
        <v>2140</v>
      </c>
      <c r="G7433" s="16">
        <f t="shared" si="276"/>
        <v>0</v>
      </c>
    </row>
    <row r="7434" spans="1:7" x14ac:dyDescent="0.3">
      <c r="A7434" s="13" t="s">
        <v>14151</v>
      </c>
      <c r="B7434" s="13" t="s">
        <v>18</v>
      </c>
      <c r="C7434" s="13" t="s">
        <v>206</v>
      </c>
      <c r="D7434" s="32" t="s">
        <v>14152</v>
      </c>
      <c r="E7434" s="14">
        <v>0</v>
      </c>
      <c r="F7434" s="15">
        <v>536</v>
      </c>
      <c r="G7434" s="16">
        <f t="shared" si="276"/>
        <v>0</v>
      </c>
    </row>
    <row r="7435" spans="1:7" x14ac:dyDescent="0.3">
      <c r="A7435" s="13" t="s">
        <v>14153</v>
      </c>
      <c r="B7435" s="13" t="s">
        <v>18</v>
      </c>
      <c r="C7435" s="13" t="s">
        <v>206</v>
      </c>
      <c r="D7435" s="32" t="s">
        <v>14154</v>
      </c>
      <c r="E7435" s="14">
        <v>0</v>
      </c>
      <c r="F7435" s="15">
        <v>4446</v>
      </c>
      <c r="G7435" s="16">
        <f t="shared" si="276"/>
        <v>0</v>
      </c>
    </row>
    <row r="7436" spans="1:7" x14ac:dyDescent="0.3">
      <c r="A7436" s="13" t="s">
        <v>14155</v>
      </c>
      <c r="B7436" s="13" t="s">
        <v>18</v>
      </c>
      <c r="C7436" s="13" t="s">
        <v>206</v>
      </c>
      <c r="D7436" s="32" t="s">
        <v>14156</v>
      </c>
      <c r="E7436" s="14">
        <v>0</v>
      </c>
      <c r="F7436" s="15">
        <v>2394</v>
      </c>
      <c r="G7436" s="16">
        <f t="shared" si="276"/>
        <v>0</v>
      </c>
    </row>
    <row r="7437" spans="1:7" x14ac:dyDescent="0.3">
      <c r="A7437" s="13" t="s">
        <v>14157</v>
      </c>
      <c r="B7437" s="13" t="s">
        <v>18</v>
      </c>
      <c r="C7437" s="13" t="s">
        <v>206</v>
      </c>
      <c r="D7437" s="32" t="s">
        <v>14158</v>
      </c>
      <c r="E7437" s="14">
        <v>0</v>
      </c>
      <c r="F7437" s="15">
        <v>2280</v>
      </c>
      <c r="G7437" s="16">
        <f t="shared" si="276"/>
        <v>0</v>
      </c>
    </row>
    <row r="7438" spans="1:7" x14ac:dyDescent="0.3">
      <c r="A7438" s="13" t="s">
        <v>14159</v>
      </c>
      <c r="B7438" s="13" t="s">
        <v>18</v>
      </c>
      <c r="C7438" s="13" t="s">
        <v>206</v>
      </c>
      <c r="D7438" s="32" t="s">
        <v>14160</v>
      </c>
      <c r="E7438" s="14">
        <v>0</v>
      </c>
      <c r="F7438" s="15">
        <v>2770</v>
      </c>
      <c r="G7438" s="16">
        <f t="shared" si="276"/>
        <v>0</v>
      </c>
    </row>
    <row r="7439" spans="1:7" x14ac:dyDescent="0.3">
      <c r="A7439" s="13" t="s">
        <v>14161</v>
      </c>
      <c r="B7439" s="13" t="s">
        <v>18</v>
      </c>
      <c r="C7439" s="13" t="s">
        <v>206</v>
      </c>
      <c r="D7439" s="32" t="s">
        <v>14162</v>
      </c>
      <c r="E7439" s="14">
        <v>0</v>
      </c>
      <c r="F7439" s="15">
        <v>12990</v>
      </c>
      <c r="G7439" s="16">
        <f t="shared" si="276"/>
        <v>0</v>
      </c>
    </row>
    <row r="7440" spans="1:7" x14ac:dyDescent="0.3">
      <c r="A7440" s="13" t="s">
        <v>14163</v>
      </c>
      <c r="B7440" s="13" t="s">
        <v>18</v>
      </c>
      <c r="C7440" s="13" t="s">
        <v>19</v>
      </c>
      <c r="D7440" s="32" t="s">
        <v>14164</v>
      </c>
      <c r="E7440" s="14">
        <v>0</v>
      </c>
      <c r="F7440" s="15">
        <v>68920</v>
      </c>
      <c r="G7440" s="16">
        <f t="shared" si="276"/>
        <v>0</v>
      </c>
    </row>
    <row r="7441" spans="1:7" x14ac:dyDescent="0.3">
      <c r="A7441" s="17"/>
      <c r="B7441" s="17"/>
      <c r="C7441" s="17"/>
      <c r="D7441" s="33" t="s">
        <v>14165</v>
      </c>
      <c r="E7441" s="14">
        <v>0</v>
      </c>
      <c r="F7441" s="15">
        <v>0</v>
      </c>
      <c r="G7441" s="18">
        <f t="shared" si="276"/>
        <v>0</v>
      </c>
    </row>
    <row r="7442" spans="1:7" ht="1.05" customHeight="1" x14ac:dyDescent="0.3">
      <c r="A7442" s="19"/>
      <c r="B7442" s="19"/>
      <c r="C7442" s="19"/>
      <c r="D7442" s="34"/>
      <c r="E7442" s="19"/>
      <c r="F7442" s="19"/>
      <c r="G7442" s="19"/>
    </row>
    <row r="7443" spans="1:7" x14ac:dyDescent="0.3">
      <c r="A7443" s="10" t="s">
        <v>14166</v>
      </c>
      <c r="B7443" s="10" t="s">
        <v>10</v>
      </c>
      <c r="C7443" s="10" t="s">
        <v>11</v>
      </c>
      <c r="D7443" s="31" t="s">
        <v>14167</v>
      </c>
      <c r="E7443" s="11">
        <f>E7446</f>
        <v>0</v>
      </c>
      <c r="F7443" s="12">
        <f>F7446</f>
        <v>0</v>
      </c>
      <c r="G7443" s="12">
        <f>G7446</f>
        <v>0</v>
      </c>
    </row>
    <row r="7444" spans="1:7" x14ac:dyDescent="0.3">
      <c r="A7444" s="13" t="s">
        <v>14168</v>
      </c>
      <c r="B7444" s="13" t="s">
        <v>18</v>
      </c>
      <c r="C7444" s="13" t="s">
        <v>206</v>
      </c>
      <c r="D7444" s="32" t="s">
        <v>14169</v>
      </c>
      <c r="E7444" s="14">
        <v>0</v>
      </c>
      <c r="F7444" s="15">
        <v>127119</v>
      </c>
      <c r="G7444" s="16">
        <f>ROUND(E7444*F7444,0)</f>
        <v>0</v>
      </c>
    </row>
    <row r="7445" spans="1:7" x14ac:dyDescent="0.3">
      <c r="A7445" s="13" t="s">
        <v>14170</v>
      </c>
      <c r="B7445" s="13" t="s">
        <v>18</v>
      </c>
      <c r="C7445" s="13" t="s">
        <v>206</v>
      </c>
      <c r="D7445" s="32" t="s">
        <v>14171</v>
      </c>
      <c r="E7445" s="14">
        <v>0</v>
      </c>
      <c r="F7445" s="15">
        <v>872881</v>
      </c>
      <c r="G7445" s="16">
        <f>ROUND(E7445*F7445,0)</f>
        <v>0</v>
      </c>
    </row>
    <row r="7446" spans="1:7" x14ac:dyDescent="0.3">
      <c r="A7446" s="17"/>
      <c r="B7446" s="17"/>
      <c r="C7446" s="17"/>
      <c r="D7446" s="33" t="s">
        <v>14172</v>
      </c>
      <c r="E7446" s="14">
        <v>0</v>
      </c>
      <c r="F7446" s="15">
        <v>0</v>
      </c>
      <c r="G7446" s="18">
        <f>ROUND(E7446*F7446,0)</f>
        <v>0</v>
      </c>
    </row>
    <row r="7447" spans="1:7" ht="1.05" customHeight="1" x14ac:dyDescent="0.3">
      <c r="A7447" s="19"/>
      <c r="B7447" s="19"/>
      <c r="C7447" s="19"/>
      <c r="D7447" s="34"/>
      <c r="E7447" s="19"/>
      <c r="F7447" s="19"/>
      <c r="G7447" s="19"/>
    </row>
    <row r="7448" spans="1:7" x14ac:dyDescent="0.3">
      <c r="A7448" s="17"/>
      <c r="B7448" s="17"/>
      <c r="C7448" s="17"/>
      <c r="D7448" s="33" t="s">
        <v>14173</v>
      </c>
      <c r="E7448" s="14">
        <v>0</v>
      </c>
      <c r="F7448" s="15">
        <v>0</v>
      </c>
      <c r="G7448" s="18">
        <f>ROUND(E7448*F7448,0)</f>
        <v>0</v>
      </c>
    </row>
    <row r="7449" spans="1:7" ht="1.05" customHeight="1" x14ac:dyDescent="0.3">
      <c r="A7449" s="19"/>
      <c r="B7449" s="19"/>
      <c r="C7449" s="19"/>
      <c r="D7449" s="34"/>
      <c r="E7449" s="19"/>
      <c r="F7449" s="19"/>
      <c r="G7449" s="19"/>
    </row>
    <row r="7450" spans="1:7" x14ac:dyDescent="0.3">
      <c r="A7450" s="7" t="s">
        <v>14174</v>
      </c>
      <c r="B7450" s="7" t="s">
        <v>10</v>
      </c>
      <c r="C7450" s="7" t="s">
        <v>11</v>
      </c>
      <c r="D7450" s="30" t="s">
        <v>14175</v>
      </c>
      <c r="E7450" s="8">
        <f>E7661</f>
        <v>0</v>
      </c>
      <c r="F7450" s="9">
        <f>F7661</f>
        <v>0</v>
      </c>
      <c r="G7450" s="9">
        <f>G7661</f>
        <v>0</v>
      </c>
    </row>
    <row r="7451" spans="1:7" x14ac:dyDescent="0.3">
      <c r="A7451" s="10" t="s">
        <v>14176</v>
      </c>
      <c r="B7451" s="10" t="s">
        <v>10</v>
      </c>
      <c r="C7451" s="10" t="s">
        <v>11</v>
      </c>
      <c r="D7451" s="31" t="s">
        <v>14177</v>
      </c>
      <c r="E7451" s="11">
        <f>E7463</f>
        <v>0</v>
      </c>
      <c r="F7451" s="12">
        <f>F7463</f>
        <v>0</v>
      </c>
      <c r="G7451" s="12">
        <f>G7463</f>
        <v>0</v>
      </c>
    </row>
    <row r="7452" spans="1:7" x14ac:dyDescent="0.3">
      <c r="A7452" s="13" t="s">
        <v>14178</v>
      </c>
      <c r="B7452" s="13" t="s">
        <v>18</v>
      </c>
      <c r="C7452" s="13" t="s">
        <v>74</v>
      </c>
      <c r="D7452" s="32" t="s">
        <v>14179</v>
      </c>
      <c r="E7452" s="14">
        <v>0</v>
      </c>
      <c r="F7452" s="15">
        <v>274</v>
      </c>
      <c r="G7452" s="16">
        <f t="shared" ref="G7452:G7463" si="277">ROUND(E7452*F7452,0)</f>
        <v>0</v>
      </c>
    </row>
    <row r="7453" spans="1:7" x14ac:dyDescent="0.3">
      <c r="A7453" s="13" t="s">
        <v>14180</v>
      </c>
      <c r="B7453" s="13" t="s">
        <v>18</v>
      </c>
      <c r="C7453" s="13" t="s">
        <v>154</v>
      </c>
      <c r="D7453" s="32" t="s">
        <v>14181</v>
      </c>
      <c r="E7453" s="14">
        <v>0</v>
      </c>
      <c r="F7453" s="15">
        <v>210</v>
      </c>
      <c r="G7453" s="16">
        <f t="shared" si="277"/>
        <v>0</v>
      </c>
    </row>
    <row r="7454" spans="1:7" x14ac:dyDescent="0.3">
      <c r="A7454" s="13" t="s">
        <v>14182</v>
      </c>
      <c r="B7454" s="13" t="s">
        <v>18</v>
      </c>
      <c r="C7454" s="13" t="s">
        <v>19</v>
      </c>
      <c r="D7454" s="32" t="s">
        <v>14183</v>
      </c>
      <c r="E7454" s="14">
        <v>0</v>
      </c>
      <c r="F7454" s="15">
        <v>30500</v>
      </c>
      <c r="G7454" s="16">
        <f t="shared" si="277"/>
        <v>0</v>
      </c>
    </row>
    <row r="7455" spans="1:7" x14ac:dyDescent="0.3">
      <c r="A7455" s="13" t="s">
        <v>14184</v>
      </c>
      <c r="B7455" s="13" t="s">
        <v>18</v>
      </c>
      <c r="C7455" s="13" t="s">
        <v>223</v>
      </c>
      <c r="D7455" s="32" t="s">
        <v>14185</v>
      </c>
      <c r="E7455" s="14">
        <v>0</v>
      </c>
      <c r="F7455" s="15">
        <v>32200</v>
      </c>
      <c r="G7455" s="16">
        <f t="shared" si="277"/>
        <v>0</v>
      </c>
    </row>
    <row r="7456" spans="1:7" x14ac:dyDescent="0.3">
      <c r="A7456" s="13" t="s">
        <v>14186</v>
      </c>
      <c r="B7456" s="13" t="s">
        <v>18</v>
      </c>
      <c r="C7456" s="13" t="s">
        <v>74</v>
      </c>
      <c r="D7456" s="32" t="s">
        <v>14187</v>
      </c>
      <c r="E7456" s="14">
        <v>0</v>
      </c>
      <c r="F7456" s="15">
        <v>860</v>
      </c>
      <c r="G7456" s="16">
        <f t="shared" si="277"/>
        <v>0</v>
      </c>
    </row>
    <row r="7457" spans="1:7" x14ac:dyDescent="0.3">
      <c r="A7457" s="13" t="s">
        <v>14188</v>
      </c>
      <c r="B7457" s="13" t="s">
        <v>18</v>
      </c>
      <c r="C7457" s="13" t="s">
        <v>74</v>
      </c>
      <c r="D7457" s="32" t="s">
        <v>14189</v>
      </c>
      <c r="E7457" s="14">
        <v>0</v>
      </c>
      <c r="F7457" s="15">
        <v>724</v>
      </c>
      <c r="G7457" s="16">
        <f t="shared" si="277"/>
        <v>0</v>
      </c>
    </row>
    <row r="7458" spans="1:7" x14ac:dyDescent="0.3">
      <c r="A7458" s="13" t="s">
        <v>14190</v>
      </c>
      <c r="B7458" s="13" t="s">
        <v>18</v>
      </c>
      <c r="C7458" s="13" t="s">
        <v>74</v>
      </c>
      <c r="D7458" s="32" t="s">
        <v>14191</v>
      </c>
      <c r="E7458" s="14">
        <v>0</v>
      </c>
      <c r="F7458" s="15">
        <v>860</v>
      </c>
      <c r="G7458" s="16">
        <f t="shared" si="277"/>
        <v>0</v>
      </c>
    </row>
    <row r="7459" spans="1:7" x14ac:dyDescent="0.3">
      <c r="A7459" s="13" t="s">
        <v>14192</v>
      </c>
      <c r="B7459" s="13" t="s">
        <v>18</v>
      </c>
      <c r="C7459" s="13" t="s">
        <v>74</v>
      </c>
      <c r="D7459" s="32" t="s">
        <v>14193</v>
      </c>
      <c r="E7459" s="14">
        <v>0</v>
      </c>
      <c r="F7459" s="15">
        <v>133</v>
      </c>
      <c r="G7459" s="16">
        <f t="shared" si="277"/>
        <v>0</v>
      </c>
    </row>
    <row r="7460" spans="1:7" x14ac:dyDescent="0.3">
      <c r="A7460" s="13" t="s">
        <v>14194</v>
      </c>
      <c r="B7460" s="13" t="s">
        <v>18</v>
      </c>
      <c r="C7460" s="13" t="s">
        <v>74</v>
      </c>
      <c r="D7460" s="32" t="s">
        <v>14195</v>
      </c>
      <c r="E7460" s="14">
        <v>0</v>
      </c>
      <c r="F7460" s="15">
        <v>129</v>
      </c>
      <c r="G7460" s="16">
        <f t="shared" si="277"/>
        <v>0</v>
      </c>
    </row>
    <row r="7461" spans="1:7" x14ac:dyDescent="0.3">
      <c r="A7461" s="13" t="s">
        <v>14196</v>
      </c>
      <c r="B7461" s="13" t="s">
        <v>18</v>
      </c>
      <c r="C7461" s="13" t="s">
        <v>3559</v>
      </c>
      <c r="D7461" s="32" t="s">
        <v>14197</v>
      </c>
      <c r="E7461" s="14">
        <v>0</v>
      </c>
      <c r="F7461" s="15">
        <v>4960</v>
      </c>
      <c r="G7461" s="16">
        <f t="shared" si="277"/>
        <v>0</v>
      </c>
    </row>
    <row r="7462" spans="1:7" x14ac:dyDescent="0.3">
      <c r="A7462" s="13" t="s">
        <v>14198</v>
      </c>
      <c r="B7462" s="13" t="s">
        <v>18</v>
      </c>
      <c r="C7462" s="13" t="s">
        <v>74</v>
      </c>
      <c r="D7462" s="32" t="s">
        <v>14199</v>
      </c>
      <c r="E7462" s="14">
        <v>0</v>
      </c>
      <c r="F7462" s="15">
        <v>165</v>
      </c>
      <c r="G7462" s="16">
        <f t="shared" si="277"/>
        <v>0</v>
      </c>
    </row>
    <row r="7463" spans="1:7" x14ac:dyDescent="0.3">
      <c r="A7463" s="17"/>
      <c r="B7463" s="17"/>
      <c r="C7463" s="17"/>
      <c r="D7463" s="33" t="s">
        <v>14200</v>
      </c>
      <c r="E7463" s="14">
        <v>0</v>
      </c>
      <c r="F7463" s="15">
        <v>0</v>
      </c>
      <c r="G7463" s="18">
        <f t="shared" si="277"/>
        <v>0</v>
      </c>
    </row>
    <row r="7464" spans="1:7" ht="1.05" customHeight="1" x14ac:dyDescent="0.3">
      <c r="A7464" s="19"/>
      <c r="B7464" s="19"/>
      <c r="C7464" s="19"/>
      <c r="D7464" s="34"/>
      <c r="E7464" s="19"/>
      <c r="F7464" s="19"/>
      <c r="G7464" s="19"/>
    </row>
    <row r="7465" spans="1:7" x14ac:dyDescent="0.3">
      <c r="A7465" s="10" t="s">
        <v>14201</v>
      </c>
      <c r="B7465" s="10" t="s">
        <v>10</v>
      </c>
      <c r="C7465" s="10" t="s">
        <v>11</v>
      </c>
      <c r="D7465" s="31" t="s">
        <v>14202</v>
      </c>
      <c r="E7465" s="11">
        <f>E7607</f>
        <v>0</v>
      </c>
      <c r="F7465" s="12">
        <f>F7607</f>
        <v>0</v>
      </c>
      <c r="G7465" s="12">
        <f>G7607</f>
        <v>0</v>
      </c>
    </row>
    <row r="7466" spans="1:7" x14ac:dyDescent="0.3">
      <c r="A7466" s="13" t="s">
        <v>14203</v>
      </c>
      <c r="B7466" s="13" t="s">
        <v>18</v>
      </c>
      <c r="C7466" s="13" t="s">
        <v>14204</v>
      </c>
      <c r="D7466" s="32" t="s">
        <v>14205</v>
      </c>
      <c r="E7466" s="14">
        <v>0</v>
      </c>
      <c r="F7466" s="15">
        <v>18360</v>
      </c>
      <c r="G7466" s="16">
        <f t="shared" ref="G7466:G7497" si="278">ROUND(E7466*F7466,0)</f>
        <v>0</v>
      </c>
    </row>
    <row r="7467" spans="1:7" x14ac:dyDescent="0.3">
      <c r="A7467" s="13" t="s">
        <v>14206</v>
      </c>
      <c r="B7467" s="13" t="s">
        <v>18</v>
      </c>
      <c r="C7467" s="13" t="s">
        <v>704</v>
      </c>
      <c r="D7467" s="32" t="s">
        <v>14207</v>
      </c>
      <c r="E7467" s="14">
        <v>0</v>
      </c>
      <c r="F7467" s="15">
        <v>36920</v>
      </c>
      <c r="G7467" s="16">
        <f t="shared" si="278"/>
        <v>0</v>
      </c>
    </row>
    <row r="7468" spans="1:7" x14ac:dyDescent="0.3">
      <c r="A7468" s="13" t="s">
        <v>14208</v>
      </c>
      <c r="B7468" s="13" t="s">
        <v>18</v>
      </c>
      <c r="C7468" s="13" t="s">
        <v>14209</v>
      </c>
      <c r="D7468" s="32" t="s">
        <v>14210</v>
      </c>
      <c r="E7468" s="14">
        <v>0</v>
      </c>
      <c r="F7468" s="15">
        <v>9050</v>
      </c>
      <c r="G7468" s="16">
        <f t="shared" si="278"/>
        <v>0</v>
      </c>
    </row>
    <row r="7469" spans="1:7" x14ac:dyDescent="0.3">
      <c r="A7469" s="13" t="s">
        <v>14211</v>
      </c>
      <c r="B7469" s="13" t="s">
        <v>18</v>
      </c>
      <c r="C7469" s="13" t="s">
        <v>14209</v>
      </c>
      <c r="D7469" s="32" t="s">
        <v>14212</v>
      </c>
      <c r="E7469" s="14">
        <v>0</v>
      </c>
      <c r="F7469" s="15">
        <v>2570</v>
      </c>
      <c r="G7469" s="16">
        <f t="shared" si="278"/>
        <v>0</v>
      </c>
    </row>
    <row r="7470" spans="1:7" x14ac:dyDescent="0.3">
      <c r="A7470" s="13" t="s">
        <v>14213</v>
      </c>
      <c r="B7470" s="13" t="s">
        <v>18</v>
      </c>
      <c r="C7470" s="13" t="s">
        <v>14209</v>
      </c>
      <c r="D7470" s="32" t="s">
        <v>14214</v>
      </c>
      <c r="E7470" s="14">
        <v>0</v>
      </c>
      <c r="F7470" s="15">
        <v>1450</v>
      </c>
      <c r="G7470" s="16">
        <f t="shared" si="278"/>
        <v>0</v>
      </c>
    </row>
    <row r="7471" spans="1:7" x14ac:dyDescent="0.3">
      <c r="A7471" s="13" t="s">
        <v>14215</v>
      </c>
      <c r="B7471" s="13" t="s">
        <v>18</v>
      </c>
      <c r="C7471" s="13" t="s">
        <v>74</v>
      </c>
      <c r="D7471" s="32" t="s">
        <v>14216</v>
      </c>
      <c r="E7471" s="14">
        <v>0</v>
      </c>
      <c r="F7471" s="15">
        <v>930</v>
      </c>
      <c r="G7471" s="16">
        <f t="shared" si="278"/>
        <v>0</v>
      </c>
    </row>
    <row r="7472" spans="1:7" x14ac:dyDescent="0.3">
      <c r="A7472" s="13" t="s">
        <v>14217</v>
      </c>
      <c r="B7472" s="13" t="s">
        <v>18</v>
      </c>
      <c r="C7472" s="13" t="s">
        <v>74</v>
      </c>
      <c r="D7472" s="32" t="s">
        <v>14218</v>
      </c>
      <c r="E7472" s="14">
        <v>0</v>
      </c>
      <c r="F7472" s="15">
        <v>780</v>
      </c>
      <c r="G7472" s="16">
        <f t="shared" si="278"/>
        <v>0</v>
      </c>
    </row>
    <row r="7473" spans="1:7" x14ac:dyDescent="0.3">
      <c r="A7473" s="13" t="s">
        <v>14219</v>
      </c>
      <c r="B7473" s="13" t="s">
        <v>18</v>
      </c>
      <c r="C7473" s="13" t="s">
        <v>4382</v>
      </c>
      <c r="D7473" s="32" t="s">
        <v>14220</v>
      </c>
      <c r="E7473" s="14">
        <v>0</v>
      </c>
      <c r="F7473" s="15">
        <v>56160</v>
      </c>
      <c r="G7473" s="16">
        <f t="shared" si="278"/>
        <v>0</v>
      </c>
    </row>
    <row r="7474" spans="1:7" x14ac:dyDescent="0.3">
      <c r="A7474" s="13" t="s">
        <v>14221</v>
      </c>
      <c r="B7474" s="13" t="s">
        <v>18</v>
      </c>
      <c r="C7474" s="13" t="s">
        <v>74</v>
      </c>
      <c r="D7474" s="32" t="s">
        <v>14222</v>
      </c>
      <c r="E7474" s="14">
        <v>0</v>
      </c>
      <c r="F7474" s="15">
        <v>94</v>
      </c>
      <c r="G7474" s="16">
        <f t="shared" si="278"/>
        <v>0</v>
      </c>
    </row>
    <row r="7475" spans="1:7" x14ac:dyDescent="0.3">
      <c r="A7475" s="13" t="s">
        <v>14223</v>
      </c>
      <c r="B7475" s="13" t="s">
        <v>18</v>
      </c>
      <c r="C7475" s="13" t="s">
        <v>74</v>
      </c>
      <c r="D7475" s="32" t="s">
        <v>14224</v>
      </c>
      <c r="E7475" s="14">
        <v>0</v>
      </c>
      <c r="F7475" s="15">
        <v>308</v>
      </c>
      <c r="G7475" s="16">
        <f t="shared" si="278"/>
        <v>0</v>
      </c>
    </row>
    <row r="7476" spans="1:7" x14ac:dyDescent="0.3">
      <c r="A7476" s="13" t="s">
        <v>14225</v>
      </c>
      <c r="B7476" s="13" t="s">
        <v>18</v>
      </c>
      <c r="C7476" s="13" t="s">
        <v>14209</v>
      </c>
      <c r="D7476" s="32" t="s">
        <v>14226</v>
      </c>
      <c r="E7476" s="14">
        <v>0</v>
      </c>
      <c r="F7476" s="15">
        <v>2930</v>
      </c>
      <c r="G7476" s="16">
        <f t="shared" si="278"/>
        <v>0</v>
      </c>
    </row>
    <row r="7477" spans="1:7" x14ac:dyDescent="0.3">
      <c r="A7477" s="13" t="s">
        <v>14227</v>
      </c>
      <c r="B7477" s="13" t="s">
        <v>18</v>
      </c>
      <c r="C7477" s="13" t="s">
        <v>171</v>
      </c>
      <c r="D7477" s="32" t="s">
        <v>14228</v>
      </c>
      <c r="E7477" s="14">
        <v>0</v>
      </c>
      <c r="F7477" s="15">
        <v>2490</v>
      </c>
      <c r="G7477" s="16">
        <f t="shared" si="278"/>
        <v>0</v>
      </c>
    </row>
    <row r="7478" spans="1:7" x14ac:dyDescent="0.3">
      <c r="A7478" s="13" t="s">
        <v>14229</v>
      </c>
      <c r="B7478" s="13" t="s">
        <v>18</v>
      </c>
      <c r="C7478" s="13" t="s">
        <v>74</v>
      </c>
      <c r="D7478" s="32" t="s">
        <v>14230</v>
      </c>
      <c r="E7478" s="14">
        <v>0</v>
      </c>
      <c r="F7478" s="15">
        <v>695</v>
      </c>
      <c r="G7478" s="16">
        <f t="shared" si="278"/>
        <v>0</v>
      </c>
    </row>
    <row r="7479" spans="1:7" x14ac:dyDescent="0.3">
      <c r="A7479" s="13" t="s">
        <v>14231</v>
      </c>
      <c r="B7479" s="13" t="s">
        <v>18</v>
      </c>
      <c r="C7479" s="13" t="s">
        <v>154</v>
      </c>
      <c r="D7479" s="32" t="s">
        <v>14232</v>
      </c>
      <c r="E7479" s="14">
        <v>0</v>
      </c>
      <c r="F7479" s="15">
        <v>1912</v>
      </c>
      <c r="G7479" s="16">
        <f t="shared" si="278"/>
        <v>0</v>
      </c>
    </row>
    <row r="7480" spans="1:7" x14ac:dyDescent="0.3">
      <c r="A7480" s="13" t="s">
        <v>14233</v>
      </c>
      <c r="B7480" s="13" t="s">
        <v>18</v>
      </c>
      <c r="C7480" s="13" t="s">
        <v>154</v>
      </c>
      <c r="D7480" s="32" t="s">
        <v>14234</v>
      </c>
      <c r="E7480" s="14">
        <v>0</v>
      </c>
      <c r="F7480" s="15">
        <v>2149</v>
      </c>
      <c r="G7480" s="16">
        <f t="shared" si="278"/>
        <v>0</v>
      </c>
    </row>
    <row r="7481" spans="1:7" x14ac:dyDescent="0.3">
      <c r="A7481" s="13" t="s">
        <v>14235</v>
      </c>
      <c r="B7481" s="13" t="s">
        <v>18</v>
      </c>
      <c r="C7481" s="13" t="s">
        <v>154</v>
      </c>
      <c r="D7481" s="32" t="s">
        <v>14236</v>
      </c>
      <c r="E7481" s="14">
        <v>0</v>
      </c>
      <c r="F7481" s="15">
        <v>1584</v>
      </c>
      <c r="G7481" s="16">
        <f t="shared" si="278"/>
        <v>0</v>
      </c>
    </row>
    <row r="7482" spans="1:7" x14ac:dyDescent="0.3">
      <c r="A7482" s="13" t="s">
        <v>14237</v>
      </c>
      <c r="B7482" s="13" t="s">
        <v>18</v>
      </c>
      <c r="C7482" s="13" t="s">
        <v>154</v>
      </c>
      <c r="D7482" s="32" t="s">
        <v>14238</v>
      </c>
      <c r="E7482" s="14">
        <v>0</v>
      </c>
      <c r="F7482" s="15">
        <v>1314</v>
      </c>
      <c r="G7482" s="16">
        <f t="shared" si="278"/>
        <v>0</v>
      </c>
    </row>
    <row r="7483" spans="1:7" x14ac:dyDescent="0.3">
      <c r="A7483" s="13" t="s">
        <v>14239</v>
      </c>
      <c r="B7483" s="13" t="s">
        <v>18</v>
      </c>
      <c r="C7483" s="13" t="s">
        <v>154</v>
      </c>
      <c r="D7483" s="32" t="s">
        <v>14240</v>
      </c>
      <c r="E7483" s="14">
        <v>0</v>
      </c>
      <c r="F7483" s="15">
        <v>1447</v>
      </c>
      <c r="G7483" s="16">
        <f t="shared" si="278"/>
        <v>0</v>
      </c>
    </row>
    <row r="7484" spans="1:7" x14ac:dyDescent="0.3">
      <c r="A7484" s="13" t="s">
        <v>14241</v>
      </c>
      <c r="B7484" s="13" t="s">
        <v>18</v>
      </c>
      <c r="C7484" s="13" t="s">
        <v>193</v>
      </c>
      <c r="D7484" s="32" t="s">
        <v>14242</v>
      </c>
      <c r="E7484" s="14">
        <v>0</v>
      </c>
      <c r="F7484" s="15">
        <v>61200</v>
      </c>
      <c r="G7484" s="16">
        <f t="shared" si="278"/>
        <v>0</v>
      </c>
    </row>
    <row r="7485" spans="1:7" x14ac:dyDescent="0.3">
      <c r="A7485" s="13" t="s">
        <v>14243</v>
      </c>
      <c r="B7485" s="13" t="s">
        <v>18</v>
      </c>
      <c r="C7485" s="13" t="s">
        <v>74</v>
      </c>
      <c r="D7485" s="32" t="s">
        <v>14244</v>
      </c>
      <c r="E7485" s="14">
        <v>0</v>
      </c>
      <c r="F7485" s="15">
        <v>300</v>
      </c>
      <c r="G7485" s="16">
        <f t="shared" si="278"/>
        <v>0</v>
      </c>
    </row>
    <row r="7486" spans="1:7" x14ac:dyDescent="0.3">
      <c r="A7486" s="13" t="s">
        <v>14245</v>
      </c>
      <c r="B7486" s="13" t="s">
        <v>18</v>
      </c>
      <c r="C7486" s="13" t="s">
        <v>206</v>
      </c>
      <c r="D7486" s="32" t="s">
        <v>14246</v>
      </c>
      <c r="E7486" s="14">
        <v>0</v>
      </c>
      <c r="F7486" s="15">
        <v>1598</v>
      </c>
      <c r="G7486" s="16">
        <f t="shared" si="278"/>
        <v>0</v>
      </c>
    </row>
    <row r="7487" spans="1:7" x14ac:dyDescent="0.3">
      <c r="A7487" s="13" t="s">
        <v>14247</v>
      </c>
      <c r="B7487" s="13" t="s">
        <v>18</v>
      </c>
      <c r="C7487" s="13" t="s">
        <v>154</v>
      </c>
      <c r="D7487" s="32" t="s">
        <v>14248</v>
      </c>
      <c r="E7487" s="14">
        <v>0</v>
      </c>
      <c r="F7487" s="15">
        <v>1805</v>
      </c>
      <c r="G7487" s="16">
        <f t="shared" si="278"/>
        <v>0</v>
      </c>
    </row>
    <row r="7488" spans="1:7" x14ac:dyDescent="0.3">
      <c r="A7488" s="13" t="s">
        <v>14249</v>
      </c>
      <c r="B7488" s="13" t="s">
        <v>18</v>
      </c>
      <c r="C7488" s="13" t="s">
        <v>154</v>
      </c>
      <c r="D7488" s="32" t="s">
        <v>14250</v>
      </c>
      <c r="E7488" s="14">
        <v>0</v>
      </c>
      <c r="F7488" s="15">
        <v>1940</v>
      </c>
      <c r="G7488" s="16">
        <f t="shared" si="278"/>
        <v>0</v>
      </c>
    </row>
    <row r="7489" spans="1:7" x14ac:dyDescent="0.3">
      <c r="A7489" s="13" t="s">
        <v>14251</v>
      </c>
      <c r="B7489" s="13" t="s">
        <v>18</v>
      </c>
      <c r="C7489" s="13" t="s">
        <v>154</v>
      </c>
      <c r="D7489" s="32" t="s">
        <v>14252</v>
      </c>
      <c r="E7489" s="14">
        <v>0</v>
      </c>
      <c r="F7489" s="15">
        <v>2560</v>
      </c>
      <c r="G7489" s="16">
        <f t="shared" si="278"/>
        <v>0</v>
      </c>
    </row>
    <row r="7490" spans="1:7" x14ac:dyDescent="0.3">
      <c r="A7490" s="13" t="s">
        <v>14253</v>
      </c>
      <c r="B7490" s="13" t="s">
        <v>18</v>
      </c>
      <c r="C7490" s="13" t="s">
        <v>74</v>
      </c>
      <c r="D7490" s="32" t="s">
        <v>14254</v>
      </c>
      <c r="E7490" s="14">
        <v>0</v>
      </c>
      <c r="F7490" s="15">
        <v>463</v>
      </c>
      <c r="G7490" s="16">
        <f t="shared" si="278"/>
        <v>0</v>
      </c>
    </row>
    <row r="7491" spans="1:7" x14ac:dyDescent="0.3">
      <c r="A7491" s="13" t="s">
        <v>14255</v>
      </c>
      <c r="B7491" s="13" t="s">
        <v>18</v>
      </c>
      <c r="C7491" s="13" t="s">
        <v>14256</v>
      </c>
      <c r="D7491" s="32" t="s">
        <v>14257</v>
      </c>
      <c r="E7491" s="14">
        <v>0</v>
      </c>
      <c r="F7491" s="15">
        <v>9220</v>
      </c>
      <c r="G7491" s="16">
        <f t="shared" si="278"/>
        <v>0</v>
      </c>
    </row>
    <row r="7492" spans="1:7" x14ac:dyDescent="0.3">
      <c r="A7492" s="13" t="s">
        <v>14258</v>
      </c>
      <c r="B7492" s="13" t="s">
        <v>18</v>
      </c>
      <c r="C7492" s="13" t="s">
        <v>704</v>
      </c>
      <c r="D7492" s="32" t="s">
        <v>14259</v>
      </c>
      <c r="E7492" s="14">
        <v>0</v>
      </c>
      <c r="F7492" s="15">
        <v>38935</v>
      </c>
      <c r="G7492" s="16">
        <f t="shared" si="278"/>
        <v>0</v>
      </c>
    </row>
    <row r="7493" spans="1:7" x14ac:dyDescent="0.3">
      <c r="A7493" s="13" t="s">
        <v>14260</v>
      </c>
      <c r="B7493" s="13" t="s">
        <v>18</v>
      </c>
      <c r="C7493" s="13" t="s">
        <v>203</v>
      </c>
      <c r="D7493" s="32" t="s">
        <v>14261</v>
      </c>
      <c r="E7493" s="14">
        <v>0</v>
      </c>
      <c r="F7493" s="15">
        <v>105000</v>
      </c>
      <c r="G7493" s="16">
        <f t="shared" si="278"/>
        <v>0</v>
      </c>
    </row>
    <row r="7494" spans="1:7" x14ac:dyDescent="0.3">
      <c r="A7494" s="13" t="s">
        <v>14262</v>
      </c>
      <c r="B7494" s="13" t="s">
        <v>18</v>
      </c>
      <c r="C7494" s="13" t="s">
        <v>154</v>
      </c>
      <c r="D7494" s="32" t="s">
        <v>14263</v>
      </c>
      <c r="E7494" s="14">
        <v>0</v>
      </c>
      <c r="F7494" s="15">
        <v>4435</v>
      </c>
      <c r="G7494" s="16">
        <f t="shared" si="278"/>
        <v>0</v>
      </c>
    </row>
    <row r="7495" spans="1:7" x14ac:dyDescent="0.3">
      <c r="A7495" s="13" t="s">
        <v>14264</v>
      </c>
      <c r="B7495" s="13" t="s">
        <v>18</v>
      </c>
      <c r="C7495" s="13" t="s">
        <v>12036</v>
      </c>
      <c r="D7495" s="32" t="s">
        <v>14265</v>
      </c>
      <c r="E7495" s="14">
        <v>0</v>
      </c>
      <c r="F7495" s="15">
        <v>1605</v>
      </c>
      <c r="G7495" s="16">
        <f t="shared" si="278"/>
        <v>0</v>
      </c>
    </row>
    <row r="7496" spans="1:7" x14ac:dyDescent="0.3">
      <c r="A7496" s="13" t="s">
        <v>14266</v>
      </c>
      <c r="B7496" s="13" t="s">
        <v>18</v>
      </c>
      <c r="C7496" s="13" t="s">
        <v>74</v>
      </c>
      <c r="D7496" s="32" t="s">
        <v>14267</v>
      </c>
      <c r="E7496" s="14">
        <v>0</v>
      </c>
      <c r="F7496" s="15">
        <v>980</v>
      </c>
      <c r="G7496" s="16">
        <f t="shared" si="278"/>
        <v>0</v>
      </c>
    </row>
    <row r="7497" spans="1:7" x14ac:dyDescent="0.3">
      <c r="A7497" s="13" t="s">
        <v>14268</v>
      </c>
      <c r="B7497" s="13" t="s">
        <v>18</v>
      </c>
      <c r="C7497" s="13" t="s">
        <v>74</v>
      </c>
      <c r="D7497" s="32" t="s">
        <v>14269</v>
      </c>
      <c r="E7497" s="14">
        <v>0</v>
      </c>
      <c r="F7497" s="15">
        <v>1600</v>
      </c>
      <c r="G7497" s="16">
        <f t="shared" si="278"/>
        <v>0</v>
      </c>
    </row>
    <row r="7498" spans="1:7" x14ac:dyDescent="0.3">
      <c r="A7498" s="13" t="s">
        <v>14270</v>
      </c>
      <c r="B7498" s="13" t="s">
        <v>18</v>
      </c>
      <c r="C7498" s="13" t="s">
        <v>74</v>
      </c>
      <c r="D7498" s="32" t="s">
        <v>14271</v>
      </c>
      <c r="E7498" s="14">
        <v>0</v>
      </c>
      <c r="F7498" s="15">
        <v>1450</v>
      </c>
      <c r="G7498" s="16">
        <f t="shared" ref="G7498:G7529" si="279">ROUND(E7498*F7498,0)</f>
        <v>0</v>
      </c>
    </row>
    <row r="7499" spans="1:7" x14ac:dyDescent="0.3">
      <c r="A7499" s="13" t="s">
        <v>14272</v>
      </c>
      <c r="B7499" s="13" t="s">
        <v>18</v>
      </c>
      <c r="C7499" s="13" t="s">
        <v>12070</v>
      </c>
      <c r="D7499" s="32" t="s">
        <v>14273</v>
      </c>
      <c r="E7499" s="14">
        <v>0</v>
      </c>
      <c r="F7499" s="15">
        <v>5005</v>
      </c>
      <c r="G7499" s="16">
        <f t="shared" si="279"/>
        <v>0</v>
      </c>
    </row>
    <row r="7500" spans="1:7" x14ac:dyDescent="0.3">
      <c r="A7500" s="13" t="s">
        <v>14274</v>
      </c>
      <c r="B7500" s="13" t="s">
        <v>18</v>
      </c>
      <c r="C7500" s="13" t="s">
        <v>3537</v>
      </c>
      <c r="D7500" s="32" t="s">
        <v>14275</v>
      </c>
      <c r="E7500" s="14">
        <v>0</v>
      </c>
      <c r="F7500" s="15">
        <v>11800</v>
      </c>
      <c r="G7500" s="16">
        <f t="shared" si="279"/>
        <v>0</v>
      </c>
    </row>
    <row r="7501" spans="1:7" x14ac:dyDescent="0.3">
      <c r="A7501" s="13" t="s">
        <v>14276</v>
      </c>
      <c r="B7501" s="13" t="s">
        <v>18</v>
      </c>
      <c r="C7501" s="13" t="s">
        <v>3537</v>
      </c>
      <c r="D7501" s="32" t="s">
        <v>14277</v>
      </c>
      <c r="E7501" s="14">
        <v>0</v>
      </c>
      <c r="F7501" s="15">
        <v>19715</v>
      </c>
      <c r="G7501" s="16">
        <f t="shared" si="279"/>
        <v>0</v>
      </c>
    </row>
    <row r="7502" spans="1:7" x14ac:dyDescent="0.3">
      <c r="A7502" s="13" t="s">
        <v>14278</v>
      </c>
      <c r="B7502" s="13" t="s">
        <v>18</v>
      </c>
      <c r="C7502" s="13" t="s">
        <v>203</v>
      </c>
      <c r="D7502" s="32" t="s">
        <v>14279</v>
      </c>
      <c r="E7502" s="14">
        <v>0</v>
      </c>
      <c r="F7502" s="15">
        <v>67410</v>
      </c>
      <c r="G7502" s="16">
        <f t="shared" si="279"/>
        <v>0</v>
      </c>
    </row>
    <row r="7503" spans="1:7" x14ac:dyDescent="0.3">
      <c r="A7503" s="13" t="s">
        <v>14280</v>
      </c>
      <c r="B7503" s="13" t="s">
        <v>18</v>
      </c>
      <c r="C7503" s="13" t="s">
        <v>12036</v>
      </c>
      <c r="D7503" s="32" t="s">
        <v>14281</v>
      </c>
      <c r="E7503" s="14">
        <v>0</v>
      </c>
      <c r="F7503" s="15">
        <v>975</v>
      </c>
      <c r="G7503" s="16">
        <f t="shared" si="279"/>
        <v>0</v>
      </c>
    </row>
    <row r="7504" spans="1:7" x14ac:dyDescent="0.3">
      <c r="A7504" s="13" t="s">
        <v>14282</v>
      </c>
      <c r="B7504" s="13" t="s">
        <v>18</v>
      </c>
      <c r="C7504" s="13" t="s">
        <v>12070</v>
      </c>
      <c r="D7504" s="32" t="s">
        <v>14283</v>
      </c>
      <c r="E7504" s="14">
        <v>0</v>
      </c>
      <c r="F7504" s="15">
        <v>6360</v>
      </c>
      <c r="G7504" s="16">
        <f t="shared" si="279"/>
        <v>0</v>
      </c>
    </row>
    <row r="7505" spans="1:7" x14ac:dyDescent="0.3">
      <c r="A7505" s="13" t="s">
        <v>14284</v>
      </c>
      <c r="B7505" s="13" t="s">
        <v>18</v>
      </c>
      <c r="C7505" s="13" t="s">
        <v>3537</v>
      </c>
      <c r="D7505" s="32" t="s">
        <v>14285</v>
      </c>
      <c r="E7505" s="14">
        <v>0</v>
      </c>
      <c r="F7505" s="15">
        <v>16940</v>
      </c>
      <c r="G7505" s="16">
        <f t="shared" si="279"/>
        <v>0</v>
      </c>
    </row>
    <row r="7506" spans="1:7" x14ac:dyDescent="0.3">
      <c r="A7506" s="13" t="s">
        <v>14286</v>
      </c>
      <c r="B7506" s="13" t="s">
        <v>18</v>
      </c>
      <c r="C7506" s="13" t="s">
        <v>3537</v>
      </c>
      <c r="D7506" s="32" t="s">
        <v>14287</v>
      </c>
      <c r="E7506" s="14">
        <v>0</v>
      </c>
      <c r="F7506" s="15">
        <v>27580</v>
      </c>
      <c r="G7506" s="16">
        <f t="shared" si="279"/>
        <v>0</v>
      </c>
    </row>
    <row r="7507" spans="1:7" x14ac:dyDescent="0.3">
      <c r="A7507" s="13" t="s">
        <v>14288</v>
      </c>
      <c r="B7507" s="13" t="s">
        <v>18</v>
      </c>
      <c r="C7507" s="13" t="s">
        <v>193</v>
      </c>
      <c r="D7507" s="32" t="s">
        <v>14289</v>
      </c>
      <c r="E7507" s="14">
        <v>0</v>
      </c>
      <c r="F7507" s="15">
        <v>2005</v>
      </c>
      <c r="G7507" s="16">
        <f t="shared" si="279"/>
        <v>0</v>
      </c>
    </row>
    <row r="7508" spans="1:7" x14ac:dyDescent="0.3">
      <c r="A7508" s="13" t="s">
        <v>14290</v>
      </c>
      <c r="B7508" s="13" t="s">
        <v>18</v>
      </c>
      <c r="C7508" s="13" t="s">
        <v>12036</v>
      </c>
      <c r="D7508" s="32" t="s">
        <v>14291</v>
      </c>
      <c r="E7508" s="14">
        <v>0</v>
      </c>
      <c r="F7508" s="15">
        <v>1005</v>
      </c>
      <c r="G7508" s="16">
        <f t="shared" si="279"/>
        <v>0</v>
      </c>
    </row>
    <row r="7509" spans="1:7" x14ac:dyDescent="0.3">
      <c r="A7509" s="13" t="s">
        <v>14292</v>
      </c>
      <c r="B7509" s="13" t="s">
        <v>18</v>
      </c>
      <c r="C7509" s="13" t="s">
        <v>12036</v>
      </c>
      <c r="D7509" s="32" t="s">
        <v>14293</v>
      </c>
      <c r="E7509" s="14">
        <v>0</v>
      </c>
      <c r="F7509" s="15">
        <v>1785</v>
      </c>
      <c r="G7509" s="16">
        <f t="shared" si="279"/>
        <v>0</v>
      </c>
    </row>
    <row r="7510" spans="1:7" x14ac:dyDescent="0.3">
      <c r="A7510" s="13" t="s">
        <v>14294</v>
      </c>
      <c r="B7510" s="13" t="s">
        <v>18</v>
      </c>
      <c r="C7510" s="13" t="s">
        <v>14209</v>
      </c>
      <c r="D7510" s="32" t="s">
        <v>14295</v>
      </c>
      <c r="E7510" s="14">
        <v>0</v>
      </c>
      <c r="F7510" s="15">
        <v>2565</v>
      </c>
      <c r="G7510" s="16">
        <f t="shared" si="279"/>
        <v>0</v>
      </c>
    </row>
    <row r="7511" spans="1:7" x14ac:dyDescent="0.3">
      <c r="A7511" s="13" t="s">
        <v>14296</v>
      </c>
      <c r="B7511" s="13" t="s">
        <v>18</v>
      </c>
      <c r="C7511" s="13" t="s">
        <v>14297</v>
      </c>
      <c r="D7511" s="32" t="s">
        <v>14298</v>
      </c>
      <c r="E7511" s="14">
        <v>0</v>
      </c>
      <c r="F7511" s="15">
        <v>350</v>
      </c>
      <c r="G7511" s="16">
        <f t="shared" si="279"/>
        <v>0</v>
      </c>
    </row>
    <row r="7512" spans="1:7" x14ac:dyDescent="0.3">
      <c r="A7512" s="13" t="s">
        <v>14299</v>
      </c>
      <c r="B7512" s="13" t="s">
        <v>18</v>
      </c>
      <c r="C7512" s="13" t="s">
        <v>12036</v>
      </c>
      <c r="D7512" s="32" t="s">
        <v>14300</v>
      </c>
      <c r="E7512" s="14">
        <v>0</v>
      </c>
      <c r="F7512" s="15">
        <v>1440</v>
      </c>
      <c r="G7512" s="16">
        <f t="shared" si="279"/>
        <v>0</v>
      </c>
    </row>
    <row r="7513" spans="1:7" x14ac:dyDescent="0.3">
      <c r="A7513" s="13" t="s">
        <v>14301</v>
      </c>
      <c r="B7513" s="13" t="s">
        <v>18</v>
      </c>
      <c r="C7513" s="13" t="s">
        <v>12036</v>
      </c>
      <c r="D7513" s="32" t="s">
        <v>14302</v>
      </c>
      <c r="E7513" s="14">
        <v>0</v>
      </c>
      <c r="F7513" s="15">
        <v>1545</v>
      </c>
      <c r="G7513" s="16">
        <f t="shared" si="279"/>
        <v>0</v>
      </c>
    </row>
    <row r="7514" spans="1:7" x14ac:dyDescent="0.3">
      <c r="A7514" s="13" t="s">
        <v>14303</v>
      </c>
      <c r="B7514" s="13" t="s">
        <v>18</v>
      </c>
      <c r="C7514" s="13" t="s">
        <v>3537</v>
      </c>
      <c r="D7514" s="32" t="s">
        <v>14304</v>
      </c>
      <c r="E7514" s="14">
        <v>0</v>
      </c>
      <c r="F7514" s="15">
        <v>206430</v>
      </c>
      <c r="G7514" s="16">
        <f t="shared" si="279"/>
        <v>0</v>
      </c>
    </row>
    <row r="7515" spans="1:7" x14ac:dyDescent="0.3">
      <c r="A7515" s="13" t="s">
        <v>14305</v>
      </c>
      <c r="B7515" s="13" t="s">
        <v>18</v>
      </c>
      <c r="C7515" s="13" t="s">
        <v>203</v>
      </c>
      <c r="D7515" s="32" t="s">
        <v>14306</v>
      </c>
      <c r="E7515" s="14">
        <v>0</v>
      </c>
      <c r="F7515" s="15">
        <v>27260</v>
      </c>
      <c r="G7515" s="16">
        <f t="shared" si="279"/>
        <v>0</v>
      </c>
    </row>
    <row r="7516" spans="1:7" x14ac:dyDescent="0.3">
      <c r="A7516" s="13" t="s">
        <v>14307</v>
      </c>
      <c r="B7516" s="13" t="s">
        <v>18</v>
      </c>
      <c r="C7516" s="13" t="s">
        <v>74</v>
      </c>
      <c r="D7516" s="32" t="s">
        <v>14308</v>
      </c>
      <c r="E7516" s="14">
        <v>0</v>
      </c>
      <c r="F7516" s="15">
        <v>480</v>
      </c>
      <c r="G7516" s="16">
        <f t="shared" si="279"/>
        <v>0</v>
      </c>
    </row>
    <row r="7517" spans="1:7" x14ac:dyDescent="0.3">
      <c r="A7517" s="13" t="s">
        <v>14309</v>
      </c>
      <c r="B7517" s="13" t="s">
        <v>18</v>
      </c>
      <c r="C7517" s="13" t="s">
        <v>171</v>
      </c>
      <c r="D7517" s="32" t="s">
        <v>14310</v>
      </c>
      <c r="E7517" s="14">
        <v>0</v>
      </c>
      <c r="F7517" s="15">
        <v>1680</v>
      </c>
      <c r="G7517" s="16">
        <f t="shared" si="279"/>
        <v>0</v>
      </c>
    </row>
    <row r="7518" spans="1:7" x14ac:dyDescent="0.3">
      <c r="A7518" s="13" t="s">
        <v>14311</v>
      </c>
      <c r="B7518" s="13" t="s">
        <v>18</v>
      </c>
      <c r="C7518" s="13" t="s">
        <v>171</v>
      </c>
      <c r="D7518" s="32" t="s">
        <v>14312</v>
      </c>
      <c r="E7518" s="14">
        <v>0</v>
      </c>
      <c r="F7518" s="15">
        <v>1800</v>
      </c>
      <c r="G7518" s="16">
        <f t="shared" si="279"/>
        <v>0</v>
      </c>
    </row>
    <row r="7519" spans="1:7" x14ac:dyDescent="0.3">
      <c r="A7519" s="13" t="s">
        <v>14313</v>
      </c>
      <c r="B7519" s="13" t="s">
        <v>18</v>
      </c>
      <c r="C7519" s="13" t="s">
        <v>182</v>
      </c>
      <c r="D7519" s="32" t="s">
        <v>14314</v>
      </c>
      <c r="E7519" s="14">
        <v>0</v>
      </c>
      <c r="F7519" s="15">
        <v>23300</v>
      </c>
      <c r="G7519" s="16">
        <f t="shared" si="279"/>
        <v>0</v>
      </c>
    </row>
    <row r="7520" spans="1:7" x14ac:dyDescent="0.3">
      <c r="A7520" s="13" t="s">
        <v>14315</v>
      </c>
      <c r="B7520" s="13" t="s">
        <v>18</v>
      </c>
      <c r="C7520" s="13" t="s">
        <v>171</v>
      </c>
      <c r="D7520" s="32" t="s">
        <v>5865</v>
      </c>
      <c r="E7520" s="14">
        <v>0</v>
      </c>
      <c r="F7520" s="15">
        <v>2275</v>
      </c>
      <c r="G7520" s="16">
        <f t="shared" si="279"/>
        <v>0</v>
      </c>
    </row>
    <row r="7521" spans="1:7" x14ac:dyDescent="0.3">
      <c r="A7521" s="13" t="s">
        <v>14316</v>
      </c>
      <c r="B7521" s="13" t="s">
        <v>18</v>
      </c>
      <c r="C7521" s="13" t="s">
        <v>3559</v>
      </c>
      <c r="D7521" s="32" t="s">
        <v>14317</v>
      </c>
      <c r="E7521" s="14">
        <v>0</v>
      </c>
      <c r="F7521" s="15">
        <v>13484</v>
      </c>
      <c r="G7521" s="16">
        <f t="shared" si="279"/>
        <v>0</v>
      </c>
    </row>
    <row r="7522" spans="1:7" x14ac:dyDescent="0.3">
      <c r="A7522" s="13" t="s">
        <v>14318</v>
      </c>
      <c r="B7522" s="13" t="s">
        <v>18</v>
      </c>
      <c r="C7522" s="13" t="s">
        <v>14319</v>
      </c>
      <c r="D7522" s="32" t="s">
        <v>14320</v>
      </c>
      <c r="E7522" s="14">
        <v>0</v>
      </c>
      <c r="F7522" s="15">
        <v>4367</v>
      </c>
      <c r="G7522" s="16">
        <f t="shared" si="279"/>
        <v>0</v>
      </c>
    </row>
    <row r="7523" spans="1:7" x14ac:dyDescent="0.3">
      <c r="A7523" s="13" t="s">
        <v>14321</v>
      </c>
      <c r="B7523" s="13" t="s">
        <v>18</v>
      </c>
      <c r="C7523" s="13" t="s">
        <v>74</v>
      </c>
      <c r="D7523" s="32" t="s">
        <v>14322</v>
      </c>
      <c r="E7523" s="14">
        <v>0</v>
      </c>
      <c r="F7523" s="15">
        <v>1063</v>
      </c>
      <c r="G7523" s="16">
        <f t="shared" si="279"/>
        <v>0</v>
      </c>
    </row>
    <row r="7524" spans="1:7" x14ac:dyDescent="0.3">
      <c r="A7524" s="13" t="s">
        <v>14323</v>
      </c>
      <c r="B7524" s="13" t="s">
        <v>18</v>
      </c>
      <c r="C7524" s="13" t="s">
        <v>74</v>
      </c>
      <c r="D7524" s="32" t="s">
        <v>14324</v>
      </c>
      <c r="E7524" s="14">
        <v>0</v>
      </c>
      <c r="F7524" s="15">
        <v>171</v>
      </c>
      <c r="G7524" s="16">
        <f t="shared" si="279"/>
        <v>0</v>
      </c>
    </row>
    <row r="7525" spans="1:7" x14ac:dyDescent="0.3">
      <c r="A7525" s="13" t="s">
        <v>14325</v>
      </c>
      <c r="B7525" s="13" t="s">
        <v>18</v>
      </c>
      <c r="C7525" s="13" t="s">
        <v>74</v>
      </c>
      <c r="D7525" s="32" t="s">
        <v>14326</v>
      </c>
      <c r="E7525" s="14">
        <v>0</v>
      </c>
      <c r="F7525" s="15">
        <v>230</v>
      </c>
      <c r="G7525" s="16">
        <f t="shared" si="279"/>
        <v>0</v>
      </c>
    </row>
    <row r="7526" spans="1:7" x14ac:dyDescent="0.3">
      <c r="A7526" s="13" t="s">
        <v>14327</v>
      </c>
      <c r="B7526" s="13" t="s">
        <v>18</v>
      </c>
      <c r="C7526" s="13" t="s">
        <v>74</v>
      </c>
      <c r="D7526" s="32" t="s">
        <v>14328</v>
      </c>
      <c r="E7526" s="14">
        <v>0</v>
      </c>
      <c r="F7526" s="15">
        <v>460</v>
      </c>
      <c r="G7526" s="16">
        <f t="shared" si="279"/>
        <v>0</v>
      </c>
    </row>
    <row r="7527" spans="1:7" x14ac:dyDescent="0.3">
      <c r="A7527" s="13" t="s">
        <v>14329</v>
      </c>
      <c r="B7527" s="13" t="s">
        <v>18</v>
      </c>
      <c r="C7527" s="13" t="s">
        <v>74</v>
      </c>
      <c r="D7527" s="32" t="s">
        <v>14330</v>
      </c>
      <c r="E7527" s="14">
        <v>0</v>
      </c>
      <c r="F7527" s="15">
        <v>70</v>
      </c>
      <c r="G7527" s="16">
        <f t="shared" si="279"/>
        <v>0</v>
      </c>
    </row>
    <row r="7528" spans="1:7" x14ac:dyDescent="0.3">
      <c r="A7528" s="13" t="s">
        <v>14331</v>
      </c>
      <c r="B7528" s="13" t="s">
        <v>18</v>
      </c>
      <c r="C7528" s="13" t="s">
        <v>74</v>
      </c>
      <c r="D7528" s="32" t="s">
        <v>14332</v>
      </c>
      <c r="E7528" s="14">
        <v>0</v>
      </c>
      <c r="F7528" s="15">
        <v>702</v>
      </c>
      <c r="G7528" s="16">
        <f t="shared" si="279"/>
        <v>0</v>
      </c>
    </row>
    <row r="7529" spans="1:7" x14ac:dyDescent="0.3">
      <c r="A7529" s="13" t="s">
        <v>14333</v>
      </c>
      <c r="B7529" s="13" t="s">
        <v>18</v>
      </c>
      <c r="C7529" s="13" t="s">
        <v>74</v>
      </c>
      <c r="D7529" s="32" t="s">
        <v>14334</v>
      </c>
      <c r="E7529" s="14">
        <v>0</v>
      </c>
      <c r="F7529" s="15">
        <v>368</v>
      </c>
      <c r="G7529" s="16">
        <f t="shared" si="279"/>
        <v>0</v>
      </c>
    </row>
    <row r="7530" spans="1:7" x14ac:dyDescent="0.3">
      <c r="A7530" s="13" t="s">
        <v>14335</v>
      </c>
      <c r="B7530" s="13" t="s">
        <v>18</v>
      </c>
      <c r="C7530" s="13" t="s">
        <v>74</v>
      </c>
      <c r="D7530" s="32" t="s">
        <v>14336</v>
      </c>
      <c r="E7530" s="14">
        <v>0</v>
      </c>
      <c r="F7530" s="15">
        <v>425</v>
      </c>
      <c r="G7530" s="16">
        <f t="shared" ref="G7530:G7561" si="280">ROUND(E7530*F7530,0)</f>
        <v>0</v>
      </c>
    </row>
    <row r="7531" spans="1:7" x14ac:dyDescent="0.3">
      <c r="A7531" s="13" t="s">
        <v>14337</v>
      </c>
      <c r="B7531" s="13" t="s">
        <v>18</v>
      </c>
      <c r="C7531" s="13" t="s">
        <v>171</v>
      </c>
      <c r="D7531" s="32" t="s">
        <v>14338</v>
      </c>
      <c r="E7531" s="14">
        <v>0</v>
      </c>
      <c r="F7531" s="15">
        <v>1693</v>
      </c>
      <c r="G7531" s="16">
        <f t="shared" si="280"/>
        <v>0</v>
      </c>
    </row>
    <row r="7532" spans="1:7" x14ac:dyDescent="0.3">
      <c r="A7532" s="13" t="s">
        <v>14339</v>
      </c>
      <c r="B7532" s="13" t="s">
        <v>18</v>
      </c>
      <c r="C7532" s="13" t="s">
        <v>206</v>
      </c>
      <c r="D7532" s="32" t="s">
        <v>14340</v>
      </c>
      <c r="E7532" s="14">
        <v>0</v>
      </c>
      <c r="F7532" s="15">
        <v>1255</v>
      </c>
      <c r="G7532" s="16">
        <f t="shared" si="280"/>
        <v>0</v>
      </c>
    </row>
    <row r="7533" spans="1:7" x14ac:dyDescent="0.3">
      <c r="A7533" s="13" t="s">
        <v>14341</v>
      </c>
      <c r="B7533" s="13" t="s">
        <v>18</v>
      </c>
      <c r="C7533" s="13" t="s">
        <v>171</v>
      </c>
      <c r="D7533" s="32" t="s">
        <v>14342</v>
      </c>
      <c r="E7533" s="14">
        <v>0</v>
      </c>
      <c r="F7533" s="15">
        <v>1790</v>
      </c>
      <c r="G7533" s="16">
        <f t="shared" si="280"/>
        <v>0</v>
      </c>
    </row>
    <row r="7534" spans="1:7" x14ac:dyDescent="0.3">
      <c r="A7534" s="13" t="s">
        <v>14343</v>
      </c>
      <c r="B7534" s="13" t="s">
        <v>18</v>
      </c>
      <c r="C7534" s="13" t="s">
        <v>171</v>
      </c>
      <c r="D7534" s="32" t="s">
        <v>14344</v>
      </c>
      <c r="E7534" s="14">
        <v>0</v>
      </c>
      <c r="F7534" s="15">
        <v>5487</v>
      </c>
      <c r="G7534" s="16">
        <f t="shared" si="280"/>
        <v>0</v>
      </c>
    </row>
    <row r="7535" spans="1:7" x14ac:dyDescent="0.3">
      <c r="A7535" s="13" t="s">
        <v>14345</v>
      </c>
      <c r="B7535" s="13" t="s">
        <v>18</v>
      </c>
      <c r="C7535" s="13" t="s">
        <v>4293</v>
      </c>
      <c r="D7535" s="32" t="s">
        <v>14346</v>
      </c>
      <c r="E7535" s="14">
        <v>0</v>
      </c>
      <c r="F7535" s="15">
        <v>10301</v>
      </c>
      <c r="G7535" s="16">
        <f t="shared" si="280"/>
        <v>0</v>
      </c>
    </row>
    <row r="7536" spans="1:7" x14ac:dyDescent="0.3">
      <c r="A7536" s="13" t="s">
        <v>14347</v>
      </c>
      <c r="B7536" s="13" t="s">
        <v>18</v>
      </c>
      <c r="C7536" s="13" t="s">
        <v>171</v>
      </c>
      <c r="D7536" s="32" t="s">
        <v>14348</v>
      </c>
      <c r="E7536" s="14">
        <v>0</v>
      </c>
      <c r="F7536" s="15">
        <v>11960</v>
      </c>
      <c r="G7536" s="16">
        <f t="shared" si="280"/>
        <v>0</v>
      </c>
    </row>
    <row r="7537" spans="1:7" x14ac:dyDescent="0.3">
      <c r="A7537" s="13" t="s">
        <v>14349</v>
      </c>
      <c r="B7537" s="13" t="s">
        <v>18</v>
      </c>
      <c r="C7537" s="13" t="s">
        <v>74</v>
      </c>
      <c r="D7537" s="32" t="s">
        <v>14350</v>
      </c>
      <c r="E7537" s="14">
        <v>0</v>
      </c>
      <c r="F7537" s="15">
        <v>715</v>
      </c>
      <c r="G7537" s="16">
        <f t="shared" si="280"/>
        <v>0</v>
      </c>
    </row>
    <row r="7538" spans="1:7" x14ac:dyDescent="0.3">
      <c r="A7538" s="13" t="s">
        <v>14351</v>
      </c>
      <c r="B7538" s="13" t="s">
        <v>18</v>
      </c>
      <c r="C7538" s="13" t="s">
        <v>206</v>
      </c>
      <c r="D7538" s="32" t="s">
        <v>14352</v>
      </c>
      <c r="E7538" s="14">
        <v>0</v>
      </c>
      <c r="F7538" s="15">
        <v>4350</v>
      </c>
      <c r="G7538" s="16">
        <f t="shared" si="280"/>
        <v>0</v>
      </c>
    </row>
    <row r="7539" spans="1:7" x14ac:dyDescent="0.3">
      <c r="A7539" s="13" t="s">
        <v>14353</v>
      </c>
      <c r="B7539" s="13" t="s">
        <v>18</v>
      </c>
      <c r="C7539" s="13" t="s">
        <v>206</v>
      </c>
      <c r="D7539" s="32" t="s">
        <v>14354</v>
      </c>
      <c r="E7539" s="14">
        <v>0</v>
      </c>
      <c r="F7539" s="15">
        <v>2350</v>
      </c>
      <c r="G7539" s="16">
        <f t="shared" si="280"/>
        <v>0</v>
      </c>
    </row>
    <row r="7540" spans="1:7" x14ac:dyDescent="0.3">
      <c r="A7540" s="13" t="s">
        <v>14355</v>
      </c>
      <c r="B7540" s="13" t="s">
        <v>18</v>
      </c>
      <c r="C7540" s="13" t="s">
        <v>206</v>
      </c>
      <c r="D7540" s="32" t="s">
        <v>14356</v>
      </c>
      <c r="E7540" s="14">
        <v>0</v>
      </c>
      <c r="F7540" s="15">
        <v>20865</v>
      </c>
      <c r="G7540" s="16">
        <f t="shared" si="280"/>
        <v>0</v>
      </c>
    </row>
    <row r="7541" spans="1:7" x14ac:dyDescent="0.3">
      <c r="A7541" s="13" t="s">
        <v>14357</v>
      </c>
      <c r="B7541" s="13" t="s">
        <v>18</v>
      </c>
      <c r="C7541" s="13" t="s">
        <v>154</v>
      </c>
      <c r="D7541" s="32" t="s">
        <v>14358</v>
      </c>
      <c r="E7541" s="14">
        <v>0</v>
      </c>
      <c r="F7541" s="15">
        <v>629</v>
      </c>
      <c r="G7541" s="16">
        <f t="shared" si="280"/>
        <v>0</v>
      </c>
    </row>
    <row r="7542" spans="1:7" x14ac:dyDescent="0.3">
      <c r="A7542" s="13" t="s">
        <v>14359</v>
      </c>
      <c r="B7542" s="13" t="s">
        <v>18</v>
      </c>
      <c r="C7542" s="13" t="s">
        <v>74</v>
      </c>
      <c r="D7542" s="32" t="s">
        <v>14360</v>
      </c>
      <c r="E7542" s="14">
        <v>0</v>
      </c>
      <c r="F7542" s="15">
        <v>449</v>
      </c>
      <c r="G7542" s="16">
        <f t="shared" si="280"/>
        <v>0</v>
      </c>
    </row>
    <row r="7543" spans="1:7" x14ac:dyDescent="0.3">
      <c r="A7543" s="13" t="s">
        <v>14361</v>
      </c>
      <c r="B7543" s="13" t="s">
        <v>18</v>
      </c>
      <c r="C7543" s="13" t="s">
        <v>206</v>
      </c>
      <c r="D7543" s="32" t="s">
        <v>14362</v>
      </c>
      <c r="E7543" s="14">
        <v>0</v>
      </c>
      <c r="F7543" s="15">
        <v>830</v>
      </c>
      <c r="G7543" s="16">
        <f t="shared" si="280"/>
        <v>0</v>
      </c>
    </row>
    <row r="7544" spans="1:7" x14ac:dyDescent="0.3">
      <c r="A7544" s="13" t="s">
        <v>14363</v>
      </c>
      <c r="B7544" s="13" t="s">
        <v>18</v>
      </c>
      <c r="C7544" s="13" t="s">
        <v>206</v>
      </c>
      <c r="D7544" s="32" t="s">
        <v>14364</v>
      </c>
      <c r="E7544" s="14">
        <v>0</v>
      </c>
      <c r="F7544" s="15">
        <v>14900</v>
      </c>
      <c r="G7544" s="16">
        <f t="shared" si="280"/>
        <v>0</v>
      </c>
    </row>
    <row r="7545" spans="1:7" x14ac:dyDescent="0.3">
      <c r="A7545" s="13" t="s">
        <v>14365</v>
      </c>
      <c r="B7545" s="13" t="s">
        <v>18</v>
      </c>
      <c r="C7545" s="13" t="s">
        <v>206</v>
      </c>
      <c r="D7545" s="32" t="s">
        <v>14366</v>
      </c>
      <c r="E7545" s="14">
        <v>0</v>
      </c>
      <c r="F7545" s="15">
        <v>71275</v>
      </c>
      <c r="G7545" s="16">
        <f t="shared" si="280"/>
        <v>0</v>
      </c>
    </row>
    <row r="7546" spans="1:7" x14ac:dyDescent="0.3">
      <c r="A7546" s="13" t="s">
        <v>14367</v>
      </c>
      <c r="B7546" s="13" t="s">
        <v>18</v>
      </c>
      <c r="C7546" s="13" t="s">
        <v>171</v>
      </c>
      <c r="D7546" s="32" t="s">
        <v>14368</v>
      </c>
      <c r="E7546" s="14">
        <v>0</v>
      </c>
      <c r="F7546" s="15">
        <v>1693</v>
      </c>
      <c r="G7546" s="16">
        <f t="shared" si="280"/>
        <v>0</v>
      </c>
    </row>
    <row r="7547" spans="1:7" x14ac:dyDescent="0.3">
      <c r="A7547" s="13" t="s">
        <v>14369</v>
      </c>
      <c r="B7547" s="13" t="s">
        <v>18</v>
      </c>
      <c r="C7547" s="13" t="s">
        <v>74</v>
      </c>
      <c r="D7547" s="32" t="s">
        <v>14370</v>
      </c>
      <c r="E7547" s="14">
        <v>0</v>
      </c>
      <c r="F7547" s="15">
        <v>369</v>
      </c>
      <c r="G7547" s="16">
        <f t="shared" si="280"/>
        <v>0</v>
      </c>
    </row>
    <row r="7548" spans="1:7" x14ac:dyDescent="0.3">
      <c r="A7548" s="13" t="s">
        <v>14371</v>
      </c>
      <c r="B7548" s="13" t="s">
        <v>18</v>
      </c>
      <c r="C7548" s="13" t="s">
        <v>74</v>
      </c>
      <c r="D7548" s="32" t="s">
        <v>14372</v>
      </c>
      <c r="E7548" s="14">
        <v>0</v>
      </c>
      <c r="F7548" s="15">
        <v>94</v>
      </c>
      <c r="G7548" s="16">
        <f t="shared" si="280"/>
        <v>0</v>
      </c>
    </row>
    <row r="7549" spans="1:7" x14ac:dyDescent="0.3">
      <c r="A7549" s="13" t="s">
        <v>14373</v>
      </c>
      <c r="B7549" s="13" t="s">
        <v>18</v>
      </c>
      <c r="C7549" s="13" t="s">
        <v>74</v>
      </c>
      <c r="D7549" s="32" t="s">
        <v>14374</v>
      </c>
      <c r="E7549" s="14">
        <v>0</v>
      </c>
      <c r="F7549" s="15">
        <v>238</v>
      </c>
      <c r="G7549" s="16">
        <f t="shared" si="280"/>
        <v>0</v>
      </c>
    </row>
    <row r="7550" spans="1:7" x14ac:dyDescent="0.3">
      <c r="A7550" s="13" t="s">
        <v>14375</v>
      </c>
      <c r="B7550" s="13" t="s">
        <v>18</v>
      </c>
      <c r="C7550" s="13" t="s">
        <v>74</v>
      </c>
      <c r="D7550" s="32" t="s">
        <v>14376</v>
      </c>
      <c r="E7550" s="14">
        <v>0</v>
      </c>
      <c r="F7550" s="15">
        <v>1598</v>
      </c>
      <c r="G7550" s="16">
        <f t="shared" si="280"/>
        <v>0</v>
      </c>
    </row>
    <row r="7551" spans="1:7" x14ac:dyDescent="0.3">
      <c r="A7551" s="13" t="s">
        <v>14377</v>
      </c>
      <c r="B7551" s="13" t="s">
        <v>18</v>
      </c>
      <c r="C7551" s="13" t="s">
        <v>171</v>
      </c>
      <c r="D7551" s="32" t="s">
        <v>14378</v>
      </c>
      <c r="E7551" s="14">
        <v>0</v>
      </c>
      <c r="F7551" s="15">
        <v>2766</v>
      </c>
      <c r="G7551" s="16">
        <f t="shared" si="280"/>
        <v>0</v>
      </c>
    </row>
    <row r="7552" spans="1:7" x14ac:dyDescent="0.3">
      <c r="A7552" s="13" t="s">
        <v>14379</v>
      </c>
      <c r="B7552" s="13" t="s">
        <v>18</v>
      </c>
      <c r="C7552" s="13" t="s">
        <v>14256</v>
      </c>
      <c r="D7552" s="32" t="s">
        <v>14380</v>
      </c>
      <c r="E7552" s="14">
        <v>0</v>
      </c>
      <c r="F7552" s="15">
        <v>8370</v>
      </c>
      <c r="G7552" s="16">
        <f t="shared" si="280"/>
        <v>0</v>
      </c>
    </row>
    <row r="7553" spans="1:7" x14ac:dyDescent="0.3">
      <c r="A7553" s="13" t="s">
        <v>14381</v>
      </c>
      <c r="B7553" s="13" t="s">
        <v>18</v>
      </c>
      <c r="C7553" s="13" t="s">
        <v>206</v>
      </c>
      <c r="D7553" s="32" t="s">
        <v>14382</v>
      </c>
      <c r="E7553" s="14">
        <v>0</v>
      </c>
      <c r="F7553" s="15">
        <v>2570</v>
      </c>
      <c r="G7553" s="16">
        <f t="shared" si="280"/>
        <v>0</v>
      </c>
    </row>
    <row r="7554" spans="1:7" x14ac:dyDescent="0.3">
      <c r="A7554" s="13" t="s">
        <v>14383</v>
      </c>
      <c r="B7554" s="13" t="s">
        <v>18</v>
      </c>
      <c r="C7554" s="13" t="s">
        <v>206</v>
      </c>
      <c r="D7554" s="32" t="s">
        <v>14384</v>
      </c>
      <c r="E7554" s="14">
        <v>0</v>
      </c>
      <c r="F7554" s="15">
        <v>2340</v>
      </c>
      <c r="G7554" s="16">
        <f t="shared" si="280"/>
        <v>0</v>
      </c>
    </row>
    <row r="7555" spans="1:7" x14ac:dyDescent="0.3">
      <c r="A7555" s="13" t="s">
        <v>14385</v>
      </c>
      <c r="B7555" s="13" t="s">
        <v>18</v>
      </c>
      <c r="C7555" s="13" t="s">
        <v>3559</v>
      </c>
      <c r="D7555" s="32" t="s">
        <v>14386</v>
      </c>
      <c r="E7555" s="14">
        <v>0</v>
      </c>
      <c r="F7555" s="15">
        <v>6355</v>
      </c>
      <c r="G7555" s="16">
        <f t="shared" si="280"/>
        <v>0</v>
      </c>
    </row>
    <row r="7556" spans="1:7" x14ac:dyDescent="0.3">
      <c r="A7556" s="13" t="s">
        <v>14387</v>
      </c>
      <c r="B7556" s="13" t="s">
        <v>18</v>
      </c>
      <c r="C7556" s="13" t="s">
        <v>171</v>
      </c>
      <c r="D7556" s="32" t="s">
        <v>14388</v>
      </c>
      <c r="E7556" s="14">
        <v>0</v>
      </c>
      <c r="F7556" s="15">
        <v>765</v>
      </c>
      <c r="G7556" s="16">
        <f t="shared" si="280"/>
        <v>0</v>
      </c>
    </row>
    <row r="7557" spans="1:7" x14ac:dyDescent="0.3">
      <c r="A7557" s="13" t="s">
        <v>14389</v>
      </c>
      <c r="B7557" s="13" t="s">
        <v>18</v>
      </c>
      <c r="C7557" s="13" t="s">
        <v>171</v>
      </c>
      <c r="D7557" s="32" t="s">
        <v>14390</v>
      </c>
      <c r="E7557" s="14">
        <v>0</v>
      </c>
      <c r="F7557" s="15">
        <v>2885</v>
      </c>
      <c r="G7557" s="16">
        <f t="shared" si="280"/>
        <v>0</v>
      </c>
    </row>
    <row r="7558" spans="1:7" x14ac:dyDescent="0.3">
      <c r="A7558" s="13" t="s">
        <v>14391</v>
      </c>
      <c r="B7558" s="13" t="s">
        <v>18</v>
      </c>
      <c r="C7558" s="13" t="s">
        <v>14209</v>
      </c>
      <c r="D7558" s="32" t="s">
        <v>14392</v>
      </c>
      <c r="E7558" s="14">
        <v>0</v>
      </c>
      <c r="F7558" s="15">
        <v>2040</v>
      </c>
      <c r="G7558" s="16">
        <f t="shared" si="280"/>
        <v>0</v>
      </c>
    </row>
    <row r="7559" spans="1:7" x14ac:dyDescent="0.3">
      <c r="A7559" s="13" t="s">
        <v>14393</v>
      </c>
      <c r="B7559" s="13" t="s">
        <v>18</v>
      </c>
      <c r="C7559" s="13" t="s">
        <v>3559</v>
      </c>
      <c r="D7559" s="32" t="s">
        <v>14394</v>
      </c>
      <c r="E7559" s="14">
        <v>0</v>
      </c>
      <c r="F7559" s="15">
        <v>6880</v>
      </c>
      <c r="G7559" s="16">
        <f t="shared" si="280"/>
        <v>0</v>
      </c>
    </row>
    <row r="7560" spans="1:7" x14ac:dyDescent="0.3">
      <c r="A7560" s="13" t="s">
        <v>14395</v>
      </c>
      <c r="B7560" s="13" t="s">
        <v>18</v>
      </c>
      <c r="C7560" s="13" t="s">
        <v>704</v>
      </c>
      <c r="D7560" s="32" t="s">
        <v>14396</v>
      </c>
      <c r="E7560" s="14">
        <v>0</v>
      </c>
      <c r="F7560" s="15">
        <v>28910</v>
      </c>
      <c r="G7560" s="16">
        <f t="shared" si="280"/>
        <v>0</v>
      </c>
    </row>
    <row r="7561" spans="1:7" x14ac:dyDescent="0.3">
      <c r="A7561" s="13" t="s">
        <v>14397</v>
      </c>
      <c r="B7561" s="13" t="s">
        <v>18</v>
      </c>
      <c r="C7561" s="13" t="s">
        <v>12036</v>
      </c>
      <c r="D7561" s="32" t="s">
        <v>14398</v>
      </c>
      <c r="E7561" s="14">
        <v>0</v>
      </c>
      <c r="F7561" s="15">
        <v>1850</v>
      </c>
      <c r="G7561" s="16">
        <f t="shared" si="280"/>
        <v>0</v>
      </c>
    </row>
    <row r="7562" spans="1:7" x14ac:dyDescent="0.3">
      <c r="A7562" s="13" t="s">
        <v>14399</v>
      </c>
      <c r="B7562" s="13" t="s">
        <v>18</v>
      </c>
      <c r="C7562" s="13" t="s">
        <v>3559</v>
      </c>
      <c r="D7562" s="32" t="s">
        <v>14400</v>
      </c>
      <c r="E7562" s="14">
        <v>0</v>
      </c>
      <c r="F7562" s="15">
        <v>7165</v>
      </c>
      <c r="G7562" s="16">
        <f t="shared" ref="G7562:G7593" si="281">ROUND(E7562*F7562,0)</f>
        <v>0</v>
      </c>
    </row>
    <row r="7563" spans="1:7" x14ac:dyDescent="0.3">
      <c r="A7563" s="13" t="s">
        <v>14401</v>
      </c>
      <c r="B7563" s="13" t="s">
        <v>18</v>
      </c>
      <c r="C7563" s="13" t="s">
        <v>3537</v>
      </c>
      <c r="D7563" s="32" t="s">
        <v>14402</v>
      </c>
      <c r="E7563" s="14">
        <v>0</v>
      </c>
      <c r="F7563" s="15">
        <v>26765</v>
      </c>
      <c r="G7563" s="16">
        <f t="shared" si="281"/>
        <v>0</v>
      </c>
    </row>
    <row r="7564" spans="1:7" x14ac:dyDescent="0.3">
      <c r="A7564" s="13" t="s">
        <v>14403</v>
      </c>
      <c r="B7564" s="13" t="s">
        <v>18</v>
      </c>
      <c r="C7564" s="13" t="s">
        <v>12036</v>
      </c>
      <c r="D7564" s="32" t="s">
        <v>14404</v>
      </c>
      <c r="E7564" s="14">
        <v>0</v>
      </c>
      <c r="F7564" s="15">
        <v>1985</v>
      </c>
      <c r="G7564" s="16">
        <f t="shared" si="281"/>
        <v>0</v>
      </c>
    </row>
    <row r="7565" spans="1:7" x14ac:dyDescent="0.3">
      <c r="A7565" s="13" t="s">
        <v>14405</v>
      </c>
      <c r="B7565" s="13" t="s">
        <v>18</v>
      </c>
      <c r="C7565" s="13" t="s">
        <v>3559</v>
      </c>
      <c r="D7565" s="32" t="s">
        <v>14406</v>
      </c>
      <c r="E7565" s="14">
        <v>0</v>
      </c>
      <c r="F7565" s="15">
        <v>8305</v>
      </c>
      <c r="G7565" s="16">
        <f t="shared" si="281"/>
        <v>0</v>
      </c>
    </row>
    <row r="7566" spans="1:7" x14ac:dyDescent="0.3">
      <c r="A7566" s="13" t="s">
        <v>14407</v>
      </c>
      <c r="B7566" s="13" t="s">
        <v>18</v>
      </c>
      <c r="C7566" s="13" t="s">
        <v>3537</v>
      </c>
      <c r="D7566" s="32" t="s">
        <v>14408</v>
      </c>
      <c r="E7566" s="14">
        <v>0</v>
      </c>
      <c r="F7566" s="15">
        <v>32380</v>
      </c>
      <c r="G7566" s="16">
        <f t="shared" si="281"/>
        <v>0</v>
      </c>
    </row>
    <row r="7567" spans="1:7" x14ac:dyDescent="0.3">
      <c r="A7567" s="13" t="s">
        <v>14409</v>
      </c>
      <c r="B7567" s="13" t="s">
        <v>18</v>
      </c>
      <c r="C7567" s="13" t="s">
        <v>3550</v>
      </c>
      <c r="D7567" s="32" t="s">
        <v>14410</v>
      </c>
      <c r="E7567" s="14">
        <v>0</v>
      </c>
      <c r="F7567" s="15">
        <v>1795</v>
      </c>
      <c r="G7567" s="16">
        <f t="shared" si="281"/>
        <v>0</v>
      </c>
    </row>
    <row r="7568" spans="1:7" x14ac:dyDescent="0.3">
      <c r="A7568" s="13" t="s">
        <v>14411</v>
      </c>
      <c r="B7568" s="13" t="s">
        <v>18</v>
      </c>
      <c r="C7568" s="13" t="s">
        <v>12036</v>
      </c>
      <c r="D7568" s="32" t="s">
        <v>14412</v>
      </c>
      <c r="E7568" s="14">
        <v>0</v>
      </c>
      <c r="F7568" s="15">
        <v>2380</v>
      </c>
      <c r="G7568" s="16">
        <f t="shared" si="281"/>
        <v>0</v>
      </c>
    </row>
    <row r="7569" spans="1:7" x14ac:dyDescent="0.3">
      <c r="A7569" s="13" t="s">
        <v>14413</v>
      </c>
      <c r="B7569" s="13" t="s">
        <v>18</v>
      </c>
      <c r="C7569" s="13" t="s">
        <v>3559</v>
      </c>
      <c r="D7569" s="32" t="s">
        <v>14414</v>
      </c>
      <c r="E7569" s="14">
        <v>0</v>
      </c>
      <c r="F7569" s="15">
        <v>9845</v>
      </c>
      <c r="G7569" s="16">
        <f t="shared" si="281"/>
        <v>0</v>
      </c>
    </row>
    <row r="7570" spans="1:7" x14ac:dyDescent="0.3">
      <c r="A7570" s="13" t="s">
        <v>14415</v>
      </c>
      <c r="B7570" s="13" t="s">
        <v>18</v>
      </c>
      <c r="C7570" s="13" t="s">
        <v>206</v>
      </c>
      <c r="D7570" s="32" t="s">
        <v>14416</v>
      </c>
      <c r="E7570" s="14">
        <v>0</v>
      </c>
      <c r="F7570" s="15">
        <v>2183</v>
      </c>
      <c r="G7570" s="16">
        <f t="shared" si="281"/>
        <v>0</v>
      </c>
    </row>
    <row r="7571" spans="1:7" x14ac:dyDescent="0.3">
      <c r="A7571" s="13" t="s">
        <v>14417</v>
      </c>
      <c r="B7571" s="13" t="s">
        <v>18</v>
      </c>
      <c r="C7571" s="13" t="s">
        <v>206</v>
      </c>
      <c r="D7571" s="32" t="s">
        <v>14418</v>
      </c>
      <c r="E7571" s="14">
        <v>0</v>
      </c>
      <c r="F7571" s="15">
        <v>8097</v>
      </c>
      <c r="G7571" s="16">
        <f t="shared" si="281"/>
        <v>0</v>
      </c>
    </row>
    <row r="7572" spans="1:7" x14ac:dyDescent="0.3">
      <c r="A7572" s="13" t="s">
        <v>14419</v>
      </c>
      <c r="B7572" s="13" t="s">
        <v>18</v>
      </c>
      <c r="C7572" s="13" t="s">
        <v>206</v>
      </c>
      <c r="D7572" s="32" t="s">
        <v>14420</v>
      </c>
      <c r="E7572" s="14">
        <v>0</v>
      </c>
      <c r="F7572" s="15">
        <v>1868</v>
      </c>
      <c r="G7572" s="16">
        <f t="shared" si="281"/>
        <v>0</v>
      </c>
    </row>
    <row r="7573" spans="1:7" x14ac:dyDescent="0.3">
      <c r="A7573" s="13" t="s">
        <v>14421</v>
      </c>
      <c r="B7573" s="13" t="s">
        <v>18</v>
      </c>
      <c r="C7573" s="13" t="s">
        <v>3559</v>
      </c>
      <c r="D7573" s="32" t="s">
        <v>14422</v>
      </c>
      <c r="E7573" s="14">
        <v>0</v>
      </c>
      <c r="F7573" s="15">
        <v>9490</v>
      </c>
      <c r="G7573" s="16">
        <f t="shared" si="281"/>
        <v>0</v>
      </c>
    </row>
    <row r="7574" spans="1:7" x14ac:dyDescent="0.3">
      <c r="A7574" s="13" t="s">
        <v>14423</v>
      </c>
      <c r="B7574" s="13" t="s">
        <v>18</v>
      </c>
      <c r="C7574" s="13" t="s">
        <v>3559</v>
      </c>
      <c r="D7574" s="32" t="s">
        <v>14424</v>
      </c>
      <c r="E7574" s="14">
        <v>0</v>
      </c>
      <c r="F7574" s="15">
        <v>5490</v>
      </c>
      <c r="G7574" s="16">
        <f t="shared" si="281"/>
        <v>0</v>
      </c>
    </row>
    <row r="7575" spans="1:7" x14ac:dyDescent="0.3">
      <c r="A7575" s="13" t="s">
        <v>14425</v>
      </c>
      <c r="B7575" s="13" t="s">
        <v>18</v>
      </c>
      <c r="C7575" s="13" t="s">
        <v>3559</v>
      </c>
      <c r="D7575" s="32" t="s">
        <v>14426</v>
      </c>
      <c r="E7575" s="14">
        <v>0</v>
      </c>
      <c r="F7575" s="15">
        <v>4670</v>
      </c>
      <c r="G7575" s="16">
        <f t="shared" si="281"/>
        <v>0</v>
      </c>
    </row>
    <row r="7576" spans="1:7" x14ac:dyDescent="0.3">
      <c r="A7576" s="13" t="s">
        <v>14427</v>
      </c>
      <c r="B7576" s="13" t="s">
        <v>18</v>
      </c>
      <c r="C7576" s="13" t="s">
        <v>154</v>
      </c>
      <c r="D7576" s="32" t="s">
        <v>14428</v>
      </c>
      <c r="E7576" s="14">
        <v>0</v>
      </c>
      <c r="F7576" s="15">
        <v>1630</v>
      </c>
      <c r="G7576" s="16">
        <f t="shared" si="281"/>
        <v>0</v>
      </c>
    </row>
    <row r="7577" spans="1:7" x14ac:dyDescent="0.3">
      <c r="A7577" s="13" t="s">
        <v>14429</v>
      </c>
      <c r="B7577" s="13" t="s">
        <v>18</v>
      </c>
      <c r="C7577" s="13" t="s">
        <v>74</v>
      </c>
      <c r="D7577" s="32" t="s">
        <v>14430</v>
      </c>
      <c r="E7577" s="14">
        <v>0</v>
      </c>
      <c r="F7577" s="15">
        <v>760</v>
      </c>
      <c r="G7577" s="16">
        <f t="shared" si="281"/>
        <v>0</v>
      </c>
    </row>
    <row r="7578" spans="1:7" x14ac:dyDescent="0.3">
      <c r="A7578" s="13" t="s">
        <v>14431</v>
      </c>
      <c r="B7578" s="13" t="s">
        <v>18</v>
      </c>
      <c r="C7578" s="13" t="s">
        <v>74</v>
      </c>
      <c r="D7578" s="32" t="s">
        <v>14432</v>
      </c>
      <c r="E7578" s="14">
        <v>0</v>
      </c>
      <c r="F7578" s="15">
        <v>769</v>
      </c>
      <c r="G7578" s="16">
        <f t="shared" si="281"/>
        <v>0</v>
      </c>
    </row>
    <row r="7579" spans="1:7" x14ac:dyDescent="0.3">
      <c r="A7579" s="13" t="s">
        <v>14433</v>
      </c>
      <c r="B7579" s="13" t="s">
        <v>18</v>
      </c>
      <c r="C7579" s="13" t="s">
        <v>74</v>
      </c>
      <c r="D7579" s="32" t="s">
        <v>14434</v>
      </c>
      <c r="E7579" s="14">
        <v>0</v>
      </c>
      <c r="F7579" s="15">
        <v>479</v>
      </c>
      <c r="G7579" s="16">
        <f t="shared" si="281"/>
        <v>0</v>
      </c>
    </row>
    <row r="7580" spans="1:7" x14ac:dyDescent="0.3">
      <c r="A7580" s="13" t="s">
        <v>14435</v>
      </c>
      <c r="B7580" s="13" t="s">
        <v>18</v>
      </c>
      <c r="C7580" s="13" t="s">
        <v>171</v>
      </c>
      <c r="D7580" s="32" t="s">
        <v>14436</v>
      </c>
      <c r="E7580" s="14">
        <v>0</v>
      </c>
      <c r="F7580" s="15">
        <v>6200</v>
      </c>
      <c r="G7580" s="16">
        <f t="shared" si="281"/>
        <v>0</v>
      </c>
    </row>
    <row r="7581" spans="1:7" x14ac:dyDescent="0.3">
      <c r="A7581" s="13" t="s">
        <v>14437</v>
      </c>
      <c r="B7581" s="13" t="s">
        <v>18</v>
      </c>
      <c r="C7581" s="13" t="s">
        <v>171</v>
      </c>
      <c r="D7581" s="32" t="s">
        <v>14438</v>
      </c>
      <c r="E7581" s="14">
        <v>0</v>
      </c>
      <c r="F7581" s="15">
        <v>593</v>
      </c>
      <c r="G7581" s="16">
        <f t="shared" si="281"/>
        <v>0</v>
      </c>
    </row>
    <row r="7582" spans="1:7" x14ac:dyDescent="0.3">
      <c r="A7582" s="13" t="s">
        <v>14439</v>
      </c>
      <c r="B7582" s="13" t="s">
        <v>18</v>
      </c>
      <c r="C7582" s="13" t="s">
        <v>74</v>
      </c>
      <c r="D7582" s="32" t="s">
        <v>14440</v>
      </c>
      <c r="E7582" s="14">
        <v>0</v>
      </c>
      <c r="F7582" s="15">
        <v>15376</v>
      </c>
      <c r="G7582" s="16">
        <f t="shared" si="281"/>
        <v>0</v>
      </c>
    </row>
    <row r="7583" spans="1:7" x14ac:dyDescent="0.3">
      <c r="A7583" s="13" t="s">
        <v>14441</v>
      </c>
      <c r="B7583" s="13" t="s">
        <v>18</v>
      </c>
      <c r="C7583" s="13" t="s">
        <v>74</v>
      </c>
      <c r="D7583" s="32" t="s">
        <v>14442</v>
      </c>
      <c r="E7583" s="14">
        <v>0</v>
      </c>
      <c r="F7583" s="15">
        <v>2195</v>
      </c>
      <c r="G7583" s="16">
        <f t="shared" si="281"/>
        <v>0</v>
      </c>
    </row>
    <row r="7584" spans="1:7" x14ac:dyDescent="0.3">
      <c r="A7584" s="13" t="s">
        <v>14443</v>
      </c>
      <c r="B7584" s="13" t="s">
        <v>18</v>
      </c>
      <c r="C7584" s="13" t="s">
        <v>74</v>
      </c>
      <c r="D7584" s="32" t="s">
        <v>14444</v>
      </c>
      <c r="E7584" s="14">
        <v>0</v>
      </c>
      <c r="F7584" s="15">
        <v>749</v>
      </c>
      <c r="G7584" s="16">
        <f t="shared" si="281"/>
        <v>0</v>
      </c>
    </row>
    <row r="7585" spans="1:7" x14ac:dyDescent="0.3">
      <c r="A7585" s="13" t="s">
        <v>14445</v>
      </c>
      <c r="B7585" s="13" t="s">
        <v>18</v>
      </c>
      <c r="C7585" s="13" t="s">
        <v>154</v>
      </c>
      <c r="D7585" s="32" t="s">
        <v>14446</v>
      </c>
      <c r="E7585" s="14">
        <v>0</v>
      </c>
      <c r="F7585" s="15">
        <v>1723</v>
      </c>
      <c r="G7585" s="16">
        <f t="shared" si="281"/>
        <v>0</v>
      </c>
    </row>
    <row r="7586" spans="1:7" x14ac:dyDescent="0.3">
      <c r="A7586" s="13" t="s">
        <v>14447</v>
      </c>
      <c r="B7586" s="13" t="s">
        <v>18</v>
      </c>
      <c r="C7586" s="13" t="s">
        <v>74</v>
      </c>
      <c r="D7586" s="32" t="s">
        <v>14448</v>
      </c>
      <c r="E7586" s="14">
        <v>0</v>
      </c>
      <c r="F7586" s="15">
        <v>194</v>
      </c>
      <c r="G7586" s="16">
        <f t="shared" si="281"/>
        <v>0</v>
      </c>
    </row>
    <row r="7587" spans="1:7" x14ac:dyDescent="0.3">
      <c r="A7587" s="13" t="s">
        <v>14449</v>
      </c>
      <c r="B7587" s="13" t="s">
        <v>18</v>
      </c>
      <c r="C7587" s="13" t="s">
        <v>193</v>
      </c>
      <c r="D7587" s="32" t="s">
        <v>14450</v>
      </c>
      <c r="E7587" s="14">
        <v>0</v>
      </c>
      <c r="F7587" s="15">
        <v>1036</v>
      </c>
      <c r="G7587" s="16">
        <f t="shared" si="281"/>
        <v>0</v>
      </c>
    </row>
    <row r="7588" spans="1:7" x14ac:dyDescent="0.3">
      <c r="A7588" s="13" t="s">
        <v>14451</v>
      </c>
      <c r="B7588" s="13" t="s">
        <v>18</v>
      </c>
      <c r="C7588" s="13" t="s">
        <v>182</v>
      </c>
      <c r="D7588" s="32" t="s">
        <v>14452</v>
      </c>
      <c r="E7588" s="14">
        <v>0</v>
      </c>
      <c r="F7588" s="15">
        <v>1872</v>
      </c>
      <c r="G7588" s="16">
        <f t="shared" si="281"/>
        <v>0</v>
      </c>
    </row>
    <row r="7589" spans="1:7" x14ac:dyDescent="0.3">
      <c r="A7589" s="13" t="s">
        <v>14453</v>
      </c>
      <c r="B7589" s="13" t="s">
        <v>18</v>
      </c>
      <c r="C7589" s="13" t="s">
        <v>182</v>
      </c>
      <c r="D7589" s="32" t="s">
        <v>14454</v>
      </c>
      <c r="E7589" s="14">
        <v>0</v>
      </c>
      <c r="F7589" s="15">
        <v>870</v>
      </c>
      <c r="G7589" s="16">
        <f t="shared" si="281"/>
        <v>0</v>
      </c>
    </row>
    <row r="7590" spans="1:7" x14ac:dyDescent="0.3">
      <c r="A7590" s="13" t="s">
        <v>14455</v>
      </c>
      <c r="B7590" s="13" t="s">
        <v>18</v>
      </c>
      <c r="C7590" s="13" t="s">
        <v>182</v>
      </c>
      <c r="D7590" s="32" t="s">
        <v>14454</v>
      </c>
      <c r="E7590" s="14">
        <v>0</v>
      </c>
      <c r="F7590" s="15">
        <v>2080</v>
      </c>
      <c r="G7590" s="16">
        <f t="shared" si="281"/>
        <v>0</v>
      </c>
    </row>
    <row r="7591" spans="1:7" x14ac:dyDescent="0.3">
      <c r="A7591" s="13" t="s">
        <v>14456</v>
      </c>
      <c r="B7591" s="13" t="s">
        <v>18</v>
      </c>
      <c r="C7591" s="13" t="s">
        <v>182</v>
      </c>
      <c r="D7591" s="32" t="s">
        <v>14457</v>
      </c>
      <c r="E7591" s="14">
        <v>0</v>
      </c>
      <c r="F7591" s="15">
        <v>1520</v>
      </c>
      <c r="G7591" s="16">
        <f t="shared" si="281"/>
        <v>0</v>
      </c>
    </row>
    <row r="7592" spans="1:7" x14ac:dyDescent="0.3">
      <c r="A7592" s="13" t="s">
        <v>14458</v>
      </c>
      <c r="B7592" s="13" t="s">
        <v>18</v>
      </c>
      <c r="C7592" s="13" t="s">
        <v>182</v>
      </c>
      <c r="D7592" s="32" t="s">
        <v>14459</v>
      </c>
      <c r="E7592" s="14">
        <v>0</v>
      </c>
      <c r="F7592" s="15">
        <v>6960</v>
      </c>
      <c r="G7592" s="16">
        <f t="shared" si="281"/>
        <v>0</v>
      </c>
    </row>
    <row r="7593" spans="1:7" x14ac:dyDescent="0.3">
      <c r="A7593" s="13" t="s">
        <v>14460</v>
      </c>
      <c r="B7593" s="13" t="s">
        <v>18</v>
      </c>
      <c r="C7593" s="13" t="s">
        <v>171</v>
      </c>
      <c r="D7593" s="32" t="s">
        <v>14461</v>
      </c>
      <c r="E7593" s="14">
        <v>0</v>
      </c>
      <c r="F7593" s="15">
        <v>5760</v>
      </c>
      <c r="G7593" s="16">
        <f t="shared" si="281"/>
        <v>0</v>
      </c>
    </row>
    <row r="7594" spans="1:7" x14ac:dyDescent="0.3">
      <c r="A7594" s="13" t="s">
        <v>14462</v>
      </c>
      <c r="B7594" s="13" t="s">
        <v>18</v>
      </c>
      <c r="C7594" s="13" t="s">
        <v>171</v>
      </c>
      <c r="D7594" s="32" t="s">
        <v>14463</v>
      </c>
      <c r="E7594" s="14">
        <v>0</v>
      </c>
      <c r="F7594" s="15">
        <v>2350</v>
      </c>
      <c r="G7594" s="16">
        <f t="shared" ref="G7594:G7607" si="282">ROUND(E7594*F7594,0)</f>
        <v>0</v>
      </c>
    </row>
    <row r="7595" spans="1:7" x14ac:dyDescent="0.3">
      <c r="A7595" s="13" t="s">
        <v>14464</v>
      </c>
      <c r="B7595" s="13" t="s">
        <v>18</v>
      </c>
      <c r="C7595" s="13" t="s">
        <v>206</v>
      </c>
      <c r="D7595" s="32" t="s">
        <v>14465</v>
      </c>
      <c r="E7595" s="14">
        <v>0</v>
      </c>
      <c r="F7595" s="15">
        <v>19800</v>
      </c>
      <c r="G7595" s="16">
        <f t="shared" si="282"/>
        <v>0</v>
      </c>
    </row>
    <row r="7596" spans="1:7" x14ac:dyDescent="0.3">
      <c r="A7596" s="13" t="s">
        <v>14466</v>
      </c>
      <c r="B7596" s="13" t="s">
        <v>18</v>
      </c>
      <c r="C7596" s="13" t="s">
        <v>206</v>
      </c>
      <c r="D7596" s="32" t="s">
        <v>14467</v>
      </c>
      <c r="E7596" s="14">
        <v>0</v>
      </c>
      <c r="F7596" s="15">
        <v>12890</v>
      </c>
      <c r="G7596" s="16">
        <f t="shared" si="282"/>
        <v>0</v>
      </c>
    </row>
    <row r="7597" spans="1:7" x14ac:dyDescent="0.3">
      <c r="A7597" s="13" t="s">
        <v>14468</v>
      </c>
      <c r="B7597" s="13" t="s">
        <v>18</v>
      </c>
      <c r="C7597" s="13" t="s">
        <v>193</v>
      </c>
      <c r="D7597" s="32" t="s">
        <v>14469</v>
      </c>
      <c r="E7597" s="14">
        <v>0</v>
      </c>
      <c r="F7597" s="15">
        <v>12890</v>
      </c>
      <c r="G7597" s="16">
        <f t="shared" si="282"/>
        <v>0</v>
      </c>
    </row>
    <row r="7598" spans="1:7" x14ac:dyDescent="0.3">
      <c r="A7598" s="13" t="s">
        <v>14470</v>
      </c>
      <c r="B7598" s="13" t="s">
        <v>18</v>
      </c>
      <c r="C7598" s="13" t="s">
        <v>193</v>
      </c>
      <c r="D7598" s="32" t="s">
        <v>14471</v>
      </c>
      <c r="E7598" s="14">
        <v>0</v>
      </c>
      <c r="F7598" s="15">
        <v>12890</v>
      </c>
      <c r="G7598" s="16">
        <f t="shared" si="282"/>
        <v>0</v>
      </c>
    </row>
    <row r="7599" spans="1:7" x14ac:dyDescent="0.3">
      <c r="A7599" s="13" t="s">
        <v>14472</v>
      </c>
      <c r="B7599" s="13" t="s">
        <v>18</v>
      </c>
      <c r="C7599" s="13" t="s">
        <v>193</v>
      </c>
      <c r="D7599" s="32" t="s">
        <v>14473</v>
      </c>
      <c r="E7599" s="14">
        <v>0</v>
      </c>
      <c r="F7599" s="15">
        <v>12890</v>
      </c>
      <c r="G7599" s="16">
        <f t="shared" si="282"/>
        <v>0</v>
      </c>
    </row>
    <row r="7600" spans="1:7" x14ac:dyDescent="0.3">
      <c r="A7600" s="13" t="s">
        <v>14474</v>
      </c>
      <c r="B7600" s="13" t="s">
        <v>18</v>
      </c>
      <c r="C7600" s="13" t="s">
        <v>193</v>
      </c>
      <c r="D7600" s="32" t="s">
        <v>14475</v>
      </c>
      <c r="E7600" s="14">
        <v>0</v>
      </c>
      <c r="F7600" s="15">
        <v>12890</v>
      </c>
      <c r="G7600" s="16">
        <f t="shared" si="282"/>
        <v>0</v>
      </c>
    </row>
    <row r="7601" spans="1:7" x14ac:dyDescent="0.3">
      <c r="A7601" s="13" t="s">
        <v>14476</v>
      </c>
      <c r="B7601" s="13" t="s">
        <v>18</v>
      </c>
      <c r="C7601" s="13" t="s">
        <v>206</v>
      </c>
      <c r="D7601" s="32" t="s">
        <v>14477</v>
      </c>
      <c r="E7601" s="14">
        <v>0</v>
      </c>
      <c r="F7601" s="15">
        <v>12890</v>
      </c>
      <c r="G7601" s="16">
        <f t="shared" si="282"/>
        <v>0</v>
      </c>
    </row>
    <row r="7602" spans="1:7" x14ac:dyDescent="0.3">
      <c r="A7602" s="13" t="s">
        <v>14478</v>
      </c>
      <c r="B7602" s="13" t="s">
        <v>18</v>
      </c>
      <c r="C7602" s="13" t="s">
        <v>193</v>
      </c>
      <c r="D7602" s="32" t="s">
        <v>14479</v>
      </c>
      <c r="E7602" s="14">
        <v>0</v>
      </c>
      <c r="F7602" s="15">
        <v>12890</v>
      </c>
      <c r="G7602" s="16">
        <f t="shared" si="282"/>
        <v>0</v>
      </c>
    </row>
    <row r="7603" spans="1:7" x14ac:dyDescent="0.3">
      <c r="A7603" s="13" t="s">
        <v>14480</v>
      </c>
      <c r="B7603" s="13" t="s">
        <v>18</v>
      </c>
      <c r="C7603" s="13" t="s">
        <v>193</v>
      </c>
      <c r="D7603" s="32" t="s">
        <v>14481</v>
      </c>
      <c r="E7603" s="14">
        <v>0</v>
      </c>
      <c r="F7603" s="15">
        <v>12890</v>
      </c>
      <c r="G7603" s="16">
        <f t="shared" si="282"/>
        <v>0</v>
      </c>
    </row>
    <row r="7604" spans="1:7" x14ac:dyDescent="0.3">
      <c r="A7604" s="13" t="s">
        <v>14482</v>
      </c>
      <c r="B7604" s="13" t="s">
        <v>18</v>
      </c>
      <c r="C7604" s="13" t="s">
        <v>193</v>
      </c>
      <c r="D7604" s="32" t="s">
        <v>14483</v>
      </c>
      <c r="E7604" s="14">
        <v>0</v>
      </c>
      <c r="F7604" s="15">
        <v>12890</v>
      </c>
      <c r="G7604" s="16">
        <f t="shared" si="282"/>
        <v>0</v>
      </c>
    </row>
    <row r="7605" spans="1:7" x14ac:dyDescent="0.3">
      <c r="A7605" s="13" t="s">
        <v>14484</v>
      </c>
      <c r="B7605" s="13" t="s">
        <v>18</v>
      </c>
      <c r="C7605" s="13" t="s">
        <v>171</v>
      </c>
      <c r="D7605" s="32" t="s">
        <v>14485</v>
      </c>
      <c r="E7605" s="14">
        <v>0</v>
      </c>
      <c r="F7605" s="15">
        <v>2350</v>
      </c>
      <c r="G7605" s="16">
        <f t="shared" si="282"/>
        <v>0</v>
      </c>
    </row>
    <row r="7606" spans="1:7" x14ac:dyDescent="0.3">
      <c r="A7606" s="13" t="s">
        <v>14486</v>
      </c>
      <c r="B7606" s="13" t="s">
        <v>18</v>
      </c>
      <c r="C7606" s="13" t="s">
        <v>196</v>
      </c>
      <c r="D7606" s="32" t="s">
        <v>14487</v>
      </c>
      <c r="E7606" s="14">
        <v>0</v>
      </c>
      <c r="F7606" s="15">
        <v>19500</v>
      </c>
      <c r="G7606" s="16">
        <f t="shared" si="282"/>
        <v>0</v>
      </c>
    </row>
    <row r="7607" spans="1:7" x14ac:dyDescent="0.3">
      <c r="A7607" s="17"/>
      <c r="B7607" s="17"/>
      <c r="C7607" s="17"/>
      <c r="D7607" s="33" t="s">
        <v>14488</v>
      </c>
      <c r="E7607" s="14">
        <v>0</v>
      </c>
      <c r="F7607" s="15">
        <v>0</v>
      </c>
      <c r="G7607" s="18">
        <f t="shared" si="282"/>
        <v>0</v>
      </c>
    </row>
    <row r="7608" spans="1:7" ht="1.05" customHeight="1" x14ac:dyDescent="0.3">
      <c r="A7608" s="19"/>
      <c r="B7608" s="19"/>
      <c r="C7608" s="19"/>
      <c r="D7608" s="34"/>
      <c r="E7608" s="19"/>
      <c r="F7608" s="19"/>
      <c r="G7608" s="19"/>
    </row>
    <row r="7609" spans="1:7" x14ac:dyDescent="0.3">
      <c r="A7609" s="10" t="s">
        <v>14489</v>
      </c>
      <c r="B7609" s="10" t="s">
        <v>10</v>
      </c>
      <c r="C7609" s="10" t="s">
        <v>11</v>
      </c>
      <c r="D7609" s="31" t="s">
        <v>14490</v>
      </c>
      <c r="E7609" s="11">
        <f>E7617</f>
        <v>0</v>
      </c>
      <c r="F7609" s="12">
        <f>F7617</f>
        <v>0</v>
      </c>
      <c r="G7609" s="12">
        <f>G7617</f>
        <v>0</v>
      </c>
    </row>
    <row r="7610" spans="1:7" x14ac:dyDescent="0.3">
      <c r="A7610" s="13" t="s">
        <v>14491</v>
      </c>
      <c r="B7610" s="13" t="s">
        <v>18</v>
      </c>
      <c r="C7610" s="13" t="s">
        <v>154</v>
      </c>
      <c r="D7610" s="32" t="s">
        <v>14492</v>
      </c>
      <c r="E7610" s="14">
        <v>0</v>
      </c>
      <c r="F7610" s="15">
        <v>250</v>
      </c>
      <c r="G7610" s="16">
        <f t="shared" ref="G7610:G7617" si="283">ROUND(E7610*F7610,0)</f>
        <v>0</v>
      </c>
    </row>
    <row r="7611" spans="1:7" x14ac:dyDescent="0.3">
      <c r="A7611" s="13" t="s">
        <v>14493</v>
      </c>
      <c r="B7611" s="13" t="s">
        <v>18</v>
      </c>
      <c r="C7611" s="13" t="s">
        <v>154</v>
      </c>
      <c r="D7611" s="32" t="s">
        <v>14494</v>
      </c>
      <c r="E7611" s="14">
        <v>0</v>
      </c>
      <c r="F7611" s="15">
        <v>500</v>
      </c>
      <c r="G7611" s="16">
        <f t="shared" si="283"/>
        <v>0</v>
      </c>
    </row>
    <row r="7612" spans="1:7" x14ac:dyDescent="0.3">
      <c r="A7612" s="13" t="s">
        <v>14495</v>
      </c>
      <c r="B7612" s="13" t="s">
        <v>18</v>
      </c>
      <c r="C7612" s="13" t="s">
        <v>154</v>
      </c>
      <c r="D7612" s="32" t="s">
        <v>14496</v>
      </c>
      <c r="E7612" s="14">
        <v>0</v>
      </c>
      <c r="F7612" s="15">
        <v>236</v>
      </c>
      <c r="G7612" s="16">
        <f t="shared" si="283"/>
        <v>0</v>
      </c>
    </row>
    <row r="7613" spans="1:7" x14ac:dyDescent="0.3">
      <c r="A7613" s="13" t="s">
        <v>14497</v>
      </c>
      <c r="B7613" s="13" t="s">
        <v>18</v>
      </c>
      <c r="C7613" s="13" t="s">
        <v>74</v>
      </c>
      <c r="D7613" s="32" t="s">
        <v>14498</v>
      </c>
      <c r="E7613" s="14">
        <v>0</v>
      </c>
      <c r="F7613" s="15">
        <v>509</v>
      </c>
      <c r="G7613" s="16">
        <f t="shared" si="283"/>
        <v>0</v>
      </c>
    </row>
    <row r="7614" spans="1:7" x14ac:dyDescent="0.3">
      <c r="A7614" s="13" t="s">
        <v>14499</v>
      </c>
      <c r="B7614" s="13" t="s">
        <v>18</v>
      </c>
      <c r="C7614" s="13" t="s">
        <v>74</v>
      </c>
      <c r="D7614" s="32" t="s">
        <v>14500</v>
      </c>
      <c r="E7614" s="14">
        <v>0</v>
      </c>
      <c r="F7614" s="15">
        <v>498</v>
      </c>
      <c r="G7614" s="16">
        <f t="shared" si="283"/>
        <v>0</v>
      </c>
    </row>
    <row r="7615" spans="1:7" x14ac:dyDescent="0.3">
      <c r="A7615" s="13" t="s">
        <v>14501</v>
      </c>
      <c r="B7615" s="13" t="s">
        <v>18</v>
      </c>
      <c r="C7615" s="13" t="s">
        <v>154</v>
      </c>
      <c r="D7615" s="32" t="s">
        <v>14502</v>
      </c>
      <c r="E7615" s="14">
        <v>0</v>
      </c>
      <c r="F7615" s="15">
        <v>212</v>
      </c>
      <c r="G7615" s="16">
        <f t="shared" si="283"/>
        <v>0</v>
      </c>
    </row>
    <row r="7616" spans="1:7" x14ac:dyDescent="0.3">
      <c r="A7616" s="13" t="s">
        <v>14503</v>
      </c>
      <c r="B7616" s="13" t="s">
        <v>18</v>
      </c>
      <c r="C7616" s="13" t="s">
        <v>154</v>
      </c>
      <c r="D7616" s="32" t="s">
        <v>14504</v>
      </c>
      <c r="E7616" s="14">
        <v>0</v>
      </c>
      <c r="F7616" s="15">
        <v>236</v>
      </c>
      <c r="G7616" s="16">
        <f t="shared" si="283"/>
        <v>0</v>
      </c>
    </row>
    <row r="7617" spans="1:7" x14ac:dyDescent="0.3">
      <c r="A7617" s="17"/>
      <c r="B7617" s="17"/>
      <c r="C7617" s="17"/>
      <c r="D7617" s="33" t="s">
        <v>14505</v>
      </c>
      <c r="E7617" s="14">
        <v>0</v>
      </c>
      <c r="F7617" s="15">
        <v>0</v>
      </c>
      <c r="G7617" s="18">
        <f t="shared" si="283"/>
        <v>0</v>
      </c>
    </row>
    <row r="7618" spans="1:7" ht="1.05" customHeight="1" x14ac:dyDescent="0.3">
      <c r="A7618" s="19"/>
      <c r="B7618" s="19"/>
      <c r="C7618" s="19"/>
      <c r="D7618" s="34"/>
      <c r="E7618" s="19"/>
      <c r="F7618" s="19"/>
      <c r="G7618" s="19"/>
    </row>
    <row r="7619" spans="1:7" x14ac:dyDescent="0.3">
      <c r="A7619" s="10" t="s">
        <v>14506</v>
      </c>
      <c r="B7619" s="10" t="s">
        <v>10</v>
      </c>
      <c r="C7619" s="10" t="s">
        <v>11</v>
      </c>
      <c r="D7619" s="31" t="s">
        <v>14507</v>
      </c>
      <c r="E7619" s="11">
        <f>E7637</f>
        <v>0</v>
      </c>
      <c r="F7619" s="12">
        <f>F7637</f>
        <v>0</v>
      </c>
      <c r="G7619" s="12">
        <f>G7637</f>
        <v>0</v>
      </c>
    </row>
    <row r="7620" spans="1:7" x14ac:dyDescent="0.3">
      <c r="A7620" s="13" t="s">
        <v>14508</v>
      </c>
      <c r="B7620" s="13" t="s">
        <v>18</v>
      </c>
      <c r="C7620" s="13" t="s">
        <v>3550</v>
      </c>
      <c r="D7620" s="32" t="s">
        <v>14509</v>
      </c>
      <c r="E7620" s="14">
        <v>0</v>
      </c>
      <c r="F7620" s="15">
        <v>4410</v>
      </c>
      <c r="G7620" s="16">
        <f t="shared" ref="G7620:G7637" si="284">ROUND(E7620*F7620,0)</f>
        <v>0</v>
      </c>
    </row>
    <row r="7621" spans="1:7" x14ac:dyDescent="0.3">
      <c r="A7621" s="13" t="s">
        <v>14510</v>
      </c>
      <c r="B7621" s="13" t="s">
        <v>18</v>
      </c>
      <c r="C7621" s="13" t="s">
        <v>206</v>
      </c>
      <c r="D7621" s="32" t="s">
        <v>13403</v>
      </c>
      <c r="E7621" s="14">
        <v>0</v>
      </c>
      <c r="F7621" s="15">
        <v>1680</v>
      </c>
      <c r="G7621" s="16">
        <f t="shared" si="284"/>
        <v>0</v>
      </c>
    </row>
    <row r="7622" spans="1:7" x14ac:dyDescent="0.3">
      <c r="A7622" s="13" t="s">
        <v>14511</v>
      </c>
      <c r="B7622" s="13" t="s">
        <v>18</v>
      </c>
      <c r="C7622" s="13" t="s">
        <v>3550</v>
      </c>
      <c r="D7622" s="32" t="s">
        <v>14512</v>
      </c>
      <c r="E7622" s="14">
        <v>0</v>
      </c>
      <c r="F7622" s="15">
        <v>1685</v>
      </c>
      <c r="G7622" s="16">
        <f t="shared" si="284"/>
        <v>0</v>
      </c>
    </row>
    <row r="7623" spans="1:7" x14ac:dyDescent="0.3">
      <c r="A7623" s="13" t="s">
        <v>14513</v>
      </c>
      <c r="B7623" s="13" t="s">
        <v>18</v>
      </c>
      <c r="C7623" s="13" t="s">
        <v>14209</v>
      </c>
      <c r="D7623" s="32" t="s">
        <v>14514</v>
      </c>
      <c r="E7623" s="14">
        <v>0</v>
      </c>
      <c r="F7623" s="15">
        <v>10245</v>
      </c>
      <c r="G7623" s="16">
        <f t="shared" si="284"/>
        <v>0</v>
      </c>
    </row>
    <row r="7624" spans="1:7" x14ac:dyDescent="0.3">
      <c r="A7624" s="13" t="s">
        <v>14515</v>
      </c>
      <c r="B7624" s="13" t="s">
        <v>18</v>
      </c>
      <c r="C7624" s="13" t="s">
        <v>14209</v>
      </c>
      <c r="D7624" s="32" t="s">
        <v>14516</v>
      </c>
      <c r="E7624" s="14">
        <v>0</v>
      </c>
      <c r="F7624" s="15">
        <v>2480</v>
      </c>
      <c r="G7624" s="16">
        <f t="shared" si="284"/>
        <v>0</v>
      </c>
    </row>
    <row r="7625" spans="1:7" x14ac:dyDescent="0.3">
      <c r="A7625" s="13" t="s">
        <v>14517</v>
      </c>
      <c r="B7625" s="13" t="s">
        <v>18</v>
      </c>
      <c r="C7625" s="13" t="s">
        <v>206</v>
      </c>
      <c r="D7625" s="32" t="s">
        <v>14518</v>
      </c>
      <c r="E7625" s="14">
        <v>0</v>
      </c>
      <c r="F7625" s="15">
        <v>1945</v>
      </c>
      <c r="G7625" s="16">
        <f t="shared" si="284"/>
        <v>0</v>
      </c>
    </row>
    <row r="7626" spans="1:7" x14ac:dyDescent="0.3">
      <c r="A7626" s="13" t="s">
        <v>14519</v>
      </c>
      <c r="B7626" s="13" t="s">
        <v>18</v>
      </c>
      <c r="C7626" s="13" t="s">
        <v>3550</v>
      </c>
      <c r="D7626" s="32" t="s">
        <v>14520</v>
      </c>
      <c r="E7626" s="14">
        <v>0</v>
      </c>
      <c r="F7626" s="15">
        <v>1985</v>
      </c>
      <c r="G7626" s="16">
        <f t="shared" si="284"/>
        <v>0</v>
      </c>
    </row>
    <row r="7627" spans="1:7" x14ac:dyDescent="0.3">
      <c r="A7627" s="13" t="s">
        <v>14521</v>
      </c>
      <c r="B7627" s="13" t="s">
        <v>18</v>
      </c>
      <c r="C7627" s="13" t="s">
        <v>3550</v>
      </c>
      <c r="D7627" s="32" t="s">
        <v>14522</v>
      </c>
      <c r="E7627" s="14">
        <v>0</v>
      </c>
      <c r="F7627" s="15">
        <v>1985</v>
      </c>
      <c r="G7627" s="16">
        <f t="shared" si="284"/>
        <v>0</v>
      </c>
    </row>
    <row r="7628" spans="1:7" x14ac:dyDescent="0.3">
      <c r="A7628" s="13" t="s">
        <v>14523</v>
      </c>
      <c r="B7628" s="13" t="s">
        <v>18</v>
      </c>
      <c r="C7628" s="13" t="s">
        <v>206</v>
      </c>
      <c r="D7628" s="32" t="s">
        <v>14524</v>
      </c>
      <c r="E7628" s="14">
        <v>0</v>
      </c>
      <c r="F7628" s="15">
        <v>1505</v>
      </c>
      <c r="G7628" s="16">
        <f t="shared" si="284"/>
        <v>0</v>
      </c>
    </row>
    <row r="7629" spans="1:7" x14ac:dyDescent="0.3">
      <c r="A7629" s="13" t="s">
        <v>14525</v>
      </c>
      <c r="B7629" s="13" t="s">
        <v>18</v>
      </c>
      <c r="C7629" s="13" t="s">
        <v>206</v>
      </c>
      <c r="D7629" s="32" t="s">
        <v>14526</v>
      </c>
      <c r="E7629" s="14">
        <v>0</v>
      </c>
      <c r="F7629" s="15">
        <v>1505</v>
      </c>
      <c r="G7629" s="16">
        <f t="shared" si="284"/>
        <v>0</v>
      </c>
    </row>
    <row r="7630" spans="1:7" x14ac:dyDescent="0.3">
      <c r="A7630" s="13" t="s">
        <v>14527</v>
      </c>
      <c r="B7630" s="13" t="s">
        <v>18</v>
      </c>
      <c r="C7630" s="13" t="s">
        <v>206</v>
      </c>
      <c r="D7630" s="32" t="s">
        <v>14528</v>
      </c>
      <c r="E7630" s="14">
        <v>0</v>
      </c>
      <c r="F7630" s="15">
        <v>6300</v>
      </c>
      <c r="G7630" s="16">
        <f t="shared" si="284"/>
        <v>0</v>
      </c>
    </row>
    <row r="7631" spans="1:7" x14ac:dyDescent="0.3">
      <c r="A7631" s="13" t="s">
        <v>14529</v>
      </c>
      <c r="B7631" s="13" t="s">
        <v>18</v>
      </c>
      <c r="C7631" s="13" t="s">
        <v>206</v>
      </c>
      <c r="D7631" s="32" t="s">
        <v>14530</v>
      </c>
      <c r="E7631" s="14">
        <v>0</v>
      </c>
      <c r="F7631" s="15">
        <v>116000</v>
      </c>
      <c r="G7631" s="16">
        <f t="shared" si="284"/>
        <v>0</v>
      </c>
    </row>
    <row r="7632" spans="1:7" x14ac:dyDescent="0.3">
      <c r="A7632" s="13" t="s">
        <v>14531</v>
      </c>
      <c r="B7632" s="13" t="s">
        <v>18</v>
      </c>
      <c r="C7632" s="13" t="s">
        <v>206</v>
      </c>
      <c r="D7632" s="32" t="s">
        <v>14532</v>
      </c>
      <c r="E7632" s="14">
        <v>0</v>
      </c>
      <c r="F7632" s="15">
        <v>49500</v>
      </c>
      <c r="G7632" s="16">
        <f t="shared" si="284"/>
        <v>0</v>
      </c>
    </row>
    <row r="7633" spans="1:7" x14ac:dyDescent="0.3">
      <c r="A7633" s="13" t="s">
        <v>14533</v>
      </c>
      <c r="B7633" s="13" t="s">
        <v>18</v>
      </c>
      <c r="C7633" s="13" t="s">
        <v>206</v>
      </c>
      <c r="D7633" s="32" t="s">
        <v>14534</v>
      </c>
      <c r="E7633" s="14">
        <v>0</v>
      </c>
      <c r="F7633" s="15">
        <v>49500</v>
      </c>
      <c r="G7633" s="16">
        <f t="shared" si="284"/>
        <v>0</v>
      </c>
    </row>
    <row r="7634" spans="1:7" x14ac:dyDescent="0.3">
      <c r="A7634" s="13" t="s">
        <v>14535</v>
      </c>
      <c r="B7634" s="13" t="s">
        <v>18</v>
      </c>
      <c r="C7634" s="13" t="s">
        <v>206</v>
      </c>
      <c r="D7634" s="32" t="s">
        <v>14536</v>
      </c>
      <c r="E7634" s="14">
        <v>0</v>
      </c>
      <c r="F7634" s="15">
        <v>108000</v>
      </c>
      <c r="G7634" s="16">
        <f t="shared" si="284"/>
        <v>0</v>
      </c>
    </row>
    <row r="7635" spans="1:7" x14ac:dyDescent="0.3">
      <c r="A7635" s="13" t="s">
        <v>14537</v>
      </c>
      <c r="B7635" s="13" t="s">
        <v>18</v>
      </c>
      <c r="C7635" s="13" t="s">
        <v>3550</v>
      </c>
      <c r="D7635" s="32" t="s">
        <v>14538</v>
      </c>
      <c r="E7635" s="14">
        <v>0</v>
      </c>
      <c r="F7635" s="15">
        <v>4485</v>
      </c>
      <c r="G7635" s="16">
        <f t="shared" si="284"/>
        <v>0</v>
      </c>
    </row>
    <row r="7636" spans="1:7" x14ac:dyDescent="0.3">
      <c r="A7636" s="13" t="s">
        <v>14539</v>
      </c>
      <c r="B7636" s="13" t="s">
        <v>18</v>
      </c>
      <c r="C7636" s="13" t="s">
        <v>14540</v>
      </c>
      <c r="D7636" s="32" t="s">
        <v>14541</v>
      </c>
      <c r="E7636" s="14">
        <v>0</v>
      </c>
      <c r="F7636" s="15">
        <v>6300</v>
      </c>
      <c r="G7636" s="16">
        <f t="shared" si="284"/>
        <v>0</v>
      </c>
    </row>
    <row r="7637" spans="1:7" x14ac:dyDescent="0.3">
      <c r="A7637" s="17"/>
      <c r="B7637" s="17"/>
      <c r="C7637" s="17"/>
      <c r="D7637" s="33" t="s">
        <v>14542</v>
      </c>
      <c r="E7637" s="14">
        <v>0</v>
      </c>
      <c r="F7637" s="15">
        <v>0</v>
      </c>
      <c r="G7637" s="18">
        <f t="shared" si="284"/>
        <v>0</v>
      </c>
    </row>
    <row r="7638" spans="1:7" ht="1.05" customHeight="1" x14ac:dyDescent="0.3">
      <c r="A7638" s="19"/>
      <c r="B7638" s="19"/>
      <c r="C7638" s="19"/>
      <c r="D7638" s="34"/>
      <c r="E7638" s="19"/>
      <c r="F7638" s="19"/>
      <c r="G7638" s="19"/>
    </row>
    <row r="7639" spans="1:7" x14ac:dyDescent="0.3">
      <c r="A7639" s="10" t="s">
        <v>14543</v>
      </c>
      <c r="B7639" s="10" t="s">
        <v>10</v>
      </c>
      <c r="C7639" s="10" t="s">
        <v>11</v>
      </c>
      <c r="D7639" s="31" t="s">
        <v>1075</v>
      </c>
      <c r="E7639" s="11">
        <f>E7647</f>
        <v>0</v>
      </c>
      <c r="F7639" s="12">
        <f>F7647</f>
        <v>0</v>
      </c>
      <c r="G7639" s="12">
        <f>G7647</f>
        <v>0</v>
      </c>
    </row>
    <row r="7640" spans="1:7" x14ac:dyDescent="0.3">
      <c r="A7640" s="13" t="s">
        <v>14544</v>
      </c>
      <c r="B7640" s="13" t="s">
        <v>18</v>
      </c>
      <c r="C7640" s="13" t="s">
        <v>704</v>
      </c>
      <c r="D7640" s="32" t="s">
        <v>14545</v>
      </c>
      <c r="E7640" s="14">
        <v>0</v>
      </c>
      <c r="F7640" s="15">
        <v>15318</v>
      </c>
      <c r="G7640" s="16">
        <f t="shared" ref="G7640:G7647" si="285">ROUND(E7640*F7640,0)</f>
        <v>0</v>
      </c>
    </row>
    <row r="7641" spans="1:7" x14ac:dyDescent="0.3">
      <c r="A7641" s="13" t="s">
        <v>14546</v>
      </c>
      <c r="B7641" s="13" t="s">
        <v>18</v>
      </c>
      <c r="C7641" s="13" t="s">
        <v>704</v>
      </c>
      <c r="D7641" s="32" t="s">
        <v>14547</v>
      </c>
      <c r="E7641" s="14">
        <v>0</v>
      </c>
      <c r="F7641" s="15">
        <v>23659</v>
      </c>
      <c r="G7641" s="16">
        <f t="shared" si="285"/>
        <v>0</v>
      </c>
    </row>
    <row r="7642" spans="1:7" x14ac:dyDescent="0.3">
      <c r="A7642" s="13" t="s">
        <v>14548</v>
      </c>
      <c r="B7642" s="13" t="s">
        <v>18</v>
      </c>
      <c r="C7642" s="13" t="s">
        <v>154</v>
      </c>
      <c r="D7642" s="32" t="s">
        <v>14549</v>
      </c>
      <c r="E7642" s="14">
        <v>0</v>
      </c>
      <c r="F7642" s="15">
        <v>2180</v>
      </c>
      <c r="G7642" s="16">
        <f t="shared" si="285"/>
        <v>0</v>
      </c>
    </row>
    <row r="7643" spans="1:7" x14ac:dyDescent="0.3">
      <c r="A7643" s="13" t="s">
        <v>14550</v>
      </c>
      <c r="B7643" s="13" t="s">
        <v>18</v>
      </c>
      <c r="C7643" s="13" t="s">
        <v>74</v>
      </c>
      <c r="D7643" s="32" t="s">
        <v>14551</v>
      </c>
      <c r="E7643" s="14">
        <v>0</v>
      </c>
      <c r="F7643" s="15">
        <v>1116</v>
      </c>
      <c r="G7643" s="16">
        <f t="shared" si="285"/>
        <v>0</v>
      </c>
    </row>
    <row r="7644" spans="1:7" x14ac:dyDescent="0.3">
      <c r="A7644" s="13" t="s">
        <v>14552</v>
      </c>
      <c r="B7644" s="13" t="s">
        <v>18</v>
      </c>
      <c r="C7644" s="13" t="s">
        <v>74</v>
      </c>
      <c r="D7644" s="32" t="s">
        <v>14553</v>
      </c>
      <c r="E7644" s="14">
        <v>0</v>
      </c>
      <c r="F7644" s="15">
        <v>825</v>
      </c>
      <c r="G7644" s="16">
        <f t="shared" si="285"/>
        <v>0</v>
      </c>
    </row>
    <row r="7645" spans="1:7" x14ac:dyDescent="0.3">
      <c r="A7645" s="13" t="s">
        <v>14554</v>
      </c>
      <c r="B7645" s="13" t="s">
        <v>18</v>
      </c>
      <c r="C7645" s="13" t="s">
        <v>206</v>
      </c>
      <c r="D7645" s="32" t="s">
        <v>14555</v>
      </c>
      <c r="E7645" s="14">
        <v>0</v>
      </c>
      <c r="F7645" s="15">
        <v>364</v>
      </c>
      <c r="G7645" s="16">
        <f t="shared" si="285"/>
        <v>0</v>
      </c>
    </row>
    <row r="7646" spans="1:7" x14ac:dyDescent="0.3">
      <c r="A7646" s="13" t="s">
        <v>14556</v>
      </c>
      <c r="B7646" s="13" t="s">
        <v>18</v>
      </c>
      <c r="C7646" s="13" t="s">
        <v>755</v>
      </c>
      <c r="D7646" s="32" t="s">
        <v>14557</v>
      </c>
      <c r="E7646" s="14">
        <v>0</v>
      </c>
      <c r="F7646" s="15">
        <v>770</v>
      </c>
      <c r="G7646" s="16">
        <f t="shared" si="285"/>
        <v>0</v>
      </c>
    </row>
    <row r="7647" spans="1:7" x14ac:dyDescent="0.3">
      <c r="A7647" s="17"/>
      <c r="B7647" s="17"/>
      <c r="C7647" s="17"/>
      <c r="D7647" s="33" t="s">
        <v>14558</v>
      </c>
      <c r="E7647" s="14">
        <v>0</v>
      </c>
      <c r="F7647" s="15">
        <v>0</v>
      </c>
      <c r="G7647" s="18">
        <f t="shared" si="285"/>
        <v>0</v>
      </c>
    </row>
    <row r="7648" spans="1:7" ht="1.05" customHeight="1" x14ac:dyDescent="0.3">
      <c r="A7648" s="19"/>
      <c r="B7648" s="19"/>
      <c r="C7648" s="19"/>
      <c r="D7648" s="34"/>
      <c r="E7648" s="19"/>
      <c r="F7648" s="19"/>
      <c r="G7648" s="19"/>
    </row>
    <row r="7649" spans="1:7" x14ac:dyDescent="0.3">
      <c r="A7649" s="10" t="s">
        <v>14559</v>
      </c>
      <c r="B7649" s="10" t="s">
        <v>10</v>
      </c>
      <c r="C7649" s="10" t="s">
        <v>11</v>
      </c>
      <c r="D7649" s="31" t="s">
        <v>14560</v>
      </c>
      <c r="E7649" s="11">
        <f>E7659</f>
        <v>0</v>
      </c>
      <c r="F7649" s="12">
        <f>F7659</f>
        <v>0</v>
      </c>
      <c r="G7649" s="12">
        <f>G7659</f>
        <v>0</v>
      </c>
    </row>
    <row r="7650" spans="1:7" x14ac:dyDescent="0.3">
      <c r="A7650" s="13" t="s">
        <v>14561</v>
      </c>
      <c r="B7650" s="13" t="s">
        <v>18</v>
      </c>
      <c r="C7650" s="13" t="s">
        <v>206</v>
      </c>
      <c r="D7650" s="32" t="s">
        <v>14562</v>
      </c>
      <c r="E7650" s="14">
        <v>0</v>
      </c>
      <c r="F7650" s="15">
        <v>64000</v>
      </c>
      <c r="G7650" s="16">
        <f t="shared" ref="G7650:G7659" si="286">ROUND(E7650*F7650,0)</f>
        <v>0</v>
      </c>
    </row>
    <row r="7651" spans="1:7" x14ac:dyDescent="0.3">
      <c r="A7651" s="13" t="s">
        <v>14563</v>
      </c>
      <c r="B7651" s="13" t="s">
        <v>18</v>
      </c>
      <c r="C7651" s="13" t="s">
        <v>223</v>
      </c>
      <c r="D7651" s="32" t="s">
        <v>14564</v>
      </c>
      <c r="E7651" s="14">
        <v>0</v>
      </c>
      <c r="F7651" s="15">
        <v>1950</v>
      </c>
      <c r="G7651" s="16">
        <f t="shared" si="286"/>
        <v>0</v>
      </c>
    </row>
    <row r="7652" spans="1:7" x14ac:dyDescent="0.3">
      <c r="A7652" s="13" t="s">
        <v>14565</v>
      </c>
      <c r="B7652" s="13" t="s">
        <v>18</v>
      </c>
      <c r="C7652" s="13" t="s">
        <v>223</v>
      </c>
      <c r="D7652" s="32" t="s">
        <v>14566</v>
      </c>
      <c r="E7652" s="14">
        <v>0</v>
      </c>
      <c r="F7652" s="15">
        <v>1610</v>
      </c>
      <c r="G7652" s="16">
        <f t="shared" si="286"/>
        <v>0</v>
      </c>
    </row>
    <row r="7653" spans="1:7" x14ac:dyDescent="0.3">
      <c r="A7653" s="13" t="s">
        <v>14567</v>
      </c>
      <c r="B7653" s="13" t="s">
        <v>18</v>
      </c>
      <c r="C7653" s="13" t="s">
        <v>223</v>
      </c>
      <c r="D7653" s="32" t="s">
        <v>14568</v>
      </c>
      <c r="E7653" s="14">
        <v>0</v>
      </c>
      <c r="F7653" s="15">
        <v>1580</v>
      </c>
      <c r="G7653" s="16">
        <f t="shared" si="286"/>
        <v>0</v>
      </c>
    </row>
    <row r="7654" spans="1:7" x14ac:dyDescent="0.3">
      <c r="A7654" s="13" t="s">
        <v>14569</v>
      </c>
      <c r="B7654" s="13" t="s">
        <v>18</v>
      </c>
      <c r="C7654" s="13" t="s">
        <v>223</v>
      </c>
      <c r="D7654" s="32" t="s">
        <v>14570</v>
      </c>
      <c r="E7654" s="14">
        <v>0</v>
      </c>
      <c r="F7654" s="15">
        <v>1750</v>
      </c>
      <c r="G7654" s="16">
        <f t="shared" si="286"/>
        <v>0</v>
      </c>
    </row>
    <row r="7655" spans="1:7" x14ac:dyDescent="0.3">
      <c r="A7655" s="13" t="s">
        <v>14571</v>
      </c>
      <c r="B7655" s="13" t="s">
        <v>18</v>
      </c>
      <c r="C7655" s="13" t="s">
        <v>223</v>
      </c>
      <c r="D7655" s="32" t="s">
        <v>14572</v>
      </c>
      <c r="E7655" s="14">
        <v>0</v>
      </c>
      <c r="F7655" s="15">
        <v>1630</v>
      </c>
      <c r="G7655" s="16">
        <f t="shared" si="286"/>
        <v>0</v>
      </c>
    </row>
    <row r="7656" spans="1:7" x14ac:dyDescent="0.3">
      <c r="A7656" s="13" t="s">
        <v>14573</v>
      </c>
      <c r="B7656" s="13" t="s">
        <v>18</v>
      </c>
      <c r="C7656" s="13" t="s">
        <v>223</v>
      </c>
      <c r="D7656" s="32" t="s">
        <v>14574</v>
      </c>
      <c r="E7656" s="14">
        <v>0</v>
      </c>
      <c r="F7656" s="15">
        <v>1800</v>
      </c>
      <c r="G7656" s="16">
        <f t="shared" si="286"/>
        <v>0</v>
      </c>
    </row>
    <row r="7657" spans="1:7" x14ac:dyDescent="0.3">
      <c r="A7657" s="13" t="s">
        <v>14575</v>
      </c>
      <c r="B7657" s="13" t="s">
        <v>18</v>
      </c>
      <c r="C7657" s="13" t="s">
        <v>223</v>
      </c>
      <c r="D7657" s="32" t="s">
        <v>14576</v>
      </c>
      <c r="E7657" s="14">
        <v>0</v>
      </c>
      <c r="F7657" s="15">
        <v>2250</v>
      </c>
      <c r="G7657" s="16">
        <f t="shared" si="286"/>
        <v>0</v>
      </c>
    </row>
    <row r="7658" spans="1:7" x14ac:dyDescent="0.3">
      <c r="A7658" s="13" t="s">
        <v>14577</v>
      </c>
      <c r="B7658" s="13" t="s">
        <v>18</v>
      </c>
      <c r="C7658" s="13" t="s">
        <v>223</v>
      </c>
      <c r="D7658" s="32" t="s">
        <v>14578</v>
      </c>
      <c r="E7658" s="14">
        <v>0</v>
      </c>
      <c r="F7658" s="15">
        <v>1900</v>
      </c>
      <c r="G7658" s="16">
        <f t="shared" si="286"/>
        <v>0</v>
      </c>
    </row>
    <row r="7659" spans="1:7" x14ac:dyDescent="0.3">
      <c r="A7659" s="17"/>
      <c r="B7659" s="17"/>
      <c r="C7659" s="17"/>
      <c r="D7659" s="33" t="s">
        <v>14579</v>
      </c>
      <c r="E7659" s="14">
        <v>0</v>
      </c>
      <c r="F7659" s="15">
        <v>0</v>
      </c>
      <c r="G7659" s="18">
        <f t="shared" si="286"/>
        <v>0</v>
      </c>
    </row>
    <row r="7660" spans="1:7" ht="1.05" customHeight="1" x14ac:dyDescent="0.3">
      <c r="A7660" s="19"/>
      <c r="B7660" s="19"/>
      <c r="C7660" s="19"/>
      <c r="D7660" s="34"/>
      <c r="E7660" s="19"/>
      <c r="F7660" s="19"/>
      <c r="G7660" s="19"/>
    </row>
    <row r="7661" spans="1:7" x14ac:dyDescent="0.3">
      <c r="A7661" s="17"/>
      <c r="B7661" s="17"/>
      <c r="C7661" s="17"/>
      <c r="D7661" s="33" t="s">
        <v>14580</v>
      </c>
      <c r="E7661" s="14">
        <v>0</v>
      </c>
      <c r="F7661" s="15">
        <v>0</v>
      </c>
      <c r="G7661" s="18">
        <f>ROUND(E7661*F7661,0)</f>
        <v>0</v>
      </c>
    </row>
    <row r="7662" spans="1:7" ht="1.05" customHeight="1" x14ac:dyDescent="0.3">
      <c r="A7662" s="19"/>
      <c r="B7662" s="19"/>
      <c r="C7662" s="19"/>
      <c r="D7662" s="34"/>
      <c r="E7662" s="19"/>
      <c r="F7662" s="19"/>
      <c r="G7662" s="19"/>
    </row>
    <row r="7663" spans="1:7" x14ac:dyDescent="0.3">
      <c r="A7663" s="7" t="s">
        <v>14581</v>
      </c>
      <c r="B7663" s="7" t="s">
        <v>10</v>
      </c>
      <c r="C7663" s="7" t="s">
        <v>11</v>
      </c>
      <c r="D7663" s="30" t="s">
        <v>14582</v>
      </c>
      <c r="E7663" s="8">
        <f>E7939</f>
        <v>0</v>
      </c>
      <c r="F7663" s="9">
        <f>F7939</f>
        <v>0</v>
      </c>
      <c r="G7663" s="9">
        <f>G7939</f>
        <v>0</v>
      </c>
    </row>
    <row r="7664" spans="1:7" x14ac:dyDescent="0.3">
      <c r="A7664" s="10" t="s">
        <v>14583</v>
      </c>
      <c r="B7664" s="10" t="s">
        <v>10</v>
      </c>
      <c r="C7664" s="10" t="s">
        <v>11</v>
      </c>
      <c r="D7664" s="31" t="s">
        <v>14584</v>
      </c>
      <c r="E7664" s="11">
        <f>E7707</f>
        <v>0</v>
      </c>
      <c r="F7664" s="12">
        <f>F7707</f>
        <v>350000</v>
      </c>
      <c r="G7664" s="12">
        <f>G7707</f>
        <v>0</v>
      </c>
    </row>
    <row r="7665" spans="1:7" x14ac:dyDescent="0.3">
      <c r="A7665" s="20" t="s">
        <v>14585</v>
      </c>
      <c r="B7665" s="13" t="s">
        <v>2853</v>
      </c>
      <c r="C7665" s="13" t="s">
        <v>11</v>
      </c>
      <c r="D7665" s="32" t="s">
        <v>14586</v>
      </c>
      <c r="E7665" s="14">
        <v>1</v>
      </c>
      <c r="F7665" s="15">
        <v>200000</v>
      </c>
      <c r="G7665" s="16">
        <f t="shared" ref="G7665:G7707" si="287">ROUND(E7665*F7665,0)</f>
        <v>200000</v>
      </c>
    </row>
    <row r="7666" spans="1:7" x14ac:dyDescent="0.3">
      <c r="A7666" s="20" t="s">
        <v>14587</v>
      </c>
      <c r="B7666" s="13" t="s">
        <v>2853</v>
      </c>
      <c r="C7666" s="13" t="s">
        <v>11</v>
      </c>
      <c r="D7666" s="32" t="s">
        <v>14588</v>
      </c>
      <c r="E7666" s="14">
        <v>1</v>
      </c>
      <c r="F7666" s="15">
        <v>150000</v>
      </c>
      <c r="G7666" s="16">
        <f t="shared" si="287"/>
        <v>150000</v>
      </c>
    </row>
    <row r="7667" spans="1:7" x14ac:dyDescent="0.3">
      <c r="A7667" s="20" t="s">
        <v>14589</v>
      </c>
      <c r="B7667" s="13" t="s">
        <v>2853</v>
      </c>
      <c r="C7667" s="13" t="s">
        <v>3694</v>
      </c>
      <c r="D7667" s="32" t="s">
        <v>14590</v>
      </c>
      <c r="E7667" s="14">
        <v>0</v>
      </c>
      <c r="F7667" s="15">
        <v>3261455</v>
      </c>
      <c r="G7667" s="16">
        <f t="shared" si="287"/>
        <v>0</v>
      </c>
    </row>
    <row r="7668" spans="1:7" x14ac:dyDescent="0.3">
      <c r="A7668" s="20" t="s">
        <v>14591</v>
      </c>
      <c r="B7668" s="13" t="s">
        <v>2853</v>
      </c>
      <c r="C7668" s="13" t="s">
        <v>11</v>
      </c>
      <c r="D7668" s="32" t="s">
        <v>14592</v>
      </c>
      <c r="E7668" s="14">
        <v>0</v>
      </c>
      <c r="F7668" s="15">
        <v>3804624</v>
      </c>
      <c r="G7668" s="16">
        <f t="shared" si="287"/>
        <v>0</v>
      </c>
    </row>
    <row r="7669" spans="1:7" x14ac:dyDescent="0.3">
      <c r="A7669" s="20" t="s">
        <v>14593</v>
      </c>
      <c r="B7669" s="13" t="s">
        <v>2853</v>
      </c>
      <c r="C7669" s="13" t="s">
        <v>14594</v>
      </c>
      <c r="D7669" s="32" t="s">
        <v>14595</v>
      </c>
      <c r="E7669" s="14">
        <v>0</v>
      </c>
      <c r="F7669" s="15">
        <v>685000</v>
      </c>
      <c r="G7669" s="16">
        <f t="shared" si="287"/>
        <v>0</v>
      </c>
    </row>
    <row r="7670" spans="1:7" x14ac:dyDescent="0.3">
      <c r="A7670" s="20" t="s">
        <v>14596</v>
      </c>
      <c r="B7670" s="13" t="s">
        <v>2853</v>
      </c>
      <c r="C7670" s="13" t="s">
        <v>14594</v>
      </c>
      <c r="D7670" s="32" t="s">
        <v>14597</v>
      </c>
      <c r="E7670" s="14">
        <v>0</v>
      </c>
      <c r="F7670" s="15">
        <v>6619736</v>
      </c>
      <c r="G7670" s="16">
        <f t="shared" si="287"/>
        <v>0</v>
      </c>
    </row>
    <row r="7671" spans="1:7" x14ac:dyDescent="0.3">
      <c r="A7671" s="20" t="s">
        <v>14598</v>
      </c>
      <c r="B7671" s="13" t="s">
        <v>2853</v>
      </c>
      <c r="C7671" s="13" t="s">
        <v>14594</v>
      </c>
      <c r="D7671" s="32" t="s">
        <v>14599</v>
      </c>
      <c r="E7671" s="14">
        <v>0</v>
      </c>
      <c r="F7671" s="15">
        <v>7929604</v>
      </c>
      <c r="G7671" s="16">
        <f t="shared" si="287"/>
        <v>0</v>
      </c>
    </row>
    <row r="7672" spans="1:7" x14ac:dyDescent="0.3">
      <c r="A7672" s="20" t="s">
        <v>14600</v>
      </c>
      <c r="B7672" s="13" t="s">
        <v>2853</v>
      </c>
      <c r="C7672" s="13" t="s">
        <v>14594</v>
      </c>
      <c r="D7672" s="32" t="s">
        <v>14601</v>
      </c>
      <c r="E7672" s="14">
        <v>0</v>
      </c>
      <c r="F7672" s="15">
        <v>1982878</v>
      </c>
      <c r="G7672" s="16">
        <f t="shared" si="287"/>
        <v>0</v>
      </c>
    </row>
    <row r="7673" spans="1:7" x14ac:dyDescent="0.3">
      <c r="A7673" s="20" t="s">
        <v>14602</v>
      </c>
      <c r="B7673" s="13" t="s">
        <v>2853</v>
      </c>
      <c r="C7673" s="13" t="s">
        <v>14594</v>
      </c>
      <c r="D7673" s="32" t="s">
        <v>14603</v>
      </c>
      <c r="E7673" s="14">
        <v>0</v>
      </c>
      <c r="F7673" s="15">
        <v>14503570</v>
      </c>
      <c r="G7673" s="16">
        <f t="shared" si="287"/>
        <v>0</v>
      </c>
    </row>
    <row r="7674" spans="1:7" x14ac:dyDescent="0.3">
      <c r="A7674" s="20" t="s">
        <v>14604</v>
      </c>
      <c r="B7674" s="13" t="s">
        <v>2853</v>
      </c>
      <c r="C7674" s="13" t="s">
        <v>14594</v>
      </c>
      <c r="D7674" s="32" t="s">
        <v>14605</v>
      </c>
      <c r="E7674" s="14">
        <v>0</v>
      </c>
      <c r="F7674" s="15">
        <v>41389</v>
      </c>
      <c r="G7674" s="16">
        <f t="shared" si="287"/>
        <v>0</v>
      </c>
    </row>
    <row r="7675" spans="1:7" x14ac:dyDescent="0.3">
      <c r="A7675" s="20" t="s">
        <v>14606</v>
      </c>
      <c r="B7675" s="13" t="s">
        <v>2853</v>
      </c>
      <c r="C7675" s="13" t="s">
        <v>206</v>
      </c>
      <c r="D7675" s="32" t="s">
        <v>14607</v>
      </c>
      <c r="E7675" s="14">
        <v>0</v>
      </c>
      <c r="F7675" s="15">
        <v>69115</v>
      </c>
      <c r="G7675" s="16">
        <f t="shared" si="287"/>
        <v>0</v>
      </c>
    </row>
    <row r="7676" spans="1:7" x14ac:dyDescent="0.3">
      <c r="A7676" s="20" t="s">
        <v>14608</v>
      </c>
      <c r="B7676" s="13" t="s">
        <v>2853</v>
      </c>
      <c r="C7676" s="13" t="s">
        <v>206</v>
      </c>
      <c r="D7676" s="32" t="s">
        <v>14609</v>
      </c>
      <c r="E7676" s="14">
        <v>0</v>
      </c>
      <c r="F7676" s="15">
        <v>67001</v>
      </c>
      <c r="G7676" s="16">
        <f t="shared" si="287"/>
        <v>0</v>
      </c>
    </row>
    <row r="7677" spans="1:7" x14ac:dyDescent="0.3">
      <c r="A7677" s="20" t="s">
        <v>14610</v>
      </c>
      <c r="B7677" s="13" t="s">
        <v>2853</v>
      </c>
      <c r="C7677" s="13" t="s">
        <v>206</v>
      </c>
      <c r="D7677" s="32" t="s">
        <v>14611</v>
      </c>
      <c r="E7677" s="14">
        <v>0</v>
      </c>
      <c r="F7677" s="15">
        <v>8050</v>
      </c>
      <c r="G7677" s="16">
        <f t="shared" si="287"/>
        <v>0</v>
      </c>
    </row>
    <row r="7678" spans="1:7" x14ac:dyDescent="0.3">
      <c r="A7678" s="20" t="s">
        <v>14612</v>
      </c>
      <c r="B7678" s="13" t="s">
        <v>2853</v>
      </c>
      <c r="C7678" s="13" t="s">
        <v>206</v>
      </c>
      <c r="D7678" s="32" t="s">
        <v>14613</v>
      </c>
      <c r="E7678" s="14">
        <v>0</v>
      </c>
      <c r="F7678" s="15">
        <v>212882</v>
      </c>
      <c r="G7678" s="16">
        <f t="shared" si="287"/>
        <v>0</v>
      </c>
    </row>
    <row r="7679" spans="1:7" x14ac:dyDescent="0.3">
      <c r="A7679" s="20" t="s">
        <v>14614</v>
      </c>
      <c r="B7679" s="13" t="s">
        <v>2853</v>
      </c>
      <c r="C7679" s="13" t="s">
        <v>206</v>
      </c>
      <c r="D7679" s="32" t="s">
        <v>14615</v>
      </c>
      <c r="E7679" s="14">
        <v>0</v>
      </c>
      <c r="F7679" s="15">
        <v>422625</v>
      </c>
      <c r="G7679" s="16">
        <f t="shared" si="287"/>
        <v>0</v>
      </c>
    </row>
    <row r="7680" spans="1:7" x14ac:dyDescent="0.3">
      <c r="A7680" s="20" t="s">
        <v>14616</v>
      </c>
      <c r="B7680" s="13" t="s">
        <v>2853</v>
      </c>
      <c r="C7680" s="13" t="s">
        <v>14594</v>
      </c>
      <c r="D7680" s="32" t="s">
        <v>14617</v>
      </c>
      <c r="E7680" s="14">
        <v>0</v>
      </c>
      <c r="F7680" s="15">
        <v>18900000</v>
      </c>
      <c r="G7680" s="16">
        <f t="shared" si="287"/>
        <v>0</v>
      </c>
    </row>
    <row r="7681" spans="1:7" x14ac:dyDescent="0.3">
      <c r="A7681" s="13" t="s">
        <v>14618</v>
      </c>
      <c r="B7681" s="13" t="s">
        <v>14619</v>
      </c>
      <c r="C7681" s="13" t="s">
        <v>3694</v>
      </c>
      <c r="D7681" s="32" t="s">
        <v>14620</v>
      </c>
      <c r="E7681" s="14">
        <v>0</v>
      </c>
      <c r="F7681" s="15">
        <v>385000</v>
      </c>
      <c r="G7681" s="16">
        <f t="shared" si="287"/>
        <v>0</v>
      </c>
    </row>
    <row r="7682" spans="1:7" x14ac:dyDescent="0.3">
      <c r="A7682" s="20" t="s">
        <v>14621</v>
      </c>
      <c r="B7682" s="13" t="s">
        <v>2853</v>
      </c>
      <c r="C7682" s="13" t="s">
        <v>14594</v>
      </c>
      <c r="D7682" s="32" t="s">
        <v>14622</v>
      </c>
      <c r="E7682" s="14">
        <v>0</v>
      </c>
      <c r="F7682" s="15">
        <v>830843</v>
      </c>
      <c r="G7682" s="16">
        <f t="shared" si="287"/>
        <v>0</v>
      </c>
    </row>
    <row r="7683" spans="1:7" x14ac:dyDescent="0.3">
      <c r="A7683" s="20" t="s">
        <v>14623</v>
      </c>
      <c r="B7683" s="13" t="s">
        <v>2853</v>
      </c>
      <c r="C7683" s="13" t="s">
        <v>3694</v>
      </c>
      <c r="D7683" s="32" t="s">
        <v>14624</v>
      </c>
      <c r="E7683" s="14">
        <v>0</v>
      </c>
      <c r="F7683" s="15">
        <v>9442097</v>
      </c>
      <c r="G7683" s="16">
        <f t="shared" si="287"/>
        <v>0</v>
      </c>
    </row>
    <row r="7684" spans="1:7" x14ac:dyDescent="0.3">
      <c r="A7684" s="20" t="s">
        <v>14625</v>
      </c>
      <c r="B7684" s="13" t="s">
        <v>2853</v>
      </c>
      <c r="C7684" s="13" t="s">
        <v>1256</v>
      </c>
      <c r="D7684" s="32" t="s">
        <v>14626</v>
      </c>
      <c r="E7684" s="14">
        <v>0</v>
      </c>
      <c r="F7684" s="15">
        <v>21634</v>
      </c>
      <c r="G7684" s="16">
        <f t="shared" si="287"/>
        <v>0</v>
      </c>
    </row>
    <row r="7685" spans="1:7" x14ac:dyDescent="0.3">
      <c r="A7685" s="20" t="s">
        <v>14627</v>
      </c>
      <c r="B7685" s="13" t="s">
        <v>2853</v>
      </c>
      <c r="C7685" s="13" t="s">
        <v>206</v>
      </c>
      <c r="D7685" s="32" t="s">
        <v>14628</v>
      </c>
      <c r="E7685" s="14">
        <v>0</v>
      </c>
      <c r="F7685" s="15">
        <v>28643</v>
      </c>
      <c r="G7685" s="16">
        <f t="shared" si="287"/>
        <v>0</v>
      </c>
    </row>
    <row r="7686" spans="1:7" x14ac:dyDescent="0.3">
      <c r="A7686" s="20" t="s">
        <v>14629</v>
      </c>
      <c r="B7686" s="13" t="s">
        <v>2853</v>
      </c>
      <c r="C7686" s="13" t="s">
        <v>206</v>
      </c>
      <c r="D7686" s="32" t="s">
        <v>14630</v>
      </c>
      <c r="E7686" s="14">
        <v>0</v>
      </c>
      <c r="F7686" s="15">
        <v>16107</v>
      </c>
      <c r="G7686" s="16">
        <f t="shared" si="287"/>
        <v>0</v>
      </c>
    </row>
    <row r="7687" spans="1:7" x14ac:dyDescent="0.3">
      <c r="A7687" s="20" t="s">
        <v>14631</v>
      </c>
      <c r="B7687" s="13" t="s">
        <v>2853</v>
      </c>
      <c r="C7687" s="13" t="s">
        <v>206</v>
      </c>
      <c r="D7687" s="32" t="s">
        <v>14632</v>
      </c>
      <c r="E7687" s="14">
        <v>0</v>
      </c>
      <c r="F7687" s="15">
        <v>46352</v>
      </c>
      <c r="G7687" s="16">
        <f t="shared" si="287"/>
        <v>0</v>
      </c>
    </row>
    <row r="7688" spans="1:7" x14ac:dyDescent="0.3">
      <c r="A7688" s="20" t="s">
        <v>14633</v>
      </c>
      <c r="B7688" s="13" t="s">
        <v>2853</v>
      </c>
      <c r="C7688" s="13" t="s">
        <v>206</v>
      </c>
      <c r="D7688" s="32" t="s">
        <v>14634</v>
      </c>
      <c r="E7688" s="14">
        <v>0</v>
      </c>
      <c r="F7688" s="15">
        <v>28647</v>
      </c>
      <c r="G7688" s="16">
        <f t="shared" si="287"/>
        <v>0</v>
      </c>
    </row>
    <row r="7689" spans="1:7" x14ac:dyDescent="0.3">
      <c r="A7689" s="20" t="s">
        <v>14635</v>
      </c>
      <c r="B7689" s="13" t="s">
        <v>2853</v>
      </c>
      <c r="C7689" s="13" t="s">
        <v>206</v>
      </c>
      <c r="D7689" s="32" t="s">
        <v>14636</v>
      </c>
      <c r="E7689" s="14">
        <v>0</v>
      </c>
      <c r="F7689" s="15">
        <v>196530</v>
      </c>
      <c r="G7689" s="16">
        <f t="shared" si="287"/>
        <v>0</v>
      </c>
    </row>
    <row r="7690" spans="1:7" x14ac:dyDescent="0.3">
      <c r="A7690" s="20" t="s">
        <v>14637</v>
      </c>
      <c r="B7690" s="13" t="s">
        <v>2853</v>
      </c>
      <c r="C7690" s="13" t="s">
        <v>206</v>
      </c>
      <c r="D7690" s="32" t="s">
        <v>14638</v>
      </c>
      <c r="E7690" s="14">
        <v>0</v>
      </c>
      <c r="F7690" s="15">
        <v>2186146</v>
      </c>
      <c r="G7690" s="16">
        <f t="shared" si="287"/>
        <v>0</v>
      </c>
    </row>
    <row r="7691" spans="1:7" x14ac:dyDescent="0.3">
      <c r="A7691" s="20" t="s">
        <v>14639</v>
      </c>
      <c r="B7691" s="13" t="s">
        <v>2853</v>
      </c>
      <c r="C7691" s="13" t="s">
        <v>206</v>
      </c>
      <c r="D7691" s="32" t="s">
        <v>14640</v>
      </c>
      <c r="E7691" s="14">
        <v>0</v>
      </c>
      <c r="F7691" s="15">
        <v>1782980</v>
      </c>
      <c r="G7691" s="16">
        <f t="shared" si="287"/>
        <v>0</v>
      </c>
    </row>
    <row r="7692" spans="1:7" x14ac:dyDescent="0.3">
      <c r="A7692" s="20" t="s">
        <v>14641</v>
      </c>
      <c r="B7692" s="13" t="s">
        <v>2853</v>
      </c>
      <c r="C7692" s="13" t="s">
        <v>206</v>
      </c>
      <c r="D7692" s="32" t="s">
        <v>14642</v>
      </c>
      <c r="E7692" s="14">
        <v>0</v>
      </c>
      <c r="F7692" s="15">
        <v>5361414</v>
      </c>
      <c r="G7692" s="16">
        <f t="shared" si="287"/>
        <v>0</v>
      </c>
    </row>
    <row r="7693" spans="1:7" x14ac:dyDescent="0.3">
      <c r="A7693" s="20" t="s">
        <v>14643</v>
      </c>
      <c r="B7693" s="13" t="s">
        <v>2853</v>
      </c>
      <c r="C7693" s="13" t="s">
        <v>206</v>
      </c>
      <c r="D7693" s="32" t="s">
        <v>14644</v>
      </c>
      <c r="E7693" s="14">
        <v>0</v>
      </c>
      <c r="F7693" s="15">
        <v>21369961</v>
      </c>
      <c r="G7693" s="16">
        <f t="shared" si="287"/>
        <v>0</v>
      </c>
    </row>
    <row r="7694" spans="1:7" x14ac:dyDescent="0.3">
      <c r="A7694" s="20" t="s">
        <v>14645</v>
      </c>
      <c r="B7694" s="13" t="s">
        <v>2853</v>
      </c>
      <c r="C7694" s="13" t="s">
        <v>206</v>
      </c>
      <c r="D7694" s="32" t="s">
        <v>14646</v>
      </c>
      <c r="E7694" s="14">
        <v>0</v>
      </c>
      <c r="F7694" s="15">
        <v>670533</v>
      </c>
      <c r="G7694" s="16">
        <f t="shared" si="287"/>
        <v>0</v>
      </c>
    </row>
    <row r="7695" spans="1:7" x14ac:dyDescent="0.3">
      <c r="A7695" s="20" t="s">
        <v>14647</v>
      </c>
      <c r="B7695" s="13" t="s">
        <v>2853</v>
      </c>
      <c r="C7695" s="13" t="s">
        <v>206</v>
      </c>
      <c r="D7695" s="32" t="s">
        <v>14648</v>
      </c>
      <c r="E7695" s="14">
        <v>0</v>
      </c>
      <c r="F7695" s="15">
        <v>14266265</v>
      </c>
      <c r="G7695" s="16">
        <f t="shared" si="287"/>
        <v>0</v>
      </c>
    </row>
    <row r="7696" spans="1:7" x14ac:dyDescent="0.3">
      <c r="A7696" s="20" t="s">
        <v>14649</v>
      </c>
      <c r="B7696" s="13" t="s">
        <v>2853</v>
      </c>
      <c r="C7696" s="13" t="s">
        <v>206</v>
      </c>
      <c r="D7696" s="32" t="s">
        <v>14650</v>
      </c>
      <c r="E7696" s="14">
        <v>0</v>
      </c>
      <c r="F7696" s="15">
        <v>8646734</v>
      </c>
      <c r="G7696" s="16">
        <f t="shared" si="287"/>
        <v>0</v>
      </c>
    </row>
    <row r="7697" spans="1:7" x14ac:dyDescent="0.3">
      <c r="A7697" s="20" t="s">
        <v>14651</v>
      </c>
      <c r="B7697" s="13" t="s">
        <v>2853</v>
      </c>
      <c r="C7697" s="13" t="s">
        <v>206</v>
      </c>
      <c r="D7697" s="32" t="s">
        <v>14652</v>
      </c>
      <c r="E7697" s="14">
        <v>0</v>
      </c>
      <c r="F7697" s="15">
        <v>2815567</v>
      </c>
      <c r="G7697" s="16">
        <f t="shared" si="287"/>
        <v>0</v>
      </c>
    </row>
    <row r="7698" spans="1:7" ht="20.399999999999999" x14ac:dyDescent="0.3">
      <c r="A7698" s="20" t="s">
        <v>14653</v>
      </c>
      <c r="B7698" s="13" t="s">
        <v>2853</v>
      </c>
      <c r="C7698" s="13" t="s">
        <v>206</v>
      </c>
      <c r="D7698" s="32" t="s">
        <v>14654</v>
      </c>
      <c r="E7698" s="14">
        <v>0</v>
      </c>
      <c r="F7698" s="15">
        <v>1765165</v>
      </c>
      <c r="G7698" s="16">
        <f t="shared" si="287"/>
        <v>0</v>
      </c>
    </row>
    <row r="7699" spans="1:7" x14ac:dyDescent="0.3">
      <c r="A7699" s="20" t="s">
        <v>14655</v>
      </c>
      <c r="B7699" s="13" t="s">
        <v>2853</v>
      </c>
      <c r="C7699" s="13" t="s">
        <v>206</v>
      </c>
      <c r="D7699" s="32" t="s">
        <v>14656</v>
      </c>
      <c r="E7699" s="14">
        <v>0</v>
      </c>
      <c r="F7699" s="15">
        <v>3725195</v>
      </c>
      <c r="G7699" s="16">
        <f t="shared" si="287"/>
        <v>0</v>
      </c>
    </row>
    <row r="7700" spans="1:7" x14ac:dyDescent="0.3">
      <c r="A7700" s="20" t="s">
        <v>14657</v>
      </c>
      <c r="B7700" s="13" t="s">
        <v>2853</v>
      </c>
      <c r="C7700" s="13" t="s">
        <v>206</v>
      </c>
      <c r="D7700" s="32" t="s">
        <v>14658</v>
      </c>
      <c r="E7700" s="14">
        <v>0</v>
      </c>
      <c r="F7700" s="15">
        <v>543607</v>
      </c>
      <c r="G7700" s="16">
        <f t="shared" si="287"/>
        <v>0</v>
      </c>
    </row>
    <row r="7701" spans="1:7" x14ac:dyDescent="0.3">
      <c r="A7701" s="20" t="s">
        <v>14659</v>
      </c>
      <c r="B7701" s="13" t="s">
        <v>2853</v>
      </c>
      <c r="C7701" s="13" t="s">
        <v>206</v>
      </c>
      <c r="D7701" s="32" t="s">
        <v>14660</v>
      </c>
      <c r="E7701" s="14">
        <v>0</v>
      </c>
      <c r="F7701" s="15">
        <v>941074</v>
      </c>
      <c r="G7701" s="16">
        <f t="shared" si="287"/>
        <v>0</v>
      </c>
    </row>
    <row r="7702" spans="1:7" x14ac:dyDescent="0.3">
      <c r="A7702" s="20" t="s">
        <v>14661</v>
      </c>
      <c r="B7702" s="13" t="s">
        <v>2853</v>
      </c>
      <c r="C7702" s="13" t="s">
        <v>14594</v>
      </c>
      <c r="D7702" s="32" t="s">
        <v>14662</v>
      </c>
      <c r="E7702" s="14">
        <v>0</v>
      </c>
      <c r="F7702" s="15">
        <v>1067890</v>
      </c>
      <c r="G7702" s="16">
        <f t="shared" si="287"/>
        <v>0</v>
      </c>
    </row>
    <row r="7703" spans="1:7" x14ac:dyDescent="0.3">
      <c r="A7703" s="20" t="s">
        <v>14663</v>
      </c>
      <c r="B7703" s="13" t="s">
        <v>2853</v>
      </c>
      <c r="C7703" s="13" t="s">
        <v>3694</v>
      </c>
      <c r="D7703" s="32" t="s">
        <v>14664</v>
      </c>
      <c r="E7703" s="14">
        <v>0</v>
      </c>
      <c r="F7703" s="15">
        <v>466588</v>
      </c>
      <c r="G7703" s="16">
        <f t="shared" si="287"/>
        <v>0</v>
      </c>
    </row>
    <row r="7704" spans="1:7" x14ac:dyDescent="0.3">
      <c r="A7704" s="20" t="s">
        <v>14665</v>
      </c>
      <c r="B7704" s="13" t="s">
        <v>2853</v>
      </c>
      <c r="C7704" s="13" t="s">
        <v>3694</v>
      </c>
      <c r="D7704" s="32" t="s">
        <v>14666</v>
      </c>
      <c r="E7704" s="14">
        <v>0</v>
      </c>
      <c r="F7704" s="15">
        <v>7447561</v>
      </c>
      <c r="G7704" s="16">
        <f t="shared" si="287"/>
        <v>0</v>
      </c>
    </row>
    <row r="7705" spans="1:7" x14ac:dyDescent="0.3">
      <c r="A7705" s="20" t="s">
        <v>14667</v>
      </c>
      <c r="B7705" s="13" t="s">
        <v>2853</v>
      </c>
      <c r="C7705" s="13" t="s">
        <v>3694</v>
      </c>
      <c r="D7705" s="32" t="s">
        <v>14668</v>
      </c>
      <c r="E7705" s="14">
        <v>0</v>
      </c>
      <c r="F7705" s="15">
        <v>7624944</v>
      </c>
      <c r="G7705" s="16">
        <f t="shared" si="287"/>
        <v>0</v>
      </c>
    </row>
    <row r="7706" spans="1:7" x14ac:dyDescent="0.3">
      <c r="A7706" s="20" t="s">
        <v>14669</v>
      </c>
      <c r="B7706" s="13" t="s">
        <v>2853</v>
      </c>
      <c r="C7706" s="13" t="s">
        <v>14670</v>
      </c>
      <c r="D7706" s="32" t="s">
        <v>14671</v>
      </c>
      <c r="E7706" s="14">
        <v>0</v>
      </c>
      <c r="F7706" s="15">
        <v>2768702</v>
      </c>
      <c r="G7706" s="16">
        <f t="shared" si="287"/>
        <v>0</v>
      </c>
    </row>
    <row r="7707" spans="1:7" x14ac:dyDescent="0.3">
      <c r="A7707" s="17"/>
      <c r="B7707" s="17"/>
      <c r="C7707" s="17"/>
      <c r="D7707" s="33" t="s">
        <v>14672</v>
      </c>
      <c r="E7707" s="14">
        <v>0</v>
      </c>
      <c r="F7707" s="18">
        <f>SUM(G7665:G7706)</f>
        <v>350000</v>
      </c>
      <c r="G7707" s="18">
        <f t="shared" si="287"/>
        <v>0</v>
      </c>
    </row>
    <row r="7708" spans="1:7" ht="1.05" customHeight="1" x14ac:dyDescent="0.3">
      <c r="A7708" s="19"/>
      <c r="B7708" s="19"/>
      <c r="C7708" s="19"/>
      <c r="D7708" s="34"/>
      <c r="E7708" s="19"/>
      <c r="F7708" s="19"/>
      <c r="G7708" s="19"/>
    </row>
    <row r="7709" spans="1:7" x14ac:dyDescent="0.3">
      <c r="A7709" s="10" t="s">
        <v>14673</v>
      </c>
      <c r="B7709" s="10" t="s">
        <v>10</v>
      </c>
      <c r="C7709" s="10" t="s">
        <v>11</v>
      </c>
      <c r="D7709" s="31" t="s">
        <v>14674</v>
      </c>
      <c r="E7709" s="11">
        <f>E7760</f>
        <v>0</v>
      </c>
      <c r="F7709" s="12">
        <f>F7760</f>
        <v>0</v>
      </c>
      <c r="G7709" s="12">
        <f>G7760</f>
        <v>0</v>
      </c>
    </row>
    <row r="7710" spans="1:7" x14ac:dyDescent="0.3">
      <c r="A7710" s="20" t="s">
        <v>14675</v>
      </c>
      <c r="B7710" s="13" t="s">
        <v>2853</v>
      </c>
      <c r="C7710" s="13" t="s">
        <v>755</v>
      </c>
      <c r="D7710" s="32" t="s">
        <v>14676</v>
      </c>
      <c r="E7710" s="14">
        <v>0</v>
      </c>
      <c r="F7710" s="15">
        <v>4380</v>
      </c>
      <c r="G7710" s="16">
        <f t="shared" ref="G7710:G7741" si="288">ROUND(E7710*F7710,0)</f>
        <v>0</v>
      </c>
    </row>
    <row r="7711" spans="1:7" x14ac:dyDescent="0.3">
      <c r="A7711" s="20" t="s">
        <v>14677</v>
      </c>
      <c r="B7711" s="13" t="s">
        <v>2853</v>
      </c>
      <c r="C7711" s="13" t="s">
        <v>3694</v>
      </c>
      <c r="D7711" s="32" t="s">
        <v>14678</v>
      </c>
      <c r="E7711" s="14">
        <v>0</v>
      </c>
      <c r="F7711" s="15">
        <v>7202332</v>
      </c>
      <c r="G7711" s="16">
        <f t="shared" si="288"/>
        <v>0</v>
      </c>
    </row>
    <row r="7712" spans="1:7" x14ac:dyDescent="0.3">
      <c r="A7712" s="20" t="s">
        <v>14679</v>
      </c>
      <c r="B7712" s="13" t="s">
        <v>2853</v>
      </c>
      <c r="C7712" s="13" t="s">
        <v>3694</v>
      </c>
      <c r="D7712" s="32" t="s">
        <v>14680</v>
      </c>
      <c r="E7712" s="14">
        <v>0</v>
      </c>
      <c r="F7712" s="15">
        <v>8058162</v>
      </c>
      <c r="G7712" s="16">
        <f t="shared" si="288"/>
        <v>0</v>
      </c>
    </row>
    <row r="7713" spans="1:7" x14ac:dyDescent="0.3">
      <c r="A7713" s="20" t="s">
        <v>14681</v>
      </c>
      <c r="B7713" s="13" t="s">
        <v>2853</v>
      </c>
      <c r="C7713" s="13" t="s">
        <v>3694</v>
      </c>
      <c r="D7713" s="32" t="s">
        <v>14682</v>
      </c>
      <c r="E7713" s="14">
        <v>0</v>
      </c>
      <c r="F7713" s="15">
        <v>5993556</v>
      </c>
      <c r="G7713" s="16">
        <f t="shared" si="288"/>
        <v>0</v>
      </c>
    </row>
    <row r="7714" spans="1:7" x14ac:dyDescent="0.3">
      <c r="A7714" s="20" t="s">
        <v>14683</v>
      </c>
      <c r="B7714" s="13" t="s">
        <v>2853</v>
      </c>
      <c r="C7714" s="13" t="s">
        <v>206</v>
      </c>
      <c r="D7714" s="32" t="s">
        <v>14684</v>
      </c>
      <c r="E7714" s="14">
        <v>0</v>
      </c>
      <c r="F7714" s="15">
        <v>2800</v>
      </c>
      <c r="G7714" s="16">
        <f t="shared" si="288"/>
        <v>0</v>
      </c>
    </row>
    <row r="7715" spans="1:7" x14ac:dyDescent="0.3">
      <c r="A7715" s="20" t="s">
        <v>14685</v>
      </c>
      <c r="B7715" s="13" t="s">
        <v>2853</v>
      </c>
      <c r="C7715" s="13" t="s">
        <v>206</v>
      </c>
      <c r="D7715" s="32" t="s">
        <v>14686</v>
      </c>
      <c r="E7715" s="14">
        <v>0</v>
      </c>
      <c r="F7715" s="15">
        <v>103829</v>
      </c>
      <c r="G7715" s="16">
        <f t="shared" si="288"/>
        <v>0</v>
      </c>
    </row>
    <row r="7716" spans="1:7" x14ac:dyDescent="0.3">
      <c r="A7716" s="20" t="s">
        <v>14687</v>
      </c>
      <c r="B7716" s="13" t="s">
        <v>2853</v>
      </c>
      <c r="C7716" s="13" t="s">
        <v>206</v>
      </c>
      <c r="D7716" s="32" t="s">
        <v>14688</v>
      </c>
      <c r="E7716" s="14">
        <v>0</v>
      </c>
      <c r="F7716" s="15">
        <v>12760</v>
      </c>
      <c r="G7716" s="16">
        <f t="shared" si="288"/>
        <v>0</v>
      </c>
    </row>
    <row r="7717" spans="1:7" x14ac:dyDescent="0.3">
      <c r="A7717" s="20" t="s">
        <v>14689</v>
      </c>
      <c r="B7717" s="13" t="s">
        <v>2853</v>
      </c>
      <c r="C7717" s="13" t="s">
        <v>3694</v>
      </c>
      <c r="D7717" s="32" t="s">
        <v>14690</v>
      </c>
      <c r="E7717" s="14">
        <v>0</v>
      </c>
      <c r="F7717" s="15">
        <v>412830</v>
      </c>
      <c r="G7717" s="16">
        <f t="shared" si="288"/>
        <v>0</v>
      </c>
    </row>
    <row r="7718" spans="1:7" x14ac:dyDescent="0.3">
      <c r="A7718" s="20" t="s">
        <v>14691</v>
      </c>
      <c r="B7718" s="13" t="s">
        <v>2853</v>
      </c>
      <c r="C7718" s="13" t="s">
        <v>206</v>
      </c>
      <c r="D7718" s="32" t="s">
        <v>14692</v>
      </c>
      <c r="E7718" s="14">
        <v>0</v>
      </c>
      <c r="F7718" s="15">
        <v>18200</v>
      </c>
      <c r="G7718" s="16">
        <f t="shared" si="288"/>
        <v>0</v>
      </c>
    </row>
    <row r="7719" spans="1:7" x14ac:dyDescent="0.3">
      <c r="A7719" s="13" t="s">
        <v>14693</v>
      </c>
      <c r="B7719" s="13" t="s">
        <v>18</v>
      </c>
      <c r="C7719" s="13" t="s">
        <v>14694</v>
      </c>
      <c r="D7719" s="32" t="s">
        <v>14695</v>
      </c>
      <c r="E7719" s="14">
        <v>0</v>
      </c>
      <c r="F7719" s="15">
        <v>25360</v>
      </c>
      <c r="G7719" s="16">
        <f t="shared" si="288"/>
        <v>0</v>
      </c>
    </row>
    <row r="7720" spans="1:7" x14ac:dyDescent="0.3">
      <c r="A7720" s="20" t="s">
        <v>14696</v>
      </c>
      <c r="B7720" s="13" t="s">
        <v>2853</v>
      </c>
      <c r="C7720" s="13" t="s">
        <v>3694</v>
      </c>
      <c r="D7720" s="32" t="s">
        <v>14697</v>
      </c>
      <c r="E7720" s="14">
        <v>0</v>
      </c>
      <c r="F7720" s="15">
        <v>944228</v>
      </c>
      <c r="G7720" s="16">
        <f t="shared" si="288"/>
        <v>0</v>
      </c>
    </row>
    <row r="7721" spans="1:7" x14ac:dyDescent="0.3">
      <c r="A7721" s="20" t="s">
        <v>14698</v>
      </c>
      <c r="B7721" s="13" t="s">
        <v>2853</v>
      </c>
      <c r="C7721" s="13" t="s">
        <v>14594</v>
      </c>
      <c r="D7721" s="32" t="s">
        <v>14699</v>
      </c>
      <c r="E7721" s="14">
        <v>0</v>
      </c>
      <c r="F7721" s="15">
        <v>232000</v>
      </c>
      <c r="G7721" s="16">
        <f t="shared" si="288"/>
        <v>0</v>
      </c>
    </row>
    <row r="7722" spans="1:7" x14ac:dyDescent="0.3">
      <c r="A7722" s="20" t="s">
        <v>14700</v>
      </c>
      <c r="B7722" s="13" t="s">
        <v>2853</v>
      </c>
      <c r="C7722" s="13" t="s">
        <v>14594</v>
      </c>
      <c r="D7722" s="32" t="s">
        <v>14701</v>
      </c>
      <c r="E7722" s="14">
        <v>0</v>
      </c>
      <c r="F7722" s="15">
        <v>165000</v>
      </c>
      <c r="G7722" s="16">
        <f t="shared" si="288"/>
        <v>0</v>
      </c>
    </row>
    <row r="7723" spans="1:7" x14ac:dyDescent="0.3">
      <c r="A7723" s="20" t="s">
        <v>14702</v>
      </c>
      <c r="B7723" s="13" t="s">
        <v>2853</v>
      </c>
      <c r="C7723" s="13" t="s">
        <v>14594</v>
      </c>
      <c r="D7723" s="32" t="s">
        <v>14703</v>
      </c>
      <c r="E7723" s="14">
        <v>0</v>
      </c>
      <c r="F7723" s="15">
        <v>208425</v>
      </c>
      <c r="G7723" s="16">
        <f t="shared" si="288"/>
        <v>0</v>
      </c>
    </row>
    <row r="7724" spans="1:7" x14ac:dyDescent="0.3">
      <c r="A7724" s="20" t="s">
        <v>14704</v>
      </c>
      <c r="B7724" s="13" t="s">
        <v>2853</v>
      </c>
      <c r="C7724" s="13" t="s">
        <v>14594</v>
      </c>
      <c r="D7724" s="32" t="s">
        <v>14705</v>
      </c>
      <c r="E7724" s="14">
        <v>0</v>
      </c>
      <c r="F7724" s="15">
        <v>35000</v>
      </c>
      <c r="G7724" s="16">
        <f t="shared" si="288"/>
        <v>0</v>
      </c>
    </row>
    <row r="7725" spans="1:7" x14ac:dyDescent="0.3">
      <c r="A7725" s="20" t="s">
        <v>14706</v>
      </c>
      <c r="B7725" s="13" t="s">
        <v>2853</v>
      </c>
      <c r="C7725" s="13" t="s">
        <v>755</v>
      </c>
      <c r="D7725" s="32" t="s">
        <v>14707</v>
      </c>
      <c r="E7725" s="14">
        <v>0</v>
      </c>
      <c r="F7725" s="15">
        <v>12830</v>
      </c>
      <c r="G7725" s="16">
        <f t="shared" si="288"/>
        <v>0</v>
      </c>
    </row>
    <row r="7726" spans="1:7" x14ac:dyDescent="0.3">
      <c r="A7726" s="20" t="s">
        <v>14708</v>
      </c>
      <c r="B7726" s="13" t="s">
        <v>2853</v>
      </c>
      <c r="C7726" s="13" t="s">
        <v>755</v>
      </c>
      <c r="D7726" s="32" t="s">
        <v>14709</v>
      </c>
      <c r="E7726" s="14">
        <v>0</v>
      </c>
      <c r="F7726" s="15">
        <v>13780</v>
      </c>
      <c r="G7726" s="16">
        <f t="shared" si="288"/>
        <v>0</v>
      </c>
    </row>
    <row r="7727" spans="1:7" x14ac:dyDescent="0.3">
      <c r="A7727" s="20" t="s">
        <v>14710</v>
      </c>
      <c r="B7727" s="13" t="s">
        <v>2853</v>
      </c>
      <c r="C7727" s="13" t="s">
        <v>755</v>
      </c>
      <c r="D7727" s="32" t="s">
        <v>14711</v>
      </c>
      <c r="E7727" s="14">
        <v>0</v>
      </c>
      <c r="F7727" s="15">
        <v>18320</v>
      </c>
      <c r="G7727" s="16">
        <f t="shared" si="288"/>
        <v>0</v>
      </c>
    </row>
    <row r="7728" spans="1:7" x14ac:dyDescent="0.3">
      <c r="A7728" s="20" t="s">
        <v>14712</v>
      </c>
      <c r="B7728" s="13" t="s">
        <v>2853</v>
      </c>
      <c r="C7728" s="13" t="s">
        <v>206</v>
      </c>
      <c r="D7728" s="32" t="s">
        <v>14713</v>
      </c>
      <c r="E7728" s="14">
        <v>0</v>
      </c>
      <c r="F7728" s="15">
        <v>146720</v>
      </c>
      <c r="G7728" s="16">
        <f t="shared" si="288"/>
        <v>0</v>
      </c>
    </row>
    <row r="7729" spans="1:7" x14ac:dyDescent="0.3">
      <c r="A7729" s="20" t="s">
        <v>14714</v>
      </c>
      <c r="B7729" s="13" t="s">
        <v>2853</v>
      </c>
      <c r="C7729" s="13" t="s">
        <v>755</v>
      </c>
      <c r="D7729" s="32" t="s">
        <v>14715</v>
      </c>
      <c r="E7729" s="14">
        <v>0</v>
      </c>
      <c r="F7729" s="15">
        <v>20356</v>
      </c>
      <c r="G7729" s="16">
        <f t="shared" si="288"/>
        <v>0</v>
      </c>
    </row>
    <row r="7730" spans="1:7" x14ac:dyDescent="0.3">
      <c r="A7730" s="20" t="s">
        <v>14716</v>
      </c>
      <c r="B7730" s="13" t="s">
        <v>2853</v>
      </c>
      <c r="C7730" s="13" t="s">
        <v>755</v>
      </c>
      <c r="D7730" s="32" t="s">
        <v>14717</v>
      </c>
      <c r="E7730" s="14">
        <v>0</v>
      </c>
      <c r="F7730" s="15">
        <v>14728</v>
      </c>
      <c r="G7730" s="16">
        <f t="shared" si="288"/>
        <v>0</v>
      </c>
    </row>
    <row r="7731" spans="1:7" x14ac:dyDescent="0.3">
      <c r="A7731" s="20" t="s">
        <v>14718</v>
      </c>
      <c r="B7731" s="13" t="s">
        <v>2853</v>
      </c>
      <c r="C7731" s="13" t="s">
        <v>755</v>
      </c>
      <c r="D7731" s="32" t="s">
        <v>14719</v>
      </c>
      <c r="E7731" s="14">
        <v>0</v>
      </c>
      <c r="F7731" s="15">
        <v>12340</v>
      </c>
      <c r="G7731" s="16">
        <f t="shared" si="288"/>
        <v>0</v>
      </c>
    </row>
    <row r="7732" spans="1:7" x14ac:dyDescent="0.3">
      <c r="A7732" s="20" t="s">
        <v>14720</v>
      </c>
      <c r="B7732" s="13" t="s">
        <v>2853</v>
      </c>
      <c r="C7732" s="13" t="s">
        <v>755</v>
      </c>
      <c r="D7732" s="32" t="s">
        <v>14721</v>
      </c>
      <c r="E7732" s="14">
        <v>0</v>
      </c>
      <c r="F7732" s="15">
        <v>16720</v>
      </c>
      <c r="G7732" s="16">
        <f t="shared" si="288"/>
        <v>0</v>
      </c>
    </row>
    <row r="7733" spans="1:7" x14ac:dyDescent="0.3">
      <c r="A7733" s="20" t="s">
        <v>14722</v>
      </c>
      <c r="B7733" s="13" t="s">
        <v>2853</v>
      </c>
      <c r="C7733" s="13" t="s">
        <v>206</v>
      </c>
      <c r="D7733" s="32" t="s">
        <v>14723</v>
      </c>
      <c r="E7733" s="14">
        <v>0</v>
      </c>
      <c r="F7733" s="15">
        <v>168340</v>
      </c>
      <c r="G7733" s="16">
        <f t="shared" si="288"/>
        <v>0</v>
      </c>
    </row>
    <row r="7734" spans="1:7" x14ac:dyDescent="0.3">
      <c r="A7734" s="20" t="s">
        <v>14724</v>
      </c>
      <c r="B7734" s="13" t="s">
        <v>2853</v>
      </c>
      <c r="C7734" s="13" t="s">
        <v>206</v>
      </c>
      <c r="D7734" s="32" t="s">
        <v>14725</v>
      </c>
      <c r="E7734" s="14">
        <v>0</v>
      </c>
      <c r="F7734" s="15">
        <v>153490</v>
      </c>
      <c r="G7734" s="16">
        <f t="shared" si="288"/>
        <v>0</v>
      </c>
    </row>
    <row r="7735" spans="1:7" x14ac:dyDescent="0.3">
      <c r="A7735" s="20" t="s">
        <v>14726</v>
      </c>
      <c r="B7735" s="13" t="s">
        <v>2853</v>
      </c>
      <c r="C7735" s="13" t="s">
        <v>755</v>
      </c>
      <c r="D7735" s="32" t="s">
        <v>14727</v>
      </c>
      <c r="E7735" s="14">
        <v>0</v>
      </c>
      <c r="F7735" s="15">
        <v>7890</v>
      </c>
      <c r="G7735" s="16">
        <f t="shared" si="288"/>
        <v>0</v>
      </c>
    </row>
    <row r="7736" spans="1:7" x14ac:dyDescent="0.3">
      <c r="A7736" s="20" t="s">
        <v>14728</v>
      </c>
      <c r="B7736" s="13" t="s">
        <v>2853</v>
      </c>
      <c r="C7736" s="13" t="s">
        <v>206</v>
      </c>
      <c r="D7736" s="32" t="s">
        <v>14729</v>
      </c>
      <c r="E7736" s="14">
        <v>0</v>
      </c>
      <c r="F7736" s="15">
        <v>675460</v>
      </c>
      <c r="G7736" s="16">
        <f t="shared" si="288"/>
        <v>0</v>
      </c>
    </row>
    <row r="7737" spans="1:7" x14ac:dyDescent="0.3">
      <c r="A7737" s="20" t="s">
        <v>14730</v>
      </c>
      <c r="B7737" s="13" t="s">
        <v>2853</v>
      </c>
      <c r="C7737" s="13" t="s">
        <v>755</v>
      </c>
      <c r="D7737" s="32" t="s">
        <v>14731</v>
      </c>
      <c r="E7737" s="14">
        <v>0</v>
      </c>
      <c r="F7737" s="15">
        <v>8970</v>
      </c>
      <c r="G7737" s="16">
        <f t="shared" si="288"/>
        <v>0</v>
      </c>
    </row>
    <row r="7738" spans="1:7" x14ac:dyDescent="0.3">
      <c r="A7738" s="20" t="s">
        <v>14732</v>
      </c>
      <c r="B7738" s="13" t="s">
        <v>2853</v>
      </c>
      <c r="C7738" s="13" t="s">
        <v>755</v>
      </c>
      <c r="D7738" s="32" t="s">
        <v>14733</v>
      </c>
      <c r="E7738" s="14">
        <v>0</v>
      </c>
      <c r="F7738" s="15">
        <v>10789</v>
      </c>
      <c r="G7738" s="16">
        <f t="shared" si="288"/>
        <v>0</v>
      </c>
    </row>
    <row r="7739" spans="1:7" x14ac:dyDescent="0.3">
      <c r="A7739" s="13" t="s">
        <v>14734</v>
      </c>
      <c r="B7739" s="13" t="s">
        <v>18</v>
      </c>
      <c r="C7739" s="13" t="s">
        <v>3352</v>
      </c>
      <c r="D7739" s="32" t="s">
        <v>14735</v>
      </c>
      <c r="E7739" s="14">
        <v>0</v>
      </c>
      <c r="F7739" s="15">
        <v>32403</v>
      </c>
      <c r="G7739" s="16">
        <f t="shared" si="288"/>
        <v>0</v>
      </c>
    </row>
    <row r="7740" spans="1:7" x14ac:dyDescent="0.3">
      <c r="A7740" s="13" t="s">
        <v>14736</v>
      </c>
      <c r="B7740" s="13" t="s">
        <v>18</v>
      </c>
      <c r="C7740" s="13" t="s">
        <v>755</v>
      </c>
      <c r="D7740" s="32" t="s">
        <v>14737</v>
      </c>
      <c r="E7740" s="14">
        <v>0</v>
      </c>
      <c r="F7740" s="15">
        <v>21549</v>
      </c>
      <c r="G7740" s="16">
        <f t="shared" si="288"/>
        <v>0</v>
      </c>
    </row>
    <row r="7741" spans="1:7" x14ac:dyDescent="0.3">
      <c r="A7741" s="13" t="s">
        <v>14738</v>
      </c>
      <c r="B7741" s="13" t="s">
        <v>18</v>
      </c>
      <c r="C7741" s="13" t="s">
        <v>755</v>
      </c>
      <c r="D7741" s="32" t="s">
        <v>14739</v>
      </c>
      <c r="E7741" s="14">
        <v>0</v>
      </c>
      <c r="F7741" s="15">
        <v>15190</v>
      </c>
      <c r="G7741" s="16">
        <f t="shared" si="288"/>
        <v>0</v>
      </c>
    </row>
    <row r="7742" spans="1:7" x14ac:dyDescent="0.3">
      <c r="A7742" s="13" t="s">
        <v>14740</v>
      </c>
      <c r="B7742" s="13" t="s">
        <v>18</v>
      </c>
      <c r="C7742" s="13" t="s">
        <v>755</v>
      </c>
      <c r="D7742" s="32" t="s">
        <v>14741</v>
      </c>
      <c r="E7742" s="14">
        <v>0</v>
      </c>
      <c r="F7742" s="15">
        <v>11350</v>
      </c>
      <c r="G7742" s="16">
        <f t="shared" ref="G7742:G7760" si="289">ROUND(E7742*F7742,0)</f>
        <v>0</v>
      </c>
    </row>
    <row r="7743" spans="1:7" x14ac:dyDescent="0.3">
      <c r="A7743" s="13" t="s">
        <v>14742</v>
      </c>
      <c r="B7743" s="13" t="s">
        <v>18</v>
      </c>
      <c r="C7743" s="13" t="s">
        <v>755</v>
      </c>
      <c r="D7743" s="32" t="s">
        <v>14743</v>
      </c>
      <c r="E7743" s="14">
        <v>0</v>
      </c>
      <c r="F7743" s="15">
        <v>7352</v>
      </c>
      <c r="G7743" s="16">
        <f t="shared" si="289"/>
        <v>0</v>
      </c>
    </row>
    <row r="7744" spans="1:7" x14ac:dyDescent="0.3">
      <c r="A7744" s="13" t="s">
        <v>14744</v>
      </c>
      <c r="B7744" s="13" t="s">
        <v>18</v>
      </c>
      <c r="C7744" s="13" t="s">
        <v>755</v>
      </c>
      <c r="D7744" s="32" t="s">
        <v>14745</v>
      </c>
      <c r="E7744" s="14">
        <v>0</v>
      </c>
      <c r="F7744" s="15">
        <v>18900</v>
      </c>
      <c r="G7744" s="16">
        <f t="shared" si="289"/>
        <v>0</v>
      </c>
    </row>
    <row r="7745" spans="1:7" x14ac:dyDescent="0.3">
      <c r="A7745" s="13" t="s">
        <v>14746</v>
      </c>
      <c r="B7745" s="13" t="s">
        <v>18</v>
      </c>
      <c r="C7745" s="13" t="s">
        <v>755</v>
      </c>
      <c r="D7745" s="32" t="s">
        <v>14747</v>
      </c>
      <c r="E7745" s="14">
        <v>0</v>
      </c>
      <c r="F7745" s="15">
        <v>32890</v>
      </c>
      <c r="G7745" s="16">
        <f t="shared" si="289"/>
        <v>0</v>
      </c>
    </row>
    <row r="7746" spans="1:7" x14ac:dyDescent="0.3">
      <c r="A7746" s="13" t="s">
        <v>14748</v>
      </c>
      <c r="B7746" s="13" t="s">
        <v>18</v>
      </c>
      <c r="C7746" s="13" t="s">
        <v>755</v>
      </c>
      <c r="D7746" s="32" t="s">
        <v>14749</v>
      </c>
      <c r="E7746" s="14">
        <v>0</v>
      </c>
      <c r="F7746" s="15">
        <v>12780</v>
      </c>
      <c r="G7746" s="16">
        <f t="shared" si="289"/>
        <v>0</v>
      </c>
    </row>
    <row r="7747" spans="1:7" x14ac:dyDescent="0.3">
      <c r="A7747" s="13" t="s">
        <v>14750</v>
      </c>
      <c r="B7747" s="13" t="s">
        <v>18</v>
      </c>
      <c r="C7747" s="13" t="s">
        <v>755</v>
      </c>
      <c r="D7747" s="32" t="s">
        <v>14751</v>
      </c>
      <c r="E7747" s="14">
        <v>0</v>
      </c>
      <c r="F7747" s="15">
        <v>40000</v>
      </c>
      <c r="G7747" s="16">
        <f t="shared" si="289"/>
        <v>0</v>
      </c>
    </row>
    <row r="7748" spans="1:7" x14ac:dyDescent="0.3">
      <c r="A7748" s="13" t="s">
        <v>14752</v>
      </c>
      <c r="B7748" s="13" t="s">
        <v>18</v>
      </c>
      <c r="C7748" s="13" t="s">
        <v>755</v>
      </c>
      <c r="D7748" s="32" t="s">
        <v>14753</v>
      </c>
      <c r="E7748" s="14">
        <v>0</v>
      </c>
      <c r="F7748" s="15">
        <v>60000</v>
      </c>
      <c r="G7748" s="16">
        <f t="shared" si="289"/>
        <v>0</v>
      </c>
    </row>
    <row r="7749" spans="1:7" x14ac:dyDescent="0.3">
      <c r="A7749" s="13" t="s">
        <v>14754</v>
      </c>
      <c r="B7749" s="13" t="s">
        <v>18</v>
      </c>
      <c r="C7749" s="13" t="s">
        <v>755</v>
      </c>
      <c r="D7749" s="32" t="s">
        <v>14755</v>
      </c>
      <c r="E7749" s="14">
        <v>0</v>
      </c>
      <c r="F7749" s="15">
        <v>80000</v>
      </c>
      <c r="G7749" s="16">
        <f t="shared" si="289"/>
        <v>0</v>
      </c>
    </row>
    <row r="7750" spans="1:7" x14ac:dyDescent="0.3">
      <c r="A7750" s="13" t="s">
        <v>14756</v>
      </c>
      <c r="B7750" s="13" t="s">
        <v>18</v>
      </c>
      <c r="C7750" s="13" t="s">
        <v>755</v>
      </c>
      <c r="D7750" s="32" t="s">
        <v>14757</v>
      </c>
      <c r="E7750" s="14">
        <v>0</v>
      </c>
      <c r="F7750" s="15">
        <v>58230</v>
      </c>
      <c r="G7750" s="16">
        <f t="shared" si="289"/>
        <v>0</v>
      </c>
    </row>
    <row r="7751" spans="1:7" x14ac:dyDescent="0.3">
      <c r="A7751" s="20" t="s">
        <v>14758</v>
      </c>
      <c r="B7751" s="13" t="s">
        <v>2853</v>
      </c>
      <c r="C7751" s="13" t="s">
        <v>755</v>
      </c>
      <c r="D7751" s="32" t="s">
        <v>14759</v>
      </c>
      <c r="E7751" s="14">
        <v>0</v>
      </c>
      <c r="F7751" s="15">
        <v>42870</v>
      </c>
      <c r="G7751" s="16">
        <f t="shared" si="289"/>
        <v>0</v>
      </c>
    </row>
    <row r="7752" spans="1:7" x14ac:dyDescent="0.3">
      <c r="A7752" s="20" t="s">
        <v>14760</v>
      </c>
      <c r="B7752" s="13" t="s">
        <v>2853</v>
      </c>
      <c r="C7752" s="13" t="s">
        <v>755</v>
      </c>
      <c r="D7752" s="32" t="s">
        <v>14761</v>
      </c>
      <c r="E7752" s="14">
        <v>0</v>
      </c>
      <c r="F7752" s="15">
        <v>30872</v>
      </c>
      <c r="G7752" s="16">
        <f t="shared" si="289"/>
        <v>0</v>
      </c>
    </row>
    <row r="7753" spans="1:7" x14ac:dyDescent="0.3">
      <c r="A7753" s="20" t="s">
        <v>14762</v>
      </c>
      <c r="B7753" s="13" t="s">
        <v>2853</v>
      </c>
      <c r="C7753" s="13" t="s">
        <v>755</v>
      </c>
      <c r="D7753" s="32" t="s">
        <v>14763</v>
      </c>
      <c r="E7753" s="14">
        <v>0</v>
      </c>
      <c r="F7753" s="15">
        <v>17233</v>
      </c>
      <c r="G7753" s="16">
        <f t="shared" si="289"/>
        <v>0</v>
      </c>
    </row>
    <row r="7754" spans="1:7" x14ac:dyDescent="0.3">
      <c r="A7754" s="20" t="s">
        <v>14764</v>
      </c>
      <c r="B7754" s="13" t="s">
        <v>2853</v>
      </c>
      <c r="C7754" s="13" t="s">
        <v>755</v>
      </c>
      <c r="D7754" s="32" t="s">
        <v>14765</v>
      </c>
      <c r="E7754" s="14">
        <v>0</v>
      </c>
      <c r="F7754" s="15">
        <v>19320</v>
      </c>
      <c r="G7754" s="16">
        <f t="shared" si="289"/>
        <v>0</v>
      </c>
    </row>
    <row r="7755" spans="1:7" x14ac:dyDescent="0.3">
      <c r="A7755" s="13" t="s">
        <v>14766</v>
      </c>
      <c r="B7755" s="13" t="s">
        <v>18</v>
      </c>
      <c r="C7755" s="13" t="s">
        <v>755</v>
      </c>
      <c r="D7755" s="32" t="s">
        <v>14767</v>
      </c>
      <c r="E7755" s="14">
        <v>0</v>
      </c>
      <c r="F7755" s="15">
        <v>8722</v>
      </c>
      <c r="G7755" s="16">
        <f t="shared" si="289"/>
        <v>0</v>
      </c>
    </row>
    <row r="7756" spans="1:7" x14ac:dyDescent="0.3">
      <c r="A7756" s="13" t="s">
        <v>14768</v>
      </c>
      <c r="B7756" s="13" t="s">
        <v>18</v>
      </c>
      <c r="C7756" s="13" t="s">
        <v>755</v>
      </c>
      <c r="D7756" s="32" t="s">
        <v>14769</v>
      </c>
      <c r="E7756" s="14">
        <v>0</v>
      </c>
      <c r="F7756" s="15">
        <v>10227</v>
      </c>
      <c r="G7756" s="16">
        <f t="shared" si="289"/>
        <v>0</v>
      </c>
    </row>
    <row r="7757" spans="1:7" x14ac:dyDescent="0.3">
      <c r="A7757" s="13" t="s">
        <v>14770</v>
      </c>
      <c r="B7757" s="13" t="s">
        <v>18</v>
      </c>
      <c r="C7757" s="13" t="s">
        <v>206</v>
      </c>
      <c r="D7757" s="32" t="s">
        <v>14771</v>
      </c>
      <c r="E7757" s="14">
        <v>0</v>
      </c>
      <c r="F7757" s="15">
        <v>875834</v>
      </c>
      <c r="G7757" s="16">
        <f t="shared" si="289"/>
        <v>0</v>
      </c>
    </row>
    <row r="7758" spans="1:7" x14ac:dyDescent="0.3">
      <c r="A7758" s="20" t="s">
        <v>14772</v>
      </c>
      <c r="B7758" s="13" t="s">
        <v>2853</v>
      </c>
      <c r="C7758" s="13" t="s">
        <v>755</v>
      </c>
      <c r="D7758" s="32" t="s">
        <v>14773</v>
      </c>
      <c r="E7758" s="14">
        <v>0</v>
      </c>
      <c r="F7758" s="15">
        <v>32782</v>
      </c>
      <c r="G7758" s="16">
        <f t="shared" si="289"/>
        <v>0</v>
      </c>
    </row>
    <row r="7759" spans="1:7" x14ac:dyDescent="0.3">
      <c r="A7759" s="13" t="s">
        <v>14774</v>
      </c>
      <c r="B7759" s="13" t="s">
        <v>18</v>
      </c>
      <c r="C7759" s="13" t="s">
        <v>12283</v>
      </c>
      <c r="D7759" s="32" t="s">
        <v>14775</v>
      </c>
      <c r="E7759" s="14">
        <v>0</v>
      </c>
      <c r="F7759" s="15">
        <v>125000</v>
      </c>
      <c r="G7759" s="16">
        <f t="shared" si="289"/>
        <v>0</v>
      </c>
    </row>
    <row r="7760" spans="1:7" x14ac:dyDescent="0.3">
      <c r="A7760" s="17"/>
      <c r="B7760" s="17"/>
      <c r="C7760" s="17"/>
      <c r="D7760" s="33" t="s">
        <v>14776</v>
      </c>
      <c r="E7760" s="14">
        <v>0</v>
      </c>
      <c r="F7760" s="15">
        <v>0</v>
      </c>
      <c r="G7760" s="18">
        <f t="shared" si="289"/>
        <v>0</v>
      </c>
    </row>
    <row r="7761" spans="1:7" ht="1.05" customHeight="1" x14ac:dyDescent="0.3">
      <c r="A7761" s="19"/>
      <c r="B7761" s="19"/>
      <c r="C7761" s="19"/>
      <c r="D7761" s="34"/>
      <c r="E7761" s="19"/>
      <c r="F7761" s="19"/>
      <c r="G7761" s="19"/>
    </row>
    <row r="7762" spans="1:7" x14ac:dyDescent="0.3">
      <c r="A7762" s="10" t="s">
        <v>14777</v>
      </c>
      <c r="B7762" s="10" t="s">
        <v>10</v>
      </c>
      <c r="C7762" s="10" t="s">
        <v>11</v>
      </c>
      <c r="D7762" s="31" t="s">
        <v>14778</v>
      </c>
      <c r="E7762" s="11">
        <f>E7767</f>
        <v>0</v>
      </c>
      <c r="F7762" s="12">
        <f>F7767</f>
        <v>1952926</v>
      </c>
      <c r="G7762" s="12">
        <f>G7767</f>
        <v>0</v>
      </c>
    </row>
    <row r="7763" spans="1:7" x14ac:dyDescent="0.3">
      <c r="A7763" s="20" t="s">
        <v>14779</v>
      </c>
      <c r="B7763" s="13" t="s">
        <v>2853</v>
      </c>
      <c r="C7763" s="13" t="s">
        <v>1256</v>
      </c>
      <c r="D7763" s="32" t="s">
        <v>14780</v>
      </c>
      <c r="E7763" s="14">
        <v>1</v>
      </c>
      <c r="F7763" s="15">
        <v>35000</v>
      </c>
      <c r="G7763" s="16">
        <f>ROUND(E7763*F7763,0)</f>
        <v>35000</v>
      </c>
    </row>
    <row r="7764" spans="1:7" x14ac:dyDescent="0.3">
      <c r="A7764" s="13" t="s">
        <v>14781</v>
      </c>
      <c r="B7764" s="13" t="s">
        <v>18</v>
      </c>
      <c r="C7764" s="13" t="s">
        <v>1256</v>
      </c>
      <c r="D7764" s="32" t="s">
        <v>14782</v>
      </c>
      <c r="E7764" s="14">
        <v>1</v>
      </c>
      <c r="F7764" s="15">
        <v>426270</v>
      </c>
      <c r="G7764" s="16">
        <f>ROUND(E7764*F7764,0)</f>
        <v>426270</v>
      </c>
    </row>
    <row r="7765" spans="1:7" x14ac:dyDescent="0.3">
      <c r="A7765" s="20" t="s">
        <v>14783</v>
      </c>
      <c r="B7765" s="13" t="s">
        <v>2853</v>
      </c>
      <c r="C7765" s="13" t="s">
        <v>14594</v>
      </c>
      <c r="D7765" s="32" t="s">
        <v>14784</v>
      </c>
      <c r="E7765" s="14">
        <v>1</v>
      </c>
      <c r="F7765" s="15">
        <v>1148780</v>
      </c>
      <c r="G7765" s="16">
        <f>ROUND(E7765*F7765,0)</f>
        <v>1148780</v>
      </c>
    </row>
    <row r="7766" spans="1:7" x14ac:dyDescent="0.3">
      <c r="A7766" s="20" t="s">
        <v>14785</v>
      </c>
      <c r="B7766" s="13" t="s">
        <v>2853</v>
      </c>
      <c r="C7766" s="13" t="s">
        <v>14594</v>
      </c>
      <c r="D7766" s="32" t="s">
        <v>14786</v>
      </c>
      <c r="E7766" s="14">
        <v>1</v>
      </c>
      <c r="F7766" s="15">
        <v>342876</v>
      </c>
      <c r="G7766" s="16">
        <f>ROUND(E7766*F7766,0)</f>
        <v>342876</v>
      </c>
    </row>
    <row r="7767" spans="1:7" x14ac:dyDescent="0.3">
      <c r="A7767" s="17"/>
      <c r="B7767" s="17"/>
      <c r="C7767" s="17"/>
      <c r="D7767" s="33" t="s">
        <v>14787</v>
      </c>
      <c r="E7767" s="14">
        <v>0</v>
      </c>
      <c r="F7767" s="18">
        <f>SUM(G7763:G7766)</f>
        <v>1952926</v>
      </c>
      <c r="G7767" s="18">
        <f>ROUND(E7767*F7767,0)</f>
        <v>0</v>
      </c>
    </row>
    <row r="7768" spans="1:7" ht="1.05" customHeight="1" x14ac:dyDescent="0.3">
      <c r="A7768" s="19"/>
      <c r="B7768" s="19"/>
      <c r="C7768" s="19"/>
      <c r="D7768" s="34"/>
      <c r="E7768" s="19"/>
      <c r="F7768" s="19"/>
      <c r="G7768" s="19"/>
    </row>
    <row r="7769" spans="1:7" x14ac:dyDescent="0.3">
      <c r="A7769" s="10" t="s">
        <v>14788</v>
      </c>
      <c r="B7769" s="10" t="s">
        <v>10</v>
      </c>
      <c r="C7769" s="10" t="s">
        <v>11</v>
      </c>
      <c r="D7769" s="31" t="s">
        <v>14789</v>
      </c>
      <c r="E7769" s="11">
        <f>E7937</f>
        <v>0</v>
      </c>
      <c r="F7769" s="12">
        <f>F7937</f>
        <v>0</v>
      </c>
      <c r="G7769" s="12">
        <f>G7937</f>
        <v>0</v>
      </c>
    </row>
    <row r="7770" spans="1:7" x14ac:dyDescent="0.3">
      <c r="A7770" s="20" t="s">
        <v>14790</v>
      </c>
      <c r="B7770" s="13" t="s">
        <v>2853</v>
      </c>
      <c r="C7770" s="13" t="s">
        <v>14791</v>
      </c>
      <c r="D7770" s="32" t="s">
        <v>14792</v>
      </c>
      <c r="E7770" s="14">
        <v>0</v>
      </c>
      <c r="F7770" s="15">
        <v>3200000</v>
      </c>
      <c r="G7770" s="16">
        <f t="shared" ref="G7770:G7801" si="290">ROUND(E7770*F7770,0)</f>
        <v>0</v>
      </c>
    </row>
    <row r="7771" spans="1:7" x14ac:dyDescent="0.3">
      <c r="A7771" s="20" t="s">
        <v>14793</v>
      </c>
      <c r="B7771" s="13" t="s">
        <v>2853</v>
      </c>
      <c r="C7771" s="13" t="s">
        <v>19</v>
      </c>
      <c r="D7771" s="32" t="s">
        <v>14794</v>
      </c>
      <c r="E7771" s="14">
        <v>0</v>
      </c>
      <c r="F7771" s="15">
        <v>5450</v>
      </c>
      <c r="G7771" s="16">
        <f t="shared" si="290"/>
        <v>0</v>
      </c>
    </row>
    <row r="7772" spans="1:7" x14ac:dyDescent="0.3">
      <c r="A7772" s="20" t="s">
        <v>14795</v>
      </c>
      <c r="B7772" s="13" t="s">
        <v>2853</v>
      </c>
      <c r="C7772" s="13" t="s">
        <v>223</v>
      </c>
      <c r="D7772" s="32" t="s">
        <v>14796</v>
      </c>
      <c r="E7772" s="14">
        <v>0</v>
      </c>
      <c r="F7772" s="15">
        <v>2200</v>
      </c>
      <c r="G7772" s="16">
        <f t="shared" si="290"/>
        <v>0</v>
      </c>
    </row>
    <row r="7773" spans="1:7" x14ac:dyDescent="0.3">
      <c r="A7773" s="20" t="s">
        <v>2852</v>
      </c>
      <c r="B7773" s="13" t="s">
        <v>2853</v>
      </c>
      <c r="C7773" s="13" t="s">
        <v>74</v>
      </c>
      <c r="D7773" s="32" t="s">
        <v>2854</v>
      </c>
      <c r="E7773" s="14">
        <v>0</v>
      </c>
      <c r="F7773" s="15">
        <v>370</v>
      </c>
      <c r="G7773" s="16">
        <f t="shared" si="290"/>
        <v>0</v>
      </c>
    </row>
    <row r="7774" spans="1:7" x14ac:dyDescent="0.3">
      <c r="A7774" s="20" t="s">
        <v>14797</v>
      </c>
      <c r="B7774" s="13" t="s">
        <v>2853</v>
      </c>
      <c r="C7774" s="13" t="s">
        <v>74</v>
      </c>
      <c r="D7774" s="32" t="s">
        <v>14798</v>
      </c>
      <c r="E7774" s="14">
        <v>0</v>
      </c>
      <c r="F7774" s="15">
        <v>1884</v>
      </c>
      <c r="G7774" s="16">
        <f t="shared" si="290"/>
        <v>0</v>
      </c>
    </row>
    <row r="7775" spans="1:7" x14ac:dyDescent="0.3">
      <c r="A7775" s="20" t="s">
        <v>14799</v>
      </c>
      <c r="B7775" s="13" t="s">
        <v>2853</v>
      </c>
      <c r="C7775" s="13" t="s">
        <v>74</v>
      </c>
      <c r="D7775" s="32" t="s">
        <v>14800</v>
      </c>
      <c r="E7775" s="14">
        <v>0</v>
      </c>
      <c r="F7775" s="15">
        <v>1783</v>
      </c>
      <c r="G7775" s="16">
        <f t="shared" si="290"/>
        <v>0</v>
      </c>
    </row>
    <row r="7776" spans="1:7" x14ac:dyDescent="0.3">
      <c r="A7776" s="20" t="s">
        <v>14801</v>
      </c>
      <c r="B7776" s="13" t="s">
        <v>2853</v>
      </c>
      <c r="C7776" s="13" t="s">
        <v>223</v>
      </c>
      <c r="D7776" s="32" t="s">
        <v>14802</v>
      </c>
      <c r="E7776" s="14">
        <v>0</v>
      </c>
      <c r="F7776" s="15">
        <v>2000</v>
      </c>
      <c r="G7776" s="16">
        <f t="shared" si="290"/>
        <v>0</v>
      </c>
    </row>
    <row r="7777" spans="1:7" x14ac:dyDescent="0.3">
      <c r="A7777" s="20" t="s">
        <v>14803</v>
      </c>
      <c r="B7777" s="13" t="s">
        <v>2853</v>
      </c>
      <c r="C7777" s="13" t="s">
        <v>223</v>
      </c>
      <c r="D7777" s="32" t="s">
        <v>14804</v>
      </c>
      <c r="E7777" s="14">
        <v>0</v>
      </c>
      <c r="F7777" s="15">
        <v>770</v>
      </c>
      <c r="G7777" s="16">
        <f t="shared" si="290"/>
        <v>0</v>
      </c>
    </row>
    <row r="7778" spans="1:7" x14ac:dyDescent="0.3">
      <c r="A7778" s="20" t="s">
        <v>14805</v>
      </c>
      <c r="B7778" s="13" t="s">
        <v>2853</v>
      </c>
      <c r="C7778" s="13" t="s">
        <v>223</v>
      </c>
      <c r="D7778" s="32" t="s">
        <v>14806</v>
      </c>
      <c r="E7778" s="14">
        <v>0</v>
      </c>
      <c r="F7778" s="15">
        <v>1550</v>
      </c>
      <c r="G7778" s="16">
        <f t="shared" si="290"/>
        <v>0</v>
      </c>
    </row>
    <row r="7779" spans="1:7" x14ac:dyDescent="0.3">
      <c r="A7779" s="20" t="s">
        <v>14807</v>
      </c>
      <c r="B7779" s="13" t="s">
        <v>2853</v>
      </c>
      <c r="C7779" s="13" t="s">
        <v>74</v>
      </c>
      <c r="D7779" s="32" t="s">
        <v>14808</v>
      </c>
      <c r="E7779" s="14">
        <v>0</v>
      </c>
      <c r="F7779" s="15">
        <v>2860</v>
      </c>
      <c r="G7779" s="16">
        <f t="shared" si="290"/>
        <v>0</v>
      </c>
    </row>
    <row r="7780" spans="1:7" x14ac:dyDescent="0.3">
      <c r="A7780" s="20" t="s">
        <v>14809</v>
      </c>
      <c r="B7780" s="13" t="s">
        <v>2853</v>
      </c>
      <c r="C7780" s="13" t="s">
        <v>223</v>
      </c>
      <c r="D7780" s="32" t="s">
        <v>14810</v>
      </c>
      <c r="E7780" s="14">
        <v>0</v>
      </c>
      <c r="F7780" s="15">
        <v>105230</v>
      </c>
      <c r="G7780" s="16">
        <f t="shared" si="290"/>
        <v>0</v>
      </c>
    </row>
    <row r="7781" spans="1:7" x14ac:dyDescent="0.3">
      <c r="A7781" s="20" t="s">
        <v>14811</v>
      </c>
      <c r="B7781" s="13" t="s">
        <v>2853</v>
      </c>
      <c r="C7781" s="13" t="s">
        <v>223</v>
      </c>
      <c r="D7781" s="32" t="s">
        <v>14812</v>
      </c>
      <c r="E7781" s="14">
        <v>0</v>
      </c>
      <c r="F7781" s="15">
        <v>4200</v>
      </c>
      <c r="G7781" s="16">
        <f t="shared" si="290"/>
        <v>0</v>
      </c>
    </row>
    <row r="7782" spans="1:7" x14ac:dyDescent="0.3">
      <c r="A7782" s="20" t="s">
        <v>14813</v>
      </c>
      <c r="B7782" s="13" t="s">
        <v>2853</v>
      </c>
      <c r="C7782" s="13" t="s">
        <v>223</v>
      </c>
      <c r="D7782" s="32" t="s">
        <v>14814</v>
      </c>
      <c r="E7782" s="14">
        <v>0</v>
      </c>
      <c r="F7782" s="15">
        <v>4500</v>
      </c>
      <c r="G7782" s="16">
        <f t="shared" si="290"/>
        <v>0</v>
      </c>
    </row>
    <row r="7783" spans="1:7" x14ac:dyDescent="0.3">
      <c r="A7783" s="20" t="s">
        <v>14815</v>
      </c>
      <c r="B7783" s="13" t="s">
        <v>2853</v>
      </c>
      <c r="C7783" s="13" t="s">
        <v>223</v>
      </c>
      <c r="D7783" s="32" t="s">
        <v>14816</v>
      </c>
      <c r="E7783" s="14">
        <v>0</v>
      </c>
      <c r="F7783" s="15">
        <v>4000</v>
      </c>
      <c r="G7783" s="16">
        <f t="shared" si="290"/>
        <v>0</v>
      </c>
    </row>
    <row r="7784" spans="1:7" x14ac:dyDescent="0.3">
      <c r="A7784" s="20" t="s">
        <v>14817</v>
      </c>
      <c r="B7784" s="13" t="s">
        <v>2853</v>
      </c>
      <c r="C7784" s="13" t="s">
        <v>223</v>
      </c>
      <c r="D7784" s="32" t="s">
        <v>14818</v>
      </c>
      <c r="E7784" s="14">
        <v>0</v>
      </c>
      <c r="F7784" s="15">
        <v>5000</v>
      </c>
      <c r="G7784" s="16">
        <f t="shared" si="290"/>
        <v>0</v>
      </c>
    </row>
    <row r="7785" spans="1:7" x14ac:dyDescent="0.3">
      <c r="A7785" s="20" t="s">
        <v>14819</v>
      </c>
      <c r="B7785" s="13" t="s">
        <v>2853</v>
      </c>
      <c r="C7785" s="13" t="s">
        <v>223</v>
      </c>
      <c r="D7785" s="32" t="s">
        <v>14820</v>
      </c>
      <c r="E7785" s="14">
        <v>0</v>
      </c>
      <c r="F7785" s="15">
        <v>3500</v>
      </c>
      <c r="G7785" s="16">
        <f t="shared" si="290"/>
        <v>0</v>
      </c>
    </row>
    <row r="7786" spans="1:7" x14ac:dyDescent="0.3">
      <c r="A7786" s="20" t="s">
        <v>14821</v>
      </c>
      <c r="B7786" s="13" t="s">
        <v>2853</v>
      </c>
      <c r="C7786" s="13" t="s">
        <v>206</v>
      </c>
      <c r="D7786" s="32" t="s">
        <v>14822</v>
      </c>
      <c r="E7786" s="14">
        <v>0</v>
      </c>
      <c r="F7786" s="15">
        <v>930185</v>
      </c>
      <c r="G7786" s="16">
        <f t="shared" si="290"/>
        <v>0</v>
      </c>
    </row>
    <row r="7787" spans="1:7" x14ac:dyDescent="0.3">
      <c r="A7787" s="20" t="s">
        <v>14823</v>
      </c>
      <c r="B7787" s="13" t="s">
        <v>2853</v>
      </c>
      <c r="C7787" s="13" t="s">
        <v>223</v>
      </c>
      <c r="D7787" s="32" t="s">
        <v>14824</v>
      </c>
      <c r="E7787" s="14">
        <v>0</v>
      </c>
      <c r="F7787" s="15">
        <v>152969</v>
      </c>
      <c r="G7787" s="16">
        <f t="shared" si="290"/>
        <v>0</v>
      </c>
    </row>
    <row r="7788" spans="1:7" x14ac:dyDescent="0.3">
      <c r="A7788" s="20" t="s">
        <v>14825</v>
      </c>
      <c r="B7788" s="13" t="s">
        <v>2853</v>
      </c>
      <c r="C7788" s="13" t="s">
        <v>223</v>
      </c>
      <c r="D7788" s="32" t="s">
        <v>14826</v>
      </c>
      <c r="E7788" s="14">
        <v>0</v>
      </c>
      <c r="F7788" s="15">
        <v>118500</v>
      </c>
      <c r="G7788" s="16">
        <f t="shared" si="290"/>
        <v>0</v>
      </c>
    </row>
    <row r="7789" spans="1:7" x14ac:dyDescent="0.3">
      <c r="A7789" s="20" t="s">
        <v>14827</v>
      </c>
      <c r="B7789" s="13" t="s">
        <v>2853</v>
      </c>
      <c r="C7789" s="13" t="s">
        <v>223</v>
      </c>
      <c r="D7789" s="32" t="s">
        <v>14828</v>
      </c>
      <c r="E7789" s="14">
        <v>0</v>
      </c>
      <c r="F7789" s="15">
        <v>113333</v>
      </c>
      <c r="G7789" s="16">
        <f t="shared" si="290"/>
        <v>0</v>
      </c>
    </row>
    <row r="7790" spans="1:7" x14ac:dyDescent="0.3">
      <c r="A7790" s="20" t="s">
        <v>14829</v>
      </c>
      <c r="B7790" s="13" t="s">
        <v>2853</v>
      </c>
      <c r="C7790" s="13" t="s">
        <v>223</v>
      </c>
      <c r="D7790" s="32" t="s">
        <v>14830</v>
      </c>
      <c r="E7790" s="14">
        <v>0</v>
      </c>
      <c r="F7790" s="15">
        <v>84903</v>
      </c>
      <c r="G7790" s="16">
        <f t="shared" si="290"/>
        <v>0</v>
      </c>
    </row>
    <row r="7791" spans="1:7" x14ac:dyDescent="0.3">
      <c r="A7791" s="20" t="s">
        <v>14831</v>
      </c>
      <c r="B7791" s="13" t="s">
        <v>2853</v>
      </c>
      <c r="C7791" s="13" t="s">
        <v>223</v>
      </c>
      <c r="D7791" s="32" t="s">
        <v>14832</v>
      </c>
      <c r="E7791" s="14">
        <v>0</v>
      </c>
      <c r="F7791" s="15">
        <v>99737</v>
      </c>
      <c r="G7791" s="16">
        <f t="shared" si="290"/>
        <v>0</v>
      </c>
    </row>
    <row r="7792" spans="1:7" x14ac:dyDescent="0.3">
      <c r="A7792" s="20" t="s">
        <v>14833</v>
      </c>
      <c r="B7792" s="13" t="s">
        <v>2853</v>
      </c>
      <c r="C7792" s="13" t="s">
        <v>223</v>
      </c>
      <c r="D7792" s="32" t="s">
        <v>14834</v>
      </c>
      <c r="E7792" s="14">
        <v>0</v>
      </c>
      <c r="F7792" s="15">
        <v>93870</v>
      </c>
      <c r="G7792" s="16">
        <f t="shared" si="290"/>
        <v>0</v>
      </c>
    </row>
    <row r="7793" spans="1:7" x14ac:dyDescent="0.3">
      <c r="A7793" s="20" t="s">
        <v>14835</v>
      </c>
      <c r="B7793" s="13" t="s">
        <v>2853</v>
      </c>
      <c r="C7793" s="13" t="s">
        <v>223</v>
      </c>
      <c r="D7793" s="32" t="s">
        <v>14836</v>
      </c>
      <c r="E7793" s="14">
        <v>0</v>
      </c>
      <c r="F7793" s="15">
        <v>1250</v>
      </c>
      <c r="G7793" s="16">
        <f t="shared" si="290"/>
        <v>0</v>
      </c>
    </row>
    <row r="7794" spans="1:7" x14ac:dyDescent="0.3">
      <c r="A7794" s="20" t="s">
        <v>14837</v>
      </c>
      <c r="B7794" s="13" t="s">
        <v>2853</v>
      </c>
      <c r="C7794" s="13" t="s">
        <v>223</v>
      </c>
      <c r="D7794" s="32" t="s">
        <v>14838</v>
      </c>
      <c r="E7794" s="14">
        <v>0</v>
      </c>
      <c r="F7794" s="15">
        <v>2900</v>
      </c>
      <c r="G7794" s="16">
        <f t="shared" si="290"/>
        <v>0</v>
      </c>
    </row>
    <row r="7795" spans="1:7" x14ac:dyDescent="0.3">
      <c r="A7795" s="20" t="s">
        <v>14839</v>
      </c>
      <c r="B7795" s="13" t="s">
        <v>2853</v>
      </c>
      <c r="C7795" s="13" t="s">
        <v>223</v>
      </c>
      <c r="D7795" s="32" t="s">
        <v>14840</v>
      </c>
      <c r="E7795" s="14">
        <v>0</v>
      </c>
      <c r="F7795" s="15">
        <v>6200</v>
      </c>
      <c r="G7795" s="16">
        <f t="shared" si="290"/>
        <v>0</v>
      </c>
    </row>
    <row r="7796" spans="1:7" x14ac:dyDescent="0.3">
      <c r="A7796" s="20" t="s">
        <v>14841</v>
      </c>
      <c r="B7796" s="13" t="s">
        <v>2853</v>
      </c>
      <c r="C7796" s="13" t="s">
        <v>206</v>
      </c>
      <c r="D7796" s="32" t="s">
        <v>14842</v>
      </c>
      <c r="E7796" s="14">
        <v>0</v>
      </c>
      <c r="F7796" s="15">
        <v>5600</v>
      </c>
      <c r="G7796" s="16">
        <f t="shared" si="290"/>
        <v>0</v>
      </c>
    </row>
    <row r="7797" spans="1:7" x14ac:dyDescent="0.3">
      <c r="A7797" s="20" t="s">
        <v>14843</v>
      </c>
      <c r="B7797" s="13" t="s">
        <v>2853</v>
      </c>
      <c r="C7797" s="13" t="s">
        <v>755</v>
      </c>
      <c r="D7797" s="32" t="s">
        <v>14844</v>
      </c>
      <c r="E7797" s="14">
        <v>0</v>
      </c>
      <c r="F7797" s="15">
        <v>4500</v>
      </c>
      <c r="G7797" s="16">
        <f t="shared" si="290"/>
        <v>0</v>
      </c>
    </row>
    <row r="7798" spans="1:7" x14ac:dyDescent="0.3">
      <c r="A7798" s="20" t="s">
        <v>14845</v>
      </c>
      <c r="B7798" s="13" t="s">
        <v>2853</v>
      </c>
      <c r="C7798" s="13" t="s">
        <v>74</v>
      </c>
      <c r="D7798" s="32" t="s">
        <v>14846</v>
      </c>
      <c r="E7798" s="14">
        <v>0</v>
      </c>
      <c r="F7798" s="15">
        <v>4890</v>
      </c>
      <c r="G7798" s="16">
        <f t="shared" si="290"/>
        <v>0</v>
      </c>
    </row>
    <row r="7799" spans="1:7" x14ac:dyDescent="0.3">
      <c r="A7799" s="20" t="s">
        <v>14847</v>
      </c>
      <c r="B7799" s="13" t="s">
        <v>2853</v>
      </c>
      <c r="C7799" s="13" t="s">
        <v>223</v>
      </c>
      <c r="D7799" s="32" t="s">
        <v>14848</v>
      </c>
      <c r="E7799" s="14">
        <v>0</v>
      </c>
      <c r="F7799" s="15">
        <v>4800</v>
      </c>
      <c r="G7799" s="16">
        <f t="shared" si="290"/>
        <v>0</v>
      </c>
    </row>
    <row r="7800" spans="1:7" x14ac:dyDescent="0.3">
      <c r="A7800" s="20" t="s">
        <v>14849</v>
      </c>
      <c r="B7800" s="13" t="s">
        <v>2853</v>
      </c>
      <c r="C7800" s="13" t="s">
        <v>755</v>
      </c>
      <c r="D7800" s="32" t="s">
        <v>14850</v>
      </c>
      <c r="E7800" s="14">
        <v>0</v>
      </c>
      <c r="F7800" s="15">
        <v>3200</v>
      </c>
      <c r="G7800" s="16">
        <f t="shared" si="290"/>
        <v>0</v>
      </c>
    </row>
    <row r="7801" spans="1:7" x14ac:dyDescent="0.3">
      <c r="A7801" s="20" t="s">
        <v>14851</v>
      </c>
      <c r="B7801" s="13" t="s">
        <v>2853</v>
      </c>
      <c r="C7801" s="13" t="s">
        <v>223</v>
      </c>
      <c r="D7801" s="32" t="s">
        <v>14852</v>
      </c>
      <c r="E7801" s="14">
        <v>0</v>
      </c>
      <c r="F7801" s="15">
        <v>7800</v>
      </c>
      <c r="G7801" s="16">
        <f t="shared" si="290"/>
        <v>0</v>
      </c>
    </row>
    <row r="7802" spans="1:7" x14ac:dyDescent="0.3">
      <c r="A7802" s="20" t="s">
        <v>14853</v>
      </c>
      <c r="B7802" s="13" t="s">
        <v>2853</v>
      </c>
      <c r="C7802" s="13" t="s">
        <v>223</v>
      </c>
      <c r="D7802" s="32" t="s">
        <v>14854</v>
      </c>
      <c r="E7802" s="14">
        <v>0</v>
      </c>
      <c r="F7802" s="15">
        <v>73070</v>
      </c>
      <c r="G7802" s="16">
        <f t="shared" ref="G7802:G7833" si="291">ROUND(E7802*F7802,0)</f>
        <v>0</v>
      </c>
    </row>
    <row r="7803" spans="1:7" x14ac:dyDescent="0.3">
      <c r="A7803" s="20" t="s">
        <v>14855</v>
      </c>
      <c r="B7803" s="13" t="s">
        <v>2853</v>
      </c>
      <c r="C7803" s="13" t="s">
        <v>755</v>
      </c>
      <c r="D7803" s="32" t="s">
        <v>14856</v>
      </c>
      <c r="E7803" s="14">
        <v>0</v>
      </c>
      <c r="F7803" s="15">
        <v>13380</v>
      </c>
      <c r="G7803" s="16">
        <f t="shared" si="291"/>
        <v>0</v>
      </c>
    </row>
    <row r="7804" spans="1:7" x14ac:dyDescent="0.3">
      <c r="A7804" s="20" t="s">
        <v>14857</v>
      </c>
      <c r="B7804" s="13" t="s">
        <v>2853</v>
      </c>
      <c r="C7804" s="13" t="s">
        <v>206</v>
      </c>
      <c r="D7804" s="32" t="s">
        <v>14858</v>
      </c>
      <c r="E7804" s="14">
        <v>0</v>
      </c>
      <c r="F7804" s="15">
        <v>178620</v>
      </c>
      <c r="G7804" s="16">
        <f t="shared" si="291"/>
        <v>0</v>
      </c>
    </row>
    <row r="7805" spans="1:7" x14ac:dyDescent="0.3">
      <c r="A7805" s="20" t="s">
        <v>14859</v>
      </c>
      <c r="B7805" s="13" t="s">
        <v>2853</v>
      </c>
      <c r="C7805" s="13" t="s">
        <v>3694</v>
      </c>
      <c r="D7805" s="32" t="s">
        <v>14860</v>
      </c>
      <c r="E7805" s="14">
        <v>0</v>
      </c>
      <c r="F7805" s="15">
        <v>946230</v>
      </c>
      <c r="G7805" s="16">
        <f t="shared" si="291"/>
        <v>0</v>
      </c>
    </row>
    <row r="7806" spans="1:7" x14ac:dyDescent="0.3">
      <c r="A7806" s="20" t="s">
        <v>14861</v>
      </c>
      <c r="B7806" s="13" t="s">
        <v>2853</v>
      </c>
      <c r="C7806" s="13" t="s">
        <v>755</v>
      </c>
      <c r="D7806" s="32" t="s">
        <v>14862</v>
      </c>
      <c r="E7806" s="14">
        <v>0</v>
      </c>
      <c r="F7806" s="15">
        <v>4800</v>
      </c>
      <c r="G7806" s="16">
        <f t="shared" si="291"/>
        <v>0</v>
      </c>
    </row>
    <row r="7807" spans="1:7" x14ac:dyDescent="0.3">
      <c r="A7807" s="20" t="s">
        <v>14863</v>
      </c>
      <c r="B7807" s="13" t="s">
        <v>2853</v>
      </c>
      <c r="C7807" s="13" t="s">
        <v>223</v>
      </c>
      <c r="D7807" s="32" t="s">
        <v>14864</v>
      </c>
      <c r="E7807" s="14">
        <v>0</v>
      </c>
      <c r="F7807" s="15">
        <v>4260</v>
      </c>
      <c r="G7807" s="16">
        <f t="shared" si="291"/>
        <v>0</v>
      </c>
    </row>
    <row r="7808" spans="1:7" x14ac:dyDescent="0.3">
      <c r="A7808" s="20" t="s">
        <v>14865</v>
      </c>
      <c r="B7808" s="13" t="s">
        <v>2853</v>
      </c>
      <c r="C7808" s="13" t="s">
        <v>3694</v>
      </c>
      <c r="D7808" s="32" t="s">
        <v>14866</v>
      </c>
      <c r="E7808" s="14">
        <v>0</v>
      </c>
      <c r="F7808" s="15">
        <v>1767000</v>
      </c>
      <c r="G7808" s="16">
        <f t="shared" si="291"/>
        <v>0</v>
      </c>
    </row>
    <row r="7809" spans="1:7" x14ac:dyDescent="0.3">
      <c r="A7809" s="20" t="s">
        <v>14867</v>
      </c>
      <c r="B7809" s="13" t="s">
        <v>2853</v>
      </c>
      <c r="C7809" s="13" t="s">
        <v>223</v>
      </c>
      <c r="D7809" s="32" t="s">
        <v>14868</v>
      </c>
      <c r="E7809" s="14">
        <v>0</v>
      </c>
      <c r="F7809" s="15">
        <v>1600</v>
      </c>
      <c r="G7809" s="16">
        <f t="shared" si="291"/>
        <v>0</v>
      </c>
    </row>
    <row r="7810" spans="1:7" x14ac:dyDescent="0.3">
      <c r="A7810" s="20" t="s">
        <v>14869</v>
      </c>
      <c r="B7810" s="13" t="s">
        <v>2853</v>
      </c>
      <c r="C7810" s="13" t="s">
        <v>206</v>
      </c>
      <c r="D7810" s="32" t="s">
        <v>14870</v>
      </c>
      <c r="E7810" s="14">
        <v>0</v>
      </c>
      <c r="F7810" s="15">
        <v>17830</v>
      </c>
      <c r="G7810" s="16">
        <f t="shared" si="291"/>
        <v>0</v>
      </c>
    </row>
    <row r="7811" spans="1:7" x14ac:dyDescent="0.3">
      <c r="A7811" s="20" t="s">
        <v>14871</v>
      </c>
      <c r="B7811" s="13" t="s">
        <v>2853</v>
      </c>
      <c r="C7811" s="13" t="s">
        <v>223</v>
      </c>
      <c r="D7811" s="32" t="s">
        <v>14872</v>
      </c>
      <c r="E7811" s="14">
        <v>0</v>
      </c>
      <c r="F7811" s="15">
        <v>12346</v>
      </c>
      <c r="G7811" s="16">
        <f t="shared" si="291"/>
        <v>0</v>
      </c>
    </row>
    <row r="7812" spans="1:7" x14ac:dyDescent="0.3">
      <c r="A7812" s="20" t="s">
        <v>14873</v>
      </c>
      <c r="B7812" s="13" t="s">
        <v>2853</v>
      </c>
      <c r="C7812" s="13" t="s">
        <v>19</v>
      </c>
      <c r="D7812" s="32" t="s">
        <v>14874</v>
      </c>
      <c r="E7812" s="14">
        <v>0</v>
      </c>
      <c r="F7812" s="15">
        <v>7890</v>
      </c>
      <c r="G7812" s="16">
        <f t="shared" si="291"/>
        <v>0</v>
      </c>
    </row>
    <row r="7813" spans="1:7" x14ac:dyDescent="0.3">
      <c r="A7813" s="20" t="s">
        <v>14875</v>
      </c>
      <c r="B7813" s="13" t="s">
        <v>2853</v>
      </c>
      <c r="C7813" s="13" t="s">
        <v>223</v>
      </c>
      <c r="D7813" s="32" t="s">
        <v>14876</v>
      </c>
      <c r="E7813" s="14">
        <v>0</v>
      </c>
      <c r="F7813" s="15">
        <v>10783</v>
      </c>
      <c r="G7813" s="16">
        <f t="shared" si="291"/>
        <v>0</v>
      </c>
    </row>
    <row r="7814" spans="1:7" x14ac:dyDescent="0.3">
      <c r="A7814" s="20" t="s">
        <v>14877</v>
      </c>
      <c r="B7814" s="13" t="s">
        <v>2853</v>
      </c>
      <c r="C7814" s="13" t="s">
        <v>206</v>
      </c>
      <c r="D7814" s="32" t="s">
        <v>14878</v>
      </c>
      <c r="E7814" s="14">
        <v>0</v>
      </c>
      <c r="F7814" s="15">
        <v>717820</v>
      </c>
      <c r="G7814" s="16">
        <f t="shared" si="291"/>
        <v>0</v>
      </c>
    </row>
    <row r="7815" spans="1:7" x14ac:dyDescent="0.3">
      <c r="A7815" s="20" t="s">
        <v>14879</v>
      </c>
      <c r="B7815" s="13" t="s">
        <v>2853</v>
      </c>
      <c r="C7815" s="13" t="s">
        <v>223</v>
      </c>
      <c r="D7815" s="32" t="s">
        <v>14880</v>
      </c>
      <c r="E7815" s="14">
        <v>0</v>
      </c>
      <c r="F7815" s="15">
        <v>5700</v>
      </c>
      <c r="G7815" s="16">
        <f t="shared" si="291"/>
        <v>0</v>
      </c>
    </row>
    <row r="7816" spans="1:7" x14ac:dyDescent="0.3">
      <c r="A7816" s="20" t="s">
        <v>14881</v>
      </c>
      <c r="B7816" s="13" t="s">
        <v>2853</v>
      </c>
      <c r="C7816" s="13" t="s">
        <v>223</v>
      </c>
      <c r="D7816" s="32" t="s">
        <v>14882</v>
      </c>
      <c r="E7816" s="14">
        <v>0</v>
      </c>
      <c r="F7816" s="15">
        <v>2200</v>
      </c>
      <c r="G7816" s="16">
        <f t="shared" si="291"/>
        <v>0</v>
      </c>
    </row>
    <row r="7817" spans="1:7" x14ac:dyDescent="0.3">
      <c r="A7817" s="20" t="s">
        <v>14883</v>
      </c>
      <c r="B7817" s="13" t="s">
        <v>2853</v>
      </c>
      <c r="C7817" s="13" t="s">
        <v>755</v>
      </c>
      <c r="D7817" s="32" t="s">
        <v>14884</v>
      </c>
      <c r="E7817" s="14">
        <v>0</v>
      </c>
      <c r="F7817" s="15">
        <v>950</v>
      </c>
      <c r="G7817" s="16">
        <f t="shared" si="291"/>
        <v>0</v>
      </c>
    </row>
    <row r="7818" spans="1:7" x14ac:dyDescent="0.3">
      <c r="A7818" s="20" t="s">
        <v>14885</v>
      </c>
      <c r="B7818" s="13" t="s">
        <v>2853</v>
      </c>
      <c r="C7818" s="13" t="s">
        <v>223</v>
      </c>
      <c r="D7818" s="32" t="s">
        <v>14886</v>
      </c>
      <c r="E7818" s="14">
        <v>0</v>
      </c>
      <c r="F7818" s="15">
        <v>2380</v>
      </c>
      <c r="G7818" s="16">
        <f t="shared" si="291"/>
        <v>0</v>
      </c>
    </row>
    <row r="7819" spans="1:7" x14ac:dyDescent="0.3">
      <c r="A7819" s="20" t="s">
        <v>14887</v>
      </c>
      <c r="B7819" s="13" t="s">
        <v>2853</v>
      </c>
      <c r="C7819" s="13" t="s">
        <v>206</v>
      </c>
      <c r="D7819" s="32" t="s">
        <v>14888</v>
      </c>
      <c r="E7819" s="14">
        <v>0</v>
      </c>
      <c r="F7819" s="15">
        <v>183270</v>
      </c>
      <c r="G7819" s="16">
        <f t="shared" si="291"/>
        <v>0</v>
      </c>
    </row>
    <row r="7820" spans="1:7" x14ac:dyDescent="0.3">
      <c r="A7820" s="20" t="s">
        <v>14889</v>
      </c>
      <c r="B7820" s="13" t="s">
        <v>2853</v>
      </c>
      <c r="C7820" s="13" t="s">
        <v>223</v>
      </c>
      <c r="D7820" s="32" t="s">
        <v>14890</v>
      </c>
      <c r="E7820" s="14">
        <v>0</v>
      </c>
      <c r="F7820" s="15">
        <v>25684</v>
      </c>
      <c r="G7820" s="16">
        <f t="shared" si="291"/>
        <v>0</v>
      </c>
    </row>
    <row r="7821" spans="1:7" x14ac:dyDescent="0.3">
      <c r="A7821" s="20" t="s">
        <v>14891</v>
      </c>
      <c r="B7821" s="13" t="s">
        <v>2853</v>
      </c>
      <c r="C7821" s="13" t="s">
        <v>223</v>
      </c>
      <c r="D7821" s="32" t="s">
        <v>14892</v>
      </c>
      <c r="E7821" s="14">
        <v>0</v>
      </c>
      <c r="F7821" s="15">
        <v>84830</v>
      </c>
      <c r="G7821" s="16">
        <f t="shared" si="291"/>
        <v>0</v>
      </c>
    </row>
    <row r="7822" spans="1:7" x14ac:dyDescent="0.3">
      <c r="A7822" s="20" t="s">
        <v>14893</v>
      </c>
      <c r="B7822" s="13" t="s">
        <v>2853</v>
      </c>
      <c r="C7822" s="13" t="s">
        <v>223</v>
      </c>
      <c r="D7822" s="32" t="s">
        <v>14894</v>
      </c>
      <c r="E7822" s="14">
        <v>0</v>
      </c>
      <c r="F7822" s="15">
        <v>1790</v>
      </c>
      <c r="G7822" s="16">
        <f t="shared" si="291"/>
        <v>0</v>
      </c>
    </row>
    <row r="7823" spans="1:7" x14ac:dyDescent="0.3">
      <c r="A7823" s="20" t="s">
        <v>14895</v>
      </c>
      <c r="B7823" s="13" t="s">
        <v>2853</v>
      </c>
      <c r="C7823" s="13" t="s">
        <v>223</v>
      </c>
      <c r="D7823" s="32" t="s">
        <v>14896</v>
      </c>
      <c r="E7823" s="14">
        <v>0</v>
      </c>
      <c r="F7823" s="15">
        <v>7140</v>
      </c>
      <c r="G7823" s="16">
        <f t="shared" si="291"/>
        <v>0</v>
      </c>
    </row>
    <row r="7824" spans="1:7" x14ac:dyDescent="0.3">
      <c r="A7824" s="20" t="s">
        <v>14897</v>
      </c>
      <c r="B7824" s="13" t="s">
        <v>2853</v>
      </c>
      <c r="C7824" s="13" t="s">
        <v>223</v>
      </c>
      <c r="D7824" s="32" t="s">
        <v>14898</v>
      </c>
      <c r="E7824" s="14">
        <v>0</v>
      </c>
      <c r="F7824" s="15">
        <v>2300</v>
      </c>
      <c r="G7824" s="16">
        <f t="shared" si="291"/>
        <v>0</v>
      </c>
    </row>
    <row r="7825" spans="1:7" x14ac:dyDescent="0.3">
      <c r="A7825" s="20" t="s">
        <v>14899</v>
      </c>
      <c r="B7825" s="13" t="s">
        <v>2853</v>
      </c>
      <c r="C7825" s="13" t="s">
        <v>14900</v>
      </c>
      <c r="D7825" s="32" t="s">
        <v>14901</v>
      </c>
      <c r="E7825" s="14">
        <v>0</v>
      </c>
      <c r="F7825" s="15">
        <v>27375</v>
      </c>
      <c r="G7825" s="16">
        <f t="shared" si="291"/>
        <v>0</v>
      </c>
    </row>
    <row r="7826" spans="1:7" x14ac:dyDescent="0.3">
      <c r="A7826" s="13" t="s">
        <v>14902</v>
      </c>
      <c r="B7826" s="13" t="s">
        <v>18</v>
      </c>
      <c r="C7826" s="13" t="s">
        <v>74</v>
      </c>
      <c r="D7826" s="32" t="s">
        <v>14903</v>
      </c>
      <c r="E7826" s="14">
        <v>0</v>
      </c>
      <c r="F7826" s="15">
        <v>216</v>
      </c>
      <c r="G7826" s="16">
        <f t="shared" si="291"/>
        <v>0</v>
      </c>
    </row>
    <row r="7827" spans="1:7" x14ac:dyDescent="0.3">
      <c r="A7827" s="13" t="s">
        <v>14904</v>
      </c>
      <c r="B7827" s="13" t="s">
        <v>18</v>
      </c>
      <c r="C7827" s="13" t="s">
        <v>74</v>
      </c>
      <c r="D7827" s="32" t="s">
        <v>14905</v>
      </c>
      <c r="E7827" s="14">
        <v>0</v>
      </c>
      <c r="F7827" s="15">
        <v>131</v>
      </c>
      <c r="G7827" s="16">
        <f t="shared" si="291"/>
        <v>0</v>
      </c>
    </row>
    <row r="7828" spans="1:7" x14ac:dyDescent="0.3">
      <c r="A7828" s="20" t="s">
        <v>14906</v>
      </c>
      <c r="B7828" s="13" t="s">
        <v>2853</v>
      </c>
      <c r="C7828" s="13" t="s">
        <v>223</v>
      </c>
      <c r="D7828" s="32" t="s">
        <v>14907</v>
      </c>
      <c r="E7828" s="14">
        <v>0</v>
      </c>
      <c r="F7828" s="15">
        <v>14536</v>
      </c>
      <c r="G7828" s="16">
        <f t="shared" si="291"/>
        <v>0</v>
      </c>
    </row>
    <row r="7829" spans="1:7" x14ac:dyDescent="0.3">
      <c r="A7829" s="20" t="s">
        <v>14908</v>
      </c>
      <c r="B7829" s="13" t="s">
        <v>2853</v>
      </c>
      <c r="C7829" s="13" t="s">
        <v>74</v>
      </c>
      <c r="D7829" s="32" t="s">
        <v>14909</v>
      </c>
      <c r="E7829" s="14">
        <v>0</v>
      </c>
      <c r="F7829" s="15">
        <v>1352</v>
      </c>
      <c r="G7829" s="16">
        <f t="shared" si="291"/>
        <v>0</v>
      </c>
    </row>
    <row r="7830" spans="1:7" x14ac:dyDescent="0.3">
      <c r="A7830" s="20" t="s">
        <v>14910</v>
      </c>
      <c r="B7830" s="13" t="s">
        <v>2853</v>
      </c>
      <c r="C7830" s="13" t="s">
        <v>223</v>
      </c>
      <c r="D7830" s="32" t="s">
        <v>14911</v>
      </c>
      <c r="E7830" s="14">
        <v>0</v>
      </c>
      <c r="F7830" s="15">
        <v>4300</v>
      </c>
      <c r="G7830" s="16">
        <f t="shared" si="291"/>
        <v>0</v>
      </c>
    </row>
    <row r="7831" spans="1:7" x14ac:dyDescent="0.3">
      <c r="A7831" s="20" t="s">
        <v>14912</v>
      </c>
      <c r="B7831" s="13" t="s">
        <v>2853</v>
      </c>
      <c r="C7831" s="13" t="s">
        <v>223</v>
      </c>
      <c r="D7831" s="32" t="s">
        <v>14913</v>
      </c>
      <c r="E7831" s="14">
        <v>0</v>
      </c>
      <c r="F7831" s="15">
        <v>1600</v>
      </c>
      <c r="G7831" s="16">
        <f t="shared" si="291"/>
        <v>0</v>
      </c>
    </row>
    <row r="7832" spans="1:7" x14ac:dyDescent="0.3">
      <c r="A7832" s="20" t="s">
        <v>14914</v>
      </c>
      <c r="B7832" s="13" t="s">
        <v>2853</v>
      </c>
      <c r="C7832" s="13" t="s">
        <v>206</v>
      </c>
      <c r="D7832" s="32" t="s">
        <v>14915</v>
      </c>
      <c r="E7832" s="14">
        <v>0</v>
      </c>
      <c r="F7832" s="15">
        <v>100000</v>
      </c>
      <c r="G7832" s="16">
        <f t="shared" si="291"/>
        <v>0</v>
      </c>
    </row>
    <row r="7833" spans="1:7" x14ac:dyDescent="0.3">
      <c r="A7833" s="20" t="s">
        <v>14916</v>
      </c>
      <c r="B7833" s="13" t="s">
        <v>2853</v>
      </c>
      <c r="C7833" s="13" t="s">
        <v>206</v>
      </c>
      <c r="D7833" s="32" t="s">
        <v>14917</v>
      </c>
      <c r="E7833" s="14">
        <v>0</v>
      </c>
      <c r="F7833" s="15">
        <v>30000</v>
      </c>
      <c r="G7833" s="16">
        <f t="shared" si="291"/>
        <v>0</v>
      </c>
    </row>
    <row r="7834" spans="1:7" x14ac:dyDescent="0.3">
      <c r="A7834" s="20" t="s">
        <v>14918</v>
      </c>
      <c r="B7834" s="13" t="s">
        <v>2853</v>
      </c>
      <c r="C7834" s="13" t="s">
        <v>14594</v>
      </c>
      <c r="D7834" s="32" t="s">
        <v>14919</v>
      </c>
      <c r="E7834" s="14">
        <v>0</v>
      </c>
      <c r="F7834" s="15">
        <v>4418400</v>
      </c>
      <c r="G7834" s="16">
        <f t="shared" ref="G7834:G7865" si="292">ROUND(E7834*F7834,0)</f>
        <v>0</v>
      </c>
    </row>
    <row r="7835" spans="1:7" x14ac:dyDescent="0.3">
      <c r="A7835" s="20" t="s">
        <v>14920</v>
      </c>
      <c r="B7835" s="13" t="s">
        <v>2853</v>
      </c>
      <c r="C7835" s="13" t="s">
        <v>14900</v>
      </c>
      <c r="D7835" s="32" t="s">
        <v>14921</v>
      </c>
      <c r="E7835" s="14">
        <v>0</v>
      </c>
      <c r="F7835" s="15">
        <v>35400</v>
      </c>
      <c r="G7835" s="16">
        <f t="shared" si="292"/>
        <v>0</v>
      </c>
    </row>
    <row r="7836" spans="1:7" x14ac:dyDescent="0.3">
      <c r="A7836" s="20" t="s">
        <v>14922</v>
      </c>
      <c r="B7836" s="13" t="s">
        <v>2853</v>
      </c>
      <c r="C7836" s="13" t="s">
        <v>3694</v>
      </c>
      <c r="D7836" s="32" t="s">
        <v>14923</v>
      </c>
      <c r="E7836" s="14">
        <v>0</v>
      </c>
      <c r="F7836" s="15">
        <v>413000</v>
      </c>
      <c r="G7836" s="16">
        <f t="shared" si="292"/>
        <v>0</v>
      </c>
    </row>
    <row r="7837" spans="1:7" x14ac:dyDescent="0.3">
      <c r="A7837" s="20" t="s">
        <v>14924</v>
      </c>
      <c r="B7837" s="13" t="s">
        <v>2853</v>
      </c>
      <c r="C7837" s="13" t="s">
        <v>3694</v>
      </c>
      <c r="D7837" s="32" t="s">
        <v>14925</v>
      </c>
      <c r="E7837" s="14">
        <v>0</v>
      </c>
      <c r="F7837" s="15">
        <v>413000</v>
      </c>
      <c r="G7837" s="16">
        <f t="shared" si="292"/>
        <v>0</v>
      </c>
    </row>
    <row r="7838" spans="1:7" x14ac:dyDescent="0.3">
      <c r="A7838" s="20" t="s">
        <v>14926</v>
      </c>
      <c r="B7838" s="13" t="s">
        <v>2853</v>
      </c>
      <c r="C7838" s="13" t="s">
        <v>223</v>
      </c>
      <c r="D7838" s="32" t="s">
        <v>14927</v>
      </c>
      <c r="E7838" s="14">
        <v>0</v>
      </c>
      <c r="F7838" s="15">
        <v>18748</v>
      </c>
      <c r="G7838" s="16">
        <f t="shared" si="292"/>
        <v>0</v>
      </c>
    </row>
    <row r="7839" spans="1:7" x14ac:dyDescent="0.3">
      <c r="A7839" s="20" t="s">
        <v>14928</v>
      </c>
      <c r="B7839" s="13" t="s">
        <v>2853</v>
      </c>
      <c r="C7839" s="13" t="s">
        <v>3694</v>
      </c>
      <c r="D7839" s="32" t="s">
        <v>14929</v>
      </c>
      <c r="E7839" s="14">
        <v>0</v>
      </c>
      <c r="F7839" s="15">
        <v>83270</v>
      </c>
      <c r="G7839" s="16">
        <f t="shared" si="292"/>
        <v>0</v>
      </c>
    </row>
    <row r="7840" spans="1:7" x14ac:dyDescent="0.3">
      <c r="A7840" s="20" t="s">
        <v>14930</v>
      </c>
      <c r="B7840" s="13" t="s">
        <v>2853</v>
      </c>
      <c r="C7840" s="13" t="s">
        <v>3694</v>
      </c>
      <c r="D7840" s="32" t="s">
        <v>14931</v>
      </c>
      <c r="E7840" s="14">
        <v>0</v>
      </c>
      <c r="F7840" s="15">
        <v>356782</v>
      </c>
      <c r="G7840" s="16">
        <f t="shared" si="292"/>
        <v>0</v>
      </c>
    </row>
    <row r="7841" spans="1:7" ht="20.399999999999999" x14ac:dyDescent="0.3">
      <c r="A7841" s="20" t="s">
        <v>14932</v>
      </c>
      <c r="B7841" s="13" t="s">
        <v>2853</v>
      </c>
      <c r="C7841" s="13" t="s">
        <v>755</v>
      </c>
      <c r="D7841" s="32" t="s">
        <v>14933</v>
      </c>
      <c r="E7841" s="14">
        <v>0</v>
      </c>
      <c r="F7841" s="15">
        <v>22501</v>
      </c>
      <c r="G7841" s="16">
        <f t="shared" si="292"/>
        <v>0</v>
      </c>
    </row>
    <row r="7842" spans="1:7" ht="20.399999999999999" x14ac:dyDescent="0.3">
      <c r="A7842" s="20" t="s">
        <v>14934</v>
      </c>
      <c r="B7842" s="13" t="s">
        <v>2853</v>
      </c>
      <c r="C7842" s="13" t="s">
        <v>755</v>
      </c>
      <c r="D7842" s="32" t="s">
        <v>14935</v>
      </c>
      <c r="E7842" s="14">
        <v>0</v>
      </c>
      <c r="F7842" s="15">
        <v>62329</v>
      </c>
      <c r="G7842" s="16">
        <f t="shared" si="292"/>
        <v>0</v>
      </c>
    </row>
    <row r="7843" spans="1:7" ht="20.399999999999999" x14ac:dyDescent="0.3">
      <c r="A7843" s="20" t="s">
        <v>14936</v>
      </c>
      <c r="B7843" s="13" t="s">
        <v>2853</v>
      </c>
      <c r="C7843" s="13" t="s">
        <v>755</v>
      </c>
      <c r="D7843" s="32" t="s">
        <v>14937</v>
      </c>
      <c r="E7843" s="14">
        <v>0</v>
      </c>
      <c r="F7843" s="15">
        <v>117594</v>
      </c>
      <c r="G7843" s="16">
        <f t="shared" si="292"/>
        <v>0</v>
      </c>
    </row>
    <row r="7844" spans="1:7" x14ac:dyDescent="0.3">
      <c r="A7844" s="20" t="s">
        <v>14938</v>
      </c>
      <c r="B7844" s="13" t="s">
        <v>2853</v>
      </c>
      <c r="C7844" s="13" t="s">
        <v>206</v>
      </c>
      <c r="D7844" s="32" t="s">
        <v>14939</v>
      </c>
      <c r="E7844" s="14">
        <v>0</v>
      </c>
      <c r="F7844" s="15">
        <v>45200</v>
      </c>
      <c r="G7844" s="16">
        <f t="shared" si="292"/>
        <v>0</v>
      </c>
    </row>
    <row r="7845" spans="1:7" x14ac:dyDescent="0.3">
      <c r="A7845" s="13" t="s">
        <v>14940</v>
      </c>
      <c r="B7845" s="13" t="s">
        <v>14619</v>
      </c>
      <c r="C7845" s="13" t="s">
        <v>755</v>
      </c>
      <c r="D7845" s="32" t="s">
        <v>14941</v>
      </c>
      <c r="E7845" s="14">
        <v>0</v>
      </c>
      <c r="F7845" s="15">
        <v>3200</v>
      </c>
      <c r="G7845" s="16">
        <f t="shared" si="292"/>
        <v>0</v>
      </c>
    </row>
    <row r="7846" spans="1:7" x14ac:dyDescent="0.3">
      <c r="A7846" s="13" t="s">
        <v>14942</v>
      </c>
      <c r="B7846" s="13" t="s">
        <v>14619</v>
      </c>
      <c r="C7846" s="13" t="s">
        <v>206</v>
      </c>
      <c r="D7846" s="32" t="s">
        <v>14943</v>
      </c>
      <c r="E7846" s="14">
        <v>0</v>
      </c>
      <c r="F7846" s="15">
        <v>14620</v>
      </c>
      <c r="G7846" s="16">
        <f t="shared" si="292"/>
        <v>0</v>
      </c>
    </row>
    <row r="7847" spans="1:7" x14ac:dyDescent="0.3">
      <c r="A7847" s="20" t="s">
        <v>14944</v>
      </c>
      <c r="B7847" s="13" t="s">
        <v>2853</v>
      </c>
      <c r="C7847" s="13" t="s">
        <v>74</v>
      </c>
      <c r="D7847" s="32" t="s">
        <v>14945</v>
      </c>
      <c r="E7847" s="14">
        <v>0</v>
      </c>
      <c r="F7847" s="15">
        <v>7230</v>
      </c>
      <c r="G7847" s="16">
        <f t="shared" si="292"/>
        <v>0</v>
      </c>
    </row>
    <row r="7848" spans="1:7" x14ac:dyDescent="0.3">
      <c r="A7848" s="20" t="s">
        <v>14946</v>
      </c>
      <c r="B7848" s="13" t="s">
        <v>2853</v>
      </c>
      <c r="C7848" s="13" t="s">
        <v>223</v>
      </c>
      <c r="D7848" s="32" t="s">
        <v>14947</v>
      </c>
      <c r="E7848" s="14">
        <v>0</v>
      </c>
      <c r="F7848" s="15">
        <v>286568</v>
      </c>
      <c r="G7848" s="16">
        <f t="shared" si="292"/>
        <v>0</v>
      </c>
    </row>
    <row r="7849" spans="1:7" x14ac:dyDescent="0.3">
      <c r="A7849" s="20" t="s">
        <v>14948</v>
      </c>
      <c r="B7849" s="13" t="s">
        <v>2853</v>
      </c>
      <c r="C7849" s="13" t="s">
        <v>206</v>
      </c>
      <c r="D7849" s="32" t="s">
        <v>14949</v>
      </c>
      <c r="E7849" s="14">
        <v>0</v>
      </c>
      <c r="F7849" s="15">
        <v>776349</v>
      </c>
      <c r="G7849" s="16">
        <f t="shared" si="292"/>
        <v>0</v>
      </c>
    </row>
    <row r="7850" spans="1:7" x14ac:dyDescent="0.3">
      <c r="A7850" s="20" t="s">
        <v>14950</v>
      </c>
      <c r="B7850" s="13" t="s">
        <v>2853</v>
      </c>
      <c r="C7850" s="13" t="s">
        <v>206</v>
      </c>
      <c r="D7850" s="32" t="s">
        <v>14951</v>
      </c>
      <c r="E7850" s="14">
        <v>0</v>
      </c>
      <c r="F7850" s="15">
        <v>1012725</v>
      </c>
      <c r="G7850" s="16">
        <f t="shared" si="292"/>
        <v>0</v>
      </c>
    </row>
    <row r="7851" spans="1:7" x14ac:dyDescent="0.3">
      <c r="A7851" s="20" t="s">
        <v>14952</v>
      </c>
      <c r="B7851" s="13" t="s">
        <v>2853</v>
      </c>
      <c r="C7851" s="13" t="s">
        <v>206</v>
      </c>
      <c r="D7851" s="32" t="s">
        <v>14953</v>
      </c>
      <c r="E7851" s="14">
        <v>0</v>
      </c>
      <c r="F7851" s="15">
        <v>1942290</v>
      </c>
      <c r="G7851" s="16">
        <f t="shared" si="292"/>
        <v>0</v>
      </c>
    </row>
    <row r="7852" spans="1:7" x14ac:dyDescent="0.3">
      <c r="A7852" s="20" t="s">
        <v>14954</v>
      </c>
      <c r="B7852" s="13" t="s">
        <v>2853</v>
      </c>
      <c r="C7852" s="13" t="s">
        <v>206</v>
      </c>
      <c r="D7852" s="32" t="s">
        <v>14955</v>
      </c>
      <c r="E7852" s="14">
        <v>0</v>
      </c>
      <c r="F7852" s="15">
        <v>7173180</v>
      </c>
      <c r="G7852" s="16">
        <f t="shared" si="292"/>
        <v>0</v>
      </c>
    </row>
    <row r="7853" spans="1:7" x14ac:dyDescent="0.3">
      <c r="A7853" s="13" t="s">
        <v>14956</v>
      </c>
      <c r="B7853" s="13" t="s">
        <v>18</v>
      </c>
      <c r="C7853" s="13" t="s">
        <v>755</v>
      </c>
      <c r="D7853" s="32" t="s">
        <v>14957</v>
      </c>
      <c r="E7853" s="14">
        <v>0</v>
      </c>
      <c r="F7853" s="15">
        <v>158300</v>
      </c>
      <c r="G7853" s="16">
        <f t="shared" si="292"/>
        <v>0</v>
      </c>
    </row>
    <row r="7854" spans="1:7" ht="20.399999999999999" x14ac:dyDescent="0.3">
      <c r="A7854" s="20" t="s">
        <v>14958</v>
      </c>
      <c r="B7854" s="13" t="s">
        <v>2853</v>
      </c>
      <c r="C7854" s="13" t="s">
        <v>755</v>
      </c>
      <c r="D7854" s="32" t="s">
        <v>14959</v>
      </c>
      <c r="E7854" s="14">
        <v>0</v>
      </c>
      <c r="F7854" s="15">
        <v>37450</v>
      </c>
      <c r="G7854" s="16">
        <f t="shared" si="292"/>
        <v>0</v>
      </c>
    </row>
    <row r="7855" spans="1:7" ht="20.399999999999999" x14ac:dyDescent="0.3">
      <c r="A7855" s="20" t="s">
        <v>14960</v>
      </c>
      <c r="B7855" s="13" t="s">
        <v>2853</v>
      </c>
      <c r="C7855" s="13" t="s">
        <v>755</v>
      </c>
      <c r="D7855" s="32" t="s">
        <v>14961</v>
      </c>
      <c r="E7855" s="14">
        <v>0</v>
      </c>
      <c r="F7855" s="15">
        <v>53620</v>
      </c>
      <c r="G7855" s="16">
        <f t="shared" si="292"/>
        <v>0</v>
      </c>
    </row>
    <row r="7856" spans="1:7" ht="20.399999999999999" x14ac:dyDescent="0.3">
      <c r="A7856" s="20" t="s">
        <v>14962</v>
      </c>
      <c r="B7856" s="13" t="s">
        <v>2853</v>
      </c>
      <c r="C7856" s="13" t="s">
        <v>755</v>
      </c>
      <c r="D7856" s="32" t="s">
        <v>14963</v>
      </c>
      <c r="E7856" s="14">
        <v>0</v>
      </c>
      <c r="F7856" s="15">
        <v>98673</v>
      </c>
      <c r="G7856" s="16">
        <f t="shared" si="292"/>
        <v>0</v>
      </c>
    </row>
    <row r="7857" spans="1:7" x14ac:dyDescent="0.3">
      <c r="A7857" s="13" t="s">
        <v>14964</v>
      </c>
      <c r="B7857" s="13" t="s">
        <v>14619</v>
      </c>
      <c r="C7857" s="13" t="s">
        <v>223</v>
      </c>
      <c r="D7857" s="32" t="s">
        <v>14965</v>
      </c>
      <c r="E7857" s="14">
        <v>0</v>
      </c>
      <c r="F7857" s="15">
        <v>5400</v>
      </c>
      <c r="G7857" s="16">
        <f t="shared" si="292"/>
        <v>0</v>
      </c>
    </row>
    <row r="7858" spans="1:7" x14ac:dyDescent="0.3">
      <c r="A7858" s="13" t="s">
        <v>14966</v>
      </c>
      <c r="B7858" s="13" t="s">
        <v>14619</v>
      </c>
      <c r="C7858" s="13" t="s">
        <v>223</v>
      </c>
      <c r="D7858" s="32" t="s">
        <v>14967</v>
      </c>
      <c r="E7858" s="14">
        <v>0</v>
      </c>
      <c r="F7858" s="15">
        <v>5000</v>
      </c>
      <c r="G7858" s="16">
        <f t="shared" si="292"/>
        <v>0</v>
      </c>
    </row>
    <row r="7859" spans="1:7" ht="20.399999999999999" x14ac:dyDescent="0.3">
      <c r="A7859" s="20" t="s">
        <v>14968</v>
      </c>
      <c r="B7859" s="13" t="s">
        <v>2853</v>
      </c>
      <c r="C7859" s="13" t="s">
        <v>223</v>
      </c>
      <c r="D7859" s="32" t="s">
        <v>14969</v>
      </c>
      <c r="E7859" s="14">
        <v>0</v>
      </c>
      <c r="F7859" s="15">
        <v>172366</v>
      </c>
      <c r="G7859" s="16">
        <f t="shared" si="292"/>
        <v>0</v>
      </c>
    </row>
    <row r="7860" spans="1:7" x14ac:dyDescent="0.3">
      <c r="A7860" s="13" t="s">
        <v>14970</v>
      </c>
      <c r="B7860" s="13" t="s">
        <v>14619</v>
      </c>
      <c r="C7860" s="13" t="s">
        <v>223</v>
      </c>
      <c r="D7860" s="32" t="s">
        <v>14971</v>
      </c>
      <c r="E7860" s="14">
        <v>0</v>
      </c>
      <c r="F7860" s="15">
        <v>3000</v>
      </c>
      <c r="G7860" s="16">
        <f t="shared" si="292"/>
        <v>0</v>
      </c>
    </row>
    <row r="7861" spans="1:7" x14ac:dyDescent="0.3">
      <c r="A7861" s="20" t="s">
        <v>14972</v>
      </c>
      <c r="B7861" s="13" t="s">
        <v>2853</v>
      </c>
      <c r="C7861" s="13" t="s">
        <v>223</v>
      </c>
      <c r="D7861" s="32" t="s">
        <v>14973</v>
      </c>
      <c r="E7861" s="14">
        <v>0</v>
      </c>
      <c r="F7861" s="15">
        <v>45000</v>
      </c>
      <c r="G7861" s="16">
        <f t="shared" si="292"/>
        <v>0</v>
      </c>
    </row>
    <row r="7862" spans="1:7" x14ac:dyDescent="0.3">
      <c r="A7862" s="20" t="s">
        <v>14974</v>
      </c>
      <c r="B7862" s="13" t="s">
        <v>2853</v>
      </c>
      <c r="C7862" s="13" t="s">
        <v>3694</v>
      </c>
      <c r="D7862" s="32" t="s">
        <v>14975</v>
      </c>
      <c r="E7862" s="14">
        <v>0</v>
      </c>
      <c r="F7862" s="15">
        <v>4193800</v>
      </c>
      <c r="G7862" s="16">
        <f t="shared" si="292"/>
        <v>0</v>
      </c>
    </row>
    <row r="7863" spans="1:7" x14ac:dyDescent="0.3">
      <c r="A7863" s="20" t="s">
        <v>14976</v>
      </c>
      <c r="B7863" s="13" t="s">
        <v>2853</v>
      </c>
      <c r="C7863" s="13" t="s">
        <v>3694</v>
      </c>
      <c r="D7863" s="32" t="s">
        <v>14977</v>
      </c>
      <c r="E7863" s="14">
        <v>0</v>
      </c>
      <c r="F7863" s="15">
        <v>1158000</v>
      </c>
      <c r="G7863" s="16">
        <f t="shared" si="292"/>
        <v>0</v>
      </c>
    </row>
    <row r="7864" spans="1:7" x14ac:dyDescent="0.3">
      <c r="A7864" s="20" t="s">
        <v>14978</v>
      </c>
      <c r="B7864" s="13" t="s">
        <v>2853</v>
      </c>
      <c r="C7864" s="13" t="s">
        <v>3694</v>
      </c>
      <c r="D7864" s="32" t="s">
        <v>14979</v>
      </c>
      <c r="E7864" s="14">
        <v>0</v>
      </c>
      <c r="F7864" s="15">
        <v>2450120</v>
      </c>
      <c r="G7864" s="16">
        <f t="shared" si="292"/>
        <v>0</v>
      </c>
    </row>
    <row r="7865" spans="1:7" x14ac:dyDescent="0.3">
      <c r="A7865" s="20" t="s">
        <v>14980</v>
      </c>
      <c r="B7865" s="13" t="s">
        <v>2853</v>
      </c>
      <c r="C7865" s="13" t="s">
        <v>14594</v>
      </c>
      <c r="D7865" s="32" t="s">
        <v>14981</v>
      </c>
      <c r="E7865" s="14">
        <v>0</v>
      </c>
      <c r="F7865" s="15">
        <v>355600</v>
      </c>
      <c r="G7865" s="16">
        <f t="shared" si="292"/>
        <v>0</v>
      </c>
    </row>
    <row r="7866" spans="1:7" x14ac:dyDescent="0.3">
      <c r="A7866" s="20" t="s">
        <v>14982</v>
      </c>
      <c r="B7866" s="13" t="s">
        <v>2853</v>
      </c>
      <c r="C7866" s="13" t="s">
        <v>223</v>
      </c>
      <c r="D7866" s="32" t="s">
        <v>14983</v>
      </c>
      <c r="E7866" s="14">
        <v>0</v>
      </c>
      <c r="F7866" s="15">
        <v>9720</v>
      </c>
      <c r="G7866" s="16">
        <f t="shared" ref="G7866:G7897" si="293">ROUND(E7866*F7866,0)</f>
        <v>0</v>
      </c>
    </row>
    <row r="7867" spans="1:7" x14ac:dyDescent="0.3">
      <c r="A7867" s="20" t="s">
        <v>14984</v>
      </c>
      <c r="B7867" s="13" t="s">
        <v>2853</v>
      </c>
      <c r="C7867" s="13" t="s">
        <v>755</v>
      </c>
      <c r="D7867" s="32" t="s">
        <v>14985</v>
      </c>
      <c r="E7867" s="14">
        <v>0</v>
      </c>
      <c r="F7867" s="15">
        <v>58390</v>
      </c>
      <c r="G7867" s="16">
        <f t="shared" si="293"/>
        <v>0</v>
      </c>
    </row>
    <row r="7868" spans="1:7" x14ac:dyDescent="0.3">
      <c r="A7868" s="20" t="s">
        <v>14986</v>
      </c>
      <c r="B7868" s="13" t="s">
        <v>2853</v>
      </c>
      <c r="C7868" s="13" t="s">
        <v>206</v>
      </c>
      <c r="D7868" s="32" t="s">
        <v>14987</v>
      </c>
      <c r="E7868" s="14">
        <v>0</v>
      </c>
      <c r="F7868" s="15">
        <v>256370</v>
      </c>
      <c r="G7868" s="16">
        <f t="shared" si="293"/>
        <v>0</v>
      </c>
    </row>
    <row r="7869" spans="1:7" x14ac:dyDescent="0.3">
      <c r="A7869" s="20" t="s">
        <v>14988</v>
      </c>
      <c r="B7869" s="13" t="s">
        <v>2853</v>
      </c>
      <c r="C7869" s="13" t="s">
        <v>206</v>
      </c>
      <c r="D7869" s="32" t="s">
        <v>14989</v>
      </c>
      <c r="E7869" s="14">
        <v>0</v>
      </c>
      <c r="F7869" s="15">
        <v>142357</v>
      </c>
      <c r="G7869" s="16">
        <f t="shared" si="293"/>
        <v>0</v>
      </c>
    </row>
    <row r="7870" spans="1:7" x14ac:dyDescent="0.3">
      <c r="A7870" s="20" t="s">
        <v>14990</v>
      </c>
      <c r="B7870" s="13" t="s">
        <v>2853</v>
      </c>
      <c r="C7870" s="13" t="s">
        <v>206</v>
      </c>
      <c r="D7870" s="32" t="s">
        <v>14991</v>
      </c>
      <c r="E7870" s="14">
        <v>0</v>
      </c>
      <c r="F7870" s="15">
        <v>167543</v>
      </c>
      <c r="G7870" s="16">
        <f t="shared" si="293"/>
        <v>0</v>
      </c>
    </row>
    <row r="7871" spans="1:7" x14ac:dyDescent="0.3">
      <c r="A7871" s="20" t="s">
        <v>14992</v>
      </c>
      <c r="B7871" s="13" t="s">
        <v>2853</v>
      </c>
      <c r="C7871" s="13" t="s">
        <v>206</v>
      </c>
      <c r="D7871" s="32" t="s">
        <v>14993</v>
      </c>
      <c r="E7871" s="14">
        <v>0</v>
      </c>
      <c r="F7871" s="15">
        <v>32670</v>
      </c>
      <c r="G7871" s="16">
        <f t="shared" si="293"/>
        <v>0</v>
      </c>
    </row>
    <row r="7872" spans="1:7" x14ac:dyDescent="0.3">
      <c r="A7872" s="20" t="s">
        <v>14994</v>
      </c>
      <c r="B7872" s="13" t="s">
        <v>2853</v>
      </c>
      <c r="C7872" s="13" t="s">
        <v>3694</v>
      </c>
      <c r="D7872" s="32" t="s">
        <v>14995</v>
      </c>
      <c r="E7872" s="14">
        <v>0</v>
      </c>
      <c r="F7872" s="15">
        <v>11000</v>
      </c>
      <c r="G7872" s="16">
        <f t="shared" si="293"/>
        <v>0</v>
      </c>
    </row>
    <row r="7873" spans="1:7" x14ac:dyDescent="0.3">
      <c r="A7873" s="20" t="s">
        <v>14996</v>
      </c>
      <c r="B7873" s="13" t="s">
        <v>2853</v>
      </c>
      <c r="C7873" s="13" t="s">
        <v>223</v>
      </c>
      <c r="D7873" s="32" t="s">
        <v>14997</v>
      </c>
      <c r="E7873" s="14">
        <v>0</v>
      </c>
      <c r="F7873" s="15">
        <v>21000</v>
      </c>
      <c r="G7873" s="16">
        <f t="shared" si="293"/>
        <v>0</v>
      </c>
    </row>
    <row r="7874" spans="1:7" x14ac:dyDescent="0.3">
      <c r="A7874" s="20" t="s">
        <v>14998</v>
      </c>
      <c r="B7874" s="13" t="s">
        <v>2853</v>
      </c>
      <c r="C7874" s="13" t="s">
        <v>206</v>
      </c>
      <c r="D7874" s="32" t="s">
        <v>14999</v>
      </c>
      <c r="E7874" s="14">
        <v>0</v>
      </c>
      <c r="F7874" s="15">
        <v>178450</v>
      </c>
      <c r="G7874" s="16">
        <f t="shared" si="293"/>
        <v>0</v>
      </c>
    </row>
    <row r="7875" spans="1:7" x14ac:dyDescent="0.3">
      <c r="A7875" s="20" t="s">
        <v>15000</v>
      </c>
      <c r="B7875" s="13" t="s">
        <v>2853</v>
      </c>
      <c r="C7875" s="13" t="s">
        <v>74</v>
      </c>
      <c r="D7875" s="32" t="s">
        <v>15001</v>
      </c>
      <c r="E7875" s="14">
        <v>0</v>
      </c>
      <c r="F7875" s="15">
        <v>320</v>
      </c>
      <c r="G7875" s="16">
        <f t="shared" si="293"/>
        <v>0</v>
      </c>
    </row>
    <row r="7876" spans="1:7" x14ac:dyDescent="0.3">
      <c r="A7876" s="20" t="s">
        <v>15002</v>
      </c>
      <c r="B7876" s="13" t="s">
        <v>2853</v>
      </c>
      <c r="C7876" s="13" t="s">
        <v>4619</v>
      </c>
      <c r="D7876" s="32" t="s">
        <v>15003</v>
      </c>
      <c r="E7876" s="14">
        <v>0</v>
      </c>
      <c r="F7876" s="15">
        <v>4800</v>
      </c>
      <c r="G7876" s="16">
        <f t="shared" si="293"/>
        <v>0</v>
      </c>
    </row>
    <row r="7877" spans="1:7" ht="20.399999999999999" x14ac:dyDescent="0.3">
      <c r="A7877" s="20" t="s">
        <v>15004</v>
      </c>
      <c r="B7877" s="13" t="s">
        <v>2853</v>
      </c>
      <c r="C7877" s="13" t="s">
        <v>19</v>
      </c>
      <c r="D7877" s="32" t="s">
        <v>15005</v>
      </c>
      <c r="E7877" s="14">
        <v>0</v>
      </c>
      <c r="F7877" s="15">
        <v>8080</v>
      </c>
      <c r="G7877" s="16">
        <f t="shared" si="293"/>
        <v>0</v>
      </c>
    </row>
    <row r="7878" spans="1:7" x14ac:dyDescent="0.3">
      <c r="A7878" s="20" t="s">
        <v>15006</v>
      </c>
      <c r="B7878" s="13" t="s">
        <v>2853</v>
      </c>
      <c r="C7878" s="13" t="s">
        <v>223</v>
      </c>
      <c r="D7878" s="32" t="s">
        <v>15007</v>
      </c>
      <c r="E7878" s="14">
        <v>0</v>
      </c>
      <c r="F7878" s="15">
        <v>1800</v>
      </c>
      <c r="G7878" s="16">
        <f t="shared" si="293"/>
        <v>0</v>
      </c>
    </row>
    <row r="7879" spans="1:7" x14ac:dyDescent="0.3">
      <c r="A7879" s="20" t="s">
        <v>15008</v>
      </c>
      <c r="B7879" s="13" t="s">
        <v>2853</v>
      </c>
      <c r="C7879" s="13" t="s">
        <v>755</v>
      </c>
      <c r="D7879" s="32" t="s">
        <v>15009</v>
      </c>
      <c r="E7879" s="14">
        <v>0</v>
      </c>
      <c r="F7879" s="15">
        <v>4890</v>
      </c>
      <c r="G7879" s="16">
        <f t="shared" si="293"/>
        <v>0</v>
      </c>
    </row>
    <row r="7880" spans="1:7" x14ac:dyDescent="0.3">
      <c r="A7880" s="20" t="s">
        <v>15010</v>
      </c>
      <c r="B7880" s="13" t="s">
        <v>2853</v>
      </c>
      <c r="C7880" s="13" t="s">
        <v>223</v>
      </c>
      <c r="D7880" s="32" t="s">
        <v>15011</v>
      </c>
      <c r="E7880" s="14">
        <v>0</v>
      </c>
      <c r="F7880" s="15">
        <v>980</v>
      </c>
      <c r="G7880" s="16">
        <f t="shared" si="293"/>
        <v>0</v>
      </c>
    </row>
    <row r="7881" spans="1:7" x14ac:dyDescent="0.3">
      <c r="A7881" s="20" t="s">
        <v>15012</v>
      </c>
      <c r="B7881" s="13" t="s">
        <v>2853</v>
      </c>
      <c r="C7881" s="13" t="s">
        <v>223</v>
      </c>
      <c r="D7881" s="32" t="s">
        <v>15013</v>
      </c>
      <c r="E7881" s="14">
        <v>0</v>
      </c>
      <c r="F7881" s="15">
        <v>7230</v>
      </c>
      <c r="G7881" s="16">
        <f t="shared" si="293"/>
        <v>0</v>
      </c>
    </row>
    <row r="7882" spans="1:7" x14ac:dyDescent="0.3">
      <c r="A7882" s="20" t="s">
        <v>15014</v>
      </c>
      <c r="B7882" s="13" t="s">
        <v>2853</v>
      </c>
      <c r="C7882" s="13" t="s">
        <v>223</v>
      </c>
      <c r="D7882" s="32" t="s">
        <v>15015</v>
      </c>
      <c r="E7882" s="14">
        <v>0</v>
      </c>
      <c r="F7882" s="15">
        <v>760</v>
      </c>
      <c r="G7882" s="16">
        <f t="shared" si="293"/>
        <v>0</v>
      </c>
    </row>
    <row r="7883" spans="1:7" x14ac:dyDescent="0.3">
      <c r="A7883" s="20" t="s">
        <v>15016</v>
      </c>
      <c r="B7883" s="13" t="s">
        <v>2853</v>
      </c>
      <c r="C7883" s="13" t="s">
        <v>223</v>
      </c>
      <c r="D7883" s="32" t="s">
        <v>15017</v>
      </c>
      <c r="E7883" s="14">
        <v>0</v>
      </c>
      <c r="F7883" s="15">
        <v>72165</v>
      </c>
      <c r="G7883" s="16">
        <f t="shared" si="293"/>
        <v>0</v>
      </c>
    </row>
    <row r="7884" spans="1:7" x14ac:dyDescent="0.3">
      <c r="A7884" s="20" t="s">
        <v>15018</v>
      </c>
      <c r="B7884" s="13" t="s">
        <v>2853</v>
      </c>
      <c r="C7884" s="13" t="s">
        <v>15019</v>
      </c>
      <c r="D7884" s="32" t="s">
        <v>15020</v>
      </c>
      <c r="E7884" s="14">
        <v>0</v>
      </c>
      <c r="F7884" s="15">
        <v>484440</v>
      </c>
      <c r="G7884" s="16">
        <f t="shared" si="293"/>
        <v>0</v>
      </c>
    </row>
    <row r="7885" spans="1:7" x14ac:dyDescent="0.3">
      <c r="A7885" s="20" t="s">
        <v>15021</v>
      </c>
      <c r="B7885" s="13" t="s">
        <v>2853</v>
      </c>
      <c r="C7885" s="13" t="s">
        <v>206</v>
      </c>
      <c r="D7885" s="32" t="s">
        <v>15022</v>
      </c>
      <c r="E7885" s="14">
        <v>0</v>
      </c>
      <c r="F7885" s="15">
        <v>26642</v>
      </c>
      <c r="G7885" s="16">
        <f t="shared" si="293"/>
        <v>0</v>
      </c>
    </row>
    <row r="7886" spans="1:7" x14ac:dyDescent="0.3">
      <c r="A7886" s="20" t="s">
        <v>15023</v>
      </c>
      <c r="B7886" s="13" t="s">
        <v>2853</v>
      </c>
      <c r="C7886" s="13" t="s">
        <v>223</v>
      </c>
      <c r="D7886" s="32" t="s">
        <v>15024</v>
      </c>
      <c r="E7886" s="14">
        <v>0</v>
      </c>
      <c r="F7886" s="15">
        <v>9200</v>
      </c>
      <c r="G7886" s="16">
        <f t="shared" si="293"/>
        <v>0</v>
      </c>
    </row>
    <row r="7887" spans="1:7" x14ac:dyDescent="0.3">
      <c r="A7887" s="20" t="s">
        <v>15025</v>
      </c>
      <c r="B7887" s="13" t="s">
        <v>2853</v>
      </c>
      <c r="C7887" s="13" t="s">
        <v>223</v>
      </c>
      <c r="D7887" s="32" t="s">
        <v>15026</v>
      </c>
      <c r="E7887" s="14">
        <v>0</v>
      </c>
      <c r="F7887" s="15">
        <v>2685</v>
      </c>
      <c r="G7887" s="16">
        <f t="shared" si="293"/>
        <v>0</v>
      </c>
    </row>
    <row r="7888" spans="1:7" ht="20.399999999999999" x14ac:dyDescent="0.3">
      <c r="A7888" s="20" t="s">
        <v>15027</v>
      </c>
      <c r="B7888" s="13" t="s">
        <v>2853</v>
      </c>
      <c r="C7888" s="13" t="s">
        <v>19</v>
      </c>
      <c r="D7888" s="32" t="s">
        <v>15028</v>
      </c>
      <c r="E7888" s="14">
        <v>0</v>
      </c>
      <c r="F7888" s="15">
        <v>9100</v>
      </c>
      <c r="G7888" s="16">
        <f t="shared" si="293"/>
        <v>0</v>
      </c>
    </row>
    <row r="7889" spans="1:7" x14ac:dyDescent="0.3">
      <c r="A7889" s="20" t="s">
        <v>15029</v>
      </c>
      <c r="B7889" s="13" t="s">
        <v>2853</v>
      </c>
      <c r="C7889" s="13" t="s">
        <v>755</v>
      </c>
      <c r="D7889" s="32" t="s">
        <v>15030</v>
      </c>
      <c r="E7889" s="14">
        <v>0</v>
      </c>
      <c r="F7889" s="15">
        <v>28630</v>
      </c>
      <c r="G7889" s="16">
        <f t="shared" si="293"/>
        <v>0</v>
      </c>
    </row>
    <row r="7890" spans="1:7" x14ac:dyDescent="0.3">
      <c r="A7890" s="20" t="s">
        <v>15031</v>
      </c>
      <c r="B7890" s="13" t="s">
        <v>2853</v>
      </c>
      <c r="C7890" s="13" t="s">
        <v>755</v>
      </c>
      <c r="D7890" s="32" t="s">
        <v>15032</v>
      </c>
      <c r="E7890" s="14">
        <v>0</v>
      </c>
      <c r="F7890" s="15">
        <v>116300</v>
      </c>
      <c r="G7890" s="16">
        <f t="shared" si="293"/>
        <v>0</v>
      </c>
    </row>
    <row r="7891" spans="1:7" x14ac:dyDescent="0.3">
      <c r="A7891" s="20" t="s">
        <v>15033</v>
      </c>
      <c r="B7891" s="13" t="s">
        <v>2853</v>
      </c>
      <c r="C7891" s="13" t="s">
        <v>755</v>
      </c>
      <c r="D7891" s="32" t="s">
        <v>15034</v>
      </c>
      <c r="E7891" s="14">
        <v>0</v>
      </c>
      <c r="F7891" s="15">
        <v>1680</v>
      </c>
      <c r="G7891" s="16">
        <f t="shared" si="293"/>
        <v>0</v>
      </c>
    </row>
    <row r="7892" spans="1:7" x14ac:dyDescent="0.3">
      <c r="A7892" s="20" t="s">
        <v>15035</v>
      </c>
      <c r="B7892" s="13" t="s">
        <v>2853</v>
      </c>
      <c r="C7892" s="13" t="s">
        <v>223</v>
      </c>
      <c r="D7892" s="32" t="s">
        <v>15036</v>
      </c>
      <c r="E7892" s="14">
        <v>0</v>
      </c>
      <c r="F7892" s="15">
        <v>1540</v>
      </c>
      <c r="G7892" s="16">
        <f t="shared" si="293"/>
        <v>0</v>
      </c>
    </row>
    <row r="7893" spans="1:7" x14ac:dyDescent="0.3">
      <c r="A7893" s="20" t="s">
        <v>15037</v>
      </c>
      <c r="B7893" s="13" t="s">
        <v>2853</v>
      </c>
      <c r="C7893" s="13" t="s">
        <v>755</v>
      </c>
      <c r="D7893" s="32" t="s">
        <v>15038</v>
      </c>
      <c r="E7893" s="14">
        <v>0</v>
      </c>
      <c r="F7893" s="15">
        <v>9875</v>
      </c>
      <c r="G7893" s="16">
        <f t="shared" si="293"/>
        <v>0</v>
      </c>
    </row>
    <row r="7894" spans="1:7" x14ac:dyDescent="0.3">
      <c r="A7894" s="20" t="s">
        <v>15039</v>
      </c>
      <c r="B7894" s="13" t="s">
        <v>2853</v>
      </c>
      <c r="C7894" s="13" t="s">
        <v>206</v>
      </c>
      <c r="D7894" s="32" t="s">
        <v>15040</v>
      </c>
      <c r="E7894" s="14">
        <v>0</v>
      </c>
      <c r="F7894" s="15">
        <v>232670</v>
      </c>
      <c r="G7894" s="16">
        <f t="shared" si="293"/>
        <v>0</v>
      </c>
    </row>
    <row r="7895" spans="1:7" x14ac:dyDescent="0.3">
      <c r="A7895" s="20" t="s">
        <v>15041</v>
      </c>
      <c r="B7895" s="13" t="s">
        <v>2853</v>
      </c>
      <c r="C7895" s="13" t="s">
        <v>223</v>
      </c>
      <c r="D7895" s="32" t="s">
        <v>15042</v>
      </c>
      <c r="E7895" s="14">
        <v>0</v>
      </c>
      <c r="F7895" s="15">
        <v>4890</v>
      </c>
      <c r="G7895" s="16">
        <f t="shared" si="293"/>
        <v>0</v>
      </c>
    </row>
    <row r="7896" spans="1:7" x14ac:dyDescent="0.3">
      <c r="A7896" s="20" t="s">
        <v>15043</v>
      </c>
      <c r="B7896" s="13" t="s">
        <v>2853</v>
      </c>
      <c r="C7896" s="13" t="s">
        <v>206</v>
      </c>
      <c r="D7896" s="32" t="s">
        <v>15044</v>
      </c>
      <c r="E7896" s="14">
        <v>0</v>
      </c>
      <c r="F7896" s="15">
        <v>143280</v>
      </c>
      <c r="G7896" s="16">
        <f t="shared" si="293"/>
        <v>0</v>
      </c>
    </row>
    <row r="7897" spans="1:7" x14ac:dyDescent="0.3">
      <c r="A7897" s="20" t="s">
        <v>15045</v>
      </c>
      <c r="B7897" s="13" t="s">
        <v>2853</v>
      </c>
      <c r="C7897" s="13" t="s">
        <v>206</v>
      </c>
      <c r="D7897" s="32" t="s">
        <v>15046</v>
      </c>
      <c r="E7897" s="14">
        <v>0</v>
      </c>
      <c r="F7897" s="15">
        <v>254890</v>
      </c>
      <c r="G7897" s="16">
        <f t="shared" si="293"/>
        <v>0</v>
      </c>
    </row>
    <row r="7898" spans="1:7" x14ac:dyDescent="0.3">
      <c r="A7898" s="20" t="s">
        <v>15047</v>
      </c>
      <c r="B7898" s="13" t="s">
        <v>2853</v>
      </c>
      <c r="C7898" s="13" t="s">
        <v>223</v>
      </c>
      <c r="D7898" s="32" t="s">
        <v>15048</v>
      </c>
      <c r="E7898" s="14">
        <v>0</v>
      </c>
      <c r="F7898" s="15">
        <v>29870</v>
      </c>
      <c r="G7898" s="16">
        <f t="shared" ref="G7898:G7929" si="294">ROUND(E7898*F7898,0)</f>
        <v>0</v>
      </c>
    </row>
    <row r="7899" spans="1:7" x14ac:dyDescent="0.3">
      <c r="A7899" s="20" t="s">
        <v>15049</v>
      </c>
      <c r="B7899" s="13" t="s">
        <v>2853</v>
      </c>
      <c r="C7899" s="13" t="s">
        <v>223</v>
      </c>
      <c r="D7899" s="32" t="s">
        <v>15050</v>
      </c>
      <c r="E7899" s="14">
        <v>0</v>
      </c>
      <c r="F7899" s="15">
        <v>41230</v>
      </c>
      <c r="G7899" s="16">
        <f t="shared" si="294"/>
        <v>0</v>
      </c>
    </row>
    <row r="7900" spans="1:7" x14ac:dyDescent="0.3">
      <c r="A7900" s="20" t="s">
        <v>15051</v>
      </c>
      <c r="B7900" s="13" t="s">
        <v>2853</v>
      </c>
      <c r="C7900" s="13" t="s">
        <v>223</v>
      </c>
      <c r="D7900" s="32" t="s">
        <v>15052</v>
      </c>
      <c r="E7900" s="14">
        <v>0</v>
      </c>
      <c r="F7900" s="15">
        <v>23071</v>
      </c>
      <c r="G7900" s="16">
        <f t="shared" si="294"/>
        <v>0</v>
      </c>
    </row>
    <row r="7901" spans="1:7" x14ac:dyDescent="0.3">
      <c r="A7901" s="20" t="s">
        <v>15053</v>
      </c>
      <c r="B7901" s="13" t="s">
        <v>2853</v>
      </c>
      <c r="C7901" s="13" t="s">
        <v>223</v>
      </c>
      <c r="D7901" s="32" t="s">
        <v>15054</v>
      </c>
      <c r="E7901" s="14">
        <v>0</v>
      </c>
      <c r="F7901" s="15">
        <v>4100</v>
      </c>
      <c r="G7901" s="16">
        <f t="shared" si="294"/>
        <v>0</v>
      </c>
    </row>
    <row r="7902" spans="1:7" x14ac:dyDescent="0.3">
      <c r="A7902" s="20" t="s">
        <v>15055</v>
      </c>
      <c r="B7902" s="13" t="s">
        <v>2853</v>
      </c>
      <c r="C7902" s="13" t="s">
        <v>223</v>
      </c>
      <c r="D7902" s="32" t="s">
        <v>15056</v>
      </c>
      <c r="E7902" s="14">
        <v>0</v>
      </c>
      <c r="F7902" s="15">
        <v>1897</v>
      </c>
      <c r="G7902" s="16">
        <f t="shared" si="294"/>
        <v>0</v>
      </c>
    </row>
    <row r="7903" spans="1:7" x14ac:dyDescent="0.3">
      <c r="A7903" s="20" t="s">
        <v>15057</v>
      </c>
      <c r="B7903" s="13" t="s">
        <v>2853</v>
      </c>
      <c r="C7903" s="13" t="s">
        <v>223</v>
      </c>
      <c r="D7903" s="32" t="s">
        <v>15058</v>
      </c>
      <c r="E7903" s="14">
        <v>0</v>
      </c>
      <c r="F7903" s="15">
        <v>2350</v>
      </c>
      <c r="G7903" s="16">
        <f t="shared" si="294"/>
        <v>0</v>
      </c>
    </row>
    <row r="7904" spans="1:7" x14ac:dyDescent="0.3">
      <c r="A7904" s="20" t="s">
        <v>15059</v>
      </c>
      <c r="B7904" s="13" t="s">
        <v>2853</v>
      </c>
      <c r="C7904" s="13" t="s">
        <v>223</v>
      </c>
      <c r="D7904" s="32" t="s">
        <v>15060</v>
      </c>
      <c r="E7904" s="14">
        <v>0</v>
      </c>
      <c r="F7904" s="15">
        <v>28670</v>
      </c>
      <c r="G7904" s="16">
        <f t="shared" si="294"/>
        <v>0</v>
      </c>
    </row>
    <row r="7905" spans="1:7" x14ac:dyDescent="0.3">
      <c r="A7905" s="20" t="s">
        <v>15061</v>
      </c>
      <c r="B7905" s="13" t="s">
        <v>2853</v>
      </c>
      <c r="C7905" s="13" t="s">
        <v>755</v>
      </c>
      <c r="D7905" s="32" t="s">
        <v>15062</v>
      </c>
      <c r="E7905" s="14">
        <v>0</v>
      </c>
      <c r="F7905" s="15">
        <v>14230</v>
      </c>
      <c r="G7905" s="16">
        <f t="shared" si="294"/>
        <v>0</v>
      </c>
    </row>
    <row r="7906" spans="1:7" x14ac:dyDescent="0.3">
      <c r="A7906" s="20" t="s">
        <v>15063</v>
      </c>
      <c r="B7906" s="13" t="s">
        <v>2853</v>
      </c>
      <c r="C7906" s="13" t="s">
        <v>755</v>
      </c>
      <c r="D7906" s="32" t="s">
        <v>15064</v>
      </c>
      <c r="E7906" s="14">
        <v>0</v>
      </c>
      <c r="F7906" s="15">
        <v>151775</v>
      </c>
      <c r="G7906" s="16">
        <f t="shared" si="294"/>
        <v>0</v>
      </c>
    </row>
    <row r="7907" spans="1:7" x14ac:dyDescent="0.3">
      <c r="A7907" s="20" t="s">
        <v>15065</v>
      </c>
      <c r="B7907" s="13" t="s">
        <v>2853</v>
      </c>
      <c r="C7907" s="13" t="s">
        <v>206</v>
      </c>
      <c r="D7907" s="32" t="s">
        <v>15066</v>
      </c>
      <c r="E7907" s="14">
        <v>0</v>
      </c>
      <c r="F7907" s="15">
        <v>804200</v>
      </c>
      <c r="G7907" s="16">
        <f t="shared" si="294"/>
        <v>0</v>
      </c>
    </row>
    <row r="7908" spans="1:7" x14ac:dyDescent="0.3">
      <c r="A7908" s="20" t="s">
        <v>15067</v>
      </c>
      <c r="B7908" s="13" t="s">
        <v>2853</v>
      </c>
      <c r="C7908" s="13" t="s">
        <v>223</v>
      </c>
      <c r="D7908" s="32" t="s">
        <v>15068</v>
      </c>
      <c r="E7908" s="14">
        <v>0</v>
      </c>
      <c r="F7908" s="15">
        <v>2280</v>
      </c>
      <c r="G7908" s="16">
        <f t="shared" si="294"/>
        <v>0</v>
      </c>
    </row>
    <row r="7909" spans="1:7" x14ac:dyDescent="0.3">
      <c r="A7909" s="20" t="s">
        <v>15069</v>
      </c>
      <c r="B7909" s="13" t="s">
        <v>2853</v>
      </c>
      <c r="C7909" s="13" t="s">
        <v>19</v>
      </c>
      <c r="D7909" s="32" t="s">
        <v>15070</v>
      </c>
      <c r="E7909" s="14">
        <v>0</v>
      </c>
      <c r="F7909" s="15">
        <v>4280</v>
      </c>
      <c r="G7909" s="16">
        <f t="shared" si="294"/>
        <v>0</v>
      </c>
    </row>
    <row r="7910" spans="1:7" x14ac:dyDescent="0.3">
      <c r="A7910" s="20" t="s">
        <v>15071</v>
      </c>
      <c r="B7910" s="13" t="s">
        <v>2853</v>
      </c>
      <c r="C7910" s="13" t="s">
        <v>223</v>
      </c>
      <c r="D7910" s="32" t="s">
        <v>15072</v>
      </c>
      <c r="E7910" s="14">
        <v>0</v>
      </c>
      <c r="F7910" s="15">
        <v>48930</v>
      </c>
      <c r="G7910" s="16">
        <f t="shared" si="294"/>
        <v>0</v>
      </c>
    </row>
    <row r="7911" spans="1:7" x14ac:dyDescent="0.3">
      <c r="A7911" s="20" t="s">
        <v>15073</v>
      </c>
      <c r="B7911" s="13" t="s">
        <v>2853</v>
      </c>
      <c r="C7911" s="13" t="s">
        <v>223</v>
      </c>
      <c r="D7911" s="32" t="s">
        <v>15074</v>
      </c>
      <c r="E7911" s="14">
        <v>0</v>
      </c>
      <c r="F7911" s="15">
        <v>89230</v>
      </c>
      <c r="G7911" s="16">
        <f t="shared" si="294"/>
        <v>0</v>
      </c>
    </row>
    <row r="7912" spans="1:7" x14ac:dyDescent="0.3">
      <c r="A7912" s="20" t="s">
        <v>15075</v>
      </c>
      <c r="B7912" s="13" t="s">
        <v>2853</v>
      </c>
      <c r="C7912" s="13" t="s">
        <v>223</v>
      </c>
      <c r="D7912" s="32" t="s">
        <v>15076</v>
      </c>
      <c r="E7912" s="14">
        <v>0</v>
      </c>
      <c r="F7912" s="15">
        <v>172370</v>
      </c>
      <c r="G7912" s="16">
        <f t="shared" si="294"/>
        <v>0</v>
      </c>
    </row>
    <row r="7913" spans="1:7" x14ac:dyDescent="0.3">
      <c r="A7913" s="20" t="s">
        <v>15077</v>
      </c>
      <c r="B7913" s="13" t="s">
        <v>2853</v>
      </c>
      <c r="C7913" s="13" t="s">
        <v>223</v>
      </c>
      <c r="D7913" s="32" t="s">
        <v>15078</v>
      </c>
      <c r="E7913" s="14">
        <v>0</v>
      </c>
      <c r="F7913" s="15">
        <v>0</v>
      </c>
      <c r="G7913" s="16">
        <f t="shared" si="294"/>
        <v>0</v>
      </c>
    </row>
    <row r="7914" spans="1:7" x14ac:dyDescent="0.3">
      <c r="A7914" s="20" t="s">
        <v>15079</v>
      </c>
      <c r="B7914" s="13" t="s">
        <v>2853</v>
      </c>
      <c r="C7914" s="13" t="s">
        <v>223</v>
      </c>
      <c r="D7914" s="32" t="s">
        <v>15080</v>
      </c>
      <c r="E7914" s="14">
        <v>0</v>
      </c>
      <c r="F7914" s="15">
        <v>9178</v>
      </c>
      <c r="G7914" s="16">
        <f t="shared" si="294"/>
        <v>0</v>
      </c>
    </row>
    <row r="7915" spans="1:7" x14ac:dyDescent="0.3">
      <c r="A7915" s="20" t="s">
        <v>15081</v>
      </c>
      <c r="B7915" s="13" t="s">
        <v>2853</v>
      </c>
      <c r="C7915" s="13" t="s">
        <v>223</v>
      </c>
      <c r="D7915" s="32" t="s">
        <v>15082</v>
      </c>
      <c r="E7915" s="14">
        <v>0</v>
      </c>
      <c r="F7915" s="15">
        <v>1850</v>
      </c>
      <c r="G7915" s="16">
        <f t="shared" si="294"/>
        <v>0</v>
      </c>
    </row>
    <row r="7916" spans="1:7" x14ac:dyDescent="0.3">
      <c r="A7916" s="20" t="s">
        <v>15083</v>
      </c>
      <c r="B7916" s="13" t="s">
        <v>2853</v>
      </c>
      <c r="C7916" s="13" t="s">
        <v>223</v>
      </c>
      <c r="D7916" s="32" t="s">
        <v>15084</v>
      </c>
      <c r="E7916" s="14">
        <v>0</v>
      </c>
      <c r="F7916" s="15">
        <v>3200</v>
      </c>
      <c r="G7916" s="16">
        <f t="shared" si="294"/>
        <v>0</v>
      </c>
    </row>
    <row r="7917" spans="1:7" x14ac:dyDescent="0.3">
      <c r="A7917" s="20" t="s">
        <v>15085</v>
      </c>
      <c r="B7917" s="13" t="s">
        <v>2853</v>
      </c>
      <c r="C7917" s="13" t="s">
        <v>223</v>
      </c>
      <c r="D7917" s="32" t="s">
        <v>15086</v>
      </c>
      <c r="E7917" s="14">
        <v>0</v>
      </c>
      <c r="F7917" s="15">
        <v>57822</v>
      </c>
      <c r="G7917" s="16">
        <f t="shared" si="294"/>
        <v>0</v>
      </c>
    </row>
    <row r="7918" spans="1:7" x14ac:dyDescent="0.3">
      <c r="A7918" s="20" t="s">
        <v>15087</v>
      </c>
      <c r="B7918" s="13" t="s">
        <v>2853</v>
      </c>
      <c r="C7918" s="13" t="s">
        <v>223</v>
      </c>
      <c r="D7918" s="32" t="s">
        <v>15088</v>
      </c>
      <c r="E7918" s="14">
        <v>0</v>
      </c>
      <c r="F7918" s="15">
        <v>71522</v>
      </c>
      <c r="G7918" s="16">
        <f t="shared" si="294"/>
        <v>0</v>
      </c>
    </row>
    <row r="7919" spans="1:7" x14ac:dyDescent="0.3">
      <c r="A7919" s="20" t="s">
        <v>15089</v>
      </c>
      <c r="B7919" s="13" t="s">
        <v>2853</v>
      </c>
      <c r="C7919" s="13" t="s">
        <v>755</v>
      </c>
      <c r="D7919" s="32" t="s">
        <v>15090</v>
      </c>
      <c r="E7919" s="14">
        <v>0</v>
      </c>
      <c r="F7919" s="15">
        <v>12987</v>
      </c>
      <c r="G7919" s="16">
        <f t="shared" si="294"/>
        <v>0</v>
      </c>
    </row>
    <row r="7920" spans="1:7" x14ac:dyDescent="0.3">
      <c r="A7920" s="20" t="s">
        <v>15091</v>
      </c>
      <c r="B7920" s="13" t="s">
        <v>2853</v>
      </c>
      <c r="C7920" s="13" t="s">
        <v>223</v>
      </c>
      <c r="D7920" s="32" t="s">
        <v>15092</v>
      </c>
      <c r="E7920" s="14">
        <v>0</v>
      </c>
      <c r="F7920" s="15">
        <v>3000</v>
      </c>
      <c r="G7920" s="16">
        <f t="shared" si="294"/>
        <v>0</v>
      </c>
    </row>
    <row r="7921" spans="1:7" x14ac:dyDescent="0.3">
      <c r="A7921" s="20" t="s">
        <v>15093</v>
      </c>
      <c r="B7921" s="13" t="s">
        <v>2853</v>
      </c>
      <c r="C7921" s="13" t="s">
        <v>223</v>
      </c>
      <c r="D7921" s="32" t="s">
        <v>15094</v>
      </c>
      <c r="E7921" s="14">
        <v>0</v>
      </c>
      <c r="F7921" s="15">
        <v>34240</v>
      </c>
      <c r="G7921" s="16">
        <f t="shared" si="294"/>
        <v>0</v>
      </c>
    </row>
    <row r="7922" spans="1:7" x14ac:dyDescent="0.3">
      <c r="A7922" s="20" t="s">
        <v>15095</v>
      </c>
      <c r="B7922" s="13" t="s">
        <v>2853</v>
      </c>
      <c r="C7922" s="13" t="s">
        <v>206</v>
      </c>
      <c r="D7922" s="32" t="s">
        <v>15096</v>
      </c>
      <c r="E7922" s="14">
        <v>0</v>
      </c>
      <c r="F7922" s="15">
        <v>600000</v>
      </c>
      <c r="G7922" s="16">
        <f t="shared" si="294"/>
        <v>0</v>
      </c>
    </row>
    <row r="7923" spans="1:7" x14ac:dyDescent="0.3">
      <c r="A7923" s="20" t="s">
        <v>15097</v>
      </c>
      <c r="B7923" s="13" t="s">
        <v>2853</v>
      </c>
      <c r="C7923" s="13" t="s">
        <v>15098</v>
      </c>
      <c r="D7923" s="32" t="s">
        <v>15099</v>
      </c>
      <c r="E7923" s="14">
        <v>0</v>
      </c>
      <c r="F7923" s="15">
        <v>500000</v>
      </c>
      <c r="G7923" s="16">
        <f t="shared" si="294"/>
        <v>0</v>
      </c>
    </row>
    <row r="7924" spans="1:7" x14ac:dyDescent="0.3">
      <c r="A7924" s="20" t="s">
        <v>15100</v>
      </c>
      <c r="B7924" s="13" t="s">
        <v>2853</v>
      </c>
      <c r="C7924" s="13" t="s">
        <v>223</v>
      </c>
      <c r="D7924" s="32" t="s">
        <v>15101</v>
      </c>
      <c r="E7924" s="14">
        <v>0</v>
      </c>
      <c r="F7924" s="15">
        <v>4870</v>
      </c>
      <c r="G7924" s="16">
        <f t="shared" si="294"/>
        <v>0</v>
      </c>
    </row>
    <row r="7925" spans="1:7" x14ac:dyDescent="0.3">
      <c r="A7925" s="20" t="s">
        <v>15102</v>
      </c>
      <c r="B7925" s="13" t="s">
        <v>2853</v>
      </c>
      <c r="C7925" s="13" t="s">
        <v>755</v>
      </c>
      <c r="D7925" s="32" t="s">
        <v>15103</v>
      </c>
      <c r="E7925" s="14">
        <v>0</v>
      </c>
      <c r="F7925" s="15">
        <v>19230</v>
      </c>
      <c r="G7925" s="16">
        <f t="shared" si="294"/>
        <v>0</v>
      </c>
    </row>
    <row r="7926" spans="1:7" x14ac:dyDescent="0.3">
      <c r="A7926" s="20" t="s">
        <v>15104</v>
      </c>
      <c r="B7926" s="13" t="s">
        <v>2853</v>
      </c>
      <c r="C7926" s="13" t="s">
        <v>206</v>
      </c>
      <c r="D7926" s="32" t="s">
        <v>15105</v>
      </c>
      <c r="E7926" s="14">
        <v>0</v>
      </c>
      <c r="F7926" s="15">
        <v>362390</v>
      </c>
      <c r="G7926" s="16">
        <f t="shared" si="294"/>
        <v>0</v>
      </c>
    </row>
    <row r="7927" spans="1:7" x14ac:dyDescent="0.3">
      <c r="A7927" s="20" t="s">
        <v>15106</v>
      </c>
      <c r="B7927" s="13" t="s">
        <v>2853</v>
      </c>
      <c r="C7927" s="13" t="s">
        <v>206</v>
      </c>
      <c r="D7927" s="32" t="s">
        <v>15107</v>
      </c>
      <c r="E7927" s="14">
        <v>0</v>
      </c>
      <c r="F7927" s="15">
        <v>318720</v>
      </c>
      <c r="G7927" s="16">
        <f t="shared" si="294"/>
        <v>0</v>
      </c>
    </row>
    <row r="7928" spans="1:7" x14ac:dyDescent="0.3">
      <c r="A7928" s="20" t="s">
        <v>15108</v>
      </c>
      <c r="B7928" s="13" t="s">
        <v>2853</v>
      </c>
      <c r="C7928" s="13" t="s">
        <v>755</v>
      </c>
      <c r="D7928" s="32" t="s">
        <v>15109</v>
      </c>
      <c r="E7928" s="14">
        <v>0</v>
      </c>
      <c r="F7928" s="15">
        <v>85762</v>
      </c>
      <c r="G7928" s="16">
        <f t="shared" si="294"/>
        <v>0</v>
      </c>
    </row>
    <row r="7929" spans="1:7" x14ac:dyDescent="0.3">
      <c r="A7929" s="20" t="s">
        <v>15110</v>
      </c>
      <c r="B7929" s="13" t="s">
        <v>2853</v>
      </c>
      <c r="C7929" s="13" t="s">
        <v>223</v>
      </c>
      <c r="D7929" s="32" t="s">
        <v>15111</v>
      </c>
      <c r="E7929" s="14">
        <v>0</v>
      </c>
      <c r="F7929" s="15">
        <v>96960</v>
      </c>
      <c r="G7929" s="16">
        <f t="shared" si="294"/>
        <v>0</v>
      </c>
    </row>
    <row r="7930" spans="1:7" x14ac:dyDescent="0.3">
      <c r="A7930" s="20" t="s">
        <v>15112</v>
      </c>
      <c r="B7930" s="13" t="s">
        <v>2853</v>
      </c>
      <c r="C7930" s="13" t="s">
        <v>223</v>
      </c>
      <c r="D7930" s="32" t="s">
        <v>15113</v>
      </c>
      <c r="E7930" s="14">
        <v>0</v>
      </c>
      <c r="F7930" s="15">
        <v>960</v>
      </c>
      <c r="G7930" s="16">
        <f t="shared" ref="G7930:G7937" si="295">ROUND(E7930*F7930,0)</f>
        <v>0</v>
      </c>
    </row>
    <row r="7931" spans="1:7" x14ac:dyDescent="0.3">
      <c r="A7931" s="20" t="s">
        <v>15114</v>
      </c>
      <c r="B7931" s="13" t="s">
        <v>2853</v>
      </c>
      <c r="C7931" s="13" t="s">
        <v>223</v>
      </c>
      <c r="D7931" s="32" t="s">
        <v>15115</v>
      </c>
      <c r="E7931" s="14">
        <v>0</v>
      </c>
      <c r="F7931" s="15">
        <v>8990</v>
      </c>
      <c r="G7931" s="16">
        <f t="shared" si="295"/>
        <v>0</v>
      </c>
    </row>
    <row r="7932" spans="1:7" x14ac:dyDescent="0.3">
      <c r="A7932" s="20" t="s">
        <v>15116</v>
      </c>
      <c r="B7932" s="13" t="s">
        <v>2853</v>
      </c>
      <c r="C7932" s="13" t="s">
        <v>223</v>
      </c>
      <c r="D7932" s="32" t="s">
        <v>15117</v>
      </c>
      <c r="E7932" s="14">
        <v>0</v>
      </c>
      <c r="F7932" s="15">
        <v>1100</v>
      </c>
      <c r="G7932" s="16">
        <f t="shared" si="295"/>
        <v>0</v>
      </c>
    </row>
    <row r="7933" spans="1:7" x14ac:dyDescent="0.3">
      <c r="A7933" s="20" t="s">
        <v>15118</v>
      </c>
      <c r="B7933" s="13" t="s">
        <v>2853</v>
      </c>
      <c r="C7933" s="13" t="s">
        <v>223</v>
      </c>
      <c r="D7933" s="32" t="s">
        <v>15119</v>
      </c>
      <c r="E7933" s="14">
        <v>0</v>
      </c>
      <c r="F7933" s="15">
        <v>196237</v>
      </c>
      <c r="G7933" s="16">
        <f t="shared" si="295"/>
        <v>0</v>
      </c>
    </row>
    <row r="7934" spans="1:7" x14ac:dyDescent="0.3">
      <c r="A7934" s="20" t="s">
        <v>15120</v>
      </c>
      <c r="B7934" s="13" t="s">
        <v>2853</v>
      </c>
      <c r="C7934" s="13" t="s">
        <v>206</v>
      </c>
      <c r="D7934" s="32" t="s">
        <v>15121</v>
      </c>
      <c r="E7934" s="14">
        <v>0</v>
      </c>
      <c r="F7934" s="15">
        <v>3900</v>
      </c>
      <c r="G7934" s="16">
        <f t="shared" si="295"/>
        <v>0</v>
      </c>
    </row>
    <row r="7935" spans="1:7" x14ac:dyDescent="0.3">
      <c r="A7935" s="20" t="s">
        <v>15122</v>
      </c>
      <c r="B7935" s="13" t="s">
        <v>2853</v>
      </c>
      <c r="C7935" s="13" t="s">
        <v>223</v>
      </c>
      <c r="D7935" s="32" t="s">
        <v>15123</v>
      </c>
      <c r="E7935" s="14">
        <v>0</v>
      </c>
      <c r="F7935" s="15">
        <v>28900</v>
      </c>
      <c r="G7935" s="16">
        <f t="shared" si="295"/>
        <v>0</v>
      </c>
    </row>
    <row r="7936" spans="1:7" x14ac:dyDescent="0.3">
      <c r="A7936" s="20" t="s">
        <v>15124</v>
      </c>
      <c r="B7936" s="13" t="s">
        <v>2853</v>
      </c>
      <c r="C7936" s="13" t="s">
        <v>223</v>
      </c>
      <c r="D7936" s="32" t="s">
        <v>15125</v>
      </c>
      <c r="E7936" s="14">
        <v>0</v>
      </c>
      <c r="F7936" s="15">
        <v>19000</v>
      </c>
      <c r="G7936" s="16">
        <f t="shared" si="295"/>
        <v>0</v>
      </c>
    </row>
    <row r="7937" spans="1:7" x14ac:dyDescent="0.3">
      <c r="A7937" s="17"/>
      <c r="B7937" s="17"/>
      <c r="C7937" s="17"/>
      <c r="D7937" s="33" t="s">
        <v>15126</v>
      </c>
      <c r="E7937" s="14">
        <v>0</v>
      </c>
      <c r="F7937" s="15">
        <v>0</v>
      </c>
      <c r="G7937" s="18">
        <f t="shared" si="295"/>
        <v>0</v>
      </c>
    </row>
    <row r="7938" spans="1:7" ht="1.05" customHeight="1" x14ac:dyDescent="0.3">
      <c r="A7938" s="19"/>
      <c r="B7938" s="19"/>
      <c r="C7938" s="19"/>
      <c r="D7938" s="34"/>
      <c r="E7938" s="19"/>
      <c r="F7938" s="19"/>
      <c r="G7938" s="19"/>
    </row>
    <row r="7939" spans="1:7" x14ac:dyDescent="0.3">
      <c r="A7939" s="17"/>
      <c r="B7939" s="17"/>
      <c r="C7939" s="17"/>
      <c r="D7939" s="33" t="s">
        <v>15127</v>
      </c>
      <c r="E7939" s="14">
        <v>0</v>
      </c>
      <c r="F7939" s="15">
        <v>0</v>
      </c>
      <c r="G7939" s="18">
        <f>ROUND(E7939*F7939,0)</f>
        <v>0</v>
      </c>
    </row>
    <row r="7940" spans="1:7" ht="1.05" customHeight="1" x14ac:dyDescent="0.3">
      <c r="A7940" s="19"/>
      <c r="B7940" s="19"/>
      <c r="C7940" s="19"/>
      <c r="D7940" s="34"/>
      <c r="E7940" s="19"/>
      <c r="F7940" s="19"/>
      <c r="G7940" s="19"/>
    </row>
    <row r="7941" spans="1:7" x14ac:dyDescent="0.3">
      <c r="A7941" s="7" t="s">
        <v>15128</v>
      </c>
      <c r="B7941" s="7" t="s">
        <v>10</v>
      </c>
      <c r="C7941" s="7" t="s">
        <v>11</v>
      </c>
      <c r="D7941" s="30" t="s">
        <v>15129</v>
      </c>
      <c r="E7941" s="8">
        <f>E8189</f>
        <v>0</v>
      </c>
      <c r="F7941" s="9">
        <f>F8189</f>
        <v>9172461</v>
      </c>
      <c r="G7941" s="9">
        <f>G8189</f>
        <v>0</v>
      </c>
    </row>
    <row r="7942" spans="1:7" x14ac:dyDescent="0.3">
      <c r="A7942" s="10" t="s">
        <v>15130</v>
      </c>
      <c r="B7942" s="10" t="s">
        <v>10</v>
      </c>
      <c r="C7942" s="10" t="s">
        <v>11</v>
      </c>
      <c r="D7942" s="31" t="s">
        <v>15131</v>
      </c>
      <c r="E7942" s="11">
        <f>E7984</f>
        <v>0</v>
      </c>
      <c r="F7942" s="12">
        <f>F7984</f>
        <v>0</v>
      </c>
      <c r="G7942" s="12">
        <f>G7984</f>
        <v>0</v>
      </c>
    </row>
    <row r="7943" spans="1:7" x14ac:dyDescent="0.3">
      <c r="A7943" s="13" t="s">
        <v>15132</v>
      </c>
      <c r="B7943" s="13" t="s">
        <v>18</v>
      </c>
      <c r="C7943" s="13" t="s">
        <v>206</v>
      </c>
      <c r="D7943" s="32" t="s">
        <v>15133</v>
      </c>
      <c r="E7943" s="14">
        <v>0</v>
      </c>
      <c r="F7943" s="15">
        <v>83670</v>
      </c>
      <c r="G7943" s="16">
        <f t="shared" ref="G7943:G7984" si="296">ROUND(E7943*F7943,0)</f>
        <v>0</v>
      </c>
    </row>
    <row r="7944" spans="1:7" x14ac:dyDescent="0.3">
      <c r="A7944" s="13" t="s">
        <v>15134</v>
      </c>
      <c r="B7944" s="13" t="s">
        <v>18</v>
      </c>
      <c r="C7944" s="13" t="s">
        <v>206</v>
      </c>
      <c r="D7944" s="32" t="s">
        <v>15135</v>
      </c>
      <c r="E7944" s="14">
        <v>0</v>
      </c>
      <c r="F7944" s="15">
        <v>6449</v>
      </c>
      <c r="G7944" s="16">
        <f t="shared" si="296"/>
        <v>0</v>
      </c>
    </row>
    <row r="7945" spans="1:7" x14ac:dyDescent="0.3">
      <c r="A7945" s="13" t="s">
        <v>15136</v>
      </c>
      <c r="B7945" s="13" t="s">
        <v>18</v>
      </c>
      <c r="C7945" s="13" t="s">
        <v>206</v>
      </c>
      <c r="D7945" s="32" t="s">
        <v>15137</v>
      </c>
      <c r="E7945" s="14">
        <v>0</v>
      </c>
      <c r="F7945" s="15">
        <v>9750</v>
      </c>
      <c r="G7945" s="16">
        <f t="shared" si="296"/>
        <v>0</v>
      </c>
    </row>
    <row r="7946" spans="1:7" x14ac:dyDescent="0.3">
      <c r="A7946" s="13" t="s">
        <v>15138</v>
      </c>
      <c r="B7946" s="13" t="s">
        <v>18</v>
      </c>
      <c r="C7946" s="13" t="s">
        <v>206</v>
      </c>
      <c r="D7946" s="32" t="s">
        <v>15139</v>
      </c>
      <c r="E7946" s="14">
        <v>0</v>
      </c>
      <c r="F7946" s="15">
        <v>3758</v>
      </c>
      <c r="G7946" s="16">
        <f t="shared" si="296"/>
        <v>0</v>
      </c>
    </row>
    <row r="7947" spans="1:7" x14ac:dyDescent="0.3">
      <c r="A7947" s="13" t="s">
        <v>15140</v>
      </c>
      <c r="B7947" s="13" t="s">
        <v>18</v>
      </c>
      <c r="C7947" s="13" t="s">
        <v>206</v>
      </c>
      <c r="D7947" s="32" t="s">
        <v>15141</v>
      </c>
      <c r="E7947" s="14">
        <v>0</v>
      </c>
      <c r="F7947" s="15">
        <v>1449</v>
      </c>
      <c r="G7947" s="16">
        <f t="shared" si="296"/>
        <v>0</v>
      </c>
    </row>
    <row r="7948" spans="1:7" x14ac:dyDescent="0.3">
      <c r="A7948" s="13" t="s">
        <v>15142</v>
      </c>
      <c r="B7948" s="13" t="s">
        <v>18</v>
      </c>
      <c r="C7948" s="13" t="s">
        <v>206</v>
      </c>
      <c r="D7948" s="32" t="s">
        <v>15143</v>
      </c>
      <c r="E7948" s="14">
        <v>0</v>
      </c>
      <c r="F7948" s="15">
        <v>3223</v>
      </c>
      <c r="G7948" s="16">
        <f t="shared" si="296"/>
        <v>0</v>
      </c>
    </row>
    <row r="7949" spans="1:7" x14ac:dyDescent="0.3">
      <c r="A7949" s="13" t="s">
        <v>15144</v>
      </c>
      <c r="B7949" s="13" t="s">
        <v>18</v>
      </c>
      <c r="C7949" s="13" t="s">
        <v>206</v>
      </c>
      <c r="D7949" s="32" t="s">
        <v>15145</v>
      </c>
      <c r="E7949" s="14">
        <v>0</v>
      </c>
      <c r="F7949" s="15">
        <v>1863</v>
      </c>
      <c r="G7949" s="16">
        <f t="shared" si="296"/>
        <v>0</v>
      </c>
    </row>
    <row r="7950" spans="1:7" x14ac:dyDescent="0.3">
      <c r="A7950" s="13" t="s">
        <v>15146</v>
      </c>
      <c r="B7950" s="13" t="s">
        <v>18</v>
      </c>
      <c r="C7950" s="13" t="s">
        <v>206</v>
      </c>
      <c r="D7950" s="32" t="s">
        <v>15147</v>
      </c>
      <c r="E7950" s="14">
        <v>0</v>
      </c>
      <c r="F7950" s="15">
        <v>69800</v>
      </c>
      <c r="G7950" s="16">
        <f t="shared" si="296"/>
        <v>0</v>
      </c>
    </row>
    <row r="7951" spans="1:7" x14ac:dyDescent="0.3">
      <c r="A7951" s="13" t="s">
        <v>15148</v>
      </c>
      <c r="B7951" s="13" t="s">
        <v>18</v>
      </c>
      <c r="C7951" s="13" t="s">
        <v>206</v>
      </c>
      <c r="D7951" s="32" t="s">
        <v>15149</v>
      </c>
      <c r="E7951" s="14">
        <v>0</v>
      </c>
      <c r="F7951" s="15">
        <v>2970</v>
      </c>
      <c r="G7951" s="16">
        <f t="shared" si="296"/>
        <v>0</v>
      </c>
    </row>
    <row r="7952" spans="1:7" x14ac:dyDescent="0.3">
      <c r="A7952" s="13" t="s">
        <v>15150</v>
      </c>
      <c r="B7952" s="13" t="s">
        <v>18</v>
      </c>
      <c r="C7952" s="13" t="s">
        <v>206</v>
      </c>
      <c r="D7952" s="32" t="s">
        <v>15151</v>
      </c>
      <c r="E7952" s="14">
        <v>0</v>
      </c>
      <c r="F7952" s="15">
        <v>36648</v>
      </c>
      <c r="G7952" s="16">
        <f t="shared" si="296"/>
        <v>0</v>
      </c>
    </row>
    <row r="7953" spans="1:7" x14ac:dyDescent="0.3">
      <c r="A7953" s="13" t="s">
        <v>15152</v>
      </c>
      <c r="B7953" s="13" t="s">
        <v>18</v>
      </c>
      <c r="C7953" s="13" t="s">
        <v>206</v>
      </c>
      <c r="D7953" s="32" t="s">
        <v>15153</v>
      </c>
      <c r="E7953" s="14">
        <v>0</v>
      </c>
      <c r="F7953" s="15">
        <v>3433</v>
      </c>
      <c r="G7953" s="16">
        <f t="shared" si="296"/>
        <v>0</v>
      </c>
    </row>
    <row r="7954" spans="1:7" x14ac:dyDescent="0.3">
      <c r="A7954" s="13" t="s">
        <v>15154</v>
      </c>
      <c r="B7954" s="13" t="s">
        <v>18</v>
      </c>
      <c r="C7954" s="13" t="s">
        <v>206</v>
      </c>
      <c r="D7954" s="32" t="s">
        <v>15155</v>
      </c>
      <c r="E7954" s="14">
        <v>0</v>
      </c>
      <c r="F7954" s="15">
        <v>31129</v>
      </c>
      <c r="G7954" s="16">
        <f t="shared" si="296"/>
        <v>0</v>
      </c>
    </row>
    <row r="7955" spans="1:7" x14ac:dyDescent="0.3">
      <c r="A7955" s="13" t="s">
        <v>15156</v>
      </c>
      <c r="B7955" s="13" t="s">
        <v>18</v>
      </c>
      <c r="C7955" s="13" t="s">
        <v>206</v>
      </c>
      <c r="D7955" s="32" t="s">
        <v>15157</v>
      </c>
      <c r="E7955" s="14">
        <v>0</v>
      </c>
      <c r="F7955" s="15">
        <v>28700</v>
      </c>
      <c r="G7955" s="16">
        <f t="shared" si="296"/>
        <v>0</v>
      </c>
    </row>
    <row r="7956" spans="1:7" x14ac:dyDescent="0.3">
      <c r="A7956" s="13" t="s">
        <v>15158</v>
      </c>
      <c r="B7956" s="13" t="s">
        <v>18</v>
      </c>
      <c r="C7956" s="13" t="s">
        <v>206</v>
      </c>
      <c r="D7956" s="32" t="s">
        <v>15159</v>
      </c>
      <c r="E7956" s="14">
        <v>0</v>
      </c>
      <c r="F7956" s="15">
        <v>2095</v>
      </c>
      <c r="G7956" s="16">
        <f t="shared" si="296"/>
        <v>0</v>
      </c>
    </row>
    <row r="7957" spans="1:7" x14ac:dyDescent="0.3">
      <c r="A7957" s="13" t="s">
        <v>15160</v>
      </c>
      <c r="B7957" s="13" t="s">
        <v>18</v>
      </c>
      <c r="C7957" s="13" t="s">
        <v>206</v>
      </c>
      <c r="D7957" s="32" t="s">
        <v>15161</v>
      </c>
      <c r="E7957" s="14">
        <v>0</v>
      </c>
      <c r="F7957" s="15">
        <v>2976</v>
      </c>
      <c r="G7957" s="16">
        <f t="shared" si="296"/>
        <v>0</v>
      </c>
    </row>
    <row r="7958" spans="1:7" x14ac:dyDescent="0.3">
      <c r="A7958" s="13" t="s">
        <v>15162</v>
      </c>
      <c r="B7958" s="13" t="s">
        <v>18</v>
      </c>
      <c r="C7958" s="13" t="s">
        <v>206</v>
      </c>
      <c r="D7958" s="32" t="s">
        <v>15163</v>
      </c>
      <c r="E7958" s="14">
        <v>0</v>
      </c>
      <c r="F7958" s="15">
        <v>3203</v>
      </c>
      <c r="G7958" s="16">
        <f t="shared" si="296"/>
        <v>0</v>
      </c>
    </row>
    <row r="7959" spans="1:7" x14ac:dyDescent="0.3">
      <c r="A7959" s="13" t="s">
        <v>15164</v>
      </c>
      <c r="B7959" s="13" t="s">
        <v>18</v>
      </c>
      <c r="C7959" s="13" t="s">
        <v>206</v>
      </c>
      <c r="D7959" s="32" t="s">
        <v>15165</v>
      </c>
      <c r="E7959" s="14">
        <v>0</v>
      </c>
      <c r="F7959" s="15">
        <v>5449</v>
      </c>
      <c r="G7959" s="16">
        <f t="shared" si="296"/>
        <v>0</v>
      </c>
    </row>
    <row r="7960" spans="1:7" x14ac:dyDescent="0.3">
      <c r="A7960" s="13" t="s">
        <v>15166</v>
      </c>
      <c r="B7960" s="13" t="s">
        <v>18</v>
      </c>
      <c r="C7960" s="13" t="s">
        <v>206</v>
      </c>
      <c r="D7960" s="32" t="s">
        <v>15167</v>
      </c>
      <c r="E7960" s="14">
        <v>0</v>
      </c>
      <c r="F7960" s="15">
        <v>3876</v>
      </c>
      <c r="G7960" s="16">
        <f t="shared" si="296"/>
        <v>0</v>
      </c>
    </row>
    <row r="7961" spans="1:7" x14ac:dyDescent="0.3">
      <c r="A7961" s="13" t="s">
        <v>15168</v>
      </c>
      <c r="B7961" s="13" t="s">
        <v>18</v>
      </c>
      <c r="C7961" s="13" t="s">
        <v>206</v>
      </c>
      <c r="D7961" s="32" t="s">
        <v>15169</v>
      </c>
      <c r="E7961" s="14">
        <v>0</v>
      </c>
      <c r="F7961" s="15">
        <v>1984</v>
      </c>
      <c r="G7961" s="16">
        <f t="shared" si="296"/>
        <v>0</v>
      </c>
    </row>
    <row r="7962" spans="1:7" x14ac:dyDescent="0.3">
      <c r="A7962" s="13" t="s">
        <v>15170</v>
      </c>
      <c r="B7962" s="13" t="s">
        <v>18</v>
      </c>
      <c r="C7962" s="13" t="s">
        <v>206</v>
      </c>
      <c r="D7962" s="32" t="s">
        <v>15171</v>
      </c>
      <c r="E7962" s="14">
        <v>0</v>
      </c>
      <c r="F7962" s="15">
        <v>1729</v>
      </c>
      <c r="G7962" s="16">
        <f t="shared" si="296"/>
        <v>0</v>
      </c>
    </row>
    <row r="7963" spans="1:7" x14ac:dyDescent="0.3">
      <c r="A7963" s="13" t="s">
        <v>15172</v>
      </c>
      <c r="B7963" s="13" t="s">
        <v>18</v>
      </c>
      <c r="C7963" s="13" t="s">
        <v>206</v>
      </c>
      <c r="D7963" s="32" t="s">
        <v>15173</v>
      </c>
      <c r="E7963" s="14">
        <v>0</v>
      </c>
      <c r="F7963" s="15">
        <v>59272</v>
      </c>
      <c r="G7963" s="16">
        <f t="shared" si="296"/>
        <v>0</v>
      </c>
    </row>
    <row r="7964" spans="1:7" x14ac:dyDescent="0.3">
      <c r="A7964" s="13" t="s">
        <v>15174</v>
      </c>
      <c r="B7964" s="13" t="s">
        <v>18</v>
      </c>
      <c r="C7964" s="13" t="s">
        <v>206</v>
      </c>
      <c r="D7964" s="32" t="s">
        <v>15175</v>
      </c>
      <c r="E7964" s="14">
        <v>0</v>
      </c>
      <c r="F7964" s="15">
        <v>69272</v>
      </c>
      <c r="G7964" s="16">
        <f t="shared" si="296"/>
        <v>0</v>
      </c>
    </row>
    <row r="7965" spans="1:7" x14ac:dyDescent="0.3">
      <c r="A7965" s="13" t="s">
        <v>15176</v>
      </c>
      <c r="B7965" s="13" t="s">
        <v>18</v>
      </c>
      <c r="C7965" s="13" t="s">
        <v>206</v>
      </c>
      <c r="D7965" s="32" t="s">
        <v>15177</v>
      </c>
      <c r="E7965" s="14">
        <v>0</v>
      </c>
      <c r="F7965" s="15">
        <v>37712</v>
      </c>
      <c r="G7965" s="16">
        <f t="shared" si="296"/>
        <v>0</v>
      </c>
    </row>
    <row r="7966" spans="1:7" x14ac:dyDescent="0.3">
      <c r="A7966" s="13" t="s">
        <v>15178</v>
      </c>
      <c r="B7966" s="13" t="s">
        <v>18</v>
      </c>
      <c r="C7966" s="13" t="s">
        <v>206</v>
      </c>
      <c r="D7966" s="32" t="s">
        <v>15179</v>
      </c>
      <c r="E7966" s="14">
        <v>0</v>
      </c>
      <c r="F7966" s="15">
        <v>61200</v>
      </c>
      <c r="G7966" s="16">
        <f t="shared" si="296"/>
        <v>0</v>
      </c>
    </row>
    <row r="7967" spans="1:7" x14ac:dyDescent="0.3">
      <c r="A7967" s="13" t="s">
        <v>15180</v>
      </c>
      <c r="B7967" s="13" t="s">
        <v>18</v>
      </c>
      <c r="C7967" s="13" t="s">
        <v>206</v>
      </c>
      <c r="D7967" s="32" t="s">
        <v>15181</v>
      </c>
      <c r="E7967" s="14">
        <v>0</v>
      </c>
      <c r="F7967" s="15">
        <v>20000</v>
      </c>
      <c r="G7967" s="16">
        <f t="shared" si="296"/>
        <v>0</v>
      </c>
    </row>
    <row r="7968" spans="1:7" x14ac:dyDescent="0.3">
      <c r="A7968" s="13" t="s">
        <v>15182</v>
      </c>
      <c r="B7968" s="13" t="s">
        <v>18</v>
      </c>
      <c r="C7968" s="13" t="s">
        <v>206</v>
      </c>
      <c r="D7968" s="32" t="s">
        <v>15183</v>
      </c>
      <c r="E7968" s="14">
        <v>0</v>
      </c>
      <c r="F7968" s="15">
        <v>10000</v>
      </c>
      <c r="G7968" s="16">
        <f t="shared" si="296"/>
        <v>0</v>
      </c>
    </row>
    <row r="7969" spans="1:7" x14ac:dyDescent="0.3">
      <c r="A7969" s="13" t="s">
        <v>15184</v>
      </c>
      <c r="B7969" s="13" t="s">
        <v>18</v>
      </c>
      <c r="C7969" s="13" t="s">
        <v>206</v>
      </c>
      <c r="D7969" s="32" t="s">
        <v>15185</v>
      </c>
      <c r="E7969" s="14">
        <v>0</v>
      </c>
      <c r="F7969" s="15">
        <v>7000</v>
      </c>
      <c r="G7969" s="16">
        <f t="shared" si="296"/>
        <v>0</v>
      </c>
    </row>
    <row r="7970" spans="1:7" x14ac:dyDescent="0.3">
      <c r="A7970" s="13" t="s">
        <v>15186</v>
      </c>
      <c r="B7970" s="13" t="s">
        <v>18</v>
      </c>
      <c r="C7970" s="13" t="s">
        <v>206</v>
      </c>
      <c r="D7970" s="32" t="s">
        <v>15187</v>
      </c>
      <c r="E7970" s="14">
        <v>0</v>
      </c>
      <c r="F7970" s="15">
        <v>10000</v>
      </c>
      <c r="G7970" s="16">
        <f t="shared" si="296"/>
        <v>0</v>
      </c>
    </row>
    <row r="7971" spans="1:7" x14ac:dyDescent="0.3">
      <c r="A7971" s="13" t="s">
        <v>15188</v>
      </c>
      <c r="B7971" s="13" t="s">
        <v>18</v>
      </c>
      <c r="C7971" s="13" t="s">
        <v>206</v>
      </c>
      <c r="D7971" s="32" t="s">
        <v>15189</v>
      </c>
      <c r="E7971" s="14">
        <v>0</v>
      </c>
      <c r="F7971" s="15">
        <v>2895</v>
      </c>
      <c r="G7971" s="16">
        <f t="shared" si="296"/>
        <v>0</v>
      </c>
    </row>
    <row r="7972" spans="1:7" x14ac:dyDescent="0.3">
      <c r="A7972" s="13" t="s">
        <v>15190</v>
      </c>
      <c r="B7972" s="13" t="s">
        <v>18</v>
      </c>
      <c r="C7972" s="13" t="s">
        <v>206</v>
      </c>
      <c r="D7972" s="32" t="s">
        <v>15191</v>
      </c>
      <c r="E7972" s="14">
        <v>0</v>
      </c>
      <c r="F7972" s="15">
        <v>2240</v>
      </c>
      <c r="G7972" s="16">
        <f t="shared" si="296"/>
        <v>0</v>
      </c>
    </row>
    <row r="7973" spans="1:7" x14ac:dyDescent="0.3">
      <c r="A7973" s="13" t="s">
        <v>15192</v>
      </c>
      <c r="B7973" s="13" t="s">
        <v>18</v>
      </c>
      <c r="C7973" s="13" t="s">
        <v>206</v>
      </c>
      <c r="D7973" s="32" t="s">
        <v>15193</v>
      </c>
      <c r="E7973" s="14">
        <v>0</v>
      </c>
      <c r="F7973" s="15">
        <v>3404</v>
      </c>
      <c r="G7973" s="16">
        <f t="shared" si="296"/>
        <v>0</v>
      </c>
    </row>
    <row r="7974" spans="1:7" x14ac:dyDescent="0.3">
      <c r="A7974" s="13" t="s">
        <v>15194</v>
      </c>
      <c r="B7974" s="13" t="s">
        <v>18</v>
      </c>
      <c r="C7974" s="13" t="s">
        <v>206</v>
      </c>
      <c r="D7974" s="32" t="s">
        <v>15195</v>
      </c>
      <c r="E7974" s="14">
        <v>0</v>
      </c>
      <c r="F7974" s="15">
        <v>2790</v>
      </c>
      <c r="G7974" s="16">
        <f t="shared" si="296"/>
        <v>0</v>
      </c>
    </row>
    <row r="7975" spans="1:7" x14ac:dyDescent="0.3">
      <c r="A7975" s="13" t="s">
        <v>15196</v>
      </c>
      <c r="B7975" s="13" t="s">
        <v>18</v>
      </c>
      <c r="C7975" s="13" t="s">
        <v>206</v>
      </c>
      <c r="D7975" s="32" t="s">
        <v>15197</v>
      </c>
      <c r="E7975" s="14">
        <v>0</v>
      </c>
      <c r="F7975" s="15">
        <v>5350</v>
      </c>
      <c r="G7975" s="16">
        <f t="shared" si="296"/>
        <v>0</v>
      </c>
    </row>
    <row r="7976" spans="1:7" x14ac:dyDescent="0.3">
      <c r="A7976" s="13" t="s">
        <v>15198</v>
      </c>
      <c r="B7976" s="13" t="s">
        <v>18</v>
      </c>
      <c r="C7976" s="13" t="s">
        <v>206</v>
      </c>
      <c r="D7976" s="32" t="s">
        <v>15199</v>
      </c>
      <c r="E7976" s="14">
        <v>0</v>
      </c>
      <c r="F7976" s="15">
        <v>3850</v>
      </c>
      <c r="G7976" s="16">
        <f t="shared" si="296"/>
        <v>0</v>
      </c>
    </row>
    <row r="7977" spans="1:7" x14ac:dyDescent="0.3">
      <c r="A7977" s="13" t="s">
        <v>15200</v>
      </c>
      <c r="B7977" s="13" t="s">
        <v>18</v>
      </c>
      <c r="C7977" s="13" t="s">
        <v>206</v>
      </c>
      <c r="D7977" s="32" t="s">
        <v>15201</v>
      </c>
      <c r="E7977" s="14">
        <v>0</v>
      </c>
      <c r="F7977" s="15">
        <v>4050</v>
      </c>
      <c r="G7977" s="16">
        <f t="shared" si="296"/>
        <v>0</v>
      </c>
    </row>
    <row r="7978" spans="1:7" x14ac:dyDescent="0.3">
      <c r="A7978" s="13" t="s">
        <v>15202</v>
      </c>
      <c r="B7978" s="13" t="s">
        <v>18</v>
      </c>
      <c r="C7978" s="13" t="s">
        <v>206</v>
      </c>
      <c r="D7978" s="32" t="s">
        <v>15203</v>
      </c>
      <c r="E7978" s="14">
        <v>0</v>
      </c>
      <c r="F7978" s="15">
        <v>165000</v>
      </c>
      <c r="G7978" s="16">
        <f t="shared" si="296"/>
        <v>0</v>
      </c>
    </row>
    <row r="7979" spans="1:7" x14ac:dyDescent="0.3">
      <c r="A7979" s="13" t="s">
        <v>15204</v>
      </c>
      <c r="B7979" s="13" t="s">
        <v>18</v>
      </c>
      <c r="C7979" s="13" t="s">
        <v>206</v>
      </c>
      <c r="D7979" s="32" t="s">
        <v>15205</v>
      </c>
      <c r="E7979" s="14">
        <v>0</v>
      </c>
      <c r="F7979" s="15">
        <v>245000</v>
      </c>
      <c r="G7979" s="16">
        <f t="shared" si="296"/>
        <v>0</v>
      </c>
    </row>
    <row r="7980" spans="1:7" x14ac:dyDescent="0.3">
      <c r="A7980" s="13" t="s">
        <v>15206</v>
      </c>
      <c r="B7980" s="13" t="s">
        <v>18</v>
      </c>
      <c r="C7980" s="13" t="s">
        <v>206</v>
      </c>
      <c r="D7980" s="32" t="s">
        <v>15207</v>
      </c>
      <c r="E7980" s="14">
        <v>0</v>
      </c>
      <c r="F7980" s="15">
        <v>3450000</v>
      </c>
      <c r="G7980" s="16">
        <f t="shared" si="296"/>
        <v>0</v>
      </c>
    </row>
    <row r="7981" spans="1:7" x14ac:dyDescent="0.3">
      <c r="A7981" s="13" t="s">
        <v>15208</v>
      </c>
      <c r="B7981" s="13" t="s">
        <v>18</v>
      </c>
      <c r="C7981" s="13" t="s">
        <v>206</v>
      </c>
      <c r="D7981" s="32" t="s">
        <v>15209</v>
      </c>
      <c r="E7981" s="14">
        <v>0</v>
      </c>
      <c r="F7981" s="15">
        <v>145320</v>
      </c>
      <c r="G7981" s="16">
        <f t="shared" si="296"/>
        <v>0</v>
      </c>
    </row>
    <row r="7982" spans="1:7" x14ac:dyDescent="0.3">
      <c r="A7982" s="13" t="s">
        <v>15210</v>
      </c>
      <c r="B7982" s="13" t="s">
        <v>18</v>
      </c>
      <c r="C7982" s="13" t="s">
        <v>206</v>
      </c>
      <c r="D7982" s="32" t="s">
        <v>15211</v>
      </c>
      <c r="E7982" s="14">
        <v>0</v>
      </c>
      <c r="F7982" s="15">
        <v>3770000</v>
      </c>
      <c r="G7982" s="16">
        <f t="shared" si="296"/>
        <v>0</v>
      </c>
    </row>
    <row r="7983" spans="1:7" x14ac:dyDescent="0.3">
      <c r="A7983" s="13" t="s">
        <v>15212</v>
      </c>
      <c r="B7983" s="13" t="s">
        <v>18</v>
      </c>
      <c r="C7983" s="13" t="s">
        <v>206</v>
      </c>
      <c r="D7983" s="32" t="s">
        <v>15213</v>
      </c>
      <c r="E7983" s="14">
        <v>0</v>
      </c>
      <c r="F7983" s="15">
        <v>1250000</v>
      </c>
      <c r="G7983" s="16">
        <f t="shared" si="296"/>
        <v>0</v>
      </c>
    </row>
    <row r="7984" spans="1:7" x14ac:dyDescent="0.3">
      <c r="A7984" s="17"/>
      <c r="B7984" s="17"/>
      <c r="C7984" s="17"/>
      <c r="D7984" s="33" t="s">
        <v>15214</v>
      </c>
      <c r="E7984" s="14">
        <v>0</v>
      </c>
      <c r="F7984" s="15">
        <v>0</v>
      </c>
      <c r="G7984" s="18">
        <f t="shared" si="296"/>
        <v>0</v>
      </c>
    </row>
    <row r="7985" spans="1:7" ht="1.05" customHeight="1" x14ac:dyDescent="0.3">
      <c r="A7985" s="19"/>
      <c r="B7985" s="19"/>
      <c r="C7985" s="19"/>
      <c r="D7985" s="34"/>
      <c r="E7985" s="19"/>
      <c r="F7985" s="19"/>
      <c r="G7985" s="19"/>
    </row>
    <row r="7986" spans="1:7" x14ac:dyDescent="0.3">
      <c r="A7986" s="10" t="s">
        <v>15215</v>
      </c>
      <c r="B7986" s="10" t="s">
        <v>10</v>
      </c>
      <c r="C7986" s="10" t="s">
        <v>11</v>
      </c>
      <c r="D7986" s="31" t="s">
        <v>15216</v>
      </c>
      <c r="E7986" s="11">
        <f>E7996</f>
        <v>0</v>
      </c>
      <c r="F7986" s="12">
        <f>F7996</f>
        <v>0</v>
      </c>
      <c r="G7986" s="12">
        <f>G7996</f>
        <v>0</v>
      </c>
    </row>
    <row r="7987" spans="1:7" x14ac:dyDescent="0.3">
      <c r="A7987" s="13" t="s">
        <v>15217</v>
      </c>
      <c r="B7987" s="13" t="s">
        <v>18</v>
      </c>
      <c r="C7987" s="13" t="s">
        <v>206</v>
      </c>
      <c r="D7987" s="32" t="s">
        <v>15218</v>
      </c>
      <c r="E7987" s="14">
        <v>0</v>
      </c>
      <c r="F7987" s="15">
        <v>10147</v>
      </c>
      <c r="G7987" s="16">
        <f t="shared" ref="G7987:G7996" si="297">ROUND(E7987*F7987,0)</f>
        <v>0</v>
      </c>
    </row>
    <row r="7988" spans="1:7" x14ac:dyDescent="0.3">
      <c r="A7988" s="13" t="s">
        <v>15219</v>
      </c>
      <c r="B7988" s="13" t="s">
        <v>18</v>
      </c>
      <c r="C7988" s="13" t="s">
        <v>206</v>
      </c>
      <c r="D7988" s="32" t="s">
        <v>15220</v>
      </c>
      <c r="E7988" s="14">
        <v>0</v>
      </c>
      <c r="F7988" s="15">
        <v>16871</v>
      </c>
      <c r="G7988" s="16">
        <f t="shared" si="297"/>
        <v>0</v>
      </c>
    </row>
    <row r="7989" spans="1:7" x14ac:dyDescent="0.3">
      <c r="A7989" s="13" t="s">
        <v>15221</v>
      </c>
      <c r="B7989" s="13" t="s">
        <v>18</v>
      </c>
      <c r="C7989" s="13" t="s">
        <v>206</v>
      </c>
      <c r="D7989" s="32" t="s">
        <v>15222</v>
      </c>
      <c r="E7989" s="14">
        <v>0</v>
      </c>
      <c r="F7989" s="15">
        <v>36369</v>
      </c>
      <c r="G7989" s="16">
        <f t="shared" si="297"/>
        <v>0</v>
      </c>
    </row>
    <row r="7990" spans="1:7" x14ac:dyDescent="0.3">
      <c r="A7990" s="13" t="s">
        <v>15223</v>
      </c>
      <c r="B7990" s="13" t="s">
        <v>18</v>
      </c>
      <c r="C7990" s="13" t="s">
        <v>206</v>
      </c>
      <c r="D7990" s="32" t="s">
        <v>15224</v>
      </c>
      <c r="E7990" s="14">
        <v>0</v>
      </c>
      <c r="F7990" s="15">
        <v>3250000</v>
      </c>
      <c r="G7990" s="16">
        <f t="shared" si="297"/>
        <v>0</v>
      </c>
    </row>
    <row r="7991" spans="1:7" x14ac:dyDescent="0.3">
      <c r="A7991" s="13" t="s">
        <v>15225</v>
      </c>
      <c r="B7991" s="13" t="s">
        <v>18</v>
      </c>
      <c r="C7991" s="13" t="s">
        <v>19</v>
      </c>
      <c r="D7991" s="32" t="s">
        <v>15226</v>
      </c>
      <c r="E7991" s="14">
        <v>0</v>
      </c>
      <c r="F7991" s="15">
        <v>117</v>
      </c>
      <c r="G7991" s="16">
        <f t="shared" si="297"/>
        <v>0</v>
      </c>
    </row>
    <row r="7992" spans="1:7" x14ac:dyDescent="0.3">
      <c r="A7992" s="13" t="s">
        <v>15227</v>
      </c>
      <c r="B7992" s="13" t="s">
        <v>18</v>
      </c>
      <c r="C7992" s="13" t="s">
        <v>206</v>
      </c>
      <c r="D7992" s="32" t="s">
        <v>15228</v>
      </c>
      <c r="E7992" s="14">
        <v>0</v>
      </c>
      <c r="F7992" s="15">
        <v>41959</v>
      </c>
      <c r="G7992" s="16">
        <f t="shared" si="297"/>
        <v>0</v>
      </c>
    </row>
    <row r="7993" spans="1:7" x14ac:dyDescent="0.3">
      <c r="A7993" s="13" t="s">
        <v>15229</v>
      </c>
      <c r="B7993" s="13" t="s">
        <v>18</v>
      </c>
      <c r="C7993" s="13" t="s">
        <v>206</v>
      </c>
      <c r="D7993" s="32" t="s">
        <v>15230</v>
      </c>
      <c r="E7993" s="14">
        <v>0</v>
      </c>
      <c r="F7993" s="15">
        <v>1285750</v>
      </c>
      <c r="G7993" s="16">
        <f t="shared" si="297"/>
        <v>0</v>
      </c>
    </row>
    <row r="7994" spans="1:7" x14ac:dyDescent="0.3">
      <c r="A7994" s="13" t="s">
        <v>15231</v>
      </c>
      <c r="B7994" s="13" t="s">
        <v>18</v>
      </c>
      <c r="C7994" s="13" t="s">
        <v>206</v>
      </c>
      <c r="D7994" s="32" t="s">
        <v>15232</v>
      </c>
      <c r="E7994" s="14">
        <v>0</v>
      </c>
      <c r="F7994" s="15">
        <v>1082340</v>
      </c>
      <c r="G7994" s="16">
        <f t="shared" si="297"/>
        <v>0</v>
      </c>
    </row>
    <row r="7995" spans="1:7" x14ac:dyDescent="0.3">
      <c r="A7995" s="13" t="s">
        <v>15233</v>
      </c>
      <c r="B7995" s="13" t="s">
        <v>18</v>
      </c>
      <c r="C7995" s="13" t="s">
        <v>206</v>
      </c>
      <c r="D7995" s="32" t="s">
        <v>15234</v>
      </c>
      <c r="E7995" s="14">
        <v>0</v>
      </c>
      <c r="F7995" s="15">
        <v>2243689</v>
      </c>
      <c r="G7995" s="16">
        <f t="shared" si="297"/>
        <v>0</v>
      </c>
    </row>
    <row r="7996" spans="1:7" x14ac:dyDescent="0.3">
      <c r="A7996" s="17"/>
      <c r="B7996" s="17"/>
      <c r="C7996" s="17"/>
      <c r="D7996" s="33" t="s">
        <v>15235</v>
      </c>
      <c r="E7996" s="14">
        <v>0</v>
      </c>
      <c r="F7996" s="15">
        <v>0</v>
      </c>
      <c r="G7996" s="18">
        <f t="shared" si="297"/>
        <v>0</v>
      </c>
    </row>
    <row r="7997" spans="1:7" ht="1.05" customHeight="1" x14ac:dyDescent="0.3">
      <c r="A7997" s="19"/>
      <c r="B7997" s="19"/>
      <c r="C7997" s="19"/>
      <c r="D7997" s="34"/>
      <c r="E7997" s="19"/>
      <c r="F7997" s="19"/>
      <c r="G7997" s="19"/>
    </row>
    <row r="7998" spans="1:7" x14ac:dyDescent="0.3">
      <c r="A7998" s="10" t="s">
        <v>15236</v>
      </c>
      <c r="B7998" s="10" t="s">
        <v>10</v>
      </c>
      <c r="C7998" s="10" t="s">
        <v>11</v>
      </c>
      <c r="D7998" s="31" t="s">
        <v>15237</v>
      </c>
      <c r="E7998" s="11">
        <f>E8022</f>
        <v>0</v>
      </c>
      <c r="F7998" s="12">
        <f>F8022</f>
        <v>0</v>
      </c>
      <c r="G7998" s="12">
        <f>G8022</f>
        <v>0</v>
      </c>
    </row>
    <row r="7999" spans="1:7" x14ac:dyDescent="0.3">
      <c r="A7999" s="13" t="s">
        <v>15238</v>
      </c>
      <c r="B7999" s="13" t="s">
        <v>18</v>
      </c>
      <c r="C7999" s="13" t="s">
        <v>206</v>
      </c>
      <c r="D7999" s="32" t="s">
        <v>15239</v>
      </c>
      <c r="E7999" s="14">
        <v>0</v>
      </c>
      <c r="F7999" s="15">
        <v>440</v>
      </c>
      <c r="G7999" s="16">
        <f t="shared" ref="G7999:G8022" si="298">ROUND(E7999*F7999,0)</f>
        <v>0</v>
      </c>
    </row>
    <row r="8000" spans="1:7" x14ac:dyDescent="0.3">
      <c r="A8000" s="13" t="s">
        <v>15240</v>
      </c>
      <c r="B8000" s="13" t="s">
        <v>18</v>
      </c>
      <c r="C8000" s="13" t="s">
        <v>74</v>
      </c>
      <c r="D8000" s="32" t="s">
        <v>15241</v>
      </c>
      <c r="E8000" s="14">
        <v>0</v>
      </c>
      <c r="F8000" s="15">
        <v>1765</v>
      </c>
      <c r="G8000" s="16">
        <f t="shared" si="298"/>
        <v>0</v>
      </c>
    </row>
    <row r="8001" spans="1:7" x14ac:dyDescent="0.3">
      <c r="A8001" s="13" t="s">
        <v>15242</v>
      </c>
      <c r="B8001" s="13" t="s">
        <v>18</v>
      </c>
      <c r="C8001" s="13" t="s">
        <v>74</v>
      </c>
      <c r="D8001" s="32" t="s">
        <v>15243</v>
      </c>
      <c r="E8001" s="14">
        <v>0</v>
      </c>
      <c r="F8001" s="15">
        <v>40000</v>
      </c>
      <c r="G8001" s="16">
        <f t="shared" si="298"/>
        <v>0</v>
      </c>
    </row>
    <row r="8002" spans="1:7" x14ac:dyDescent="0.3">
      <c r="A8002" s="13" t="s">
        <v>15244</v>
      </c>
      <c r="B8002" s="13" t="s">
        <v>18</v>
      </c>
      <c r="C8002" s="13" t="s">
        <v>74</v>
      </c>
      <c r="D8002" s="32" t="s">
        <v>15245</v>
      </c>
      <c r="E8002" s="14">
        <v>0</v>
      </c>
      <c r="F8002" s="15">
        <v>1538</v>
      </c>
      <c r="G8002" s="16">
        <f t="shared" si="298"/>
        <v>0</v>
      </c>
    </row>
    <row r="8003" spans="1:7" x14ac:dyDescent="0.3">
      <c r="A8003" s="13" t="s">
        <v>15246</v>
      </c>
      <c r="B8003" s="13" t="s">
        <v>18</v>
      </c>
      <c r="C8003" s="13" t="s">
        <v>74</v>
      </c>
      <c r="D8003" s="32" t="s">
        <v>15247</v>
      </c>
      <c r="E8003" s="14">
        <v>0</v>
      </c>
      <c r="F8003" s="15">
        <v>2149</v>
      </c>
      <c r="G8003" s="16">
        <f t="shared" si="298"/>
        <v>0</v>
      </c>
    </row>
    <row r="8004" spans="1:7" x14ac:dyDescent="0.3">
      <c r="A8004" s="13" t="s">
        <v>15248</v>
      </c>
      <c r="B8004" s="13" t="s">
        <v>18</v>
      </c>
      <c r="C8004" s="13" t="s">
        <v>74</v>
      </c>
      <c r="D8004" s="32" t="s">
        <v>15249</v>
      </c>
      <c r="E8004" s="14">
        <v>0</v>
      </c>
      <c r="F8004" s="15">
        <v>2030</v>
      </c>
      <c r="G8004" s="16">
        <f t="shared" si="298"/>
        <v>0</v>
      </c>
    </row>
    <row r="8005" spans="1:7" x14ac:dyDescent="0.3">
      <c r="A8005" s="13" t="s">
        <v>15250</v>
      </c>
      <c r="B8005" s="13" t="s">
        <v>18</v>
      </c>
      <c r="C8005" s="13" t="s">
        <v>74</v>
      </c>
      <c r="D8005" s="32" t="s">
        <v>15251</v>
      </c>
      <c r="E8005" s="14">
        <v>0</v>
      </c>
      <c r="F8005" s="15">
        <v>1885</v>
      </c>
      <c r="G8005" s="16">
        <f t="shared" si="298"/>
        <v>0</v>
      </c>
    </row>
    <row r="8006" spans="1:7" x14ac:dyDescent="0.3">
      <c r="A8006" s="13" t="s">
        <v>15252</v>
      </c>
      <c r="B8006" s="13" t="s">
        <v>18</v>
      </c>
      <c r="C8006" s="13" t="s">
        <v>74</v>
      </c>
      <c r="D8006" s="32" t="s">
        <v>15253</v>
      </c>
      <c r="E8006" s="14">
        <v>0</v>
      </c>
      <c r="F8006" s="15">
        <v>2442</v>
      </c>
      <c r="G8006" s="16">
        <f t="shared" si="298"/>
        <v>0</v>
      </c>
    </row>
    <row r="8007" spans="1:7" x14ac:dyDescent="0.3">
      <c r="A8007" s="13" t="s">
        <v>15254</v>
      </c>
      <c r="B8007" s="13" t="s">
        <v>18</v>
      </c>
      <c r="C8007" s="13" t="s">
        <v>74</v>
      </c>
      <c r="D8007" s="32" t="s">
        <v>15255</v>
      </c>
      <c r="E8007" s="14">
        <v>0</v>
      </c>
      <c r="F8007" s="15">
        <v>17372</v>
      </c>
      <c r="G8007" s="16">
        <f t="shared" si="298"/>
        <v>0</v>
      </c>
    </row>
    <row r="8008" spans="1:7" x14ac:dyDescent="0.3">
      <c r="A8008" s="13" t="s">
        <v>15256</v>
      </c>
      <c r="B8008" s="13" t="s">
        <v>18</v>
      </c>
      <c r="C8008" s="13" t="s">
        <v>74</v>
      </c>
      <c r="D8008" s="32" t="s">
        <v>15257</v>
      </c>
      <c r="E8008" s="14">
        <v>0</v>
      </c>
      <c r="F8008" s="15">
        <v>11718</v>
      </c>
      <c r="G8008" s="16">
        <f t="shared" si="298"/>
        <v>0</v>
      </c>
    </row>
    <row r="8009" spans="1:7" x14ac:dyDescent="0.3">
      <c r="A8009" s="13" t="s">
        <v>15258</v>
      </c>
      <c r="B8009" s="13" t="s">
        <v>18</v>
      </c>
      <c r="C8009" s="13" t="s">
        <v>74</v>
      </c>
      <c r="D8009" s="32" t="s">
        <v>15259</v>
      </c>
      <c r="E8009" s="14">
        <v>0</v>
      </c>
      <c r="F8009" s="15">
        <v>11766</v>
      </c>
      <c r="G8009" s="16">
        <f t="shared" si="298"/>
        <v>0</v>
      </c>
    </row>
    <row r="8010" spans="1:7" x14ac:dyDescent="0.3">
      <c r="A8010" s="13" t="s">
        <v>15260</v>
      </c>
      <c r="B8010" s="13" t="s">
        <v>18</v>
      </c>
      <c r="C8010" s="13" t="s">
        <v>74</v>
      </c>
      <c r="D8010" s="32" t="s">
        <v>15261</v>
      </c>
      <c r="E8010" s="14">
        <v>0</v>
      </c>
      <c r="F8010" s="15">
        <v>8078</v>
      </c>
      <c r="G8010" s="16">
        <f t="shared" si="298"/>
        <v>0</v>
      </c>
    </row>
    <row r="8011" spans="1:7" x14ac:dyDescent="0.3">
      <c r="A8011" s="13" t="s">
        <v>15262</v>
      </c>
      <c r="B8011" s="13" t="s">
        <v>18</v>
      </c>
      <c r="C8011" s="13" t="s">
        <v>74</v>
      </c>
      <c r="D8011" s="32" t="s">
        <v>15263</v>
      </c>
      <c r="E8011" s="14">
        <v>0</v>
      </c>
      <c r="F8011" s="15">
        <v>16220</v>
      </c>
      <c r="G8011" s="16">
        <f t="shared" si="298"/>
        <v>0</v>
      </c>
    </row>
    <row r="8012" spans="1:7" x14ac:dyDescent="0.3">
      <c r="A8012" s="13" t="s">
        <v>15264</v>
      </c>
      <c r="B8012" s="13" t="s">
        <v>18</v>
      </c>
      <c r="C8012" s="13" t="s">
        <v>74</v>
      </c>
      <c r="D8012" s="32" t="s">
        <v>15265</v>
      </c>
      <c r="E8012" s="14">
        <v>0</v>
      </c>
      <c r="F8012" s="15">
        <v>8724</v>
      </c>
      <c r="G8012" s="16">
        <f t="shared" si="298"/>
        <v>0</v>
      </c>
    </row>
    <row r="8013" spans="1:7" x14ac:dyDescent="0.3">
      <c r="A8013" s="13" t="s">
        <v>15266</v>
      </c>
      <c r="B8013" s="13" t="s">
        <v>18</v>
      </c>
      <c r="C8013" s="13" t="s">
        <v>74</v>
      </c>
      <c r="D8013" s="32" t="s">
        <v>15267</v>
      </c>
      <c r="E8013" s="14">
        <v>0</v>
      </c>
      <c r="F8013" s="15">
        <v>2033</v>
      </c>
      <c r="G8013" s="16">
        <f t="shared" si="298"/>
        <v>0</v>
      </c>
    </row>
    <row r="8014" spans="1:7" x14ac:dyDescent="0.3">
      <c r="A8014" s="13" t="s">
        <v>15268</v>
      </c>
      <c r="B8014" s="13" t="s">
        <v>18</v>
      </c>
      <c r="C8014" s="13" t="s">
        <v>74</v>
      </c>
      <c r="D8014" s="32" t="s">
        <v>15269</v>
      </c>
      <c r="E8014" s="14">
        <v>0</v>
      </c>
      <c r="F8014" s="15">
        <v>2225</v>
      </c>
      <c r="G8014" s="16">
        <f t="shared" si="298"/>
        <v>0</v>
      </c>
    </row>
    <row r="8015" spans="1:7" x14ac:dyDescent="0.3">
      <c r="A8015" s="13" t="s">
        <v>15270</v>
      </c>
      <c r="B8015" s="13" t="s">
        <v>18</v>
      </c>
      <c r="C8015" s="13" t="s">
        <v>74</v>
      </c>
      <c r="D8015" s="32" t="s">
        <v>15271</v>
      </c>
      <c r="E8015" s="14">
        <v>0</v>
      </c>
      <c r="F8015" s="15">
        <v>2154</v>
      </c>
      <c r="G8015" s="16">
        <f t="shared" si="298"/>
        <v>0</v>
      </c>
    </row>
    <row r="8016" spans="1:7" x14ac:dyDescent="0.3">
      <c r="A8016" s="13" t="s">
        <v>15272</v>
      </c>
      <c r="B8016" s="13" t="s">
        <v>18</v>
      </c>
      <c r="C8016" s="13" t="s">
        <v>74</v>
      </c>
      <c r="D8016" s="32" t="s">
        <v>15273</v>
      </c>
      <c r="E8016" s="14">
        <v>0</v>
      </c>
      <c r="F8016" s="15">
        <v>2320</v>
      </c>
      <c r="G8016" s="16">
        <f t="shared" si="298"/>
        <v>0</v>
      </c>
    </row>
    <row r="8017" spans="1:7" x14ac:dyDescent="0.3">
      <c r="A8017" s="13" t="s">
        <v>15274</v>
      </c>
      <c r="B8017" s="13" t="s">
        <v>18</v>
      </c>
      <c r="C8017" s="13" t="s">
        <v>74</v>
      </c>
      <c r="D8017" s="32" t="s">
        <v>15275</v>
      </c>
      <c r="E8017" s="14">
        <v>0</v>
      </c>
      <c r="F8017" s="15">
        <v>2445</v>
      </c>
      <c r="G8017" s="16">
        <f t="shared" si="298"/>
        <v>0</v>
      </c>
    </row>
    <row r="8018" spans="1:7" x14ac:dyDescent="0.3">
      <c r="A8018" s="13" t="s">
        <v>15276</v>
      </c>
      <c r="B8018" s="13" t="s">
        <v>18</v>
      </c>
      <c r="C8018" s="13" t="s">
        <v>74</v>
      </c>
      <c r="D8018" s="32" t="s">
        <v>15277</v>
      </c>
      <c r="E8018" s="14">
        <v>0</v>
      </c>
      <c r="F8018" s="15">
        <v>2685</v>
      </c>
      <c r="G8018" s="16">
        <f t="shared" si="298"/>
        <v>0</v>
      </c>
    </row>
    <row r="8019" spans="1:7" x14ac:dyDescent="0.3">
      <c r="A8019" s="13" t="s">
        <v>15278</v>
      </c>
      <c r="B8019" s="13" t="s">
        <v>18</v>
      </c>
      <c r="C8019" s="13" t="s">
        <v>74</v>
      </c>
      <c r="D8019" s="32" t="s">
        <v>15279</v>
      </c>
      <c r="E8019" s="14">
        <v>0</v>
      </c>
      <c r="F8019" s="15">
        <v>1511</v>
      </c>
      <c r="G8019" s="16">
        <f t="shared" si="298"/>
        <v>0</v>
      </c>
    </row>
    <row r="8020" spans="1:7" x14ac:dyDescent="0.3">
      <c r="A8020" s="13" t="s">
        <v>15280</v>
      </c>
      <c r="B8020" s="13" t="s">
        <v>18</v>
      </c>
      <c r="C8020" s="13" t="s">
        <v>74</v>
      </c>
      <c r="D8020" s="32" t="s">
        <v>15281</v>
      </c>
      <c r="E8020" s="14">
        <v>0</v>
      </c>
      <c r="F8020" s="15">
        <v>1531</v>
      </c>
      <c r="G8020" s="16">
        <f t="shared" si="298"/>
        <v>0</v>
      </c>
    </row>
    <row r="8021" spans="1:7" x14ac:dyDescent="0.3">
      <c r="A8021" s="13" t="s">
        <v>15282</v>
      </c>
      <c r="B8021" s="13" t="s">
        <v>18</v>
      </c>
      <c r="C8021" s="13" t="s">
        <v>74</v>
      </c>
      <c r="D8021" s="32" t="s">
        <v>15283</v>
      </c>
      <c r="E8021" s="14">
        <v>0</v>
      </c>
      <c r="F8021" s="15">
        <v>12483</v>
      </c>
      <c r="G8021" s="16">
        <f t="shared" si="298"/>
        <v>0</v>
      </c>
    </row>
    <row r="8022" spans="1:7" x14ac:dyDescent="0.3">
      <c r="A8022" s="17"/>
      <c r="B8022" s="17"/>
      <c r="C8022" s="17"/>
      <c r="D8022" s="33" t="s">
        <v>15284</v>
      </c>
      <c r="E8022" s="14">
        <v>0</v>
      </c>
      <c r="F8022" s="15">
        <v>0</v>
      </c>
      <c r="G8022" s="18">
        <f t="shared" si="298"/>
        <v>0</v>
      </c>
    </row>
    <row r="8023" spans="1:7" ht="1.05" customHeight="1" x14ac:dyDescent="0.3">
      <c r="A8023" s="19"/>
      <c r="B8023" s="19"/>
      <c r="C8023" s="19"/>
      <c r="D8023" s="34"/>
      <c r="E8023" s="19"/>
      <c r="F8023" s="19"/>
      <c r="G8023" s="19"/>
    </row>
    <row r="8024" spans="1:7" x14ac:dyDescent="0.3">
      <c r="A8024" s="10" t="s">
        <v>15285</v>
      </c>
      <c r="B8024" s="10" t="s">
        <v>10</v>
      </c>
      <c r="C8024" s="10" t="s">
        <v>11</v>
      </c>
      <c r="D8024" s="31" t="s">
        <v>15286</v>
      </c>
      <c r="E8024" s="11">
        <f>E8038</f>
        <v>0</v>
      </c>
      <c r="F8024" s="12">
        <f>F8038</f>
        <v>0</v>
      </c>
      <c r="G8024" s="12">
        <f>G8038</f>
        <v>0</v>
      </c>
    </row>
    <row r="8025" spans="1:7" x14ac:dyDescent="0.3">
      <c r="A8025" s="13" t="s">
        <v>15287</v>
      </c>
      <c r="B8025" s="13" t="s">
        <v>18</v>
      </c>
      <c r="C8025" s="13" t="s">
        <v>2822</v>
      </c>
      <c r="D8025" s="32" t="s">
        <v>15288</v>
      </c>
      <c r="E8025" s="14">
        <v>0</v>
      </c>
      <c r="F8025" s="15">
        <v>84</v>
      </c>
      <c r="G8025" s="16">
        <f t="shared" ref="G8025:G8038" si="299">ROUND(E8025*F8025,0)</f>
        <v>0</v>
      </c>
    </row>
    <row r="8026" spans="1:7" x14ac:dyDescent="0.3">
      <c r="A8026" s="13" t="s">
        <v>15289</v>
      </c>
      <c r="B8026" s="13" t="s">
        <v>18</v>
      </c>
      <c r="C8026" s="13" t="s">
        <v>206</v>
      </c>
      <c r="D8026" s="32" t="s">
        <v>15290</v>
      </c>
      <c r="E8026" s="14">
        <v>0</v>
      </c>
      <c r="F8026" s="15">
        <v>80</v>
      </c>
      <c r="G8026" s="16">
        <f t="shared" si="299"/>
        <v>0</v>
      </c>
    </row>
    <row r="8027" spans="1:7" x14ac:dyDescent="0.3">
      <c r="A8027" s="13" t="s">
        <v>15291</v>
      </c>
      <c r="B8027" s="13" t="s">
        <v>18</v>
      </c>
      <c r="C8027" s="13" t="s">
        <v>4531</v>
      </c>
      <c r="D8027" s="32" t="s">
        <v>15292</v>
      </c>
      <c r="E8027" s="14">
        <v>0</v>
      </c>
      <c r="F8027" s="15">
        <v>32000</v>
      </c>
      <c r="G8027" s="16">
        <f t="shared" si="299"/>
        <v>0</v>
      </c>
    </row>
    <row r="8028" spans="1:7" x14ac:dyDescent="0.3">
      <c r="A8028" s="13" t="s">
        <v>15293</v>
      </c>
      <c r="B8028" s="13" t="s">
        <v>18</v>
      </c>
      <c r="C8028" s="13" t="s">
        <v>4531</v>
      </c>
      <c r="D8028" s="32" t="s">
        <v>15294</v>
      </c>
      <c r="E8028" s="14">
        <v>0</v>
      </c>
      <c r="F8028" s="15">
        <v>32000</v>
      </c>
      <c r="G8028" s="16">
        <f t="shared" si="299"/>
        <v>0</v>
      </c>
    </row>
    <row r="8029" spans="1:7" x14ac:dyDescent="0.3">
      <c r="A8029" s="13" t="s">
        <v>15295</v>
      </c>
      <c r="B8029" s="13" t="s">
        <v>18</v>
      </c>
      <c r="C8029" s="13" t="s">
        <v>4531</v>
      </c>
      <c r="D8029" s="32" t="s">
        <v>15296</v>
      </c>
      <c r="E8029" s="14">
        <v>0</v>
      </c>
      <c r="F8029" s="15">
        <v>32000</v>
      </c>
      <c r="G8029" s="16">
        <f t="shared" si="299"/>
        <v>0</v>
      </c>
    </row>
    <row r="8030" spans="1:7" x14ac:dyDescent="0.3">
      <c r="A8030" s="13" t="s">
        <v>15297</v>
      </c>
      <c r="B8030" s="13" t="s">
        <v>18</v>
      </c>
      <c r="C8030" s="13" t="s">
        <v>2822</v>
      </c>
      <c r="D8030" s="32" t="s">
        <v>15298</v>
      </c>
      <c r="E8030" s="14">
        <v>0</v>
      </c>
      <c r="F8030" s="15">
        <v>6100</v>
      </c>
      <c r="G8030" s="16">
        <f t="shared" si="299"/>
        <v>0</v>
      </c>
    </row>
    <row r="8031" spans="1:7" x14ac:dyDescent="0.3">
      <c r="A8031" s="13" t="s">
        <v>15299</v>
      </c>
      <c r="B8031" s="13" t="s">
        <v>18</v>
      </c>
      <c r="C8031" s="13" t="s">
        <v>1691</v>
      </c>
      <c r="D8031" s="32" t="s">
        <v>15300</v>
      </c>
      <c r="E8031" s="14">
        <v>0</v>
      </c>
      <c r="F8031" s="15">
        <v>102</v>
      </c>
      <c r="G8031" s="16">
        <f t="shared" si="299"/>
        <v>0</v>
      </c>
    </row>
    <row r="8032" spans="1:7" x14ac:dyDescent="0.3">
      <c r="A8032" s="13" t="s">
        <v>15301</v>
      </c>
      <c r="B8032" s="13" t="s">
        <v>18</v>
      </c>
      <c r="C8032" s="13" t="s">
        <v>1691</v>
      </c>
      <c r="D8032" s="32" t="s">
        <v>15302</v>
      </c>
      <c r="E8032" s="14">
        <v>0</v>
      </c>
      <c r="F8032" s="15">
        <v>109</v>
      </c>
      <c r="G8032" s="16">
        <f t="shared" si="299"/>
        <v>0</v>
      </c>
    </row>
    <row r="8033" spans="1:7" x14ac:dyDescent="0.3">
      <c r="A8033" s="13" t="s">
        <v>15303</v>
      </c>
      <c r="B8033" s="13" t="s">
        <v>18</v>
      </c>
      <c r="C8033" s="13" t="s">
        <v>206</v>
      </c>
      <c r="D8033" s="32" t="s">
        <v>15304</v>
      </c>
      <c r="E8033" s="14">
        <v>0</v>
      </c>
      <c r="F8033" s="15">
        <v>351</v>
      </c>
      <c r="G8033" s="16">
        <f t="shared" si="299"/>
        <v>0</v>
      </c>
    </row>
    <row r="8034" spans="1:7" x14ac:dyDescent="0.3">
      <c r="A8034" s="13" t="s">
        <v>15305</v>
      </c>
      <c r="B8034" s="13" t="s">
        <v>18</v>
      </c>
      <c r="C8034" s="13" t="s">
        <v>206</v>
      </c>
      <c r="D8034" s="32" t="s">
        <v>15306</v>
      </c>
      <c r="E8034" s="14">
        <v>0</v>
      </c>
      <c r="F8034" s="15">
        <v>381</v>
      </c>
      <c r="G8034" s="16">
        <f t="shared" si="299"/>
        <v>0</v>
      </c>
    </row>
    <row r="8035" spans="1:7" x14ac:dyDescent="0.3">
      <c r="A8035" s="13" t="s">
        <v>15307</v>
      </c>
      <c r="B8035" s="13" t="s">
        <v>18</v>
      </c>
      <c r="C8035" s="13" t="s">
        <v>206</v>
      </c>
      <c r="D8035" s="32" t="s">
        <v>15308</v>
      </c>
      <c r="E8035" s="14">
        <v>0</v>
      </c>
      <c r="F8035" s="15">
        <v>527</v>
      </c>
      <c r="G8035" s="16">
        <f t="shared" si="299"/>
        <v>0</v>
      </c>
    </row>
    <row r="8036" spans="1:7" x14ac:dyDescent="0.3">
      <c r="A8036" s="13" t="s">
        <v>15309</v>
      </c>
      <c r="B8036" s="13" t="s">
        <v>18</v>
      </c>
      <c r="C8036" s="13" t="s">
        <v>206</v>
      </c>
      <c r="D8036" s="32" t="s">
        <v>15310</v>
      </c>
      <c r="E8036" s="14">
        <v>0</v>
      </c>
      <c r="F8036" s="15">
        <v>852</v>
      </c>
      <c r="G8036" s="16">
        <f t="shared" si="299"/>
        <v>0</v>
      </c>
    </row>
    <row r="8037" spans="1:7" x14ac:dyDescent="0.3">
      <c r="A8037" s="13" t="s">
        <v>15311</v>
      </c>
      <c r="B8037" s="13" t="s">
        <v>18</v>
      </c>
      <c r="C8037" s="13" t="s">
        <v>1691</v>
      </c>
      <c r="D8037" s="32" t="s">
        <v>15312</v>
      </c>
      <c r="E8037" s="14">
        <v>0</v>
      </c>
      <c r="F8037" s="15">
        <v>118</v>
      </c>
      <c r="G8037" s="16">
        <f t="shared" si="299"/>
        <v>0</v>
      </c>
    </row>
    <row r="8038" spans="1:7" x14ac:dyDescent="0.3">
      <c r="A8038" s="17"/>
      <c r="B8038" s="17"/>
      <c r="C8038" s="17"/>
      <c r="D8038" s="33" t="s">
        <v>15313</v>
      </c>
      <c r="E8038" s="14">
        <v>0</v>
      </c>
      <c r="F8038" s="15">
        <v>0</v>
      </c>
      <c r="G8038" s="18">
        <f t="shared" si="299"/>
        <v>0</v>
      </c>
    </row>
    <row r="8039" spans="1:7" ht="1.05" customHeight="1" x14ac:dyDescent="0.3">
      <c r="A8039" s="19"/>
      <c r="B8039" s="19"/>
      <c r="C8039" s="19"/>
      <c r="D8039" s="34"/>
      <c r="E8039" s="19"/>
      <c r="F8039" s="19"/>
      <c r="G8039" s="19"/>
    </row>
    <row r="8040" spans="1:7" x14ac:dyDescent="0.3">
      <c r="A8040" s="10" t="s">
        <v>15314</v>
      </c>
      <c r="B8040" s="10" t="s">
        <v>10</v>
      </c>
      <c r="C8040" s="10" t="s">
        <v>11</v>
      </c>
      <c r="D8040" s="31" t="s">
        <v>15315</v>
      </c>
      <c r="E8040" s="11">
        <f>E8045</f>
        <v>0</v>
      </c>
      <c r="F8040" s="12">
        <f>F8045</f>
        <v>0</v>
      </c>
      <c r="G8040" s="12">
        <f>G8045</f>
        <v>0</v>
      </c>
    </row>
    <row r="8041" spans="1:7" x14ac:dyDescent="0.3">
      <c r="A8041" s="13" t="s">
        <v>15316</v>
      </c>
      <c r="B8041" s="13" t="s">
        <v>18</v>
      </c>
      <c r="C8041" s="13" t="s">
        <v>223</v>
      </c>
      <c r="D8041" s="32" t="s">
        <v>15317</v>
      </c>
      <c r="E8041" s="14">
        <v>0</v>
      </c>
      <c r="F8041" s="15">
        <v>50000</v>
      </c>
      <c r="G8041" s="16">
        <f>ROUND(E8041*F8041,0)</f>
        <v>0</v>
      </c>
    </row>
    <row r="8042" spans="1:7" x14ac:dyDescent="0.3">
      <c r="A8042" s="13" t="s">
        <v>15318</v>
      </c>
      <c r="B8042" s="13" t="s">
        <v>18</v>
      </c>
      <c r="C8042" s="13" t="s">
        <v>223</v>
      </c>
      <c r="D8042" s="32" t="s">
        <v>15319</v>
      </c>
      <c r="E8042" s="14">
        <v>0</v>
      </c>
      <c r="F8042" s="15">
        <v>39500</v>
      </c>
      <c r="G8042" s="16">
        <f>ROUND(E8042*F8042,0)</f>
        <v>0</v>
      </c>
    </row>
    <row r="8043" spans="1:7" x14ac:dyDescent="0.3">
      <c r="A8043" s="13" t="s">
        <v>15320</v>
      </c>
      <c r="B8043" s="13" t="s">
        <v>18</v>
      </c>
      <c r="C8043" s="13" t="s">
        <v>3694</v>
      </c>
      <c r="D8043" s="32" t="s">
        <v>15321</v>
      </c>
      <c r="E8043" s="14">
        <v>0</v>
      </c>
      <c r="F8043" s="15">
        <v>134650</v>
      </c>
      <c r="G8043" s="16">
        <f>ROUND(E8043*F8043,0)</f>
        <v>0</v>
      </c>
    </row>
    <row r="8044" spans="1:7" x14ac:dyDescent="0.3">
      <c r="A8044" s="13" t="s">
        <v>15322</v>
      </c>
      <c r="B8044" s="13" t="s">
        <v>18</v>
      </c>
      <c r="C8044" s="13" t="s">
        <v>3694</v>
      </c>
      <c r="D8044" s="32" t="s">
        <v>15323</v>
      </c>
      <c r="E8044" s="14">
        <v>0</v>
      </c>
      <c r="F8044" s="15">
        <v>80500</v>
      </c>
      <c r="G8044" s="16">
        <f>ROUND(E8044*F8044,0)</f>
        <v>0</v>
      </c>
    </row>
    <row r="8045" spans="1:7" x14ac:dyDescent="0.3">
      <c r="A8045" s="17"/>
      <c r="B8045" s="17"/>
      <c r="C8045" s="17"/>
      <c r="D8045" s="33" t="s">
        <v>15324</v>
      </c>
      <c r="E8045" s="14">
        <v>0</v>
      </c>
      <c r="F8045" s="15">
        <v>0</v>
      </c>
      <c r="G8045" s="18">
        <f>ROUND(E8045*F8045,0)</f>
        <v>0</v>
      </c>
    </row>
    <row r="8046" spans="1:7" ht="1.05" customHeight="1" x14ac:dyDescent="0.3">
      <c r="A8046" s="19"/>
      <c r="B8046" s="19"/>
      <c r="C8046" s="19"/>
      <c r="D8046" s="34"/>
      <c r="E8046" s="19"/>
      <c r="F8046" s="19"/>
      <c r="G8046" s="19"/>
    </row>
    <row r="8047" spans="1:7" x14ac:dyDescent="0.3">
      <c r="A8047" s="10" t="s">
        <v>15325</v>
      </c>
      <c r="B8047" s="10" t="s">
        <v>10</v>
      </c>
      <c r="C8047" s="10" t="s">
        <v>11</v>
      </c>
      <c r="D8047" s="31" t="s">
        <v>15326</v>
      </c>
      <c r="E8047" s="11">
        <f>E8050</f>
        <v>0</v>
      </c>
      <c r="F8047" s="12">
        <f>F8050</f>
        <v>0</v>
      </c>
      <c r="G8047" s="12">
        <f>G8050</f>
        <v>0</v>
      </c>
    </row>
    <row r="8048" spans="1:7" x14ac:dyDescent="0.3">
      <c r="A8048" s="13" t="s">
        <v>15327</v>
      </c>
      <c r="B8048" s="13" t="s">
        <v>18</v>
      </c>
      <c r="C8048" s="13" t="s">
        <v>206</v>
      </c>
      <c r="D8048" s="32" t="s">
        <v>15328</v>
      </c>
      <c r="E8048" s="14">
        <v>0</v>
      </c>
      <c r="F8048" s="15">
        <v>7226</v>
      </c>
      <c r="G8048" s="16">
        <f>ROUND(E8048*F8048,0)</f>
        <v>0</v>
      </c>
    </row>
    <row r="8049" spans="1:7" x14ac:dyDescent="0.3">
      <c r="A8049" s="13" t="s">
        <v>15329</v>
      </c>
      <c r="B8049" s="13" t="s">
        <v>18</v>
      </c>
      <c r="C8049" s="13" t="s">
        <v>206</v>
      </c>
      <c r="D8049" s="32" t="s">
        <v>15330</v>
      </c>
      <c r="E8049" s="14">
        <v>0</v>
      </c>
      <c r="F8049" s="15">
        <v>13109</v>
      </c>
      <c r="G8049" s="16">
        <f>ROUND(E8049*F8049,0)</f>
        <v>0</v>
      </c>
    </row>
    <row r="8050" spans="1:7" x14ac:dyDescent="0.3">
      <c r="A8050" s="17"/>
      <c r="B8050" s="17"/>
      <c r="C8050" s="17"/>
      <c r="D8050" s="33" t="s">
        <v>15331</v>
      </c>
      <c r="E8050" s="14">
        <v>0</v>
      </c>
      <c r="F8050" s="15">
        <v>0</v>
      </c>
      <c r="G8050" s="18">
        <f>ROUND(E8050*F8050,0)</f>
        <v>0</v>
      </c>
    </row>
    <row r="8051" spans="1:7" ht="1.05" customHeight="1" x14ac:dyDescent="0.3">
      <c r="A8051" s="19"/>
      <c r="B8051" s="19"/>
      <c r="C8051" s="19"/>
      <c r="D8051" s="34"/>
      <c r="E8051" s="19"/>
      <c r="F8051" s="19"/>
      <c r="G8051" s="19"/>
    </row>
    <row r="8052" spans="1:7" x14ac:dyDescent="0.3">
      <c r="A8052" s="10" t="s">
        <v>15332</v>
      </c>
      <c r="B8052" s="10" t="s">
        <v>10</v>
      </c>
      <c r="C8052" s="10" t="s">
        <v>11</v>
      </c>
      <c r="D8052" s="31" t="s">
        <v>15333</v>
      </c>
      <c r="E8052" s="21">
        <v>0</v>
      </c>
      <c r="F8052" s="22">
        <v>0</v>
      </c>
      <c r="G8052" s="12">
        <f>ROUND(E8052*F8052,0)</f>
        <v>0</v>
      </c>
    </row>
    <row r="8053" spans="1:7" x14ac:dyDescent="0.3">
      <c r="A8053" s="10" t="s">
        <v>15334</v>
      </c>
      <c r="B8053" s="10" t="s">
        <v>10</v>
      </c>
      <c r="C8053" s="10" t="s">
        <v>11</v>
      </c>
      <c r="D8053" s="31" t="s">
        <v>15335</v>
      </c>
      <c r="E8053" s="11">
        <f>E8057</f>
        <v>0</v>
      </c>
      <c r="F8053" s="12">
        <f>F8057</f>
        <v>0</v>
      </c>
      <c r="G8053" s="12">
        <f>G8057</f>
        <v>0</v>
      </c>
    </row>
    <row r="8054" spans="1:7" x14ac:dyDescent="0.3">
      <c r="A8054" s="13" t="s">
        <v>15336</v>
      </c>
      <c r="B8054" s="13" t="s">
        <v>18</v>
      </c>
      <c r="C8054" s="13" t="s">
        <v>206</v>
      </c>
      <c r="D8054" s="32" t="s">
        <v>15337</v>
      </c>
      <c r="E8054" s="14">
        <v>0</v>
      </c>
      <c r="F8054" s="15">
        <v>1200</v>
      </c>
      <c r="G8054" s="16">
        <f>ROUND(E8054*F8054,0)</f>
        <v>0</v>
      </c>
    </row>
    <row r="8055" spans="1:7" x14ac:dyDescent="0.3">
      <c r="A8055" s="13" t="s">
        <v>15338</v>
      </c>
      <c r="B8055" s="13" t="s">
        <v>18</v>
      </c>
      <c r="C8055" s="13" t="s">
        <v>755</v>
      </c>
      <c r="D8055" s="32" t="s">
        <v>15339</v>
      </c>
      <c r="E8055" s="14">
        <v>0</v>
      </c>
      <c r="F8055" s="15">
        <v>1700</v>
      </c>
      <c r="G8055" s="16">
        <f>ROUND(E8055*F8055,0)</f>
        <v>0</v>
      </c>
    </row>
    <row r="8056" spans="1:7" x14ac:dyDescent="0.3">
      <c r="A8056" s="13" t="s">
        <v>15340</v>
      </c>
      <c r="B8056" s="13" t="s">
        <v>18</v>
      </c>
      <c r="C8056" s="13" t="s">
        <v>755</v>
      </c>
      <c r="D8056" s="32" t="s">
        <v>15341</v>
      </c>
      <c r="E8056" s="14">
        <v>0</v>
      </c>
      <c r="F8056" s="15">
        <v>1200</v>
      </c>
      <c r="G8056" s="16">
        <f>ROUND(E8056*F8056,0)</f>
        <v>0</v>
      </c>
    </row>
    <row r="8057" spans="1:7" x14ac:dyDescent="0.3">
      <c r="A8057" s="17"/>
      <c r="B8057" s="17"/>
      <c r="C8057" s="17"/>
      <c r="D8057" s="33" t="s">
        <v>15342</v>
      </c>
      <c r="E8057" s="14">
        <v>0</v>
      </c>
      <c r="F8057" s="15">
        <v>0</v>
      </c>
      <c r="G8057" s="18">
        <f>ROUND(E8057*F8057,0)</f>
        <v>0</v>
      </c>
    </row>
    <row r="8058" spans="1:7" ht="1.05" customHeight="1" x14ac:dyDescent="0.3">
      <c r="A8058" s="19"/>
      <c r="B8058" s="19"/>
      <c r="C8058" s="19"/>
      <c r="D8058" s="34"/>
      <c r="E8058" s="19"/>
      <c r="F8058" s="19"/>
      <c r="G8058" s="19"/>
    </row>
    <row r="8059" spans="1:7" x14ac:dyDescent="0.3">
      <c r="A8059" s="10" t="s">
        <v>15343</v>
      </c>
      <c r="B8059" s="10" t="s">
        <v>10</v>
      </c>
      <c r="C8059" s="10" t="s">
        <v>11</v>
      </c>
      <c r="D8059" s="31" t="s">
        <v>15344</v>
      </c>
      <c r="E8059" s="11">
        <f>E8075</f>
        <v>0</v>
      </c>
      <c r="F8059" s="12">
        <f>F8075</f>
        <v>0</v>
      </c>
      <c r="G8059" s="12">
        <f>G8075</f>
        <v>0</v>
      </c>
    </row>
    <row r="8060" spans="1:7" x14ac:dyDescent="0.3">
      <c r="A8060" s="13" t="s">
        <v>15345</v>
      </c>
      <c r="B8060" s="13" t="s">
        <v>18</v>
      </c>
      <c r="C8060" s="13" t="s">
        <v>755</v>
      </c>
      <c r="D8060" s="32" t="s">
        <v>15346</v>
      </c>
      <c r="E8060" s="14">
        <v>0</v>
      </c>
      <c r="F8060" s="15">
        <v>16058</v>
      </c>
      <c r="G8060" s="16">
        <f t="shared" ref="G8060:G8075" si="300">ROUND(E8060*F8060,0)</f>
        <v>0</v>
      </c>
    </row>
    <row r="8061" spans="1:7" x14ac:dyDescent="0.3">
      <c r="A8061" s="13" t="s">
        <v>15347</v>
      </c>
      <c r="B8061" s="13" t="s">
        <v>18</v>
      </c>
      <c r="C8061" s="13" t="s">
        <v>755</v>
      </c>
      <c r="D8061" s="32" t="s">
        <v>15348</v>
      </c>
      <c r="E8061" s="14">
        <v>0</v>
      </c>
      <c r="F8061" s="15">
        <v>19626</v>
      </c>
      <c r="G8061" s="16">
        <f t="shared" si="300"/>
        <v>0</v>
      </c>
    </row>
    <row r="8062" spans="1:7" x14ac:dyDescent="0.3">
      <c r="A8062" s="13" t="s">
        <v>15349</v>
      </c>
      <c r="B8062" s="13" t="s">
        <v>18</v>
      </c>
      <c r="C8062" s="13" t="s">
        <v>755</v>
      </c>
      <c r="D8062" s="32" t="s">
        <v>15350</v>
      </c>
      <c r="E8062" s="14">
        <v>0</v>
      </c>
      <c r="F8062" s="15">
        <v>23195</v>
      </c>
      <c r="G8062" s="16">
        <f t="shared" si="300"/>
        <v>0</v>
      </c>
    </row>
    <row r="8063" spans="1:7" x14ac:dyDescent="0.3">
      <c r="A8063" s="13" t="s">
        <v>15351</v>
      </c>
      <c r="B8063" s="13" t="s">
        <v>18</v>
      </c>
      <c r="C8063" s="13" t="s">
        <v>755</v>
      </c>
      <c r="D8063" s="32" t="s">
        <v>15352</v>
      </c>
      <c r="E8063" s="14">
        <v>0</v>
      </c>
      <c r="F8063" s="15">
        <v>30331</v>
      </c>
      <c r="G8063" s="16">
        <f t="shared" si="300"/>
        <v>0</v>
      </c>
    </row>
    <row r="8064" spans="1:7" x14ac:dyDescent="0.3">
      <c r="A8064" s="13" t="s">
        <v>15353</v>
      </c>
      <c r="B8064" s="13" t="s">
        <v>18</v>
      </c>
      <c r="C8064" s="13" t="s">
        <v>755</v>
      </c>
      <c r="D8064" s="32" t="s">
        <v>15354</v>
      </c>
      <c r="E8064" s="14">
        <v>0</v>
      </c>
      <c r="F8064" s="15">
        <v>36873</v>
      </c>
      <c r="G8064" s="16">
        <f t="shared" si="300"/>
        <v>0</v>
      </c>
    </row>
    <row r="8065" spans="1:7" x14ac:dyDescent="0.3">
      <c r="A8065" s="13" t="s">
        <v>15355</v>
      </c>
      <c r="B8065" s="13" t="s">
        <v>18</v>
      </c>
      <c r="C8065" s="13" t="s">
        <v>755</v>
      </c>
      <c r="D8065" s="32" t="s">
        <v>15356</v>
      </c>
      <c r="E8065" s="14">
        <v>0</v>
      </c>
      <c r="F8065" s="15">
        <v>45200</v>
      </c>
      <c r="G8065" s="16">
        <f t="shared" si="300"/>
        <v>0</v>
      </c>
    </row>
    <row r="8066" spans="1:7" x14ac:dyDescent="0.3">
      <c r="A8066" s="13" t="s">
        <v>15357</v>
      </c>
      <c r="B8066" s="13" t="s">
        <v>18</v>
      </c>
      <c r="C8066" s="13" t="s">
        <v>755</v>
      </c>
      <c r="D8066" s="32" t="s">
        <v>15358</v>
      </c>
      <c r="E8066" s="14">
        <v>0</v>
      </c>
      <c r="F8066" s="15">
        <v>108241</v>
      </c>
      <c r="G8066" s="16">
        <f t="shared" si="300"/>
        <v>0</v>
      </c>
    </row>
    <row r="8067" spans="1:7" x14ac:dyDescent="0.3">
      <c r="A8067" s="13" t="s">
        <v>15359</v>
      </c>
      <c r="B8067" s="13" t="s">
        <v>18</v>
      </c>
      <c r="C8067" s="13" t="s">
        <v>755</v>
      </c>
      <c r="D8067" s="32" t="s">
        <v>15360</v>
      </c>
      <c r="E8067" s="14">
        <v>0</v>
      </c>
      <c r="F8067" s="15">
        <v>68394</v>
      </c>
      <c r="G8067" s="16">
        <f t="shared" si="300"/>
        <v>0</v>
      </c>
    </row>
    <row r="8068" spans="1:7" x14ac:dyDescent="0.3">
      <c r="A8068" s="13" t="s">
        <v>15361</v>
      </c>
      <c r="B8068" s="13" t="s">
        <v>18</v>
      </c>
      <c r="C8068" s="13" t="s">
        <v>755</v>
      </c>
      <c r="D8068" s="32" t="s">
        <v>15362</v>
      </c>
      <c r="E8068" s="14">
        <v>0</v>
      </c>
      <c r="F8068" s="15">
        <v>82668</v>
      </c>
      <c r="G8068" s="16">
        <f t="shared" si="300"/>
        <v>0</v>
      </c>
    </row>
    <row r="8069" spans="1:7" x14ac:dyDescent="0.3">
      <c r="A8069" s="13" t="s">
        <v>15363</v>
      </c>
      <c r="B8069" s="13" t="s">
        <v>18</v>
      </c>
      <c r="C8069" s="13" t="s">
        <v>206</v>
      </c>
      <c r="D8069" s="32" t="s">
        <v>15364</v>
      </c>
      <c r="E8069" s="14">
        <v>0</v>
      </c>
      <c r="F8069" s="15">
        <v>8780</v>
      </c>
      <c r="G8069" s="16">
        <f t="shared" si="300"/>
        <v>0</v>
      </c>
    </row>
    <row r="8070" spans="1:7" x14ac:dyDescent="0.3">
      <c r="A8070" s="13" t="s">
        <v>15365</v>
      </c>
      <c r="B8070" s="13" t="s">
        <v>18</v>
      </c>
      <c r="C8070" s="13" t="s">
        <v>206</v>
      </c>
      <c r="D8070" s="32" t="s">
        <v>15366</v>
      </c>
      <c r="E8070" s="14">
        <v>0</v>
      </c>
      <c r="F8070" s="15">
        <v>5850</v>
      </c>
      <c r="G8070" s="16">
        <f t="shared" si="300"/>
        <v>0</v>
      </c>
    </row>
    <row r="8071" spans="1:7" x14ac:dyDescent="0.3">
      <c r="A8071" s="13" t="s">
        <v>15367</v>
      </c>
      <c r="B8071" s="13" t="s">
        <v>18</v>
      </c>
      <c r="C8071" s="13" t="s">
        <v>206</v>
      </c>
      <c r="D8071" s="32" t="s">
        <v>15368</v>
      </c>
      <c r="E8071" s="14">
        <v>0</v>
      </c>
      <c r="F8071" s="15">
        <v>33551</v>
      </c>
      <c r="G8071" s="16">
        <f t="shared" si="300"/>
        <v>0</v>
      </c>
    </row>
    <row r="8072" spans="1:7" x14ac:dyDescent="0.3">
      <c r="A8072" s="13" t="s">
        <v>15369</v>
      </c>
      <c r="B8072" s="13" t="s">
        <v>18</v>
      </c>
      <c r="C8072" s="13" t="s">
        <v>206</v>
      </c>
      <c r="D8072" s="32" t="s">
        <v>15370</v>
      </c>
      <c r="E8072" s="14">
        <v>0</v>
      </c>
      <c r="F8072" s="15">
        <v>3900</v>
      </c>
      <c r="G8072" s="16">
        <f t="shared" si="300"/>
        <v>0</v>
      </c>
    </row>
    <row r="8073" spans="1:7" x14ac:dyDescent="0.3">
      <c r="A8073" s="13" t="s">
        <v>15371</v>
      </c>
      <c r="B8073" s="13" t="s">
        <v>18</v>
      </c>
      <c r="C8073" s="13" t="s">
        <v>206</v>
      </c>
      <c r="D8073" s="32" t="s">
        <v>15372</v>
      </c>
      <c r="E8073" s="14">
        <v>0</v>
      </c>
      <c r="F8073" s="15">
        <v>3900</v>
      </c>
      <c r="G8073" s="16">
        <f t="shared" si="300"/>
        <v>0</v>
      </c>
    </row>
    <row r="8074" spans="1:7" x14ac:dyDescent="0.3">
      <c r="A8074" s="13" t="s">
        <v>15373</v>
      </c>
      <c r="B8074" s="13" t="s">
        <v>18</v>
      </c>
      <c r="C8074" s="13" t="s">
        <v>206</v>
      </c>
      <c r="D8074" s="32" t="s">
        <v>15374</v>
      </c>
      <c r="E8074" s="14">
        <v>0</v>
      </c>
      <c r="F8074" s="15">
        <v>20118</v>
      </c>
      <c r="G8074" s="16">
        <f t="shared" si="300"/>
        <v>0</v>
      </c>
    </row>
    <row r="8075" spans="1:7" x14ac:dyDescent="0.3">
      <c r="A8075" s="17"/>
      <c r="B8075" s="17"/>
      <c r="C8075" s="17"/>
      <c r="D8075" s="33" t="s">
        <v>15375</v>
      </c>
      <c r="E8075" s="14">
        <v>0</v>
      </c>
      <c r="F8075" s="15">
        <v>0</v>
      </c>
      <c r="G8075" s="18">
        <f t="shared" si="300"/>
        <v>0</v>
      </c>
    </row>
    <row r="8076" spans="1:7" ht="1.05" customHeight="1" x14ac:dyDescent="0.3">
      <c r="A8076" s="19"/>
      <c r="B8076" s="19"/>
      <c r="C8076" s="19"/>
      <c r="D8076" s="34"/>
      <c r="E8076" s="19"/>
      <c r="F8076" s="19"/>
      <c r="G8076" s="19"/>
    </row>
    <row r="8077" spans="1:7" x14ac:dyDescent="0.3">
      <c r="A8077" s="10" t="s">
        <v>15376</v>
      </c>
      <c r="B8077" s="10" t="s">
        <v>10</v>
      </c>
      <c r="C8077" s="10" t="s">
        <v>11</v>
      </c>
      <c r="D8077" s="31" t="s">
        <v>1075</v>
      </c>
      <c r="E8077" s="11">
        <f>E8094</f>
        <v>0</v>
      </c>
      <c r="F8077" s="12">
        <f>F8094</f>
        <v>0</v>
      </c>
      <c r="G8077" s="12">
        <f>G8094</f>
        <v>0</v>
      </c>
    </row>
    <row r="8078" spans="1:7" x14ac:dyDescent="0.3">
      <c r="A8078" s="13" t="s">
        <v>15377</v>
      </c>
      <c r="B8078" s="13" t="s">
        <v>18</v>
      </c>
      <c r="C8078" s="13" t="s">
        <v>223</v>
      </c>
      <c r="D8078" s="32" t="s">
        <v>2534</v>
      </c>
      <c r="E8078" s="14">
        <v>0</v>
      </c>
      <c r="F8078" s="15">
        <v>801</v>
      </c>
      <c r="G8078" s="16">
        <f t="shared" ref="G8078:G8094" si="301">ROUND(E8078*F8078,0)</f>
        <v>0</v>
      </c>
    </row>
    <row r="8079" spans="1:7" x14ac:dyDescent="0.3">
      <c r="A8079" s="13" t="s">
        <v>15378</v>
      </c>
      <c r="B8079" s="13" t="s">
        <v>18</v>
      </c>
      <c r="C8079" s="13" t="s">
        <v>223</v>
      </c>
      <c r="D8079" s="32" t="s">
        <v>15379</v>
      </c>
      <c r="E8079" s="14">
        <v>0</v>
      </c>
      <c r="F8079" s="15">
        <v>430</v>
      </c>
      <c r="G8079" s="16">
        <f t="shared" si="301"/>
        <v>0</v>
      </c>
    </row>
    <row r="8080" spans="1:7" x14ac:dyDescent="0.3">
      <c r="A8080" s="13" t="s">
        <v>15380</v>
      </c>
      <c r="B8080" s="13" t="s">
        <v>18</v>
      </c>
      <c r="C8080" s="13" t="s">
        <v>15381</v>
      </c>
      <c r="D8080" s="32" t="s">
        <v>15382</v>
      </c>
      <c r="E8080" s="14">
        <v>0</v>
      </c>
      <c r="F8080" s="15">
        <v>45000</v>
      </c>
      <c r="G8080" s="16">
        <f t="shared" si="301"/>
        <v>0</v>
      </c>
    </row>
    <row r="8081" spans="1:7" x14ac:dyDescent="0.3">
      <c r="A8081" s="13" t="s">
        <v>15383</v>
      </c>
      <c r="B8081" s="13" t="s">
        <v>18</v>
      </c>
      <c r="C8081" s="13" t="s">
        <v>15381</v>
      </c>
      <c r="D8081" s="32" t="s">
        <v>15384</v>
      </c>
      <c r="E8081" s="14">
        <v>0</v>
      </c>
      <c r="F8081" s="15">
        <v>42000</v>
      </c>
      <c r="G8081" s="16">
        <f t="shared" si="301"/>
        <v>0</v>
      </c>
    </row>
    <row r="8082" spans="1:7" x14ac:dyDescent="0.3">
      <c r="A8082" s="13" t="s">
        <v>15385</v>
      </c>
      <c r="B8082" s="13" t="s">
        <v>12450</v>
      </c>
      <c r="C8082" s="13" t="s">
        <v>223</v>
      </c>
      <c r="D8082" s="32" t="s">
        <v>15386</v>
      </c>
      <c r="E8082" s="14">
        <v>0</v>
      </c>
      <c r="F8082" s="15">
        <v>5636</v>
      </c>
      <c r="G8082" s="16">
        <f t="shared" si="301"/>
        <v>0</v>
      </c>
    </row>
    <row r="8083" spans="1:7" x14ac:dyDescent="0.3">
      <c r="A8083" s="13" t="s">
        <v>15387</v>
      </c>
      <c r="B8083" s="13" t="s">
        <v>18</v>
      </c>
      <c r="C8083" s="13" t="s">
        <v>3694</v>
      </c>
      <c r="D8083" s="32" t="s">
        <v>15388</v>
      </c>
      <c r="E8083" s="14">
        <v>0</v>
      </c>
      <c r="F8083" s="15">
        <v>600</v>
      </c>
      <c r="G8083" s="16">
        <f t="shared" si="301"/>
        <v>0</v>
      </c>
    </row>
    <row r="8084" spans="1:7" x14ac:dyDescent="0.3">
      <c r="A8084" s="13" t="s">
        <v>15389</v>
      </c>
      <c r="B8084" s="13" t="s">
        <v>18</v>
      </c>
      <c r="C8084" s="13" t="s">
        <v>206</v>
      </c>
      <c r="D8084" s="32" t="s">
        <v>15390</v>
      </c>
      <c r="E8084" s="14">
        <v>0</v>
      </c>
      <c r="F8084" s="15">
        <v>832</v>
      </c>
      <c r="G8084" s="16">
        <f t="shared" si="301"/>
        <v>0</v>
      </c>
    </row>
    <row r="8085" spans="1:7" x14ac:dyDescent="0.3">
      <c r="A8085" s="13" t="s">
        <v>15391</v>
      </c>
      <c r="B8085" s="13" t="s">
        <v>18</v>
      </c>
      <c r="C8085" s="13" t="s">
        <v>206</v>
      </c>
      <c r="D8085" s="32" t="s">
        <v>15392</v>
      </c>
      <c r="E8085" s="14">
        <v>0</v>
      </c>
      <c r="F8085" s="15">
        <v>7500</v>
      </c>
      <c r="G8085" s="16">
        <f t="shared" si="301"/>
        <v>0</v>
      </c>
    </row>
    <row r="8086" spans="1:7" x14ac:dyDescent="0.3">
      <c r="A8086" s="13" t="s">
        <v>15393</v>
      </c>
      <c r="B8086" s="13" t="s">
        <v>18</v>
      </c>
      <c r="C8086" s="13" t="s">
        <v>755</v>
      </c>
      <c r="D8086" s="32" t="s">
        <v>15394</v>
      </c>
      <c r="E8086" s="14">
        <v>0</v>
      </c>
      <c r="F8086" s="15">
        <v>40746</v>
      </c>
      <c r="G8086" s="16">
        <f t="shared" si="301"/>
        <v>0</v>
      </c>
    </row>
    <row r="8087" spans="1:7" x14ac:dyDescent="0.3">
      <c r="A8087" s="13" t="s">
        <v>15395</v>
      </c>
      <c r="B8087" s="13" t="s">
        <v>18</v>
      </c>
      <c r="C8087" s="13" t="s">
        <v>206</v>
      </c>
      <c r="D8087" s="32" t="s">
        <v>15396</v>
      </c>
      <c r="E8087" s="14">
        <v>0</v>
      </c>
      <c r="F8087" s="15">
        <v>2357</v>
      </c>
      <c r="G8087" s="16">
        <f t="shared" si="301"/>
        <v>0</v>
      </c>
    </row>
    <row r="8088" spans="1:7" x14ac:dyDescent="0.3">
      <c r="A8088" s="13" t="s">
        <v>15397</v>
      </c>
      <c r="B8088" s="13" t="s">
        <v>18</v>
      </c>
      <c r="C8088" s="13" t="s">
        <v>755</v>
      </c>
      <c r="D8088" s="32" t="s">
        <v>15398</v>
      </c>
      <c r="E8088" s="14">
        <v>0</v>
      </c>
      <c r="F8088" s="15">
        <v>1960</v>
      </c>
      <c r="G8088" s="16">
        <f t="shared" si="301"/>
        <v>0</v>
      </c>
    </row>
    <row r="8089" spans="1:7" x14ac:dyDescent="0.3">
      <c r="A8089" s="13" t="s">
        <v>15399</v>
      </c>
      <c r="B8089" s="13" t="s">
        <v>18</v>
      </c>
      <c r="C8089" s="13" t="s">
        <v>223</v>
      </c>
      <c r="D8089" s="32" t="s">
        <v>15400</v>
      </c>
      <c r="E8089" s="14">
        <v>0</v>
      </c>
      <c r="F8089" s="15">
        <v>3210</v>
      </c>
      <c r="G8089" s="16">
        <f t="shared" si="301"/>
        <v>0</v>
      </c>
    </row>
    <row r="8090" spans="1:7" x14ac:dyDescent="0.3">
      <c r="A8090" s="13" t="s">
        <v>15401</v>
      </c>
      <c r="B8090" s="13" t="s">
        <v>18</v>
      </c>
      <c r="C8090" s="13" t="s">
        <v>223</v>
      </c>
      <c r="D8090" s="32" t="s">
        <v>15402</v>
      </c>
      <c r="E8090" s="14">
        <v>0</v>
      </c>
      <c r="F8090" s="15">
        <v>2980</v>
      </c>
      <c r="G8090" s="16">
        <f t="shared" si="301"/>
        <v>0</v>
      </c>
    </row>
    <row r="8091" spans="1:7" x14ac:dyDescent="0.3">
      <c r="A8091" s="13" t="s">
        <v>15403</v>
      </c>
      <c r="B8091" s="13" t="s">
        <v>18</v>
      </c>
      <c r="C8091" s="13" t="s">
        <v>223</v>
      </c>
      <c r="D8091" s="32" t="s">
        <v>15404</v>
      </c>
      <c r="E8091" s="14">
        <v>0</v>
      </c>
      <c r="F8091" s="15">
        <v>3200</v>
      </c>
      <c r="G8091" s="16">
        <f t="shared" si="301"/>
        <v>0</v>
      </c>
    </row>
    <row r="8092" spans="1:7" x14ac:dyDescent="0.3">
      <c r="A8092" s="13" t="s">
        <v>15405</v>
      </c>
      <c r="B8092" s="13" t="s">
        <v>18</v>
      </c>
      <c r="C8092" s="13" t="s">
        <v>206</v>
      </c>
      <c r="D8092" s="32" t="s">
        <v>15406</v>
      </c>
      <c r="E8092" s="14">
        <v>0</v>
      </c>
      <c r="F8092" s="15">
        <v>450000</v>
      </c>
      <c r="G8092" s="16">
        <f t="shared" si="301"/>
        <v>0</v>
      </c>
    </row>
    <row r="8093" spans="1:7" x14ac:dyDescent="0.3">
      <c r="A8093" s="13" t="s">
        <v>15407</v>
      </c>
      <c r="B8093" s="13" t="s">
        <v>18</v>
      </c>
      <c r="C8093" s="13" t="s">
        <v>223</v>
      </c>
      <c r="D8093" s="32" t="s">
        <v>15408</v>
      </c>
      <c r="E8093" s="14">
        <v>0</v>
      </c>
      <c r="F8093" s="15">
        <v>8790</v>
      </c>
      <c r="G8093" s="16">
        <f t="shared" si="301"/>
        <v>0</v>
      </c>
    </row>
    <row r="8094" spans="1:7" x14ac:dyDescent="0.3">
      <c r="A8094" s="17"/>
      <c r="B8094" s="17"/>
      <c r="C8094" s="17"/>
      <c r="D8094" s="33" t="s">
        <v>15409</v>
      </c>
      <c r="E8094" s="14">
        <v>0</v>
      </c>
      <c r="F8094" s="15">
        <v>0</v>
      </c>
      <c r="G8094" s="18">
        <f t="shared" si="301"/>
        <v>0</v>
      </c>
    </row>
    <row r="8095" spans="1:7" ht="1.05" customHeight="1" x14ac:dyDescent="0.3">
      <c r="A8095" s="19"/>
      <c r="B8095" s="19"/>
      <c r="C8095" s="19"/>
      <c r="D8095" s="34"/>
      <c r="E8095" s="19"/>
      <c r="F8095" s="19"/>
      <c r="G8095" s="19"/>
    </row>
    <row r="8096" spans="1:7" x14ac:dyDescent="0.3">
      <c r="A8096" s="10" t="s">
        <v>15410</v>
      </c>
      <c r="B8096" s="10" t="s">
        <v>10</v>
      </c>
      <c r="C8096" s="10" t="s">
        <v>11</v>
      </c>
      <c r="D8096" s="31" t="s">
        <v>15411</v>
      </c>
      <c r="E8096" s="11">
        <f>E8111</f>
        <v>0</v>
      </c>
      <c r="F8096" s="12">
        <f>F8111</f>
        <v>0</v>
      </c>
      <c r="G8096" s="12">
        <f>G8111</f>
        <v>0</v>
      </c>
    </row>
    <row r="8097" spans="1:7" x14ac:dyDescent="0.3">
      <c r="A8097" s="13" t="s">
        <v>15412</v>
      </c>
      <c r="B8097" s="13" t="s">
        <v>18</v>
      </c>
      <c r="C8097" s="13" t="s">
        <v>223</v>
      </c>
      <c r="D8097" s="32" t="s">
        <v>15413</v>
      </c>
      <c r="E8097" s="14">
        <v>0</v>
      </c>
      <c r="F8097" s="15">
        <v>1037</v>
      </c>
      <c r="G8097" s="16">
        <f t="shared" ref="G8097:G8111" si="302">ROUND(E8097*F8097,0)</f>
        <v>0</v>
      </c>
    </row>
    <row r="8098" spans="1:7" x14ac:dyDescent="0.3">
      <c r="A8098" s="13" t="s">
        <v>15414</v>
      </c>
      <c r="B8098" s="13" t="s">
        <v>18</v>
      </c>
      <c r="C8098" s="13" t="s">
        <v>223</v>
      </c>
      <c r="D8098" s="32" t="s">
        <v>15415</v>
      </c>
      <c r="E8098" s="14">
        <v>0</v>
      </c>
      <c r="F8098" s="15">
        <v>933</v>
      </c>
      <c r="G8098" s="16">
        <f t="shared" si="302"/>
        <v>0</v>
      </c>
    </row>
    <row r="8099" spans="1:7" x14ac:dyDescent="0.3">
      <c r="A8099" s="13" t="s">
        <v>15416</v>
      </c>
      <c r="B8099" s="13" t="s">
        <v>18</v>
      </c>
      <c r="C8099" s="13" t="s">
        <v>223</v>
      </c>
      <c r="D8099" s="32" t="s">
        <v>15417</v>
      </c>
      <c r="E8099" s="14">
        <v>0</v>
      </c>
      <c r="F8099" s="15">
        <v>603</v>
      </c>
      <c r="G8099" s="16">
        <f t="shared" si="302"/>
        <v>0</v>
      </c>
    </row>
    <row r="8100" spans="1:7" x14ac:dyDescent="0.3">
      <c r="A8100" s="13" t="s">
        <v>15418</v>
      </c>
      <c r="B8100" s="13" t="s">
        <v>18</v>
      </c>
      <c r="C8100" s="13" t="s">
        <v>223</v>
      </c>
      <c r="D8100" s="32" t="s">
        <v>15419</v>
      </c>
      <c r="E8100" s="14">
        <v>0</v>
      </c>
      <c r="F8100" s="15">
        <v>378</v>
      </c>
      <c r="G8100" s="16">
        <f t="shared" si="302"/>
        <v>0</v>
      </c>
    </row>
    <row r="8101" spans="1:7" x14ac:dyDescent="0.3">
      <c r="A8101" s="13" t="s">
        <v>15420</v>
      </c>
      <c r="B8101" s="13" t="s">
        <v>18</v>
      </c>
      <c r="C8101" s="13" t="s">
        <v>223</v>
      </c>
      <c r="D8101" s="32" t="s">
        <v>15421</v>
      </c>
      <c r="E8101" s="14">
        <v>0</v>
      </c>
      <c r="F8101" s="15">
        <v>470</v>
      </c>
      <c r="G8101" s="16">
        <f t="shared" si="302"/>
        <v>0</v>
      </c>
    </row>
    <row r="8102" spans="1:7" x14ac:dyDescent="0.3">
      <c r="A8102" s="13" t="s">
        <v>15422</v>
      </c>
      <c r="B8102" s="13" t="s">
        <v>18</v>
      </c>
      <c r="C8102" s="13" t="s">
        <v>223</v>
      </c>
      <c r="D8102" s="32" t="s">
        <v>15423</v>
      </c>
      <c r="E8102" s="14">
        <v>0</v>
      </c>
      <c r="F8102" s="15">
        <v>670</v>
      </c>
      <c r="G8102" s="16">
        <f t="shared" si="302"/>
        <v>0</v>
      </c>
    </row>
    <row r="8103" spans="1:7" x14ac:dyDescent="0.3">
      <c r="A8103" s="13" t="s">
        <v>15424</v>
      </c>
      <c r="B8103" s="13" t="s">
        <v>18</v>
      </c>
      <c r="C8103" s="13" t="s">
        <v>223</v>
      </c>
      <c r="D8103" s="32" t="s">
        <v>15425</v>
      </c>
      <c r="E8103" s="14">
        <v>0</v>
      </c>
      <c r="F8103" s="15">
        <v>737</v>
      </c>
      <c r="G8103" s="16">
        <f t="shared" si="302"/>
        <v>0</v>
      </c>
    </row>
    <row r="8104" spans="1:7" x14ac:dyDescent="0.3">
      <c r="A8104" s="13" t="s">
        <v>15426</v>
      </c>
      <c r="B8104" s="13" t="s">
        <v>18</v>
      </c>
      <c r="C8104" s="13" t="s">
        <v>223</v>
      </c>
      <c r="D8104" s="32" t="s">
        <v>15427</v>
      </c>
      <c r="E8104" s="14">
        <v>0</v>
      </c>
      <c r="F8104" s="15">
        <v>1224</v>
      </c>
      <c r="G8104" s="16">
        <f t="shared" si="302"/>
        <v>0</v>
      </c>
    </row>
    <row r="8105" spans="1:7" x14ac:dyDescent="0.3">
      <c r="A8105" s="13" t="s">
        <v>15428</v>
      </c>
      <c r="B8105" s="13" t="s">
        <v>18</v>
      </c>
      <c r="C8105" s="13" t="s">
        <v>223</v>
      </c>
      <c r="D8105" s="32" t="s">
        <v>15429</v>
      </c>
      <c r="E8105" s="14">
        <v>0</v>
      </c>
      <c r="F8105" s="15">
        <v>702</v>
      </c>
      <c r="G8105" s="16">
        <f t="shared" si="302"/>
        <v>0</v>
      </c>
    </row>
    <row r="8106" spans="1:7" x14ac:dyDescent="0.3">
      <c r="A8106" s="13" t="s">
        <v>15430</v>
      </c>
      <c r="B8106" s="13" t="s">
        <v>18</v>
      </c>
      <c r="C8106" s="13" t="s">
        <v>223</v>
      </c>
      <c r="D8106" s="32" t="s">
        <v>15431</v>
      </c>
      <c r="E8106" s="14">
        <v>0</v>
      </c>
      <c r="F8106" s="15">
        <v>376</v>
      </c>
      <c r="G8106" s="16">
        <f t="shared" si="302"/>
        <v>0</v>
      </c>
    </row>
    <row r="8107" spans="1:7" x14ac:dyDescent="0.3">
      <c r="A8107" s="13" t="s">
        <v>15432</v>
      </c>
      <c r="B8107" s="13" t="s">
        <v>18</v>
      </c>
      <c r="C8107" s="13" t="s">
        <v>223</v>
      </c>
      <c r="D8107" s="32" t="s">
        <v>15433</v>
      </c>
      <c r="E8107" s="14">
        <v>0</v>
      </c>
      <c r="F8107" s="15">
        <v>491</v>
      </c>
      <c r="G8107" s="16">
        <f t="shared" si="302"/>
        <v>0</v>
      </c>
    </row>
    <row r="8108" spans="1:7" x14ac:dyDescent="0.3">
      <c r="A8108" s="13" t="s">
        <v>15434</v>
      </c>
      <c r="B8108" s="13" t="s">
        <v>18</v>
      </c>
      <c r="C8108" s="13" t="s">
        <v>223</v>
      </c>
      <c r="D8108" s="32" t="s">
        <v>15435</v>
      </c>
      <c r="E8108" s="14">
        <v>0</v>
      </c>
      <c r="F8108" s="15">
        <v>616</v>
      </c>
      <c r="G8108" s="16">
        <f t="shared" si="302"/>
        <v>0</v>
      </c>
    </row>
    <row r="8109" spans="1:7" x14ac:dyDescent="0.3">
      <c r="A8109" s="13" t="s">
        <v>15436</v>
      </c>
      <c r="B8109" s="13" t="s">
        <v>18</v>
      </c>
      <c r="C8109" s="13" t="s">
        <v>223</v>
      </c>
      <c r="D8109" s="32" t="s">
        <v>15437</v>
      </c>
      <c r="E8109" s="14">
        <v>0</v>
      </c>
      <c r="F8109" s="15">
        <v>365</v>
      </c>
      <c r="G8109" s="16">
        <f t="shared" si="302"/>
        <v>0</v>
      </c>
    </row>
    <row r="8110" spans="1:7" x14ac:dyDescent="0.3">
      <c r="A8110" s="13" t="s">
        <v>15438</v>
      </c>
      <c r="B8110" s="13" t="s">
        <v>18</v>
      </c>
      <c r="C8110" s="13" t="s">
        <v>223</v>
      </c>
      <c r="D8110" s="32" t="s">
        <v>15439</v>
      </c>
      <c r="E8110" s="14">
        <v>0</v>
      </c>
      <c r="F8110" s="15">
        <v>454</v>
      </c>
      <c r="G8110" s="16">
        <f t="shared" si="302"/>
        <v>0</v>
      </c>
    </row>
    <row r="8111" spans="1:7" x14ac:dyDescent="0.3">
      <c r="A8111" s="17"/>
      <c r="B8111" s="17"/>
      <c r="C8111" s="17"/>
      <c r="D8111" s="33" t="s">
        <v>15440</v>
      </c>
      <c r="E8111" s="14">
        <v>0</v>
      </c>
      <c r="F8111" s="15">
        <v>0</v>
      </c>
      <c r="G8111" s="18">
        <f t="shared" si="302"/>
        <v>0</v>
      </c>
    </row>
    <row r="8112" spans="1:7" ht="1.05" customHeight="1" x14ac:dyDescent="0.3">
      <c r="A8112" s="19"/>
      <c r="B8112" s="19"/>
      <c r="C8112" s="19"/>
      <c r="D8112" s="34"/>
      <c r="E8112" s="19"/>
      <c r="F8112" s="19"/>
      <c r="G8112" s="19"/>
    </row>
    <row r="8113" spans="1:7" x14ac:dyDescent="0.3">
      <c r="A8113" s="10" t="s">
        <v>15441</v>
      </c>
      <c r="B8113" s="10" t="s">
        <v>10</v>
      </c>
      <c r="C8113" s="10" t="s">
        <v>11</v>
      </c>
      <c r="D8113" s="31" t="s">
        <v>15442</v>
      </c>
      <c r="E8113" s="11">
        <f>E8151</f>
        <v>0</v>
      </c>
      <c r="F8113" s="12">
        <f>F8151</f>
        <v>0</v>
      </c>
      <c r="G8113" s="12">
        <f>G8151</f>
        <v>0</v>
      </c>
    </row>
    <row r="8114" spans="1:7" x14ac:dyDescent="0.3">
      <c r="A8114" s="13" t="s">
        <v>15443</v>
      </c>
      <c r="B8114" s="13" t="s">
        <v>18</v>
      </c>
      <c r="C8114" s="13" t="s">
        <v>206</v>
      </c>
      <c r="D8114" s="32" t="s">
        <v>15444</v>
      </c>
      <c r="E8114" s="14">
        <v>0</v>
      </c>
      <c r="F8114" s="15">
        <v>1341520</v>
      </c>
      <c r="G8114" s="16">
        <f t="shared" ref="G8114:G8151" si="303">ROUND(E8114*F8114,0)</f>
        <v>0</v>
      </c>
    </row>
    <row r="8115" spans="1:7" x14ac:dyDescent="0.3">
      <c r="A8115" s="13" t="s">
        <v>15445</v>
      </c>
      <c r="B8115" s="13" t="s">
        <v>18</v>
      </c>
      <c r="C8115" s="13" t="s">
        <v>12283</v>
      </c>
      <c r="D8115" s="32" t="s">
        <v>15446</v>
      </c>
      <c r="E8115" s="14">
        <v>0</v>
      </c>
      <c r="F8115" s="15">
        <v>135000</v>
      </c>
      <c r="G8115" s="16">
        <f t="shared" si="303"/>
        <v>0</v>
      </c>
    </row>
    <row r="8116" spans="1:7" x14ac:dyDescent="0.3">
      <c r="A8116" s="13" t="s">
        <v>15447</v>
      </c>
      <c r="B8116" s="13" t="s">
        <v>18</v>
      </c>
      <c r="C8116" s="13" t="s">
        <v>206</v>
      </c>
      <c r="D8116" s="32" t="s">
        <v>15448</v>
      </c>
      <c r="E8116" s="14">
        <v>0</v>
      </c>
      <c r="F8116" s="15">
        <v>1880440</v>
      </c>
      <c r="G8116" s="16">
        <f t="shared" si="303"/>
        <v>0</v>
      </c>
    </row>
    <row r="8117" spans="1:7" x14ac:dyDescent="0.3">
      <c r="A8117" s="13" t="s">
        <v>15449</v>
      </c>
      <c r="B8117" s="13" t="s">
        <v>18</v>
      </c>
      <c r="C8117" s="13" t="s">
        <v>12283</v>
      </c>
      <c r="D8117" s="32" t="s">
        <v>15450</v>
      </c>
      <c r="E8117" s="14">
        <v>0</v>
      </c>
      <c r="F8117" s="15">
        <v>65000</v>
      </c>
      <c r="G8117" s="16">
        <f t="shared" si="303"/>
        <v>0</v>
      </c>
    </row>
    <row r="8118" spans="1:7" x14ac:dyDescent="0.3">
      <c r="A8118" s="13" t="s">
        <v>15451</v>
      </c>
      <c r="B8118" s="13" t="s">
        <v>18</v>
      </c>
      <c r="C8118" s="13" t="s">
        <v>206</v>
      </c>
      <c r="D8118" s="32" t="s">
        <v>15452</v>
      </c>
      <c r="E8118" s="14">
        <v>0</v>
      </c>
      <c r="F8118" s="15">
        <v>829230</v>
      </c>
      <c r="G8118" s="16">
        <f t="shared" si="303"/>
        <v>0</v>
      </c>
    </row>
    <row r="8119" spans="1:7" x14ac:dyDescent="0.3">
      <c r="A8119" s="13" t="s">
        <v>15453</v>
      </c>
      <c r="B8119" s="13" t="s">
        <v>18</v>
      </c>
      <c r="C8119" s="13" t="s">
        <v>12283</v>
      </c>
      <c r="D8119" s="32" t="s">
        <v>15454</v>
      </c>
      <c r="E8119" s="14">
        <v>0</v>
      </c>
      <c r="F8119" s="15">
        <v>25000</v>
      </c>
      <c r="G8119" s="16">
        <f t="shared" si="303"/>
        <v>0</v>
      </c>
    </row>
    <row r="8120" spans="1:7" x14ac:dyDescent="0.3">
      <c r="A8120" s="13" t="s">
        <v>15455</v>
      </c>
      <c r="B8120" s="13" t="s">
        <v>18</v>
      </c>
      <c r="C8120" s="13" t="s">
        <v>206</v>
      </c>
      <c r="D8120" s="32" t="s">
        <v>15456</v>
      </c>
      <c r="E8120" s="14">
        <v>0</v>
      </c>
      <c r="F8120" s="15">
        <v>357125</v>
      </c>
      <c r="G8120" s="16">
        <f t="shared" si="303"/>
        <v>0</v>
      </c>
    </row>
    <row r="8121" spans="1:7" x14ac:dyDescent="0.3">
      <c r="A8121" s="13" t="s">
        <v>15457</v>
      </c>
      <c r="B8121" s="13" t="s">
        <v>18</v>
      </c>
      <c r="C8121" s="13" t="s">
        <v>12283</v>
      </c>
      <c r="D8121" s="32" t="s">
        <v>15458</v>
      </c>
      <c r="E8121" s="14">
        <v>0</v>
      </c>
      <c r="F8121" s="15">
        <v>65560</v>
      </c>
      <c r="G8121" s="16">
        <f t="shared" si="303"/>
        <v>0</v>
      </c>
    </row>
    <row r="8122" spans="1:7" x14ac:dyDescent="0.3">
      <c r="A8122" s="13" t="s">
        <v>15459</v>
      </c>
      <c r="B8122" s="13" t="s">
        <v>18</v>
      </c>
      <c r="C8122" s="13" t="s">
        <v>12283</v>
      </c>
      <c r="D8122" s="32" t="s">
        <v>15460</v>
      </c>
      <c r="E8122" s="14">
        <v>0</v>
      </c>
      <c r="F8122" s="15">
        <v>70000</v>
      </c>
      <c r="G8122" s="16">
        <f t="shared" si="303"/>
        <v>0</v>
      </c>
    </row>
    <row r="8123" spans="1:7" x14ac:dyDescent="0.3">
      <c r="A8123" s="13" t="s">
        <v>15461</v>
      </c>
      <c r="B8123" s="13" t="s">
        <v>18</v>
      </c>
      <c r="C8123" s="13" t="s">
        <v>12283</v>
      </c>
      <c r="D8123" s="32" t="s">
        <v>15462</v>
      </c>
      <c r="E8123" s="14">
        <v>0</v>
      </c>
      <c r="F8123" s="15">
        <v>73000</v>
      </c>
      <c r="G8123" s="16">
        <f t="shared" si="303"/>
        <v>0</v>
      </c>
    </row>
    <row r="8124" spans="1:7" x14ac:dyDescent="0.3">
      <c r="A8124" s="13" t="s">
        <v>15463</v>
      </c>
      <c r="B8124" s="13" t="s">
        <v>18</v>
      </c>
      <c r="C8124" s="13" t="s">
        <v>12283</v>
      </c>
      <c r="D8124" s="32" t="s">
        <v>15464</v>
      </c>
      <c r="E8124" s="14">
        <v>0</v>
      </c>
      <c r="F8124" s="15">
        <v>36000</v>
      </c>
      <c r="G8124" s="16">
        <f t="shared" si="303"/>
        <v>0</v>
      </c>
    </row>
    <row r="8125" spans="1:7" x14ac:dyDescent="0.3">
      <c r="A8125" s="13" t="s">
        <v>15465</v>
      </c>
      <c r="B8125" s="13" t="s">
        <v>18</v>
      </c>
      <c r="C8125" s="13" t="s">
        <v>206</v>
      </c>
      <c r="D8125" s="32" t="s">
        <v>15466</v>
      </c>
      <c r="E8125" s="14">
        <v>0</v>
      </c>
      <c r="F8125" s="15">
        <v>790000</v>
      </c>
      <c r="G8125" s="16">
        <f t="shared" si="303"/>
        <v>0</v>
      </c>
    </row>
    <row r="8126" spans="1:7" x14ac:dyDescent="0.3">
      <c r="A8126" s="13" t="s">
        <v>15467</v>
      </c>
      <c r="B8126" s="13" t="s">
        <v>18</v>
      </c>
      <c r="C8126" s="13" t="s">
        <v>206</v>
      </c>
      <c r="D8126" s="32" t="s">
        <v>15456</v>
      </c>
      <c r="E8126" s="14">
        <v>0</v>
      </c>
      <c r="F8126" s="15">
        <v>245000</v>
      </c>
      <c r="G8126" s="16">
        <f t="shared" si="303"/>
        <v>0</v>
      </c>
    </row>
    <row r="8127" spans="1:7" x14ac:dyDescent="0.3">
      <c r="A8127" s="13" t="s">
        <v>15468</v>
      </c>
      <c r="B8127" s="13" t="s">
        <v>18</v>
      </c>
      <c r="C8127" s="13" t="s">
        <v>206</v>
      </c>
      <c r="D8127" s="32" t="s">
        <v>15469</v>
      </c>
      <c r="E8127" s="14">
        <v>0</v>
      </c>
      <c r="F8127" s="15">
        <v>75000</v>
      </c>
      <c r="G8127" s="16">
        <f t="shared" si="303"/>
        <v>0</v>
      </c>
    </row>
    <row r="8128" spans="1:7" x14ac:dyDescent="0.3">
      <c r="A8128" s="13" t="s">
        <v>15470</v>
      </c>
      <c r="B8128" s="13" t="s">
        <v>18</v>
      </c>
      <c r="C8128" s="13" t="s">
        <v>206</v>
      </c>
      <c r="D8128" s="32" t="s">
        <v>15471</v>
      </c>
      <c r="E8128" s="14">
        <v>0</v>
      </c>
      <c r="F8128" s="15">
        <v>473460</v>
      </c>
      <c r="G8128" s="16">
        <f t="shared" si="303"/>
        <v>0</v>
      </c>
    </row>
    <row r="8129" spans="1:7" x14ac:dyDescent="0.3">
      <c r="A8129" s="13" t="s">
        <v>15472</v>
      </c>
      <c r="B8129" s="13" t="s">
        <v>18</v>
      </c>
      <c r="C8129" s="13" t="s">
        <v>12283</v>
      </c>
      <c r="D8129" s="32" t="s">
        <v>15473</v>
      </c>
      <c r="E8129" s="14">
        <v>0</v>
      </c>
      <c r="F8129" s="15">
        <v>70000</v>
      </c>
      <c r="G8129" s="16">
        <f t="shared" si="303"/>
        <v>0</v>
      </c>
    </row>
    <row r="8130" spans="1:7" x14ac:dyDescent="0.3">
      <c r="A8130" s="13" t="s">
        <v>15474</v>
      </c>
      <c r="B8130" s="13" t="s">
        <v>18</v>
      </c>
      <c r="C8130" s="13" t="s">
        <v>12283</v>
      </c>
      <c r="D8130" s="32" t="s">
        <v>15475</v>
      </c>
      <c r="E8130" s="14">
        <v>0</v>
      </c>
      <c r="F8130" s="15">
        <v>35000</v>
      </c>
      <c r="G8130" s="16">
        <f t="shared" si="303"/>
        <v>0</v>
      </c>
    </row>
    <row r="8131" spans="1:7" x14ac:dyDescent="0.3">
      <c r="A8131" s="13" t="s">
        <v>15476</v>
      </c>
      <c r="B8131" s="13" t="s">
        <v>18</v>
      </c>
      <c r="C8131" s="13" t="s">
        <v>206</v>
      </c>
      <c r="D8131" s="32" t="s">
        <v>15477</v>
      </c>
      <c r="E8131" s="14">
        <v>0</v>
      </c>
      <c r="F8131" s="15">
        <v>10000</v>
      </c>
      <c r="G8131" s="16">
        <f t="shared" si="303"/>
        <v>0</v>
      </c>
    </row>
    <row r="8132" spans="1:7" x14ac:dyDescent="0.3">
      <c r="A8132" s="13" t="s">
        <v>15478</v>
      </c>
      <c r="B8132" s="13" t="s">
        <v>18</v>
      </c>
      <c r="C8132" s="13" t="s">
        <v>206</v>
      </c>
      <c r="D8132" s="32" t="s">
        <v>15479</v>
      </c>
      <c r="E8132" s="14">
        <v>0</v>
      </c>
      <c r="F8132" s="15">
        <v>10000</v>
      </c>
      <c r="G8132" s="16">
        <f t="shared" si="303"/>
        <v>0</v>
      </c>
    </row>
    <row r="8133" spans="1:7" x14ac:dyDescent="0.3">
      <c r="A8133" s="13" t="s">
        <v>15480</v>
      </c>
      <c r="B8133" s="13" t="s">
        <v>18</v>
      </c>
      <c r="C8133" s="13" t="s">
        <v>206</v>
      </c>
      <c r="D8133" s="32" t="s">
        <v>15481</v>
      </c>
      <c r="E8133" s="14">
        <v>0</v>
      </c>
      <c r="F8133" s="15">
        <v>301017</v>
      </c>
      <c r="G8133" s="16">
        <f t="shared" si="303"/>
        <v>0</v>
      </c>
    </row>
    <row r="8134" spans="1:7" x14ac:dyDescent="0.3">
      <c r="A8134" s="13" t="s">
        <v>15482</v>
      </c>
      <c r="B8134" s="13" t="s">
        <v>18</v>
      </c>
      <c r="C8134" s="13" t="s">
        <v>206</v>
      </c>
      <c r="D8134" s="32" t="s">
        <v>15483</v>
      </c>
      <c r="E8134" s="14">
        <v>0</v>
      </c>
      <c r="F8134" s="15">
        <v>141000</v>
      </c>
      <c r="G8134" s="16">
        <f t="shared" si="303"/>
        <v>0</v>
      </c>
    </row>
    <row r="8135" spans="1:7" x14ac:dyDescent="0.3">
      <c r="A8135" s="13" t="s">
        <v>15484</v>
      </c>
      <c r="B8135" s="13" t="s">
        <v>18</v>
      </c>
      <c r="C8135" s="13" t="s">
        <v>206</v>
      </c>
      <c r="D8135" s="32" t="s">
        <v>15485</v>
      </c>
      <c r="E8135" s="14">
        <v>0</v>
      </c>
      <c r="F8135" s="15">
        <v>176000</v>
      </c>
      <c r="G8135" s="16">
        <f t="shared" si="303"/>
        <v>0</v>
      </c>
    </row>
    <row r="8136" spans="1:7" x14ac:dyDescent="0.3">
      <c r="A8136" s="13" t="s">
        <v>15486</v>
      </c>
      <c r="B8136" s="13" t="s">
        <v>18</v>
      </c>
      <c r="C8136" s="13" t="s">
        <v>206</v>
      </c>
      <c r="D8136" s="32" t="s">
        <v>15487</v>
      </c>
      <c r="E8136" s="14">
        <v>0</v>
      </c>
      <c r="F8136" s="15">
        <v>153000</v>
      </c>
      <c r="G8136" s="16">
        <f t="shared" si="303"/>
        <v>0</v>
      </c>
    </row>
    <row r="8137" spans="1:7" x14ac:dyDescent="0.3">
      <c r="A8137" s="13" t="s">
        <v>15488</v>
      </c>
      <c r="B8137" s="13" t="s">
        <v>18</v>
      </c>
      <c r="C8137" s="13" t="s">
        <v>206</v>
      </c>
      <c r="D8137" s="32" t="s">
        <v>15489</v>
      </c>
      <c r="E8137" s="14">
        <v>0</v>
      </c>
      <c r="F8137" s="15">
        <v>395000</v>
      </c>
      <c r="G8137" s="16">
        <f t="shared" si="303"/>
        <v>0</v>
      </c>
    </row>
    <row r="8138" spans="1:7" x14ac:dyDescent="0.3">
      <c r="A8138" s="13" t="s">
        <v>15490</v>
      </c>
      <c r="B8138" s="13" t="s">
        <v>18</v>
      </c>
      <c r="C8138" s="13" t="s">
        <v>12283</v>
      </c>
      <c r="D8138" s="32" t="s">
        <v>15491</v>
      </c>
      <c r="E8138" s="14">
        <v>0</v>
      </c>
      <c r="F8138" s="15">
        <v>115000</v>
      </c>
      <c r="G8138" s="16">
        <f t="shared" si="303"/>
        <v>0</v>
      </c>
    </row>
    <row r="8139" spans="1:7" x14ac:dyDescent="0.3">
      <c r="A8139" s="13" t="s">
        <v>15492</v>
      </c>
      <c r="B8139" s="13" t="s">
        <v>18</v>
      </c>
      <c r="C8139" s="13" t="s">
        <v>206</v>
      </c>
      <c r="D8139" s="32" t="s">
        <v>15493</v>
      </c>
      <c r="E8139" s="14">
        <v>0</v>
      </c>
      <c r="F8139" s="15">
        <v>80000</v>
      </c>
      <c r="G8139" s="16">
        <f t="shared" si="303"/>
        <v>0</v>
      </c>
    </row>
    <row r="8140" spans="1:7" x14ac:dyDescent="0.3">
      <c r="A8140" s="13" t="s">
        <v>15494</v>
      </c>
      <c r="B8140" s="13" t="s">
        <v>18</v>
      </c>
      <c r="C8140" s="13" t="s">
        <v>206</v>
      </c>
      <c r="D8140" s="32" t="s">
        <v>15495</v>
      </c>
      <c r="E8140" s="14">
        <v>0</v>
      </c>
      <c r="F8140" s="15">
        <v>465430</v>
      </c>
      <c r="G8140" s="16">
        <f t="shared" si="303"/>
        <v>0</v>
      </c>
    </row>
    <row r="8141" spans="1:7" x14ac:dyDescent="0.3">
      <c r="A8141" s="13" t="s">
        <v>15496</v>
      </c>
      <c r="B8141" s="13" t="s">
        <v>18</v>
      </c>
      <c r="C8141" s="13" t="s">
        <v>12283</v>
      </c>
      <c r="D8141" s="32" t="s">
        <v>15497</v>
      </c>
      <c r="E8141" s="14">
        <v>0</v>
      </c>
      <c r="F8141" s="15">
        <v>215000</v>
      </c>
      <c r="G8141" s="16">
        <f t="shared" si="303"/>
        <v>0</v>
      </c>
    </row>
    <row r="8142" spans="1:7" x14ac:dyDescent="0.3">
      <c r="A8142" s="13" t="s">
        <v>15498</v>
      </c>
      <c r="B8142" s="13" t="s">
        <v>18</v>
      </c>
      <c r="C8142" s="13" t="s">
        <v>206</v>
      </c>
      <c r="D8142" s="32" t="s">
        <v>15499</v>
      </c>
      <c r="E8142" s="14">
        <v>0</v>
      </c>
      <c r="F8142" s="15">
        <v>200000</v>
      </c>
      <c r="G8142" s="16">
        <f t="shared" si="303"/>
        <v>0</v>
      </c>
    </row>
    <row r="8143" spans="1:7" x14ac:dyDescent="0.3">
      <c r="A8143" s="13" t="s">
        <v>15500</v>
      </c>
      <c r="B8143" s="13" t="s">
        <v>18</v>
      </c>
      <c r="C8143" s="13" t="s">
        <v>206</v>
      </c>
      <c r="D8143" s="32" t="s">
        <v>15501</v>
      </c>
      <c r="E8143" s="14">
        <v>0</v>
      </c>
      <c r="F8143" s="15">
        <v>100000</v>
      </c>
      <c r="G8143" s="16">
        <f t="shared" si="303"/>
        <v>0</v>
      </c>
    </row>
    <row r="8144" spans="1:7" x14ac:dyDescent="0.3">
      <c r="A8144" s="13" t="s">
        <v>15502</v>
      </c>
      <c r="B8144" s="13" t="s">
        <v>18</v>
      </c>
      <c r="C8144" s="13" t="s">
        <v>206</v>
      </c>
      <c r="D8144" s="32" t="s">
        <v>15503</v>
      </c>
      <c r="E8144" s="14">
        <v>0</v>
      </c>
      <c r="F8144" s="15">
        <v>42580</v>
      </c>
      <c r="G8144" s="16">
        <f t="shared" si="303"/>
        <v>0</v>
      </c>
    </row>
    <row r="8145" spans="1:7" x14ac:dyDescent="0.3">
      <c r="A8145" s="13" t="s">
        <v>15504</v>
      </c>
      <c r="B8145" s="13" t="s">
        <v>18</v>
      </c>
      <c r="C8145" s="13" t="s">
        <v>206</v>
      </c>
      <c r="D8145" s="32" t="s">
        <v>15505</v>
      </c>
      <c r="E8145" s="14">
        <v>0</v>
      </c>
      <c r="F8145" s="15">
        <v>60000</v>
      </c>
      <c r="G8145" s="16">
        <f t="shared" si="303"/>
        <v>0</v>
      </c>
    </row>
    <row r="8146" spans="1:7" x14ac:dyDescent="0.3">
      <c r="A8146" s="13" t="s">
        <v>15506</v>
      </c>
      <c r="B8146" s="13" t="s">
        <v>18</v>
      </c>
      <c r="C8146" s="13" t="s">
        <v>206</v>
      </c>
      <c r="D8146" s="32" t="s">
        <v>15507</v>
      </c>
      <c r="E8146" s="14">
        <v>0</v>
      </c>
      <c r="F8146" s="15">
        <v>52430</v>
      </c>
      <c r="G8146" s="16">
        <f t="shared" si="303"/>
        <v>0</v>
      </c>
    </row>
    <row r="8147" spans="1:7" x14ac:dyDescent="0.3">
      <c r="A8147" s="13" t="s">
        <v>15508</v>
      </c>
      <c r="B8147" s="13" t="s">
        <v>18</v>
      </c>
      <c r="C8147" s="13" t="s">
        <v>206</v>
      </c>
      <c r="D8147" s="32" t="s">
        <v>15509</v>
      </c>
      <c r="E8147" s="14">
        <v>0</v>
      </c>
      <c r="F8147" s="15">
        <v>14233</v>
      </c>
      <c r="G8147" s="16">
        <f t="shared" si="303"/>
        <v>0</v>
      </c>
    </row>
    <row r="8148" spans="1:7" x14ac:dyDescent="0.3">
      <c r="A8148" s="13" t="s">
        <v>15510</v>
      </c>
      <c r="B8148" s="13" t="s">
        <v>18</v>
      </c>
      <c r="C8148" s="13" t="s">
        <v>206</v>
      </c>
      <c r="D8148" s="32" t="s">
        <v>15511</v>
      </c>
      <c r="E8148" s="14">
        <v>0</v>
      </c>
      <c r="F8148" s="15">
        <v>187230</v>
      </c>
      <c r="G8148" s="16">
        <f t="shared" si="303"/>
        <v>0</v>
      </c>
    </row>
    <row r="8149" spans="1:7" x14ac:dyDescent="0.3">
      <c r="A8149" s="13" t="s">
        <v>15512</v>
      </c>
      <c r="B8149" s="13" t="s">
        <v>18</v>
      </c>
      <c r="C8149" s="13" t="s">
        <v>206</v>
      </c>
      <c r="D8149" s="32" t="s">
        <v>15513</v>
      </c>
      <c r="E8149" s="14">
        <v>0</v>
      </c>
      <c r="F8149" s="15">
        <v>121760</v>
      </c>
      <c r="G8149" s="16">
        <f t="shared" si="303"/>
        <v>0</v>
      </c>
    </row>
    <row r="8150" spans="1:7" x14ac:dyDescent="0.3">
      <c r="A8150" s="13" t="s">
        <v>15514</v>
      </c>
      <c r="B8150" s="13" t="s">
        <v>18</v>
      </c>
      <c r="C8150" s="13" t="s">
        <v>12283</v>
      </c>
      <c r="D8150" s="32" t="s">
        <v>15515</v>
      </c>
      <c r="E8150" s="14">
        <v>0</v>
      </c>
      <c r="F8150" s="15">
        <v>190000</v>
      </c>
      <c r="G8150" s="16">
        <f t="shared" si="303"/>
        <v>0</v>
      </c>
    </row>
    <row r="8151" spans="1:7" x14ac:dyDescent="0.3">
      <c r="A8151" s="17"/>
      <c r="B8151" s="17"/>
      <c r="C8151" s="17"/>
      <c r="D8151" s="33" t="s">
        <v>15516</v>
      </c>
      <c r="E8151" s="14">
        <v>0</v>
      </c>
      <c r="F8151" s="15">
        <v>0</v>
      </c>
      <c r="G8151" s="18">
        <f t="shared" si="303"/>
        <v>0</v>
      </c>
    </row>
    <row r="8152" spans="1:7" ht="1.05" customHeight="1" x14ac:dyDescent="0.3">
      <c r="A8152" s="19"/>
      <c r="B8152" s="19"/>
      <c r="C8152" s="19"/>
      <c r="D8152" s="34"/>
      <c r="E8152" s="19"/>
      <c r="F8152" s="19"/>
      <c r="G8152" s="19"/>
    </row>
    <row r="8153" spans="1:7" x14ac:dyDescent="0.3">
      <c r="A8153" s="10" t="s">
        <v>15517</v>
      </c>
      <c r="B8153" s="10" t="s">
        <v>10</v>
      </c>
      <c r="C8153" s="10" t="s">
        <v>11</v>
      </c>
      <c r="D8153" s="31" t="s">
        <v>15518</v>
      </c>
      <c r="E8153" s="11">
        <f>E8162</f>
        <v>0</v>
      </c>
      <c r="F8153" s="12">
        <f>F8162</f>
        <v>0</v>
      </c>
      <c r="G8153" s="12">
        <f>G8162</f>
        <v>0</v>
      </c>
    </row>
    <row r="8154" spans="1:7" x14ac:dyDescent="0.3">
      <c r="A8154" s="13" t="s">
        <v>15519</v>
      </c>
      <c r="B8154" s="13" t="s">
        <v>18</v>
      </c>
      <c r="C8154" s="13" t="s">
        <v>223</v>
      </c>
      <c r="D8154" s="32" t="s">
        <v>15520</v>
      </c>
      <c r="E8154" s="14">
        <v>0</v>
      </c>
      <c r="F8154" s="15">
        <v>696</v>
      </c>
      <c r="G8154" s="16">
        <f t="shared" ref="G8154:G8162" si="304">ROUND(E8154*F8154,0)</f>
        <v>0</v>
      </c>
    </row>
    <row r="8155" spans="1:7" x14ac:dyDescent="0.3">
      <c r="A8155" s="13" t="s">
        <v>15521</v>
      </c>
      <c r="B8155" s="13" t="s">
        <v>18</v>
      </c>
      <c r="C8155" s="13" t="s">
        <v>223</v>
      </c>
      <c r="D8155" s="32" t="s">
        <v>15522</v>
      </c>
      <c r="E8155" s="14">
        <v>0</v>
      </c>
      <c r="F8155" s="15">
        <v>284</v>
      </c>
      <c r="G8155" s="16">
        <f t="shared" si="304"/>
        <v>0</v>
      </c>
    </row>
    <row r="8156" spans="1:7" x14ac:dyDescent="0.3">
      <c r="A8156" s="13" t="s">
        <v>15523</v>
      </c>
      <c r="B8156" s="13" t="s">
        <v>18</v>
      </c>
      <c r="C8156" s="13" t="s">
        <v>223</v>
      </c>
      <c r="D8156" s="32" t="s">
        <v>15524</v>
      </c>
      <c r="E8156" s="14">
        <v>0</v>
      </c>
      <c r="F8156" s="15">
        <v>307</v>
      </c>
      <c r="G8156" s="16">
        <f t="shared" si="304"/>
        <v>0</v>
      </c>
    </row>
    <row r="8157" spans="1:7" x14ac:dyDescent="0.3">
      <c r="A8157" s="13" t="s">
        <v>15525</v>
      </c>
      <c r="B8157" s="13" t="s">
        <v>18</v>
      </c>
      <c r="C8157" s="13" t="s">
        <v>223</v>
      </c>
      <c r="D8157" s="32" t="s">
        <v>15526</v>
      </c>
      <c r="E8157" s="14">
        <v>0</v>
      </c>
      <c r="F8157" s="15">
        <v>5009</v>
      </c>
      <c r="G8157" s="16">
        <f t="shared" si="304"/>
        <v>0</v>
      </c>
    </row>
    <row r="8158" spans="1:7" x14ac:dyDescent="0.3">
      <c r="A8158" s="13" t="s">
        <v>15527</v>
      </c>
      <c r="B8158" s="13" t="s">
        <v>18</v>
      </c>
      <c r="C8158" s="13" t="s">
        <v>223</v>
      </c>
      <c r="D8158" s="32" t="s">
        <v>15528</v>
      </c>
      <c r="E8158" s="14">
        <v>0</v>
      </c>
      <c r="F8158" s="15">
        <v>3102</v>
      </c>
      <c r="G8158" s="16">
        <f t="shared" si="304"/>
        <v>0</v>
      </c>
    </row>
    <row r="8159" spans="1:7" x14ac:dyDescent="0.3">
      <c r="A8159" s="13" t="s">
        <v>15529</v>
      </c>
      <c r="B8159" s="13" t="s">
        <v>18</v>
      </c>
      <c r="C8159" s="13" t="s">
        <v>223</v>
      </c>
      <c r="D8159" s="32" t="s">
        <v>15530</v>
      </c>
      <c r="E8159" s="14">
        <v>0</v>
      </c>
      <c r="F8159" s="15">
        <v>65</v>
      </c>
      <c r="G8159" s="16">
        <f t="shared" si="304"/>
        <v>0</v>
      </c>
    </row>
    <row r="8160" spans="1:7" x14ac:dyDescent="0.3">
      <c r="A8160" s="13" t="s">
        <v>15531</v>
      </c>
      <c r="B8160" s="13" t="s">
        <v>18</v>
      </c>
      <c r="C8160" s="13" t="s">
        <v>223</v>
      </c>
      <c r="D8160" s="32" t="s">
        <v>15532</v>
      </c>
      <c r="E8160" s="14">
        <v>0</v>
      </c>
      <c r="F8160" s="15">
        <v>4266</v>
      </c>
      <c r="G8160" s="16">
        <f t="shared" si="304"/>
        <v>0</v>
      </c>
    </row>
    <row r="8161" spans="1:7" x14ac:dyDescent="0.3">
      <c r="A8161" s="13" t="s">
        <v>15533</v>
      </c>
      <c r="B8161" s="13" t="s">
        <v>18</v>
      </c>
      <c r="C8161" s="13" t="s">
        <v>223</v>
      </c>
      <c r="D8161" s="32" t="s">
        <v>15534</v>
      </c>
      <c r="E8161" s="14">
        <v>0</v>
      </c>
      <c r="F8161" s="15">
        <v>5548</v>
      </c>
      <c r="G8161" s="16">
        <f t="shared" si="304"/>
        <v>0</v>
      </c>
    </row>
    <row r="8162" spans="1:7" x14ac:dyDescent="0.3">
      <c r="A8162" s="17"/>
      <c r="B8162" s="17"/>
      <c r="C8162" s="17"/>
      <c r="D8162" s="33" t="s">
        <v>15535</v>
      </c>
      <c r="E8162" s="14">
        <v>0</v>
      </c>
      <c r="F8162" s="15">
        <v>0</v>
      </c>
      <c r="G8162" s="18">
        <f t="shared" si="304"/>
        <v>0</v>
      </c>
    </row>
    <row r="8163" spans="1:7" ht="1.05" customHeight="1" x14ac:dyDescent="0.3">
      <c r="A8163" s="19"/>
      <c r="B8163" s="19"/>
      <c r="C8163" s="19"/>
      <c r="D8163" s="34"/>
      <c r="E8163" s="19"/>
      <c r="F8163" s="19"/>
      <c r="G8163" s="19"/>
    </row>
    <row r="8164" spans="1:7" x14ac:dyDescent="0.3">
      <c r="A8164" s="10" t="s">
        <v>15536</v>
      </c>
      <c r="B8164" s="10" t="s">
        <v>10</v>
      </c>
      <c r="C8164" s="10" t="s">
        <v>11</v>
      </c>
      <c r="D8164" s="31" t="s">
        <v>15537</v>
      </c>
      <c r="E8164" s="11">
        <f>E8168</f>
        <v>1</v>
      </c>
      <c r="F8164" s="12">
        <f>F8168</f>
        <v>0</v>
      </c>
      <c r="G8164" s="12">
        <f>G8168</f>
        <v>0</v>
      </c>
    </row>
    <row r="8165" spans="1:7" x14ac:dyDescent="0.3">
      <c r="A8165" s="13" t="s">
        <v>15538</v>
      </c>
      <c r="B8165" s="13" t="s">
        <v>18</v>
      </c>
      <c r="C8165" s="13" t="s">
        <v>12283</v>
      </c>
      <c r="D8165" s="32" t="s">
        <v>15539</v>
      </c>
      <c r="E8165" s="14">
        <v>0</v>
      </c>
      <c r="F8165" s="15">
        <v>150000</v>
      </c>
      <c r="G8165" s="16">
        <f>ROUND(E8165*F8165,0)</f>
        <v>0</v>
      </c>
    </row>
    <row r="8166" spans="1:7" x14ac:dyDescent="0.3">
      <c r="A8166" s="13" t="s">
        <v>15540</v>
      </c>
      <c r="B8166" s="13" t="s">
        <v>18</v>
      </c>
      <c r="C8166" s="13" t="s">
        <v>12283</v>
      </c>
      <c r="D8166" s="32" t="s">
        <v>15541</v>
      </c>
      <c r="E8166" s="14">
        <v>0</v>
      </c>
      <c r="F8166" s="15">
        <v>20000</v>
      </c>
      <c r="G8166" s="16">
        <f>ROUND(E8166*F8166,0)</f>
        <v>0</v>
      </c>
    </row>
    <row r="8167" spans="1:7" x14ac:dyDescent="0.3">
      <c r="A8167" s="13" t="s">
        <v>15542</v>
      </c>
      <c r="B8167" s="13" t="s">
        <v>18</v>
      </c>
      <c r="C8167" s="13" t="s">
        <v>12283</v>
      </c>
      <c r="D8167" s="32" t="s">
        <v>15543</v>
      </c>
      <c r="E8167" s="14">
        <v>0</v>
      </c>
      <c r="F8167" s="15">
        <v>80000</v>
      </c>
      <c r="G8167" s="16">
        <f>ROUND(E8167*F8167,0)</f>
        <v>0</v>
      </c>
    </row>
    <row r="8168" spans="1:7" x14ac:dyDescent="0.3">
      <c r="A8168" s="17"/>
      <c r="B8168" s="17"/>
      <c r="C8168" s="17"/>
      <c r="D8168" s="33" t="s">
        <v>15544</v>
      </c>
      <c r="E8168" s="14">
        <v>1</v>
      </c>
      <c r="F8168" s="15">
        <v>0</v>
      </c>
      <c r="G8168" s="18">
        <f>ROUND(E8168*F8168,0)</f>
        <v>0</v>
      </c>
    </row>
    <row r="8169" spans="1:7" ht="1.05" customHeight="1" x14ac:dyDescent="0.3">
      <c r="A8169" s="19"/>
      <c r="B8169" s="19"/>
      <c r="C8169" s="19"/>
      <c r="D8169" s="34"/>
      <c r="E8169" s="19"/>
      <c r="F8169" s="19"/>
      <c r="G8169" s="19"/>
    </row>
    <row r="8170" spans="1:7" x14ac:dyDescent="0.3">
      <c r="A8170" s="10" t="s">
        <v>15545</v>
      </c>
      <c r="B8170" s="10" t="s">
        <v>10</v>
      </c>
      <c r="C8170" s="10" t="s">
        <v>11</v>
      </c>
      <c r="D8170" s="31" t="s">
        <v>15546</v>
      </c>
      <c r="E8170" s="11">
        <f>E8173</f>
        <v>1</v>
      </c>
      <c r="F8170" s="12">
        <f>F8173</f>
        <v>0</v>
      </c>
      <c r="G8170" s="12">
        <f>G8173</f>
        <v>0</v>
      </c>
    </row>
    <row r="8171" spans="1:7" x14ac:dyDescent="0.3">
      <c r="A8171" s="13" t="s">
        <v>15547</v>
      </c>
      <c r="B8171" s="13" t="s">
        <v>18</v>
      </c>
      <c r="C8171" s="13" t="s">
        <v>206</v>
      </c>
      <c r="D8171" s="32" t="s">
        <v>15548</v>
      </c>
      <c r="E8171" s="14">
        <v>0</v>
      </c>
      <c r="F8171" s="15">
        <v>386320</v>
      </c>
      <c r="G8171" s="16">
        <f>ROUND(E8171*F8171,0)</f>
        <v>0</v>
      </c>
    </row>
    <row r="8172" spans="1:7" x14ac:dyDescent="0.3">
      <c r="A8172" s="13" t="s">
        <v>15549</v>
      </c>
      <c r="B8172" s="13" t="s">
        <v>18</v>
      </c>
      <c r="C8172" s="13" t="s">
        <v>206</v>
      </c>
      <c r="D8172" s="32" t="s">
        <v>15550</v>
      </c>
      <c r="E8172" s="14">
        <v>0</v>
      </c>
      <c r="F8172" s="15">
        <v>195630</v>
      </c>
      <c r="G8172" s="16">
        <f>ROUND(E8172*F8172,0)</f>
        <v>0</v>
      </c>
    </row>
    <row r="8173" spans="1:7" x14ac:dyDescent="0.3">
      <c r="A8173" s="17"/>
      <c r="B8173" s="17"/>
      <c r="C8173" s="17"/>
      <c r="D8173" s="33" t="s">
        <v>15551</v>
      </c>
      <c r="E8173" s="14">
        <v>1</v>
      </c>
      <c r="F8173" s="15">
        <v>0</v>
      </c>
      <c r="G8173" s="18">
        <f>ROUND(E8173*F8173,0)</f>
        <v>0</v>
      </c>
    </row>
    <row r="8174" spans="1:7" ht="1.05" customHeight="1" x14ac:dyDescent="0.3">
      <c r="A8174" s="19"/>
      <c r="B8174" s="19"/>
      <c r="C8174" s="19"/>
      <c r="D8174" s="34"/>
      <c r="E8174" s="19"/>
      <c r="F8174" s="19"/>
      <c r="G8174" s="19"/>
    </row>
    <row r="8175" spans="1:7" x14ac:dyDescent="0.3">
      <c r="A8175" s="10" t="s">
        <v>15552</v>
      </c>
      <c r="B8175" s="10" t="s">
        <v>10</v>
      </c>
      <c r="C8175" s="10" t="s">
        <v>11</v>
      </c>
      <c r="D8175" s="31" t="s">
        <v>15553</v>
      </c>
      <c r="E8175" s="11">
        <f>E8187</f>
        <v>1</v>
      </c>
      <c r="F8175" s="12">
        <f>F8187</f>
        <v>9172461</v>
      </c>
      <c r="G8175" s="12">
        <f>G8187</f>
        <v>9172461</v>
      </c>
    </row>
    <row r="8176" spans="1:7" x14ac:dyDescent="0.3">
      <c r="A8176" s="13" t="s">
        <v>15554</v>
      </c>
      <c r="B8176" s="13" t="s">
        <v>18</v>
      </c>
      <c r="C8176" s="13" t="s">
        <v>206</v>
      </c>
      <c r="D8176" s="32" t="s">
        <v>15555</v>
      </c>
      <c r="E8176" s="14">
        <v>11</v>
      </c>
      <c r="F8176" s="15">
        <v>144034</v>
      </c>
      <c r="G8176" s="16">
        <f t="shared" ref="G8176:G8187" si="305">ROUND(E8176*F8176,0)</f>
        <v>1584374</v>
      </c>
    </row>
    <row r="8177" spans="1:7" x14ac:dyDescent="0.3">
      <c r="A8177" s="13" t="s">
        <v>15556</v>
      </c>
      <c r="B8177" s="13" t="s">
        <v>18</v>
      </c>
      <c r="C8177" s="13" t="s">
        <v>206</v>
      </c>
      <c r="D8177" s="32" t="s">
        <v>15557</v>
      </c>
      <c r="E8177" s="14">
        <v>2</v>
      </c>
      <c r="F8177" s="15">
        <v>166348</v>
      </c>
      <c r="G8177" s="16">
        <f t="shared" si="305"/>
        <v>332696</v>
      </c>
    </row>
    <row r="8178" spans="1:7" x14ac:dyDescent="0.3">
      <c r="A8178" s="13" t="s">
        <v>15558</v>
      </c>
      <c r="B8178" s="13" t="s">
        <v>18</v>
      </c>
      <c r="C8178" s="13" t="s">
        <v>206</v>
      </c>
      <c r="D8178" s="32" t="s">
        <v>15559</v>
      </c>
      <c r="E8178" s="14">
        <v>4</v>
      </c>
      <c r="F8178" s="15">
        <v>227831</v>
      </c>
      <c r="G8178" s="16">
        <f t="shared" si="305"/>
        <v>911324</v>
      </c>
    </row>
    <row r="8179" spans="1:7" x14ac:dyDescent="0.3">
      <c r="A8179" s="13" t="s">
        <v>15560</v>
      </c>
      <c r="B8179" s="13" t="s">
        <v>18</v>
      </c>
      <c r="C8179" s="13" t="s">
        <v>206</v>
      </c>
      <c r="D8179" s="32" t="s">
        <v>15561</v>
      </c>
      <c r="E8179" s="14">
        <v>17</v>
      </c>
      <c r="F8179" s="15">
        <v>24670</v>
      </c>
      <c r="G8179" s="16">
        <f t="shared" si="305"/>
        <v>419390</v>
      </c>
    </row>
    <row r="8180" spans="1:7" x14ac:dyDescent="0.3">
      <c r="A8180" s="13" t="s">
        <v>15562</v>
      </c>
      <c r="B8180" s="13" t="s">
        <v>18</v>
      </c>
      <c r="C8180" s="13" t="s">
        <v>206</v>
      </c>
      <c r="D8180" s="32" t="s">
        <v>15563</v>
      </c>
      <c r="E8180" s="14">
        <v>17</v>
      </c>
      <c r="F8180" s="15">
        <v>62300</v>
      </c>
      <c r="G8180" s="16">
        <f t="shared" si="305"/>
        <v>1059100</v>
      </c>
    </row>
    <row r="8181" spans="1:7" x14ac:dyDescent="0.3">
      <c r="A8181" s="13" t="s">
        <v>15564</v>
      </c>
      <c r="B8181" s="13" t="s">
        <v>18</v>
      </c>
      <c r="C8181" s="13" t="s">
        <v>14670</v>
      </c>
      <c r="D8181" s="32" t="s">
        <v>15565</v>
      </c>
      <c r="E8181" s="14">
        <v>1</v>
      </c>
      <c r="F8181" s="15">
        <v>2917329</v>
      </c>
      <c r="G8181" s="16">
        <f t="shared" si="305"/>
        <v>2917329</v>
      </c>
    </row>
    <row r="8182" spans="1:7" x14ac:dyDescent="0.3">
      <c r="A8182" s="13" t="s">
        <v>15566</v>
      </c>
      <c r="B8182" s="13" t="s">
        <v>18</v>
      </c>
      <c r="C8182" s="13" t="s">
        <v>206</v>
      </c>
      <c r="D8182" s="32" t="s">
        <v>15567</v>
      </c>
      <c r="E8182" s="14">
        <v>1</v>
      </c>
      <c r="F8182" s="15">
        <v>96555</v>
      </c>
      <c r="G8182" s="16">
        <f t="shared" si="305"/>
        <v>96555</v>
      </c>
    </row>
    <row r="8183" spans="1:7" x14ac:dyDescent="0.3">
      <c r="A8183" s="13" t="s">
        <v>15568</v>
      </c>
      <c r="B8183" s="13" t="s">
        <v>18</v>
      </c>
      <c r="C8183" s="13" t="s">
        <v>206</v>
      </c>
      <c r="D8183" s="32" t="s">
        <v>15569</v>
      </c>
      <c r="E8183" s="14">
        <v>1</v>
      </c>
      <c r="F8183" s="15">
        <v>142773</v>
      </c>
      <c r="G8183" s="16">
        <f t="shared" si="305"/>
        <v>142773</v>
      </c>
    </row>
    <row r="8184" spans="1:7" x14ac:dyDescent="0.3">
      <c r="A8184" s="13" t="s">
        <v>15570</v>
      </c>
      <c r="B8184" s="13" t="s">
        <v>18</v>
      </c>
      <c r="C8184" s="13" t="s">
        <v>206</v>
      </c>
      <c r="D8184" s="32" t="s">
        <v>15571</v>
      </c>
      <c r="E8184" s="14">
        <v>1</v>
      </c>
      <c r="F8184" s="15">
        <v>138920</v>
      </c>
      <c r="G8184" s="16">
        <f t="shared" si="305"/>
        <v>138920</v>
      </c>
    </row>
    <row r="8185" spans="1:7" x14ac:dyDescent="0.3">
      <c r="A8185" s="13" t="s">
        <v>15572</v>
      </c>
      <c r="B8185" s="13" t="s">
        <v>18</v>
      </c>
      <c r="C8185" s="13" t="s">
        <v>206</v>
      </c>
      <c r="D8185" s="32" t="s">
        <v>15573</v>
      </c>
      <c r="E8185" s="14">
        <v>1</v>
      </c>
      <c r="F8185" s="15">
        <v>755000</v>
      </c>
      <c r="G8185" s="16">
        <f t="shared" si="305"/>
        <v>755000</v>
      </c>
    </row>
    <row r="8186" spans="1:7" x14ac:dyDescent="0.3">
      <c r="A8186" s="13" t="s">
        <v>15574</v>
      </c>
      <c r="B8186" s="13" t="s">
        <v>18</v>
      </c>
      <c r="C8186" s="13" t="s">
        <v>206</v>
      </c>
      <c r="D8186" s="32" t="s">
        <v>15575</v>
      </c>
      <c r="E8186" s="14">
        <v>1</v>
      </c>
      <c r="F8186" s="15">
        <v>815000</v>
      </c>
      <c r="G8186" s="16">
        <f t="shared" si="305"/>
        <v>815000</v>
      </c>
    </row>
    <row r="8187" spans="1:7" x14ac:dyDescent="0.3">
      <c r="A8187" s="17"/>
      <c r="B8187" s="17"/>
      <c r="C8187" s="17"/>
      <c r="D8187" s="33" t="s">
        <v>15576</v>
      </c>
      <c r="E8187" s="14">
        <v>1</v>
      </c>
      <c r="F8187" s="18">
        <f>SUM(G8176:G8186)</f>
        <v>9172461</v>
      </c>
      <c r="G8187" s="18">
        <f t="shared" si="305"/>
        <v>9172461</v>
      </c>
    </row>
    <row r="8188" spans="1:7" ht="1.05" customHeight="1" x14ac:dyDescent="0.3">
      <c r="A8188" s="19"/>
      <c r="B8188" s="19"/>
      <c r="C8188" s="19"/>
      <c r="D8188" s="34"/>
      <c r="E8188" s="19"/>
      <c r="F8188" s="19"/>
      <c r="G8188" s="19"/>
    </row>
    <row r="8189" spans="1:7" x14ac:dyDescent="0.3">
      <c r="A8189" s="17"/>
      <c r="B8189" s="17"/>
      <c r="C8189" s="17"/>
      <c r="D8189" s="33" t="s">
        <v>15577</v>
      </c>
      <c r="E8189" s="14">
        <v>0</v>
      </c>
      <c r="F8189" s="18">
        <f>G7942+G7986+G7998+G8024+G8040+G8047+G8052+G8053+G8059+G8077+G8096+G8113+G8153+G8164+G8170+G8175</f>
        <v>9172461</v>
      </c>
      <c r="G8189" s="18">
        <f>ROUND(E8189*F8189,0)</f>
        <v>0</v>
      </c>
    </row>
    <row r="8190" spans="1:7" ht="1.05" customHeight="1" x14ac:dyDescent="0.3">
      <c r="A8190" s="19"/>
      <c r="B8190" s="19"/>
      <c r="C8190" s="19"/>
      <c r="D8190" s="34"/>
      <c r="E8190" s="19"/>
      <c r="F8190" s="19"/>
      <c r="G8190" s="19"/>
    </row>
    <row r="8191" spans="1:7" x14ac:dyDescent="0.3">
      <c r="A8191" s="7" t="s">
        <v>15578</v>
      </c>
      <c r="B8191" s="7" t="s">
        <v>10</v>
      </c>
      <c r="C8191" s="7" t="s">
        <v>11</v>
      </c>
      <c r="D8191" s="30" t="s">
        <v>15579</v>
      </c>
      <c r="E8191" s="8">
        <f>E8378</f>
        <v>0</v>
      </c>
      <c r="F8191" s="9">
        <f>F8378</f>
        <v>0</v>
      </c>
      <c r="G8191" s="9">
        <f>G8378</f>
        <v>0</v>
      </c>
    </row>
    <row r="8192" spans="1:7" x14ac:dyDescent="0.3">
      <c r="A8192" s="10" t="s">
        <v>15580</v>
      </c>
      <c r="B8192" s="10" t="s">
        <v>10</v>
      </c>
      <c r="C8192" s="10" t="s">
        <v>11</v>
      </c>
      <c r="D8192" s="31" t="s">
        <v>15581</v>
      </c>
      <c r="E8192" s="11">
        <f>E8315</f>
        <v>0</v>
      </c>
      <c r="F8192" s="12">
        <f>F8315</f>
        <v>0</v>
      </c>
      <c r="G8192" s="12">
        <f>G8315</f>
        <v>0</v>
      </c>
    </row>
    <row r="8193" spans="1:7" x14ac:dyDescent="0.3">
      <c r="A8193" s="13" t="s">
        <v>15582</v>
      </c>
      <c r="B8193" s="13" t="s">
        <v>14619</v>
      </c>
      <c r="C8193" s="13" t="s">
        <v>4531</v>
      </c>
      <c r="D8193" s="32" t="s">
        <v>15583</v>
      </c>
      <c r="E8193" s="14">
        <v>0</v>
      </c>
      <c r="F8193" s="15">
        <v>18000</v>
      </c>
      <c r="G8193" s="16">
        <f t="shared" ref="G8193:G8224" si="306">ROUND(E8193*F8193,0)</f>
        <v>0</v>
      </c>
    </row>
    <row r="8194" spans="1:7" x14ac:dyDescent="0.3">
      <c r="A8194" s="13" t="s">
        <v>15584</v>
      </c>
      <c r="B8194" s="13" t="s">
        <v>14619</v>
      </c>
      <c r="C8194" s="13" t="s">
        <v>4531</v>
      </c>
      <c r="D8194" s="32" t="s">
        <v>15585</v>
      </c>
      <c r="E8194" s="14">
        <v>0</v>
      </c>
      <c r="F8194" s="15">
        <v>12500</v>
      </c>
      <c r="G8194" s="16">
        <f t="shared" si="306"/>
        <v>0</v>
      </c>
    </row>
    <row r="8195" spans="1:7" x14ac:dyDescent="0.3">
      <c r="A8195" s="13" t="s">
        <v>15586</v>
      </c>
      <c r="B8195" s="13" t="s">
        <v>14619</v>
      </c>
      <c r="C8195" s="13" t="s">
        <v>4531</v>
      </c>
      <c r="D8195" s="32" t="s">
        <v>15587</v>
      </c>
      <c r="E8195" s="14">
        <v>0</v>
      </c>
      <c r="F8195" s="15">
        <v>15200</v>
      </c>
      <c r="G8195" s="16">
        <f t="shared" si="306"/>
        <v>0</v>
      </c>
    </row>
    <row r="8196" spans="1:7" x14ac:dyDescent="0.3">
      <c r="A8196" s="13" t="s">
        <v>15588</v>
      </c>
      <c r="B8196" s="13" t="s">
        <v>14619</v>
      </c>
      <c r="C8196" s="13" t="s">
        <v>19</v>
      </c>
      <c r="D8196" s="32" t="s">
        <v>15589</v>
      </c>
      <c r="E8196" s="14">
        <v>0</v>
      </c>
      <c r="F8196" s="15">
        <v>4375</v>
      </c>
      <c r="G8196" s="16">
        <f t="shared" si="306"/>
        <v>0</v>
      </c>
    </row>
    <row r="8197" spans="1:7" x14ac:dyDescent="0.3">
      <c r="A8197" s="13" t="s">
        <v>15590</v>
      </c>
      <c r="B8197" s="13" t="s">
        <v>14619</v>
      </c>
      <c r="C8197" s="13" t="s">
        <v>4531</v>
      </c>
      <c r="D8197" s="32" t="s">
        <v>15591</v>
      </c>
      <c r="E8197" s="14">
        <v>0</v>
      </c>
      <c r="F8197" s="15">
        <v>28000</v>
      </c>
      <c r="G8197" s="16">
        <f t="shared" si="306"/>
        <v>0</v>
      </c>
    </row>
    <row r="8198" spans="1:7" x14ac:dyDescent="0.3">
      <c r="A8198" s="13" t="s">
        <v>15592</v>
      </c>
      <c r="B8198" s="13" t="s">
        <v>14619</v>
      </c>
      <c r="C8198" s="13" t="s">
        <v>223</v>
      </c>
      <c r="D8198" s="32" t="s">
        <v>15593</v>
      </c>
      <c r="E8198" s="14">
        <v>0</v>
      </c>
      <c r="F8198" s="15">
        <v>590</v>
      </c>
      <c r="G8198" s="16">
        <f t="shared" si="306"/>
        <v>0</v>
      </c>
    </row>
    <row r="8199" spans="1:7" x14ac:dyDescent="0.3">
      <c r="A8199" s="13" t="s">
        <v>15594</v>
      </c>
      <c r="B8199" s="13" t="s">
        <v>14619</v>
      </c>
      <c r="C8199" s="13" t="s">
        <v>223</v>
      </c>
      <c r="D8199" s="32" t="s">
        <v>15595</v>
      </c>
      <c r="E8199" s="14">
        <v>0</v>
      </c>
      <c r="F8199" s="15">
        <v>725</v>
      </c>
      <c r="G8199" s="16">
        <f t="shared" si="306"/>
        <v>0</v>
      </c>
    </row>
    <row r="8200" spans="1:7" x14ac:dyDescent="0.3">
      <c r="A8200" s="13" t="s">
        <v>15596</v>
      </c>
      <c r="B8200" s="13" t="s">
        <v>14619</v>
      </c>
      <c r="C8200" s="13" t="s">
        <v>206</v>
      </c>
      <c r="D8200" s="32" t="s">
        <v>15597</v>
      </c>
      <c r="E8200" s="14">
        <v>0</v>
      </c>
      <c r="F8200" s="15">
        <v>25000</v>
      </c>
      <c r="G8200" s="16">
        <f t="shared" si="306"/>
        <v>0</v>
      </c>
    </row>
    <row r="8201" spans="1:7" x14ac:dyDescent="0.3">
      <c r="A8201" s="13" t="s">
        <v>15598</v>
      </c>
      <c r="B8201" s="13" t="s">
        <v>14619</v>
      </c>
      <c r="C8201" s="13" t="s">
        <v>223</v>
      </c>
      <c r="D8201" s="32" t="s">
        <v>15599</v>
      </c>
      <c r="E8201" s="14">
        <v>0</v>
      </c>
      <c r="F8201" s="15">
        <v>488</v>
      </c>
      <c r="G8201" s="16">
        <f t="shared" si="306"/>
        <v>0</v>
      </c>
    </row>
    <row r="8202" spans="1:7" x14ac:dyDescent="0.3">
      <c r="A8202" s="13" t="s">
        <v>15600</v>
      </c>
      <c r="B8202" s="13" t="s">
        <v>14619</v>
      </c>
      <c r="C8202" s="13" t="s">
        <v>223</v>
      </c>
      <c r="D8202" s="32" t="s">
        <v>15601</v>
      </c>
      <c r="E8202" s="14">
        <v>0</v>
      </c>
      <c r="F8202" s="15">
        <v>500</v>
      </c>
      <c r="G8202" s="16">
        <f t="shared" si="306"/>
        <v>0</v>
      </c>
    </row>
    <row r="8203" spans="1:7" x14ac:dyDescent="0.3">
      <c r="A8203" s="13" t="s">
        <v>15602</v>
      </c>
      <c r="B8203" s="13" t="s">
        <v>14619</v>
      </c>
      <c r="C8203" s="13" t="s">
        <v>4531</v>
      </c>
      <c r="D8203" s="32" t="s">
        <v>15603</v>
      </c>
      <c r="E8203" s="14">
        <v>0</v>
      </c>
      <c r="F8203" s="15">
        <v>17500</v>
      </c>
      <c r="G8203" s="16">
        <f t="shared" si="306"/>
        <v>0</v>
      </c>
    </row>
    <row r="8204" spans="1:7" x14ac:dyDescent="0.3">
      <c r="A8204" s="13" t="s">
        <v>15604</v>
      </c>
      <c r="B8204" s="13" t="s">
        <v>14619</v>
      </c>
      <c r="C8204" s="13" t="s">
        <v>4531</v>
      </c>
      <c r="D8204" s="32" t="s">
        <v>15605</v>
      </c>
      <c r="E8204" s="14">
        <v>0</v>
      </c>
      <c r="F8204" s="15">
        <v>10000</v>
      </c>
      <c r="G8204" s="16">
        <f t="shared" si="306"/>
        <v>0</v>
      </c>
    </row>
    <row r="8205" spans="1:7" x14ac:dyDescent="0.3">
      <c r="A8205" s="13" t="s">
        <v>15606</v>
      </c>
      <c r="B8205" s="13" t="s">
        <v>14619</v>
      </c>
      <c r="C8205" s="13" t="s">
        <v>4531</v>
      </c>
      <c r="D8205" s="32" t="s">
        <v>15607</v>
      </c>
      <c r="E8205" s="14">
        <v>0</v>
      </c>
      <c r="F8205" s="15">
        <v>16000</v>
      </c>
      <c r="G8205" s="16">
        <f t="shared" si="306"/>
        <v>0</v>
      </c>
    </row>
    <row r="8206" spans="1:7" x14ac:dyDescent="0.3">
      <c r="A8206" s="13" t="s">
        <v>15608</v>
      </c>
      <c r="B8206" s="13" t="s">
        <v>14619</v>
      </c>
      <c r="C8206" s="13" t="s">
        <v>4531</v>
      </c>
      <c r="D8206" s="32" t="s">
        <v>15609</v>
      </c>
      <c r="E8206" s="14">
        <v>0</v>
      </c>
      <c r="F8206" s="15">
        <v>22250</v>
      </c>
      <c r="G8206" s="16">
        <f t="shared" si="306"/>
        <v>0</v>
      </c>
    </row>
    <row r="8207" spans="1:7" x14ac:dyDescent="0.3">
      <c r="A8207" s="13" t="s">
        <v>15610</v>
      </c>
      <c r="B8207" s="13" t="s">
        <v>14619</v>
      </c>
      <c r="C8207" s="13" t="s">
        <v>4531</v>
      </c>
      <c r="D8207" s="32" t="s">
        <v>15611</v>
      </c>
      <c r="E8207" s="14">
        <v>0</v>
      </c>
      <c r="F8207" s="15">
        <v>15625</v>
      </c>
      <c r="G8207" s="16">
        <f t="shared" si="306"/>
        <v>0</v>
      </c>
    </row>
    <row r="8208" spans="1:7" x14ac:dyDescent="0.3">
      <c r="A8208" s="13" t="s">
        <v>15612</v>
      </c>
      <c r="B8208" s="13" t="s">
        <v>14619</v>
      </c>
      <c r="C8208" s="13" t="s">
        <v>4531</v>
      </c>
      <c r="D8208" s="32" t="s">
        <v>15613</v>
      </c>
      <c r="E8208" s="14">
        <v>0</v>
      </c>
      <c r="F8208" s="15">
        <v>15000</v>
      </c>
      <c r="G8208" s="16">
        <f t="shared" si="306"/>
        <v>0</v>
      </c>
    </row>
    <row r="8209" spans="1:7" x14ac:dyDescent="0.3">
      <c r="A8209" s="13" t="s">
        <v>15614</v>
      </c>
      <c r="B8209" s="13" t="s">
        <v>14619</v>
      </c>
      <c r="C8209" s="13" t="s">
        <v>4531</v>
      </c>
      <c r="D8209" s="32" t="s">
        <v>15615</v>
      </c>
      <c r="E8209" s="14">
        <v>0</v>
      </c>
      <c r="F8209" s="15">
        <v>11000</v>
      </c>
      <c r="G8209" s="16">
        <f t="shared" si="306"/>
        <v>0</v>
      </c>
    </row>
    <row r="8210" spans="1:7" x14ac:dyDescent="0.3">
      <c r="A8210" s="13" t="s">
        <v>15616</v>
      </c>
      <c r="B8210" s="13" t="s">
        <v>14619</v>
      </c>
      <c r="C8210" s="13" t="s">
        <v>4531</v>
      </c>
      <c r="D8210" s="32" t="s">
        <v>15617</v>
      </c>
      <c r="E8210" s="14">
        <v>0</v>
      </c>
      <c r="F8210" s="15">
        <v>19000</v>
      </c>
      <c r="G8210" s="16">
        <f t="shared" si="306"/>
        <v>0</v>
      </c>
    </row>
    <row r="8211" spans="1:7" x14ac:dyDescent="0.3">
      <c r="A8211" s="13" t="s">
        <v>15618</v>
      </c>
      <c r="B8211" s="13" t="s">
        <v>14619</v>
      </c>
      <c r="C8211" s="13" t="s">
        <v>4531</v>
      </c>
      <c r="D8211" s="32" t="s">
        <v>15619</v>
      </c>
      <c r="E8211" s="14">
        <v>0</v>
      </c>
      <c r="F8211" s="15">
        <v>11000</v>
      </c>
      <c r="G8211" s="16">
        <f t="shared" si="306"/>
        <v>0</v>
      </c>
    </row>
    <row r="8212" spans="1:7" x14ac:dyDescent="0.3">
      <c r="A8212" s="13" t="s">
        <v>15620</v>
      </c>
      <c r="B8212" s="13" t="s">
        <v>14619</v>
      </c>
      <c r="C8212" s="13" t="s">
        <v>4531</v>
      </c>
      <c r="D8212" s="32" t="s">
        <v>15621</v>
      </c>
      <c r="E8212" s="14">
        <v>0</v>
      </c>
      <c r="F8212" s="15">
        <v>21025</v>
      </c>
      <c r="G8212" s="16">
        <f t="shared" si="306"/>
        <v>0</v>
      </c>
    </row>
    <row r="8213" spans="1:7" x14ac:dyDescent="0.3">
      <c r="A8213" s="13" t="s">
        <v>15622</v>
      </c>
      <c r="B8213" s="13" t="s">
        <v>14619</v>
      </c>
      <c r="C8213" s="13" t="s">
        <v>4531</v>
      </c>
      <c r="D8213" s="32" t="s">
        <v>15623</v>
      </c>
      <c r="E8213" s="14">
        <v>0</v>
      </c>
      <c r="F8213" s="15">
        <v>15000</v>
      </c>
      <c r="G8213" s="16">
        <f t="shared" si="306"/>
        <v>0</v>
      </c>
    </row>
    <row r="8214" spans="1:7" x14ac:dyDescent="0.3">
      <c r="A8214" s="13" t="s">
        <v>15624</v>
      </c>
      <c r="B8214" s="13" t="s">
        <v>14619</v>
      </c>
      <c r="C8214" s="13" t="s">
        <v>4531</v>
      </c>
      <c r="D8214" s="32" t="s">
        <v>15625</v>
      </c>
      <c r="E8214" s="14">
        <v>0</v>
      </c>
      <c r="F8214" s="15">
        <v>14000</v>
      </c>
      <c r="G8214" s="16">
        <f t="shared" si="306"/>
        <v>0</v>
      </c>
    </row>
    <row r="8215" spans="1:7" x14ac:dyDescent="0.3">
      <c r="A8215" s="13" t="s">
        <v>15626</v>
      </c>
      <c r="B8215" s="13" t="s">
        <v>14619</v>
      </c>
      <c r="C8215" s="13" t="s">
        <v>4531</v>
      </c>
      <c r="D8215" s="32" t="s">
        <v>15627</v>
      </c>
      <c r="E8215" s="14">
        <v>0</v>
      </c>
      <c r="F8215" s="15">
        <v>14500</v>
      </c>
      <c r="G8215" s="16">
        <f t="shared" si="306"/>
        <v>0</v>
      </c>
    </row>
    <row r="8216" spans="1:7" x14ac:dyDescent="0.3">
      <c r="A8216" s="13" t="s">
        <v>15628</v>
      </c>
      <c r="B8216" s="13" t="s">
        <v>14619</v>
      </c>
      <c r="C8216" s="13" t="s">
        <v>4531</v>
      </c>
      <c r="D8216" s="32" t="s">
        <v>15629</v>
      </c>
      <c r="E8216" s="14">
        <v>0</v>
      </c>
      <c r="F8216" s="15">
        <v>22000</v>
      </c>
      <c r="G8216" s="16">
        <f t="shared" si="306"/>
        <v>0</v>
      </c>
    </row>
    <row r="8217" spans="1:7" x14ac:dyDescent="0.3">
      <c r="A8217" s="13" t="s">
        <v>15630</v>
      </c>
      <c r="B8217" s="13" t="s">
        <v>14619</v>
      </c>
      <c r="C8217" s="13" t="s">
        <v>4531</v>
      </c>
      <c r="D8217" s="32" t="s">
        <v>15631</v>
      </c>
      <c r="E8217" s="14">
        <v>0</v>
      </c>
      <c r="F8217" s="15">
        <v>20000</v>
      </c>
      <c r="G8217" s="16">
        <f t="shared" si="306"/>
        <v>0</v>
      </c>
    </row>
    <row r="8218" spans="1:7" x14ac:dyDescent="0.3">
      <c r="A8218" s="13" t="s">
        <v>15632</v>
      </c>
      <c r="B8218" s="13" t="s">
        <v>14619</v>
      </c>
      <c r="C8218" s="13" t="s">
        <v>4531</v>
      </c>
      <c r="D8218" s="32" t="s">
        <v>15633</v>
      </c>
      <c r="E8218" s="14">
        <v>0</v>
      </c>
      <c r="F8218" s="15">
        <v>11000</v>
      </c>
      <c r="G8218" s="16">
        <f t="shared" si="306"/>
        <v>0</v>
      </c>
    </row>
    <row r="8219" spans="1:7" x14ac:dyDescent="0.3">
      <c r="A8219" s="13" t="s">
        <v>15634</v>
      </c>
      <c r="B8219" s="13" t="s">
        <v>14619</v>
      </c>
      <c r="C8219" s="13" t="s">
        <v>4531</v>
      </c>
      <c r="D8219" s="32" t="s">
        <v>15635</v>
      </c>
      <c r="E8219" s="14">
        <v>0</v>
      </c>
      <c r="F8219" s="15">
        <v>19000</v>
      </c>
      <c r="G8219" s="16">
        <f t="shared" si="306"/>
        <v>0</v>
      </c>
    </row>
    <row r="8220" spans="1:7" x14ac:dyDescent="0.3">
      <c r="A8220" s="13" t="s">
        <v>15636</v>
      </c>
      <c r="B8220" s="13" t="s">
        <v>14619</v>
      </c>
      <c r="C8220" s="13" t="s">
        <v>4531</v>
      </c>
      <c r="D8220" s="32" t="s">
        <v>15637</v>
      </c>
      <c r="E8220" s="14">
        <v>0</v>
      </c>
      <c r="F8220" s="15">
        <v>19000</v>
      </c>
      <c r="G8220" s="16">
        <f t="shared" si="306"/>
        <v>0</v>
      </c>
    </row>
    <row r="8221" spans="1:7" x14ac:dyDescent="0.3">
      <c r="A8221" s="13" t="s">
        <v>15638</v>
      </c>
      <c r="B8221" s="13" t="s">
        <v>14619</v>
      </c>
      <c r="C8221" s="13" t="s">
        <v>4531</v>
      </c>
      <c r="D8221" s="32" t="s">
        <v>15639</v>
      </c>
      <c r="E8221" s="14">
        <v>0</v>
      </c>
      <c r="F8221" s="15">
        <v>27000</v>
      </c>
      <c r="G8221" s="16">
        <f t="shared" si="306"/>
        <v>0</v>
      </c>
    </row>
    <row r="8222" spans="1:7" x14ac:dyDescent="0.3">
      <c r="A8222" s="13" t="s">
        <v>15640</v>
      </c>
      <c r="B8222" s="13" t="s">
        <v>14619</v>
      </c>
      <c r="C8222" s="13" t="s">
        <v>4531</v>
      </c>
      <c r="D8222" s="32" t="s">
        <v>15641</v>
      </c>
      <c r="E8222" s="14">
        <v>0</v>
      </c>
      <c r="F8222" s="15">
        <v>15000</v>
      </c>
      <c r="G8222" s="16">
        <f t="shared" si="306"/>
        <v>0</v>
      </c>
    </row>
    <row r="8223" spans="1:7" x14ac:dyDescent="0.3">
      <c r="A8223" s="13" t="s">
        <v>15642</v>
      </c>
      <c r="B8223" s="13" t="s">
        <v>14619</v>
      </c>
      <c r="C8223" s="13" t="s">
        <v>4531</v>
      </c>
      <c r="D8223" s="32" t="s">
        <v>15643</v>
      </c>
      <c r="E8223" s="14">
        <v>0</v>
      </c>
      <c r="F8223" s="15">
        <v>19000</v>
      </c>
      <c r="G8223" s="16">
        <f t="shared" si="306"/>
        <v>0</v>
      </c>
    </row>
    <row r="8224" spans="1:7" x14ac:dyDescent="0.3">
      <c r="A8224" s="13" t="s">
        <v>15644</v>
      </c>
      <c r="B8224" s="13" t="s">
        <v>14619</v>
      </c>
      <c r="C8224" s="13" t="s">
        <v>4531</v>
      </c>
      <c r="D8224" s="32" t="s">
        <v>15645</v>
      </c>
      <c r="E8224" s="14">
        <v>0</v>
      </c>
      <c r="F8224" s="15">
        <v>21227</v>
      </c>
      <c r="G8224" s="16">
        <f t="shared" si="306"/>
        <v>0</v>
      </c>
    </row>
    <row r="8225" spans="1:7" x14ac:dyDescent="0.3">
      <c r="A8225" s="13" t="s">
        <v>15646</v>
      </c>
      <c r="B8225" s="13" t="s">
        <v>14619</v>
      </c>
      <c r="C8225" s="13" t="s">
        <v>4531</v>
      </c>
      <c r="D8225" s="32" t="s">
        <v>15647</v>
      </c>
      <c r="E8225" s="14">
        <v>0</v>
      </c>
      <c r="F8225" s="15">
        <v>11000</v>
      </c>
      <c r="G8225" s="16">
        <f t="shared" ref="G8225:G8256" si="307">ROUND(E8225*F8225,0)</f>
        <v>0</v>
      </c>
    </row>
    <row r="8226" spans="1:7" x14ac:dyDescent="0.3">
      <c r="A8226" s="13" t="s">
        <v>15648</v>
      </c>
      <c r="B8226" s="13" t="s">
        <v>14619</v>
      </c>
      <c r="C8226" s="13" t="s">
        <v>4531</v>
      </c>
      <c r="D8226" s="32" t="s">
        <v>15649</v>
      </c>
      <c r="E8226" s="14">
        <v>0</v>
      </c>
      <c r="F8226" s="15">
        <v>20000</v>
      </c>
      <c r="G8226" s="16">
        <f t="shared" si="307"/>
        <v>0</v>
      </c>
    </row>
    <row r="8227" spans="1:7" x14ac:dyDescent="0.3">
      <c r="A8227" s="13" t="s">
        <v>15650</v>
      </c>
      <c r="B8227" s="13" t="s">
        <v>14619</v>
      </c>
      <c r="C8227" s="13" t="s">
        <v>4531</v>
      </c>
      <c r="D8227" s="32" t="s">
        <v>15651</v>
      </c>
      <c r="E8227" s="14">
        <v>0</v>
      </c>
      <c r="F8227" s="15">
        <v>13000</v>
      </c>
      <c r="G8227" s="16">
        <f t="shared" si="307"/>
        <v>0</v>
      </c>
    </row>
    <row r="8228" spans="1:7" x14ac:dyDescent="0.3">
      <c r="A8228" s="13" t="s">
        <v>15652</v>
      </c>
      <c r="B8228" s="13" t="s">
        <v>14619</v>
      </c>
      <c r="C8228" s="13" t="s">
        <v>4531</v>
      </c>
      <c r="D8228" s="32" t="s">
        <v>15653</v>
      </c>
      <c r="E8228" s="14">
        <v>0</v>
      </c>
      <c r="F8228" s="15">
        <v>33530</v>
      </c>
      <c r="G8228" s="16">
        <f t="shared" si="307"/>
        <v>0</v>
      </c>
    </row>
    <row r="8229" spans="1:7" x14ac:dyDescent="0.3">
      <c r="A8229" s="13" t="s">
        <v>15654</v>
      </c>
      <c r="B8229" s="13" t="s">
        <v>14619</v>
      </c>
      <c r="C8229" s="13" t="s">
        <v>12283</v>
      </c>
      <c r="D8229" s="32" t="s">
        <v>15655</v>
      </c>
      <c r="E8229" s="14">
        <v>0</v>
      </c>
      <c r="F8229" s="15">
        <v>760000</v>
      </c>
      <c r="G8229" s="16">
        <f t="shared" si="307"/>
        <v>0</v>
      </c>
    </row>
    <row r="8230" spans="1:7" x14ac:dyDescent="0.3">
      <c r="A8230" s="13" t="s">
        <v>15656</v>
      </c>
      <c r="B8230" s="13" t="s">
        <v>14619</v>
      </c>
      <c r="C8230" s="13" t="s">
        <v>4531</v>
      </c>
      <c r="D8230" s="32" t="s">
        <v>15657</v>
      </c>
      <c r="E8230" s="14">
        <v>0</v>
      </c>
      <c r="F8230" s="15">
        <v>19000</v>
      </c>
      <c r="G8230" s="16">
        <f t="shared" si="307"/>
        <v>0</v>
      </c>
    </row>
    <row r="8231" spans="1:7" x14ac:dyDescent="0.3">
      <c r="A8231" s="13" t="s">
        <v>15658</v>
      </c>
      <c r="B8231" s="13" t="s">
        <v>14619</v>
      </c>
      <c r="C8231" s="13" t="s">
        <v>4531</v>
      </c>
      <c r="D8231" s="32" t="s">
        <v>15659</v>
      </c>
      <c r="E8231" s="14">
        <v>0</v>
      </c>
      <c r="F8231" s="15">
        <v>14000</v>
      </c>
      <c r="G8231" s="16">
        <f t="shared" si="307"/>
        <v>0</v>
      </c>
    </row>
    <row r="8232" spans="1:7" x14ac:dyDescent="0.3">
      <c r="A8232" s="13" t="s">
        <v>15660</v>
      </c>
      <c r="B8232" s="13" t="s">
        <v>14619</v>
      </c>
      <c r="C8232" s="13" t="s">
        <v>4531</v>
      </c>
      <c r="D8232" s="32" t="s">
        <v>15661</v>
      </c>
      <c r="E8232" s="14">
        <v>0</v>
      </c>
      <c r="F8232" s="15">
        <v>17000</v>
      </c>
      <c r="G8232" s="16">
        <f t="shared" si="307"/>
        <v>0</v>
      </c>
    </row>
    <row r="8233" spans="1:7" x14ac:dyDescent="0.3">
      <c r="A8233" s="13" t="s">
        <v>15662</v>
      </c>
      <c r="B8233" s="13" t="s">
        <v>14619</v>
      </c>
      <c r="C8233" s="13" t="s">
        <v>4531</v>
      </c>
      <c r="D8233" s="32" t="s">
        <v>15663</v>
      </c>
      <c r="E8233" s="14">
        <v>0</v>
      </c>
      <c r="F8233" s="15">
        <v>29000</v>
      </c>
      <c r="G8233" s="16">
        <f t="shared" si="307"/>
        <v>0</v>
      </c>
    </row>
    <row r="8234" spans="1:7" x14ac:dyDescent="0.3">
      <c r="A8234" s="13" t="s">
        <v>15664</v>
      </c>
      <c r="B8234" s="13" t="s">
        <v>14619</v>
      </c>
      <c r="C8234" s="13" t="s">
        <v>4531</v>
      </c>
      <c r="D8234" s="32" t="s">
        <v>15665</v>
      </c>
      <c r="E8234" s="14">
        <v>0</v>
      </c>
      <c r="F8234" s="15">
        <v>13000</v>
      </c>
      <c r="G8234" s="16">
        <f t="shared" si="307"/>
        <v>0</v>
      </c>
    </row>
    <row r="8235" spans="1:7" x14ac:dyDescent="0.3">
      <c r="A8235" s="13" t="s">
        <v>15666</v>
      </c>
      <c r="B8235" s="13" t="s">
        <v>14619</v>
      </c>
      <c r="C8235" s="13" t="s">
        <v>4531</v>
      </c>
      <c r="D8235" s="32" t="s">
        <v>15667</v>
      </c>
      <c r="E8235" s="14">
        <v>0</v>
      </c>
      <c r="F8235" s="15">
        <v>21000</v>
      </c>
      <c r="G8235" s="16">
        <f t="shared" si="307"/>
        <v>0</v>
      </c>
    </row>
    <row r="8236" spans="1:7" x14ac:dyDescent="0.3">
      <c r="A8236" s="13" t="s">
        <v>15668</v>
      </c>
      <c r="B8236" s="13" t="s">
        <v>14619</v>
      </c>
      <c r="C8236" s="13" t="s">
        <v>4531</v>
      </c>
      <c r="D8236" s="32" t="s">
        <v>15669</v>
      </c>
      <c r="E8236" s="14">
        <v>0</v>
      </c>
      <c r="F8236" s="15">
        <v>22000</v>
      </c>
      <c r="G8236" s="16">
        <f t="shared" si="307"/>
        <v>0</v>
      </c>
    </row>
    <row r="8237" spans="1:7" x14ac:dyDescent="0.3">
      <c r="A8237" s="13" t="s">
        <v>15670</v>
      </c>
      <c r="B8237" s="13" t="s">
        <v>14619</v>
      </c>
      <c r="C8237" s="13" t="s">
        <v>4531</v>
      </c>
      <c r="D8237" s="32" t="s">
        <v>15671</v>
      </c>
      <c r="E8237" s="14">
        <v>0</v>
      </c>
      <c r="F8237" s="15">
        <v>11000</v>
      </c>
      <c r="G8237" s="16">
        <f t="shared" si="307"/>
        <v>0</v>
      </c>
    </row>
    <row r="8238" spans="1:7" x14ac:dyDescent="0.3">
      <c r="A8238" s="13" t="s">
        <v>15672</v>
      </c>
      <c r="B8238" s="13" t="s">
        <v>14619</v>
      </c>
      <c r="C8238" s="13" t="s">
        <v>4531</v>
      </c>
      <c r="D8238" s="32" t="s">
        <v>15673</v>
      </c>
      <c r="E8238" s="14">
        <v>0</v>
      </c>
      <c r="F8238" s="15">
        <v>23250</v>
      </c>
      <c r="G8238" s="16">
        <f t="shared" si="307"/>
        <v>0</v>
      </c>
    </row>
    <row r="8239" spans="1:7" x14ac:dyDescent="0.3">
      <c r="A8239" s="13" t="s">
        <v>15674</v>
      </c>
      <c r="B8239" s="13" t="s">
        <v>14619</v>
      </c>
      <c r="C8239" s="13" t="s">
        <v>4531</v>
      </c>
      <c r="D8239" s="32" t="s">
        <v>15675</v>
      </c>
      <c r="E8239" s="14">
        <v>0</v>
      </c>
      <c r="F8239" s="15">
        <v>19000</v>
      </c>
      <c r="G8239" s="16">
        <f t="shared" si="307"/>
        <v>0</v>
      </c>
    </row>
    <row r="8240" spans="1:7" x14ac:dyDescent="0.3">
      <c r="A8240" s="13" t="s">
        <v>15676</v>
      </c>
      <c r="B8240" s="13" t="s">
        <v>14619</v>
      </c>
      <c r="C8240" s="13" t="s">
        <v>4531</v>
      </c>
      <c r="D8240" s="32" t="s">
        <v>15677</v>
      </c>
      <c r="E8240" s="14">
        <v>0</v>
      </c>
      <c r="F8240" s="15">
        <v>19000</v>
      </c>
      <c r="G8240" s="16">
        <f t="shared" si="307"/>
        <v>0</v>
      </c>
    </row>
    <row r="8241" spans="1:7" x14ac:dyDescent="0.3">
      <c r="A8241" s="13" t="s">
        <v>15678</v>
      </c>
      <c r="B8241" s="13" t="s">
        <v>14619</v>
      </c>
      <c r="C8241" s="13" t="s">
        <v>4531</v>
      </c>
      <c r="D8241" s="32" t="s">
        <v>15679</v>
      </c>
      <c r="E8241" s="14">
        <v>0</v>
      </c>
      <c r="F8241" s="15">
        <v>23700</v>
      </c>
      <c r="G8241" s="16">
        <f t="shared" si="307"/>
        <v>0</v>
      </c>
    </row>
    <row r="8242" spans="1:7" x14ac:dyDescent="0.3">
      <c r="A8242" s="13" t="s">
        <v>15680</v>
      </c>
      <c r="B8242" s="13" t="s">
        <v>14619</v>
      </c>
      <c r="C8242" s="13" t="s">
        <v>4531</v>
      </c>
      <c r="D8242" s="32" t="s">
        <v>15681</v>
      </c>
      <c r="E8242" s="14">
        <v>0</v>
      </c>
      <c r="F8242" s="15">
        <v>28600</v>
      </c>
      <c r="G8242" s="16">
        <f t="shared" si="307"/>
        <v>0</v>
      </c>
    </row>
    <row r="8243" spans="1:7" x14ac:dyDescent="0.3">
      <c r="A8243" s="13" t="s">
        <v>15682</v>
      </c>
      <c r="B8243" s="13" t="s">
        <v>14619</v>
      </c>
      <c r="C8243" s="13" t="s">
        <v>4531</v>
      </c>
      <c r="D8243" s="32" t="s">
        <v>15683</v>
      </c>
      <c r="E8243" s="14">
        <v>0</v>
      </c>
      <c r="F8243" s="15">
        <v>20500</v>
      </c>
      <c r="G8243" s="16">
        <f t="shared" si="307"/>
        <v>0</v>
      </c>
    </row>
    <row r="8244" spans="1:7" x14ac:dyDescent="0.3">
      <c r="A8244" s="13" t="s">
        <v>15684</v>
      </c>
      <c r="B8244" s="13" t="s">
        <v>14619</v>
      </c>
      <c r="C8244" s="13" t="s">
        <v>4531</v>
      </c>
      <c r="D8244" s="32" t="s">
        <v>15685</v>
      </c>
      <c r="E8244" s="14">
        <v>0</v>
      </c>
      <c r="F8244" s="15">
        <v>16250</v>
      </c>
      <c r="G8244" s="16">
        <f t="shared" si="307"/>
        <v>0</v>
      </c>
    </row>
    <row r="8245" spans="1:7" x14ac:dyDescent="0.3">
      <c r="A8245" s="13" t="s">
        <v>15686</v>
      </c>
      <c r="B8245" s="13" t="s">
        <v>14619</v>
      </c>
      <c r="C8245" s="13" t="s">
        <v>4531</v>
      </c>
      <c r="D8245" s="32" t="s">
        <v>15687</v>
      </c>
      <c r="E8245" s="14">
        <v>0</v>
      </c>
      <c r="F8245" s="15">
        <v>15000</v>
      </c>
      <c r="G8245" s="16">
        <f t="shared" si="307"/>
        <v>0</v>
      </c>
    </row>
    <row r="8246" spans="1:7" x14ac:dyDescent="0.3">
      <c r="A8246" s="13" t="s">
        <v>15688</v>
      </c>
      <c r="B8246" s="13" t="s">
        <v>14619</v>
      </c>
      <c r="C8246" s="13" t="s">
        <v>4531</v>
      </c>
      <c r="D8246" s="32" t="s">
        <v>15689</v>
      </c>
      <c r="E8246" s="14">
        <v>0</v>
      </c>
      <c r="F8246" s="15">
        <v>12000</v>
      </c>
      <c r="G8246" s="16">
        <f t="shared" si="307"/>
        <v>0</v>
      </c>
    </row>
    <row r="8247" spans="1:7" x14ac:dyDescent="0.3">
      <c r="A8247" s="13" t="s">
        <v>15690</v>
      </c>
      <c r="B8247" s="13" t="s">
        <v>14619</v>
      </c>
      <c r="C8247" s="13" t="s">
        <v>4531</v>
      </c>
      <c r="D8247" s="32" t="s">
        <v>15691</v>
      </c>
      <c r="E8247" s="14">
        <v>0</v>
      </c>
      <c r="F8247" s="15">
        <v>22500</v>
      </c>
      <c r="G8247" s="16">
        <f t="shared" si="307"/>
        <v>0</v>
      </c>
    </row>
    <row r="8248" spans="1:7" x14ac:dyDescent="0.3">
      <c r="A8248" s="13" t="s">
        <v>15692</v>
      </c>
      <c r="B8248" s="13" t="s">
        <v>14619</v>
      </c>
      <c r="C8248" s="13" t="s">
        <v>4531</v>
      </c>
      <c r="D8248" s="32" t="s">
        <v>15693</v>
      </c>
      <c r="E8248" s="14">
        <v>0</v>
      </c>
      <c r="F8248" s="15">
        <v>16250</v>
      </c>
      <c r="G8248" s="16">
        <f t="shared" si="307"/>
        <v>0</v>
      </c>
    </row>
    <row r="8249" spans="1:7" x14ac:dyDescent="0.3">
      <c r="A8249" s="13" t="s">
        <v>15694</v>
      </c>
      <c r="B8249" s="13" t="s">
        <v>14619</v>
      </c>
      <c r="C8249" s="13" t="s">
        <v>4531</v>
      </c>
      <c r="D8249" s="32" t="s">
        <v>15695</v>
      </c>
      <c r="E8249" s="14">
        <v>0</v>
      </c>
      <c r="F8249" s="15">
        <v>16625</v>
      </c>
      <c r="G8249" s="16">
        <f t="shared" si="307"/>
        <v>0</v>
      </c>
    </row>
    <row r="8250" spans="1:7" x14ac:dyDescent="0.3">
      <c r="A8250" s="13" t="s">
        <v>15696</v>
      </c>
      <c r="B8250" s="13" t="s">
        <v>14619</v>
      </c>
      <c r="C8250" s="13" t="s">
        <v>4531</v>
      </c>
      <c r="D8250" s="32" t="s">
        <v>15697</v>
      </c>
      <c r="E8250" s="14">
        <v>0</v>
      </c>
      <c r="F8250" s="15">
        <v>32623</v>
      </c>
      <c r="G8250" s="16">
        <f t="shared" si="307"/>
        <v>0</v>
      </c>
    </row>
    <row r="8251" spans="1:7" x14ac:dyDescent="0.3">
      <c r="A8251" s="13" t="s">
        <v>15698</v>
      </c>
      <c r="B8251" s="13" t="s">
        <v>14619</v>
      </c>
      <c r="C8251" s="13" t="s">
        <v>223</v>
      </c>
      <c r="D8251" s="32" t="s">
        <v>15699</v>
      </c>
      <c r="E8251" s="14">
        <v>0</v>
      </c>
      <c r="F8251" s="15">
        <v>1200</v>
      </c>
      <c r="G8251" s="16">
        <f t="shared" si="307"/>
        <v>0</v>
      </c>
    </row>
    <row r="8252" spans="1:7" x14ac:dyDescent="0.3">
      <c r="A8252" s="13" t="s">
        <v>15700</v>
      </c>
      <c r="B8252" s="13" t="s">
        <v>14619</v>
      </c>
      <c r="C8252" s="13" t="s">
        <v>4531</v>
      </c>
      <c r="D8252" s="32" t="s">
        <v>15701</v>
      </c>
      <c r="E8252" s="14">
        <v>0</v>
      </c>
      <c r="F8252" s="15">
        <v>43750</v>
      </c>
      <c r="G8252" s="16">
        <f t="shared" si="307"/>
        <v>0</v>
      </c>
    </row>
    <row r="8253" spans="1:7" x14ac:dyDescent="0.3">
      <c r="A8253" s="13" t="s">
        <v>15702</v>
      </c>
      <c r="B8253" s="13" t="s">
        <v>14619</v>
      </c>
      <c r="C8253" s="13" t="s">
        <v>4531</v>
      </c>
      <c r="D8253" s="32" t="s">
        <v>15703</v>
      </c>
      <c r="E8253" s="14">
        <v>0</v>
      </c>
      <c r="F8253" s="15">
        <v>5000</v>
      </c>
      <c r="G8253" s="16">
        <f t="shared" si="307"/>
        <v>0</v>
      </c>
    </row>
    <row r="8254" spans="1:7" x14ac:dyDescent="0.3">
      <c r="A8254" s="13" t="s">
        <v>15704</v>
      </c>
      <c r="B8254" s="13" t="s">
        <v>14619</v>
      </c>
      <c r="C8254" s="13" t="s">
        <v>223</v>
      </c>
      <c r="D8254" s="32" t="s">
        <v>15705</v>
      </c>
      <c r="E8254" s="14">
        <v>0</v>
      </c>
      <c r="F8254" s="15">
        <v>2920</v>
      </c>
      <c r="G8254" s="16">
        <f t="shared" si="307"/>
        <v>0</v>
      </c>
    </row>
    <row r="8255" spans="1:7" x14ac:dyDescent="0.3">
      <c r="A8255" s="13" t="s">
        <v>15706</v>
      </c>
      <c r="B8255" s="13" t="s">
        <v>14619</v>
      </c>
      <c r="C8255" s="13" t="s">
        <v>755</v>
      </c>
      <c r="D8255" s="32" t="s">
        <v>15707</v>
      </c>
      <c r="E8255" s="14">
        <v>0</v>
      </c>
      <c r="F8255" s="15">
        <v>231</v>
      </c>
      <c r="G8255" s="16">
        <f t="shared" si="307"/>
        <v>0</v>
      </c>
    </row>
    <row r="8256" spans="1:7" x14ac:dyDescent="0.3">
      <c r="A8256" s="13" t="s">
        <v>15708</v>
      </c>
      <c r="B8256" s="13" t="s">
        <v>14619</v>
      </c>
      <c r="C8256" s="13" t="s">
        <v>223</v>
      </c>
      <c r="D8256" s="32" t="s">
        <v>15709</v>
      </c>
      <c r="E8256" s="14">
        <v>0</v>
      </c>
      <c r="F8256" s="15">
        <v>2433</v>
      </c>
      <c r="G8256" s="16">
        <f t="shared" si="307"/>
        <v>0</v>
      </c>
    </row>
    <row r="8257" spans="1:7" x14ac:dyDescent="0.3">
      <c r="A8257" s="13" t="s">
        <v>15710</v>
      </c>
      <c r="B8257" s="13" t="s">
        <v>14619</v>
      </c>
      <c r="C8257" s="13" t="s">
        <v>223</v>
      </c>
      <c r="D8257" s="32" t="s">
        <v>15711</v>
      </c>
      <c r="E8257" s="14">
        <v>0</v>
      </c>
      <c r="F8257" s="15">
        <v>2028</v>
      </c>
      <c r="G8257" s="16">
        <f t="shared" ref="G8257:G8288" si="308">ROUND(E8257*F8257,0)</f>
        <v>0</v>
      </c>
    </row>
    <row r="8258" spans="1:7" x14ac:dyDescent="0.3">
      <c r="A8258" s="13" t="s">
        <v>15712</v>
      </c>
      <c r="B8258" s="13" t="s">
        <v>14619</v>
      </c>
      <c r="C8258" s="13" t="s">
        <v>4531</v>
      </c>
      <c r="D8258" s="32" t="s">
        <v>15713</v>
      </c>
      <c r="E8258" s="14">
        <v>0</v>
      </c>
      <c r="F8258" s="15">
        <v>15000</v>
      </c>
      <c r="G8258" s="16">
        <f t="shared" si="308"/>
        <v>0</v>
      </c>
    </row>
    <row r="8259" spans="1:7" x14ac:dyDescent="0.3">
      <c r="A8259" s="13" t="s">
        <v>15714</v>
      </c>
      <c r="B8259" s="13" t="s">
        <v>14619</v>
      </c>
      <c r="C8259" s="13" t="s">
        <v>4531</v>
      </c>
      <c r="D8259" s="32" t="s">
        <v>15715</v>
      </c>
      <c r="E8259" s="14">
        <v>0</v>
      </c>
      <c r="F8259" s="15">
        <v>11640</v>
      </c>
      <c r="G8259" s="16">
        <f t="shared" si="308"/>
        <v>0</v>
      </c>
    </row>
    <row r="8260" spans="1:7" x14ac:dyDescent="0.3">
      <c r="A8260" s="13" t="s">
        <v>15716</v>
      </c>
      <c r="B8260" s="13" t="s">
        <v>14619</v>
      </c>
      <c r="C8260" s="13" t="s">
        <v>206</v>
      </c>
      <c r="D8260" s="32" t="s">
        <v>15717</v>
      </c>
      <c r="E8260" s="14">
        <v>0</v>
      </c>
      <c r="F8260" s="15">
        <v>1</v>
      </c>
      <c r="G8260" s="16">
        <f t="shared" si="308"/>
        <v>0</v>
      </c>
    </row>
    <row r="8261" spans="1:7" x14ac:dyDescent="0.3">
      <c r="A8261" s="13" t="s">
        <v>15718</v>
      </c>
      <c r="B8261" s="13" t="s">
        <v>14619</v>
      </c>
      <c r="C8261" s="13" t="s">
        <v>4531</v>
      </c>
      <c r="D8261" s="32" t="s">
        <v>15719</v>
      </c>
      <c r="E8261" s="14">
        <v>0</v>
      </c>
      <c r="F8261" s="15">
        <v>21900</v>
      </c>
      <c r="G8261" s="16">
        <f t="shared" si="308"/>
        <v>0</v>
      </c>
    </row>
    <row r="8262" spans="1:7" x14ac:dyDescent="0.3">
      <c r="A8262" s="13" t="s">
        <v>15720</v>
      </c>
      <c r="B8262" s="13" t="s">
        <v>14619</v>
      </c>
      <c r="C8262" s="13" t="s">
        <v>4531</v>
      </c>
      <c r="D8262" s="32" t="s">
        <v>15721</v>
      </c>
      <c r="E8262" s="14">
        <v>0</v>
      </c>
      <c r="F8262" s="15">
        <v>17200</v>
      </c>
      <c r="G8262" s="16">
        <f t="shared" si="308"/>
        <v>0</v>
      </c>
    </row>
    <row r="8263" spans="1:7" x14ac:dyDescent="0.3">
      <c r="A8263" s="13" t="s">
        <v>15722</v>
      </c>
      <c r="B8263" s="13" t="s">
        <v>14619</v>
      </c>
      <c r="C8263" s="13" t="s">
        <v>223</v>
      </c>
      <c r="D8263" s="32" t="s">
        <v>15723</v>
      </c>
      <c r="E8263" s="14">
        <v>0</v>
      </c>
      <c r="F8263" s="15">
        <v>1200</v>
      </c>
      <c r="G8263" s="16">
        <f t="shared" si="308"/>
        <v>0</v>
      </c>
    </row>
    <row r="8264" spans="1:7" x14ac:dyDescent="0.3">
      <c r="A8264" s="13" t="s">
        <v>15724</v>
      </c>
      <c r="B8264" s="13" t="s">
        <v>14619</v>
      </c>
      <c r="C8264" s="13" t="s">
        <v>223</v>
      </c>
      <c r="D8264" s="32" t="s">
        <v>15725</v>
      </c>
      <c r="E8264" s="14">
        <v>0</v>
      </c>
      <c r="F8264" s="15">
        <v>1500</v>
      </c>
      <c r="G8264" s="16">
        <f t="shared" si="308"/>
        <v>0</v>
      </c>
    </row>
    <row r="8265" spans="1:7" x14ac:dyDescent="0.3">
      <c r="A8265" s="13" t="s">
        <v>15726</v>
      </c>
      <c r="B8265" s="13" t="s">
        <v>14619</v>
      </c>
      <c r="C8265" s="13" t="s">
        <v>223</v>
      </c>
      <c r="D8265" s="32" t="s">
        <v>15727</v>
      </c>
      <c r="E8265" s="14">
        <v>0</v>
      </c>
      <c r="F8265" s="15">
        <v>1200</v>
      </c>
      <c r="G8265" s="16">
        <f t="shared" si="308"/>
        <v>0</v>
      </c>
    </row>
    <row r="8266" spans="1:7" x14ac:dyDescent="0.3">
      <c r="A8266" s="13" t="s">
        <v>15728</v>
      </c>
      <c r="B8266" s="13" t="s">
        <v>14619</v>
      </c>
      <c r="C8266" s="13" t="s">
        <v>223</v>
      </c>
      <c r="D8266" s="32" t="s">
        <v>15729</v>
      </c>
      <c r="E8266" s="14">
        <v>0</v>
      </c>
      <c r="F8266" s="15">
        <v>1438</v>
      </c>
      <c r="G8266" s="16">
        <f t="shared" si="308"/>
        <v>0</v>
      </c>
    </row>
    <row r="8267" spans="1:7" x14ac:dyDescent="0.3">
      <c r="A8267" s="13" t="s">
        <v>15730</v>
      </c>
      <c r="B8267" s="13" t="s">
        <v>14619</v>
      </c>
      <c r="C8267" s="13" t="s">
        <v>12283</v>
      </c>
      <c r="D8267" s="32" t="s">
        <v>15731</v>
      </c>
      <c r="E8267" s="14">
        <v>0</v>
      </c>
      <c r="F8267" s="15">
        <v>500000</v>
      </c>
      <c r="G8267" s="16">
        <f t="shared" si="308"/>
        <v>0</v>
      </c>
    </row>
    <row r="8268" spans="1:7" x14ac:dyDescent="0.3">
      <c r="A8268" s="13" t="s">
        <v>15732</v>
      </c>
      <c r="B8268" s="13" t="s">
        <v>14619</v>
      </c>
      <c r="C8268" s="13" t="s">
        <v>12283</v>
      </c>
      <c r="D8268" s="32" t="s">
        <v>15733</v>
      </c>
      <c r="E8268" s="14">
        <v>0</v>
      </c>
      <c r="F8268" s="15">
        <v>350000</v>
      </c>
      <c r="G8268" s="16">
        <f t="shared" si="308"/>
        <v>0</v>
      </c>
    </row>
    <row r="8269" spans="1:7" x14ac:dyDescent="0.3">
      <c r="A8269" s="13" t="s">
        <v>15734</v>
      </c>
      <c r="B8269" s="13" t="s">
        <v>14619</v>
      </c>
      <c r="C8269" s="13" t="s">
        <v>12283</v>
      </c>
      <c r="D8269" s="32" t="s">
        <v>15735</v>
      </c>
      <c r="E8269" s="14">
        <v>0</v>
      </c>
      <c r="F8269" s="15">
        <v>233609</v>
      </c>
      <c r="G8269" s="16">
        <f t="shared" si="308"/>
        <v>0</v>
      </c>
    </row>
    <row r="8270" spans="1:7" x14ac:dyDescent="0.3">
      <c r="A8270" s="13" t="s">
        <v>15736</v>
      </c>
      <c r="B8270" s="13" t="s">
        <v>14619</v>
      </c>
      <c r="C8270" s="13" t="s">
        <v>223</v>
      </c>
      <c r="D8270" s="32" t="s">
        <v>15737</v>
      </c>
      <c r="E8270" s="14">
        <v>0</v>
      </c>
      <c r="F8270" s="15">
        <v>650</v>
      </c>
      <c r="G8270" s="16">
        <f t="shared" si="308"/>
        <v>0</v>
      </c>
    </row>
    <row r="8271" spans="1:7" x14ac:dyDescent="0.3">
      <c r="A8271" s="13" t="s">
        <v>15738</v>
      </c>
      <c r="B8271" s="13" t="s">
        <v>14619</v>
      </c>
      <c r="C8271" s="13" t="s">
        <v>223</v>
      </c>
      <c r="D8271" s="32" t="s">
        <v>15737</v>
      </c>
      <c r="E8271" s="14">
        <v>0</v>
      </c>
      <c r="F8271" s="15">
        <v>750</v>
      </c>
      <c r="G8271" s="16">
        <f t="shared" si="308"/>
        <v>0</v>
      </c>
    </row>
    <row r="8272" spans="1:7" x14ac:dyDescent="0.3">
      <c r="A8272" s="13" t="s">
        <v>15739</v>
      </c>
      <c r="B8272" s="13" t="s">
        <v>14619</v>
      </c>
      <c r="C8272" s="13" t="s">
        <v>223</v>
      </c>
      <c r="D8272" s="32" t="s">
        <v>15737</v>
      </c>
      <c r="E8272" s="14">
        <v>0</v>
      </c>
      <c r="F8272" s="15">
        <v>800</v>
      </c>
      <c r="G8272" s="16">
        <f t="shared" si="308"/>
        <v>0</v>
      </c>
    </row>
    <row r="8273" spans="1:7" x14ac:dyDescent="0.3">
      <c r="A8273" s="13" t="s">
        <v>15740</v>
      </c>
      <c r="B8273" s="13" t="s">
        <v>14619</v>
      </c>
      <c r="C8273" s="13" t="s">
        <v>223</v>
      </c>
      <c r="D8273" s="32" t="s">
        <v>15737</v>
      </c>
      <c r="E8273" s="14">
        <v>0</v>
      </c>
      <c r="F8273" s="15">
        <v>661</v>
      </c>
      <c r="G8273" s="16">
        <f t="shared" si="308"/>
        <v>0</v>
      </c>
    </row>
    <row r="8274" spans="1:7" x14ac:dyDescent="0.3">
      <c r="A8274" s="13" t="s">
        <v>15741</v>
      </c>
      <c r="B8274" s="13" t="s">
        <v>14619</v>
      </c>
      <c r="C8274" s="13" t="s">
        <v>12283</v>
      </c>
      <c r="D8274" s="32" t="s">
        <v>15742</v>
      </c>
      <c r="E8274" s="14">
        <v>0</v>
      </c>
      <c r="F8274" s="15">
        <v>45000</v>
      </c>
      <c r="G8274" s="16">
        <f t="shared" si="308"/>
        <v>0</v>
      </c>
    </row>
    <row r="8275" spans="1:7" x14ac:dyDescent="0.3">
      <c r="A8275" s="13" t="s">
        <v>15743</v>
      </c>
      <c r="B8275" s="13" t="s">
        <v>14619</v>
      </c>
      <c r="C8275" s="13" t="s">
        <v>4531</v>
      </c>
      <c r="D8275" s="32" t="s">
        <v>15744</v>
      </c>
      <c r="E8275" s="14">
        <v>0</v>
      </c>
      <c r="F8275" s="15">
        <v>16071</v>
      </c>
      <c r="G8275" s="16">
        <f t="shared" si="308"/>
        <v>0</v>
      </c>
    </row>
    <row r="8276" spans="1:7" x14ac:dyDescent="0.3">
      <c r="A8276" s="13" t="s">
        <v>15745</v>
      </c>
      <c r="B8276" s="13" t="s">
        <v>14619</v>
      </c>
      <c r="C8276" s="13" t="s">
        <v>19</v>
      </c>
      <c r="D8276" s="32" t="s">
        <v>15746</v>
      </c>
      <c r="E8276" s="14">
        <v>0</v>
      </c>
      <c r="F8276" s="15">
        <v>7500</v>
      </c>
      <c r="G8276" s="16">
        <f t="shared" si="308"/>
        <v>0</v>
      </c>
    </row>
    <row r="8277" spans="1:7" x14ac:dyDescent="0.3">
      <c r="A8277" s="13" t="s">
        <v>15747</v>
      </c>
      <c r="B8277" s="13" t="s">
        <v>14619</v>
      </c>
      <c r="C8277" s="13" t="s">
        <v>223</v>
      </c>
      <c r="D8277" s="32" t="s">
        <v>15748</v>
      </c>
      <c r="E8277" s="14">
        <v>0</v>
      </c>
      <c r="F8277" s="15">
        <v>263</v>
      </c>
      <c r="G8277" s="16">
        <f t="shared" si="308"/>
        <v>0</v>
      </c>
    </row>
    <row r="8278" spans="1:7" x14ac:dyDescent="0.3">
      <c r="A8278" s="13" t="s">
        <v>15749</v>
      </c>
      <c r="B8278" s="13" t="s">
        <v>14619</v>
      </c>
      <c r="C8278" s="13" t="s">
        <v>223</v>
      </c>
      <c r="D8278" s="32" t="s">
        <v>15750</v>
      </c>
      <c r="E8278" s="14">
        <v>0</v>
      </c>
      <c r="F8278" s="15">
        <v>1200</v>
      </c>
      <c r="G8278" s="16">
        <f t="shared" si="308"/>
        <v>0</v>
      </c>
    </row>
    <row r="8279" spans="1:7" x14ac:dyDescent="0.3">
      <c r="A8279" s="13" t="s">
        <v>15751</v>
      </c>
      <c r="B8279" s="13" t="s">
        <v>14619</v>
      </c>
      <c r="C8279" s="13" t="s">
        <v>223</v>
      </c>
      <c r="D8279" s="32" t="s">
        <v>15750</v>
      </c>
      <c r="E8279" s="14">
        <v>0</v>
      </c>
      <c r="F8279" s="15">
        <v>1400</v>
      </c>
      <c r="G8279" s="16">
        <f t="shared" si="308"/>
        <v>0</v>
      </c>
    </row>
    <row r="8280" spans="1:7" x14ac:dyDescent="0.3">
      <c r="A8280" s="13" t="s">
        <v>15752</v>
      </c>
      <c r="B8280" s="13" t="s">
        <v>14619</v>
      </c>
      <c r="C8280" s="13" t="s">
        <v>4531</v>
      </c>
      <c r="D8280" s="32" t="s">
        <v>15753</v>
      </c>
      <c r="E8280" s="14">
        <v>0</v>
      </c>
      <c r="F8280" s="15">
        <v>20000</v>
      </c>
      <c r="G8280" s="16">
        <f t="shared" si="308"/>
        <v>0</v>
      </c>
    </row>
    <row r="8281" spans="1:7" x14ac:dyDescent="0.3">
      <c r="A8281" s="13" t="s">
        <v>15754</v>
      </c>
      <c r="B8281" s="13" t="s">
        <v>14619</v>
      </c>
      <c r="C8281" s="13" t="s">
        <v>4531</v>
      </c>
      <c r="D8281" s="32" t="s">
        <v>15755</v>
      </c>
      <c r="E8281" s="14">
        <v>0</v>
      </c>
      <c r="F8281" s="15">
        <v>20000</v>
      </c>
      <c r="G8281" s="16">
        <f t="shared" si="308"/>
        <v>0</v>
      </c>
    </row>
    <row r="8282" spans="1:7" x14ac:dyDescent="0.3">
      <c r="A8282" s="13" t="s">
        <v>15756</v>
      </c>
      <c r="B8282" s="13" t="s">
        <v>14619</v>
      </c>
      <c r="C8282" s="13" t="s">
        <v>4531</v>
      </c>
      <c r="D8282" s="32" t="s">
        <v>15757</v>
      </c>
      <c r="E8282" s="14">
        <v>0</v>
      </c>
      <c r="F8282" s="15">
        <v>20000</v>
      </c>
      <c r="G8282" s="16">
        <f t="shared" si="308"/>
        <v>0</v>
      </c>
    </row>
    <row r="8283" spans="1:7" x14ac:dyDescent="0.3">
      <c r="A8283" s="13" t="s">
        <v>15758</v>
      </c>
      <c r="B8283" s="13" t="s">
        <v>14619</v>
      </c>
      <c r="C8283" s="13" t="s">
        <v>4531</v>
      </c>
      <c r="D8283" s="32" t="s">
        <v>15759</v>
      </c>
      <c r="E8283" s="14">
        <v>0</v>
      </c>
      <c r="F8283" s="15">
        <v>15000</v>
      </c>
      <c r="G8283" s="16">
        <f t="shared" si="308"/>
        <v>0</v>
      </c>
    </row>
    <row r="8284" spans="1:7" x14ac:dyDescent="0.3">
      <c r="A8284" s="13" t="s">
        <v>15760</v>
      </c>
      <c r="B8284" s="13" t="s">
        <v>14619</v>
      </c>
      <c r="C8284" s="13" t="s">
        <v>4531</v>
      </c>
      <c r="D8284" s="32" t="s">
        <v>15761</v>
      </c>
      <c r="E8284" s="14">
        <v>0</v>
      </c>
      <c r="F8284" s="15">
        <v>25000</v>
      </c>
      <c r="G8284" s="16">
        <f t="shared" si="308"/>
        <v>0</v>
      </c>
    </row>
    <row r="8285" spans="1:7" x14ac:dyDescent="0.3">
      <c r="A8285" s="13" t="s">
        <v>15762</v>
      </c>
      <c r="B8285" s="13" t="s">
        <v>14619</v>
      </c>
      <c r="C8285" s="13" t="s">
        <v>4531</v>
      </c>
      <c r="D8285" s="32" t="s">
        <v>15763</v>
      </c>
      <c r="E8285" s="14">
        <v>0</v>
      </c>
      <c r="F8285" s="15">
        <v>12500</v>
      </c>
      <c r="G8285" s="16">
        <f t="shared" si="308"/>
        <v>0</v>
      </c>
    </row>
    <row r="8286" spans="1:7" x14ac:dyDescent="0.3">
      <c r="A8286" s="13" t="s">
        <v>15764</v>
      </c>
      <c r="B8286" s="13" t="s">
        <v>14619</v>
      </c>
      <c r="C8286" s="13" t="s">
        <v>4531</v>
      </c>
      <c r="D8286" s="32" t="s">
        <v>15765</v>
      </c>
      <c r="E8286" s="14">
        <v>0</v>
      </c>
      <c r="F8286" s="15">
        <v>13750</v>
      </c>
      <c r="G8286" s="16">
        <f t="shared" si="308"/>
        <v>0</v>
      </c>
    </row>
    <row r="8287" spans="1:7" x14ac:dyDescent="0.3">
      <c r="A8287" s="13" t="s">
        <v>15766</v>
      </c>
      <c r="B8287" s="13" t="s">
        <v>14619</v>
      </c>
      <c r="C8287" s="13" t="s">
        <v>223</v>
      </c>
      <c r="D8287" s="32" t="s">
        <v>15727</v>
      </c>
      <c r="E8287" s="14">
        <v>0</v>
      </c>
      <c r="F8287" s="15">
        <v>1700</v>
      </c>
      <c r="G8287" s="16">
        <f t="shared" si="308"/>
        <v>0</v>
      </c>
    </row>
    <row r="8288" spans="1:7" x14ac:dyDescent="0.3">
      <c r="A8288" s="13" t="s">
        <v>15767</v>
      </c>
      <c r="B8288" s="13" t="s">
        <v>14619</v>
      </c>
      <c r="C8288" s="13" t="s">
        <v>223</v>
      </c>
      <c r="D8288" s="32" t="s">
        <v>15723</v>
      </c>
      <c r="E8288" s="14">
        <v>0</v>
      </c>
      <c r="F8288" s="15">
        <v>1700</v>
      </c>
      <c r="G8288" s="16">
        <f t="shared" si="308"/>
        <v>0</v>
      </c>
    </row>
    <row r="8289" spans="1:7" x14ac:dyDescent="0.3">
      <c r="A8289" s="13" t="s">
        <v>15768</v>
      </c>
      <c r="B8289" s="13" t="s">
        <v>14619</v>
      </c>
      <c r="C8289" s="13" t="s">
        <v>206</v>
      </c>
      <c r="D8289" s="32" t="s">
        <v>15769</v>
      </c>
      <c r="E8289" s="14">
        <v>0</v>
      </c>
      <c r="F8289" s="15">
        <v>20000</v>
      </c>
      <c r="G8289" s="16">
        <f t="shared" ref="G8289:G8315" si="309">ROUND(E8289*F8289,0)</f>
        <v>0</v>
      </c>
    </row>
    <row r="8290" spans="1:7" x14ac:dyDescent="0.3">
      <c r="A8290" s="13" t="s">
        <v>15770</v>
      </c>
      <c r="B8290" s="13" t="s">
        <v>14619</v>
      </c>
      <c r="C8290" s="13" t="s">
        <v>223</v>
      </c>
      <c r="D8290" s="32" t="s">
        <v>15771</v>
      </c>
      <c r="E8290" s="14">
        <v>0</v>
      </c>
      <c r="F8290" s="15">
        <v>1900</v>
      </c>
      <c r="G8290" s="16">
        <f t="shared" si="309"/>
        <v>0</v>
      </c>
    </row>
    <row r="8291" spans="1:7" x14ac:dyDescent="0.3">
      <c r="A8291" s="13" t="s">
        <v>15772</v>
      </c>
      <c r="B8291" s="13" t="s">
        <v>14619</v>
      </c>
      <c r="C8291" s="13" t="s">
        <v>223</v>
      </c>
      <c r="D8291" s="32" t="s">
        <v>15737</v>
      </c>
      <c r="E8291" s="14">
        <v>0</v>
      </c>
      <c r="F8291" s="15">
        <v>850</v>
      </c>
      <c r="G8291" s="16">
        <f t="shared" si="309"/>
        <v>0</v>
      </c>
    </row>
    <row r="8292" spans="1:7" x14ac:dyDescent="0.3">
      <c r="A8292" s="13" t="s">
        <v>15773</v>
      </c>
      <c r="B8292" s="13" t="s">
        <v>14619</v>
      </c>
      <c r="C8292" s="13" t="s">
        <v>223</v>
      </c>
      <c r="D8292" s="32" t="s">
        <v>15601</v>
      </c>
      <c r="E8292" s="14">
        <v>0</v>
      </c>
      <c r="F8292" s="15">
        <v>500</v>
      </c>
      <c r="G8292" s="16">
        <f t="shared" si="309"/>
        <v>0</v>
      </c>
    </row>
    <row r="8293" spans="1:7" x14ac:dyDescent="0.3">
      <c r="A8293" s="13" t="s">
        <v>15774</v>
      </c>
      <c r="B8293" s="13" t="s">
        <v>14619</v>
      </c>
      <c r="C8293" s="13" t="s">
        <v>223</v>
      </c>
      <c r="D8293" s="32" t="s">
        <v>15593</v>
      </c>
      <c r="E8293" s="14">
        <v>0</v>
      </c>
      <c r="F8293" s="15">
        <v>550</v>
      </c>
      <c r="G8293" s="16">
        <f t="shared" si="309"/>
        <v>0</v>
      </c>
    </row>
    <row r="8294" spans="1:7" x14ac:dyDescent="0.3">
      <c r="A8294" s="13" t="s">
        <v>15775</v>
      </c>
      <c r="B8294" s="13" t="s">
        <v>14619</v>
      </c>
      <c r="C8294" s="13" t="s">
        <v>206</v>
      </c>
      <c r="D8294" s="32" t="s">
        <v>15776</v>
      </c>
      <c r="E8294" s="14">
        <v>0</v>
      </c>
      <c r="F8294" s="15">
        <v>775</v>
      </c>
      <c r="G8294" s="16">
        <f t="shared" si="309"/>
        <v>0</v>
      </c>
    </row>
    <row r="8295" spans="1:7" x14ac:dyDescent="0.3">
      <c r="A8295" s="13" t="s">
        <v>15777</v>
      </c>
      <c r="B8295" s="13" t="s">
        <v>14619</v>
      </c>
      <c r="C8295" s="13" t="s">
        <v>4531</v>
      </c>
      <c r="D8295" s="32" t="s">
        <v>15778</v>
      </c>
      <c r="E8295" s="14">
        <v>0</v>
      </c>
      <c r="F8295" s="15">
        <v>3688</v>
      </c>
      <c r="G8295" s="16">
        <f t="shared" si="309"/>
        <v>0</v>
      </c>
    </row>
    <row r="8296" spans="1:7" x14ac:dyDescent="0.3">
      <c r="A8296" s="13" t="s">
        <v>15779</v>
      </c>
      <c r="B8296" s="13" t="s">
        <v>14619</v>
      </c>
      <c r="C8296" s="13" t="s">
        <v>4531</v>
      </c>
      <c r="D8296" s="32" t="s">
        <v>15780</v>
      </c>
      <c r="E8296" s="14">
        <v>0</v>
      </c>
      <c r="F8296" s="15">
        <v>263</v>
      </c>
      <c r="G8296" s="16">
        <f t="shared" si="309"/>
        <v>0</v>
      </c>
    </row>
    <row r="8297" spans="1:7" x14ac:dyDescent="0.3">
      <c r="A8297" s="13" t="s">
        <v>15781</v>
      </c>
      <c r="B8297" s="13" t="s">
        <v>14619</v>
      </c>
      <c r="C8297" s="13" t="s">
        <v>19</v>
      </c>
      <c r="D8297" s="32" t="s">
        <v>15782</v>
      </c>
      <c r="E8297" s="14">
        <v>0</v>
      </c>
      <c r="F8297" s="15">
        <v>88</v>
      </c>
      <c r="G8297" s="16">
        <f t="shared" si="309"/>
        <v>0</v>
      </c>
    </row>
    <row r="8298" spans="1:7" x14ac:dyDescent="0.3">
      <c r="A8298" s="13" t="s">
        <v>15783</v>
      </c>
      <c r="B8298" s="13" t="s">
        <v>14619</v>
      </c>
      <c r="C8298" s="13" t="s">
        <v>223</v>
      </c>
      <c r="D8298" s="32" t="s">
        <v>15784</v>
      </c>
      <c r="E8298" s="14">
        <v>0</v>
      </c>
      <c r="F8298" s="15">
        <v>1250</v>
      </c>
      <c r="G8298" s="16">
        <f t="shared" si="309"/>
        <v>0</v>
      </c>
    </row>
    <row r="8299" spans="1:7" x14ac:dyDescent="0.3">
      <c r="A8299" s="13" t="s">
        <v>15785</v>
      </c>
      <c r="B8299" s="13" t="s">
        <v>14619</v>
      </c>
      <c r="C8299" s="13" t="s">
        <v>4531</v>
      </c>
      <c r="D8299" s="32" t="s">
        <v>15786</v>
      </c>
      <c r="E8299" s="14">
        <v>0</v>
      </c>
      <c r="F8299" s="15">
        <v>20000</v>
      </c>
      <c r="G8299" s="16">
        <f t="shared" si="309"/>
        <v>0</v>
      </c>
    </row>
    <row r="8300" spans="1:7" x14ac:dyDescent="0.3">
      <c r="A8300" s="13" t="s">
        <v>15787</v>
      </c>
      <c r="B8300" s="13" t="s">
        <v>14619</v>
      </c>
      <c r="C8300" s="13" t="s">
        <v>4531</v>
      </c>
      <c r="D8300" s="32" t="s">
        <v>15627</v>
      </c>
      <c r="E8300" s="14">
        <v>0</v>
      </c>
      <c r="F8300" s="15">
        <v>20000</v>
      </c>
      <c r="G8300" s="16">
        <f t="shared" si="309"/>
        <v>0</v>
      </c>
    </row>
    <row r="8301" spans="1:7" x14ac:dyDescent="0.3">
      <c r="A8301" s="13" t="s">
        <v>15788</v>
      </c>
      <c r="B8301" s="13" t="s">
        <v>14619</v>
      </c>
      <c r="C8301" s="13" t="s">
        <v>206</v>
      </c>
      <c r="D8301" s="32" t="s">
        <v>15789</v>
      </c>
      <c r="E8301" s="14">
        <v>0</v>
      </c>
      <c r="F8301" s="15">
        <v>22500</v>
      </c>
      <c r="G8301" s="16">
        <f t="shared" si="309"/>
        <v>0</v>
      </c>
    </row>
    <row r="8302" spans="1:7" x14ac:dyDescent="0.3">
      <c r="A8302" s="13" t="s">
        <v>15790</v>
      </c>
      <c r="B8302" s="13" t="s">
        <v>14619</v>
      </c>
      <c r="C8302" s="13" t="s">
        <v>223</v>
      </c>
      <c r="D8302" s="32" t="s">
        <v>15595</v>
      </c>
      <c r="E8302" s="14">
        <v>0</v>
      </c>
      <c r="F8302" s="15">
        <v>700</v>
      </c>
      <c r="G8302" s="16">
        <f t="shared" si="309"/>
        <v>0</v>
      </c>
    </row>
    <row r="8303" spans="1:7" x14ac:dyDescent="0.3">
      <c r="A8303" s="13" t="s">
        <v>15791</v>
      </c>
      <c r="B8303" s="13" t="s">
        <v>14619</v>
      </c>
      <c r="C8303" s="13" t="s">
        <v>4531</v>
      </c>
      <c r="D8303" s="32" t="s">
        <v>15792</v>
      </c>
      <c r="E8303" s="14">
        <v>0</v>
      </c>
      <c r="F8303" s="15">
        <v>8000</v>
      </c>
      <c r="G8303" s="16">
        <f t="shared" si="309"/>
        <v>0</v>
      </c>
    </row>
    <row r="8304" spans="1:7" x14ac:dyDescent="0.3">
      <c r="A8304" s="13" t="s">
        <v>15793</v>
      </c>
      <c r="B8304" s="13" t="s">
        <v>14619</v>
      </c>
      <c r="C8304" s="13" t="s">
        <v>206</v>
      </c>
      <c r="D8304" s="32" t="s">
        <v>15776</v>
      </c>
      <c r="E8304" s="14">
        <v>0</v>
      </c>
      <c r="F8304" s="15">
        <v>620</v>
      </c>
      <c r="G8304" s="16">
        <f t="shared" si="309"/>
        <v>0</v>
      </c>
    </row>
    <row r="8305" spans="1:7" x14ac:dyDescent="0.3">
      <c r="A8305" s="13" t="s">
        <v>15794</v>
      </c>
      <c r="B8305" s="13" t="s">
        <v>14619</v>
      </c>
      <c r="C8305" s="13" t="s">
        <v>223</v>
      </c>
      <c r="D8305" s="32" t="s">
        <v>15778</v>
      </c>
      <c r="E8305" s="14">
        <v>0</v>
      </c>
      <c r="F8305" s="15">
        <v>2000</v>
      </c>
      <c r="G8305" s="16">
        <f t="shared" si="309"/>
        <v>0</v>
      </c>
    </row>
    <row r="8306" spans="1:7" x14ac:dyDescent="0.3">
      <c r="A8306" s="13" t="s">
        <v>15795</v>
      </c>
      <c r="B8306" s="13" t="s">
        <v>14619</v>
      </c>
      <c r="C8306" s="13" t="s">
        <v>19</v>
      </c>
      <c r="D8306" s="32" t="s">
        <v>15780</v>
      </c>
      <c r="E8306" s="14">
        <v>0</v>
      </c>
      <c r="F8306" s="15">
        <v>210</v>
      </c>
      <c r="G8306" s="16">
        <f t="shared" si="309"/>
        <v>0</v>
      </c>
    </row>
    <row r="8307" spans="1:7" x14ac:dyDescent="0.3">
      <c r="A8307" s="13" t="s">
        <v>15796</v>
      </c>
      <c r="B8307" s="13" t="s">
        <v>14619</v>
      </c>
      <c r="C8307" s="13" t="s">
        <v>19</v>
      </c>
      <c r="D8307" s="32" t="s">
        <v>15782</v>
      </c>
      <c r="E8307" s="14">
        <v>0</v>
      </c>
      <c r="F8307" s="15">
        <v>70</v>
      </c>
      <c r="G8307" s="16">
        <f t="shared" si="309"/>
        <v>0</v>
      </c>
    </row>
    <row r="8308" spans="1:7" x14ac:dyDescent="0.3">
      <c r="A8308" s="13" t="s">
        <v>15797</v>
      </c>
      <c r="B8308" s="13" t="s">
        <v>14619</v>
      </c>
      <c r="C8308" s="13" t="s">
        <v>14594</v>
      </c>
      <c r="D8308" s="32" t="s">
        <v>15798</v>
      </c>
      <c r="E8308" s="14">
        <v>0</v>
      </c>
      <c r="F8308" s="15">
        <v>2150000</v>
      </c>
      <c r="G8308" s="16">
        <f t="shared" si="309"/>
        <v>0</v>
      </c>
    </row>
    <row r="8309" spans="1:7" x14ac:dyDescent="0.3">
      <c r="A8309" s="13" t="s">
        <v>15799</v>
      </c>
      <c r="B8309" s="13" t="s">
        <v>14619</v>
      </c>
      <c r="C8309" s="13" t="s">
        <v>14594</v>
      </c>
      <c r="D8309" s="32" t="s">
        <v>15800</v>
      </c>
      <c r="E8309" s="14">
        <v>0</v>
      </c>
      <c r="F8309" s="15">
        <v>1450000</v>
      </c>
      <c r="G8309" s="16">
        <f t="shared" si="309"/>
        <v>0</v>
      </c>
    </row>
    <row r="8310" spans="1:7" x14ac:dyDescent="0.3">
      <c r="A8310" s="13" t="s">
        <v>15801</v>
      </c>
      <c r="B8310" s="13" t="s">
        <v>14619</v>
      </c>
      <c r="C8310" s="13" t="s">
        <v>15802</v>
      </c>
      <c r="D8310" s="32" t="s">
        <v>15803</v>
      </c>
      <c r="E8310" s="14">
        <v>0</v>
      </c>
      <c r="F8310" s="15">
        <v>9382</v>
      </c>
      <c r="G8310" s="16">
        <f t="shared" si="309"/>
        <v>0</v>
      </c>
    </row>
    <row r="8311" spans="1:7" x14ac:dyDescent="0.3">
      <c r="A8311" s="13" t="s">
        <v>15804</v>
      </c>
      <c r="B8311" s="13" t="s">
        <v>14619</v>
      </c>
      <c r="C8311" s="13" t="s">
        <v>15802</v>
      </c>
      <c r="D8311" s="32" t="s">
        <v>15805</v>
      </c>
      <c r="E8311" s="14">
        <v>0</v>
      </c>
      <c r="F8311" s="15">
        <v>5184</v>
      </c>
      <c r="G8311" s="16">
        <f t="shared" si="309"/>
        <v>0</v>
      </c>
    </row>
    <row r="8312" spans="1:7" x14ac:dyDescent="0.3">
      <c r="A8312" s="13" t="s">
        <v>15806</v>
      </c>
      <c r="B8312" s="13" t="s">
        <v>14619</v>
      </c>
      <c r="C8312" s="13" t="s">
        <v>15802</v>
      </c>
      <c r="D8312" s="32" t="s">
        <v>15807</v>
      </c>
      <c r="E8312" s="14">
        <v>0</v>
      </c>
      <c r="F8312" s="15">
        <v>5184</v>
      </c>
      <c r="G8312" s="16">
        <f t="shared" si="309"/>
        <v>0</v>
      </c>
    </row>
    <row r="8313" spans="1:7" x14ac:dyDescent="0.3">
      <c r="A8313" s="13" t="s">
        <v>15808</v>
      </c>
      <c r="B8313" s="13" t="s">
        <v>14619</v>
      </c>
      <c r="C8313" s="13" t="s">
        <v>15802</v>
      </c>
      <c r="D8313" s="32" t="s">
        <v>15809</v>
      </c>
      <c r="E8313" s="14">
        <v>0</v>
      </c>
      <c r="F8313" s="15">
        <v>2268</v>
      </c>
      <c r="G8313" s="16">
        <f t="shared" si="309"/>
        <v>0</v>
      </c>
    </row>
    <row r="8314" spans="1:7" x14ac:dyDescent="0.3">
      <c r="A8314" s="13" t="s">
        <v>15810</v>
      </c>
      <c r="B8314" s="13" t="s">
        <v>14619</v>
      </c>
      <c r="C8314" s="13" t="s">
        <v>15802</v>
      </c>
      <c r="D8314" s="32" t="s">
        <v>15811</v>
      </c>
      <c r="E8314" s="14">
        <v>0</v>
      </c>
      <c r="F8314" s="15">
        <v>3270</v>
      </c>
      <c r="G8314" s="16">
        <f t="shared" si="309"/>
        <v>0</v>
      </c>
    </row>
    <row r="8315" spans="1:7" x14ac:dyDescent="0.3">
      <c r="A8315" s="17"/>
      <c r="B8315" s="17"/>
      <c r="C8315" s="17"/>
      <c r="D8315" s="33" t="s">
        <v>15812</v>
      </c>
      <c r="E8315" s="14">
        <v>0</v>
      </c>
      <c r="F8315" s="15">
        <v>0</v>
      </c>
      <c r="G8315" s="18">
        <f t="shared" si="309"/>
        <v>0</v>
      </c>
    </row>
    <row r="8316" spans="1:7" ht="1.05" customHeight="1" x14ac:dyDescent="0.3">
      <c r="A8316" s="19"/>
      <c r="B8316" s="19"/>
      <c r="C8316" s="19"/>
      <c r="D8316" s="34"/>
      <c r="E8316" s="19"/>
      <c r="F8316" s="19"/>
      <c r="G8316" s="19"/>
    </row>
    <row r="8317" spans="1:7" x14ac:dyDescent="0.3">
      <c r="A8317" s="10" t="s">
        <v>15813</v>
      </c>
      <c r="B8317" s="10" t="s">
        <v>10</v>
      </c>
      <c r="C8317" s="10" t="s">
        <v>11</v>
      </c>
      <c r="D8317" s="31" t="s">
        <v>15814</v>
      </c>
      <c r="E8317" s="11">
        <f>E8376</f>
        <v>0</v>
      </c>
      <c r="F8317" s="12">
        <f>F8376</f>
        <v>0</v>
      </c>
      <c r="G8317" s="12">
        <f>G8376</f>
        <v>0</v>
      </c>
    </row>
    <row r="8318" spans="1:7" x14ac:dyDescent="0.3">
      <c r="A8318" s="13" t="s">
        <v>15815</v>
      </c>
      <c r="B8318" s="13" t="s">
        <v>14619</v>
      </c>
      <c r="C8318" s="13" t="s">
        <v>4531</v>
      </c>
      <c r="D8318" s="32" t="s">
        <v>15816</v>
      </c>
      <c r="E8318" s="14">
        <v>0</v>
      </c>
      <c r="F8318" s="15">
        <v>28695</v>
      </c>
      <c r="G8318" s="16">
        <f t="shared" ref="G8318:G8346" si="310">ROUND(E8318*F8318,0)</f>
        <v>0</v>
      </c>
    </row>
    <row r="8319" spans="1:7" x14ac:dyDescent="0.3">
      <c r="A8319" s="13" t="s">
        <v>15817</v>
      </c>
      <c r="B8319" s="13" t="s">
        <v>14619</v>
      </c>
      <c r="C8319" s="13" t="s">
        <v>4531</v>
      </c>
      <c r="D8319" s="32" t="s">
        <v>15818</v>
      </c>
      <c r="E8319" s="14">
        <v>0</v>
      </c>
      <c r="F8319" s="15">
        <v>15003</v>
      </c>
      <c r="G8319" s="16">
        <f t="shared" si="310"/>
        <v>0</v>
      </c>
    </row>
    <row r="8320" spans="1:7" x14ac:dyDescent="0.3">
      <c r="A8320" s="13" t="s">
        <v>15819</v>
      </c>
      <c r="B8320" s="13" t="s">
        <v>14619</v>
      </c>
      <c r="C8320" s="13" t="s">
        <v>4531</v>
      </c>
      <c r="D8320" s="32" t="s">
        <v>15820</v>
      </c>
      <c r="E8320" s="14">
        <v>0</v>
      </c>
      <c r="F8320" s="15">
        <v>8000</v>
      </c>
      <c r="G8320" s="16">
        <f t="shared" si="310"/>
        <v>0</v>
      </c>
    </row>
    <row r="8321" spans="1:7" x14ac:dyDescent="0.3">
      <c r="A8321" s="13" t="s">
        <v>15821</v>
      </c>
      <c r="B8321" s="13" t="s">
        <v>14619</v>
      </c>
      <c r="C8321" s="13" t="s">
        <v>4531</v>
      </c>
      <c r="D8321" s="32" t="s">
        <v>15822</v>
      </c>
      <c r="E8321" s="14">
        <v>0</v>
      </c>
      <c r="F8321" s="15">
        <v>21373</v>
      </c>
      <c r="G8321" s="16">
        <f t="shared" si="310"/>
        <v>0</v>
      </c>
    </row>
    <row r="8322" spans="1:7" x14ac:dyDescent="0.3">
      <c r="A8322" s="13" t="s">
        <v>15823</v>
      </c>
      <c r="B8322" s="13" t="s">
        <v>14619</v>
      </c>
      <c r="C8322" s="13" t="s">
        <v>4531</v>
      </c>
      <c r="D8322" s="32" t="s">
        <v>15824</v>
      </c>
      <c r="E8322" s="14">
        <v>0</v>
      </c>
      <c r="F8322" s="15">
        <v>8000</v>
      </c>
      <c r="G8322" s="16">
        <f t="shared" si="310"/>
        <v>0</v>
      </c>
    </row>
    <row r="8323" spans="1:7" x14ac:dyDescent="0.3">
      <c r="A8323" s="13" t="s">
        <v>15825</v>
      </c>
      <c r="B8323" s="13" t="s">
        <v>14619</v>
      </c>
      <c r="C8323" s="13" t="s">
        <v>4531</v>
      </c>
      <c r="D8323" s="32" t="s">
        <v>15826</v>
      </c>
      <c r="E8323" s="14">
        <v>0</v>
      </c>
      <c r="F8323" s="15">
        <v>8000</v>
      </c>
      <c r="G8323" s="16">
        <f t="shared" si="310"/>
        <v>0</v>
      </c>
    </row>
    <row r="8324" spans="1:7" x14ac:dyDescent="0.3">
      <c r="A8324" s="13" t="s">
        <v>15827</v>
      </c>
      <c r="B8324" s="13" t="s">
        <v>14619</v>
      </c>
      <c r="C8324" s="13" t="s">
        <v>4531</v>
      </c>
      <c r="D8324" s="32" t="s">
        <v>15828</v>
      </c>
      <c r="E8324" s="14">
        <v>0</v>
      </c>
      <c r="F8324" s="15">
        <v>21373</v>
      </c>
      <c r="G8324" s="16">
        <f t="shared" si="310"/>
        <v>0</v>
      </c>
    </row>
    <row r="8325" spans="1:7" x14ac:dyDescent="0.3">
      <c r="A8325" s="13" t="s">
        <v>15829</v>
      </c>
      <c r="B8325" s="13" t="s">
        <v>14619</v>
      </c>
      <c r="C8325" s="13" t="s">
        <v>4531</v>
      </c>
      <c r="D8325" s="32" t="s">
        <v>15830</v>
      </c>
      <c r="E8325" s="14">
        <v>0</v>
      </c>
      <c r="F8325" s="15">
        <v>21373</v>
      </c>
      <c r="G8325" s="16">
        <f t="shared" si="310"/>
        <v>0</v>
      </c>
    </row>
    <row r="8326" spans="1:7" x14ac:dyDescent="0.3">
      <c r="A8326" s="13" t="s">
        <v>15831</v>
      </c>
      <c r="B8326" s="13" t="s">
        <v>14619</v>
      </c>
      <c r="C8326" s="13" t="s">
        <v>4531</v>
      </c>
      <c r="D8326" s="32" t="s">
        <v>15832</v>
      </c>
      <c r="E8326" s="14">
        <v>0</v>
      </c>
      <c r="F8326" s="15">
        <v>32205</v>
      </c>
      <c r="G8326" s="16">
        <f t="shared" si="310"/>
        <v>0</v>
      </c>
    </row>
    <row r="8327" spans="1:7" x14ac:dyDescent="0.3">
      <c r="A8327" s="13" t="s">
        <v>15833</v>
      </c>
      <c r="B8327" s="13" t="s">
        <v>14619</v>
      </c>
      <c r="C8327" s="13" t="s">
        <v>4531</v>
      </c>
      <c r="D8327" s="32" t="s">
        <v>15834</v>
      </c>
      <c r="E8327" s="14">
        <v>0</v>
      </c>
      <c r="F8327" s="15">
        <v>8000</v>
      </c>
      <c r="G8327" s="16">
        <f t="shared" si="310"/>
        <v>0</v>
      </c>
    </row>
    <row r="8328" spans="1:7" x14ac:dyDescent="0.3">
      <c r="A8328" s="13" t="s">
        <v>15835</v>
      </c>
      <c r="B8328" s="13" t="s">
        <v>14619</v>
      </c>
      <c r="C8328" s="13" t="s">
        <v>4531</v>
      </c>
      <c r="D8328" s="32" t="s">
        <v>15836</v>
      </c>
      <c r="E8328" s="14">
        <v>0</v>
      </c>
      <c r="F8328" s="15">
        <v>8000</v>
      </c>
      <c r="G8328" s="16">
        <f t="shared" si="310"/>
        <v>0</v>
      </c>
    </row>
    <row r="8329" spans="1:7" x14ac:dyDescent="0.3">
      <c r="A8329" s="13" t="s">
        <v>15837</v>
      </c>
      <c r="B8329" s="13" t="s">
        <v>14619</v>
      </c>
      <c r="C8329" s="13" t="s">
        <v>4531</v>
      </c>
      <c r="D8329" s="32" t="s">
        <v>15838</v>
      </c>
      <c r="E8329" s="14">
        <v>0</v>
      </c>
      <c r="F8329" s="15">
        <v>8000</v>
      </c>
      <c r="G8329" s="16">
        <f t="shared" si="310"/>
        <v>0</v>
      </c>
    </row>
    <row r="8330" spans="1:7" x14ac:dyDescent="0.3">
      <c r="A8330" s="13" t="s">
        <v>15839</v>
      </c>
      <c r="B8330" s="13" t="s">
        <v>14619</v>
      </c>
      <c r="C8330" s="13" t="s">
        <v>4531</v>
      </c>
      <c r="D8330" s="32" t="s">
        <v>15840</v>
      </c>
      <c r="E8330" s="14">
        <v>0</v>
      </c>
      <c r="F8330" s="15">
        <v>8000</v>
      </c>
      <c r="G8330" s="16">
        <f t="shared" si="310"/>
        <v>0</v>
      </c>
    </row>
    <row r="8331" spans="1:7" x14ac:dyDescent="0.3">
      <c r="A8331" s="13" t="s">
        <v>15841</v>
      </c>
      <c r="B8331" s="13" t="s">
        <v>14619</v>
      </c>
      <c r="C8331" s="13" t="s">
        <v>4531</v>
      </c>
      <c r="D8331" s="32" t="s">
        <v>15842</v>
      </c>
      <c r="E8331" s="14">
        <v>0</v>
      </c>
      <c r="F8331" s="15">
        <v>8000</v>
      </c>
      <c r="G8331" s="16">
        <f t="shared" si="310"/>
        <v>0</v>
      </c>
    </row>
    <row r="8332" spans="1:7" x14ac:dyDescent="0.3">
      <c r="A8332" s="13" t="s">
        <v>15843</v>
      </c>
      <c r="B8332" s="13" t="s">
        <v>14619</v>
      </c>
      <c r="C8332" s="13" t="s">
        <v>4531</v>
      </c>
      <c r="D8332" s="32" t="s">
        <v>15844</v>
      </c>
      <c r="E8332" s="14">
        <v>0</v>
      </c>
      <c r="F8332" s="15">
        <v>8000</v>
      </c>
      <c r="G8332" s="16">
        <f t="shared" si="310"/>
        <v>0</v>
      </c>
    </row>
    <row r="8333" spans="1:7" x14ac:dyDescent="0.3">
      <c r="A8333" s="13" t="s">
        <v>15845</v>
      </c>
      <c r="B8333" s="13" t="s">
        <v>14619</v>
      </c>
      <c r="C8333" s="13" t="s">
        <v>4531</v>
      </c>
      <c r="D8333" s="32" t="s">
        <v>15846</v>
      </c>
      <c r="E8333" s="14">
        <v>0</v>
      </c>
      <c r="F8333" s="15">
        <v>8000</v>
      </c>
      <c r="G8333" s="16">
        <f t="shared" si="310"/>
        <v>0</v>
      </c>
    </row>
    <row r="8334" spans="1:7" x14ac:dyDescent="0.3">
      <c r="A8334" s="13" t="s">
        <v>15847</v>
      </c>
      <c r="B8334" s="13" t="s">
        <v>14619</v>
      </c>
      <c r="C8334" s="13" t="s">
        <v>4531</v>
      </c>
      <c r="D8334" s="32" t="s">
        <v>15848</v>
      </c>
      <c r="E8334" s="14">
        <v>0</v>
      </c>
      <c r="F8334" s="15">
        <v>8000</v>
      </c>
      <c r="G8334" s="16">
        <f t="shared" si="310"/>
        <v>0</v>
      </c>
    </row>
    <row r="8335" spans="1:7" x14ac:dyDescent="0.3">
      <c r="A8335" s="13" t="s">
        <v>15849</v>
      </c>
      <c r="B8335" s="13" t="s">
        <v>14619</v>
      </c>
      <c r="C8335" s="13" t="s">
        <v>4531</v>
      </c>
      <c r="D8335" s="32" t="s">
        <v>15850</v>
      </c>
      <c r="E8335" s="14">
        <v>0</v>
      </c>
      <c r="F8335" s="15">
        <v>8000</v>
      </c>
      <c r="G8335" s="16">
        <f t="shared" si="310"/>
        <v>0</v>
      </c>
    </row>
    <row r="8336" spans="1:7" x14ac:dyDescent="0.3">
      <c r="A8336" s="13" t="s">
        <v>15851</v>
      </c>
      <c r="B8336" s="13" t="s">
        <v>14619</v>
      </c>
      <c r="C8336" s="13" t="s">
        <v>4531</v>
      </c>
      <c r="D8336" s="32" t="s">
        <v>15852</v>
      </c>
      <c r="E8336" s="14">
        <v>0</v>
      </c>
      <c r="F8336" s="15">
        <v>8000</v>
      </c>
      <c r="G8336" s="16">
        <f t="shared" si="310"/>
        <v>0</v>
      </c>
    </row>
    <row r="8337" spans="1:7" x14ac:dyDescent="0.3">
      <c r="A8337" s="13" t="s">
        <v>15853</v>
      </c>
      <c r="B8337" s="13" t="s">
        <v>14619</v>
      </c>
      <c r="C8337" s="13" t="s">
        <v>4531</v>
      </c>
      <c r="D8337" s="32" t="s">
        <v>15854</v>
      </c>
      <c r="E8337" s="14">
        <v>0</v>
      </c>
      <c r="F8337" s="15">
        <v>8000</v>
      </c>
      <c r="G8337" s="16">
        <f t="shared" si="310"/>
        <v>0</v>
      </c>
    </row>
    <row r="8338" spans="1:7" x14ac:dyDescent="0.3">
      <c r="A8338" s="13" t="s">
        <v>15855</v>
      </c>
      <c r="B8338" s="13" t="s">
        <v>14619</v>
      </c>
      <c r="C8338" s="13" t="s">
        <v>4531</v>
      </c>
      <c r="D8338" s="32" t="s">
        <v>15856</v>
      </c>
      <c r="E8338" s="14">
        <v>0</v>
      </c>
      <c r="F8338" s="15">
        <v>8000</v>
      </c>
      <c r="G8338" s="16">
        <f t="shared" si="310"/>
        <v>0</v>
      </c>
    </row>
    <row r="8339" spans="1:7" x14ac:dyDescent="0.3">
      <c r="A8339" s="13" t="s">
        <v>15857</v>
      </c>
      <c r="B8339" s="13" t="s">
        <v>14619</v>
      </c>
      <c r="C8339" s="13" t="s">
        <v>4531</v>
      </c>
      <c r="D8339" s="32" t="s">
        <v>15858</v>
      </c>
      <c r="E8339" s="14">
        <v>0</v>
      </c>
      <c r="F8339" s="15">
        <v>8000</v>
      </c>
      <c r="G8339" s="16">
        <f t="shared" si="310"/>
        <v>0</v>
      </c>
    </row>
    <row r="8340" spans="1:7" x14ac:dyDescent="0.3">
      <c r="A8340" s="13" t="s">
        <v>15859</v>
      </c>
      <c r="B8340" s="13" t="s">
        <v>14619</v>
      </c>
      <c r="C8340" s="13" t="s">
        <v>4531</v>
      </c>
      <c r="D8340" s="32" t="s">
        <v>15860</v>
      </c>
      <c r="E8340" s="14">
        <v>0</v>
      </c>
      <c r="F8340" s="15">
        <v>8000</v>
      </c>
      <c r="G8340" s="16">
        <f t="shared" si="310"/>
        <v>0</v>
      </c>
    </row>
    <row r="8341" spans="1:7" x14ac:dyDescent="0.3">
      <c r="A8341" s="13" t="s">
        <v>15861</v>
      </c>
      <c r="B8341" s="13" t="s">
        <v>14619</v>
      </c>
      <c r="C8341" s="13" t="s">
        <v>4531</v>
      </c>
      <c r="D8341" s="32" t="s">
        <v>15701</v>
      </c>
      <c r="E8341" s="14">
        <v>0</v>
      </c>
      <c r="F8341" s="15">
        <v>43750</v>
      </c>
      <c r="G8341" s="16">
        <f t="shared" si="310"/>
        <v>0</v>
      </c>
    </row>
    <row r="8342" spans="1:7" x14ac:dyDescent="0.3">
      <c r="A8342" s="13" t="s">
        <v>15862</v>
      </c>
      <c r="B8342" s="13" t="s">
        <v>14619</v>
      </c>
      <c r="C8342" s="13" t="s">
        <v>4531</v>
      </c>
      <c r="D8342" s="32" t="s">
        <v>15863</v>
      </c>
      <c r="E8342" s="14">
        <v>0</v>
      </c>
      <c r="F8342" s="15">
        <v>8000</v>
      </c>
      <c r="G8342" s="16">
        <f t="shared" si="310"/>
        <v>0</v>
      </c>
    </row>
    <row r="8343" spans="1:7" x14ac:dyDescent="0.3">
      <c r="A8343" s="13" t="s">
        <v>15864</v>
      </c>
      <c r="B8343" s="13" t="s">
        <v>14619</v>
      </c>
      <c r="C8343" s="13" t="s">
        <v>4531</v>
      </c>
      <c r="D8343" s="32" t="s">
        <v>15865</v>
      </c>
      <c r="E8343" s="14">
        <v>0</v>
      </c>
      <c r="F8343" s="15">
        <v>8000</v>
      </c>
      <c r="G8343" s="16">
        <f t="shared" si="310"/>
        <v>0</v>
      </c>
    </row>
    <row r="8344" spans="1:7" x14ac:dyDescent="0.3">
      <c r="A8344" s="13" t="s">
        <v>15866</v>
      </c>
      <c r="B8344" s="13" t="s">
        <v>14619</v>
      </c>
      <c r="C8344" s="13" t="s">
        <v>4531</v>
      </c>
      <c r="D8344" s="32" t="s">
        <v>15867</v>
      </c>
      <c r="E8344" s="14">
        <v>0</v>
      </c>
      <c r="F8344" s="15">
        <v>8000</v>
      </c>
      <c r="G8344" s="16">
        <f t="shared" si="310"/>
        <v>0</v>
      </c>
    </row>
    <row r="8345" spans="1:7" x14ac:dyDescent="0.3">
      <c r="A8345" s="20" t="s">
        <v>15868</v>
      </c>
      <c r="B8345" s="13" t="s">
        <v>2853</v>
      </c>
      <c r="C8345" s="13" t="s">
        <v>4531</v>
      </c>
      <c r="D8345" s="32" t="s">
        <v>15869</v>
      </c>
      <c r="E8345" s="14">
        <v>0</v>
      </c>
      <c r="F8345" s="15">
        <v>600</v>
      </c>
      <c r="G8345" s="16">
        <f t="shared" si="310"/>
        <v>0</v>
      </c>
    </row>
    <row r="8346" spans="1:7" x14ac:dyDescent="0.3">
      <c r="A8346" s="20" t="s">
        <v>15870</v>
      </c>
      <c r="B8346" s="13" t="s">
        <v>2853</v>
      </c>
      <c r="C8346" s="13" t="s">
        <v>4531</v>
      </c>
      <c r="D8346" s="32" t="s">
        <v>15871</v>
      </c>
      <c r="E8346" s="14">
        <v>0</v>
      </c>
      <c r="F8346" s="15">
        <v>900</v>
      </c>
      <c r="G8346" s="16">
        <f t="shared" si="310"/>
        <v>0</v>
      </c>
    </row>
    <row r="8347" spans="1:7" x14ac:dyDescent="0.3">
      <c r="A8347" s="23" t="s">
        <v>15872</v>
      </c>
      <c r="B8347" s="13" t="s">
        <v>14619</v>
      </c>
      <c r="C8347" s="13" t="s">
        <v>4531</v>
      </c>
      <c r="D8347" s="32" t="s">
        <v>15873</v>
      </c>
      <c r="E8347" s="24">
        <f>E8350</f>
        <v>0</v>
      </c>
      <c r="F8347" s="16">
        <f>F8350</f>
        <v>19042</v>
      </c>
      <c r="G8347" s="16">
        <f>G8350</f>
        <v>0</v>
      </c>
    </row>
    <row r="8348" spans="1:7" x14ac:dyDescent="0.3">
      <c r="A8348" s="13" t="s">
        <v>15815</v>
      </c>
      <c r="B8348" s="13" t="s">
        <v>14619</v>
      </c>
      <c r="C8348" s="13" t="s">
        <v>4531</v>
      </c>
      <c r="D8348" s="32" t="s">
        <v>15816</v>
      </c>
      <c r="E8348" s="25">
        <v>0.29499999999999998</v>
      </c>
      <c r="F8348" s="15">
        <v>28695</v>
      </c>
      <c r="G8348" s="16">
        <f>ROUND(E8348*F8348,0)</f>
        <v>8465</v>
      </c>
    </row>
    <row r="8349" spans="1:7" x14ac:dyDescent="0.3">
      <c r="A8349" s="13" t="s">
        <v>15817</v>
      </c>
      <c r="B8349" s="13" t="s">
        <v>14619</v>
      </c>
      <c r="C8349" s="13" t="s">
        <v>4531</v>
      </c>
      <c r="D8349" s="32" t="s">
        <v>15818</v>
      </c>
      <c r="E8349" s="25">
        <v>0.70499999999999996</v>
      </c>
      <c r="F8349" s="15">
        <v>15003</v>
      </c>
      <c r="G8349" s="16">
        <f>ROUND(E8349*F8349,0)</f>
        <v>10577</v>
      </c>
    </row>
    <row r="8350" spans="1:7" x14ac:dyDescent="0.3">
      <c r="A8350" s="17"/>
      <c r="B8350" s="17"/>
      <c r="C8350" s="17"/>
      <c r="D8350" s="33" t="s">
        <v>15874</v>
      </c>
      <c r="E8350" s="14">
        <v>0</v>
      </c>
      <c r="F8350" s="18">
        <f>SUM(G8348:G8349)</f>
        <v>19042</v>
      </c>
      <c r="G8350" s="18">
        <f>ROUND(E8350*F8350,0)</f>
        <v>0</v>
      </c>
    </row>
    <row r="8351" spans="1:7" ht="1.05" customHeight="1" x14ac:dyDescent="0.3">
      <c r="A8351" s="19"/>
      <c r="B8351" s="19"/>
      <c r="C8351" s="19"/>
      <c r="D8351" s="34"/>
      <c r="E8351" s="19"/>
      <c r="F8351" s="19"/>
      <c r="G8351" s="19"/>
    </row>
    <row r="8352" spans="1:7" x14ac:dyDescent="0.3">
      <c r="A8352" s="23" t="s">
        <v>15875</v>
      </c>
      <c r="B8352" s="13" t="s">
        <v>14619</v>
      </c>
      <c r="C8352" s="13" t="s">
        <v>4531</v>
      </c>
      <c r="D8352" s="32" t="s">
        <v>15876</v>
      </c>
      <c r="E8352" s="24">
        <f>E8357</f>
        <v>0</v>
      </c>
      <c r="F8352" s="16">
        <f>F8357</f>
        <v>23260</v>
      </c>
      <c r="G8352" s="16">
        <f>G8357</f>
        <v>0</v>
      </c>
    </row>
    <row r="8353" spans="1:7" x14ac:dyDescent="0.3">
      <c r="A8353" s="13" t="s">
        <v>15815</v>
      </c>
      <c r="B8353" s="13" t="s">
        <v>14619</v>
      </c>
      <c r="C8353" s="13" t="s">
        <v>4531</v>
      </c>
      <c r="D8353" s="32" t="s">
        <v>15816</v>
      </c>
      <c r="E8353" s="25">
        <v>0.3</v>
      </c>
      <c r="F8353" s="15">
        <v>28695</v>
      </c>
      <c r="G8353" s="16">
        <f>ROUND(E8353*F8353,0)</f>
        <v>8609</v>
      </c>
    </row>
    <row r="8354" spans="1:7" x14ac:dyDescent="0.3">
      <c r="A8354" s="13" t="s">
        <v>15829</v>
      </c>
      <c r="B8354" s="13" t="s">
        <v>14619</v>
      </c>
      <c r="C8354" s="13" t="s">
        <v>4531</v>
      </c>
      <c r="D8354" s="32" t="s">
        <v>15830</v>
      </c>
      <c r="E8354" s="25">
        <v>0.2</v>
      </c>
      <c r="F8354" s="15">
        <v>21373</v>
      </c>
      <c r="G8354" s="16">
        <f>ROUND(E8354*F8354,0)</f>
        <v>4275</v>
      </c>
    </row>
    <row r="8355" spans="1:7" x14ac:dyDescent="0.3">
      <c r="A8355" s="13" t="s">
        <v>15817</v>
      </c>
      <c r="B8355" s="13" t="s">
        <v>14619</v>
      </c>
      <c r="C8355" s="13" t="s">
        <v>4531</v>
      </c>
      <c r="D8355" s="32" t="s">
        <v>15818</v>
      </c>
      <c r="E8355" s="25">
        <v>0.4</v>
      </c>
      <c r="F8355" s="15">
        <v>15003</v>
      </c>
      <c r="G8355" s="16">
        <f>ROUND(E8355*F8355,0)</f>
        <v>6001</v>
      </c>
    </row>
    <row r="8356" spans="1:7" x14ac:dyDescent="0.3">
      <c r="A8356" s="13" t="s">
        <v>15861</v>
      </c>
      <c r="B8356" s="13" t="s">
        <v>14619</v>
      </c>
      <c r="C8356" s="13" t="s">
        <v>4531</v>
      </c>
      <c r="D8356" s="32" t="s">
        <v>15701</v>
      </c>
      <c r="E8356" s="25">
        <v>0.1</v>
      </c>
      <c r="F8356" s="15">
        <v>43750</v>
      </c>
      <c r="G8356" s="16">
        <f>ROUND(E8356*F8356,0)</f>
        <v>4375</v>
      </c>
    </row>
    <row r="8357" spans="1:7" x14ac:dyDescent="0.3">
      <c r="A8357" s="17"/>
      <c r="B8357" s="17"/>
      <c r="C8357" s="17"/>
      <c r="D8357" s="33" t="s">
        <v>15877</v>
      </c>
      <c r="E8357" s="14">
        <v>0</v>
      </c>
      <c r="F8357" s="18">
        <f>SUM(G8353:G8356)</f>
        <v>23260</v>
      </c>
      <c r="G8357" s="18">
        <f>ROUND(E8357*F8357,0)</f>
        <v>0</v>
      </c>
    </row>
    <row r="8358" spans="1:7" ht="1.05" customHeight="1" x14ac:dyDescent="0.3">
      <c r="A8358" s="19"/>
      <c r="B8358" s="19"/>
      <c r="C8358" s="19"/>
      <c r="D8358" s="34"/>
      <c r="E8358" s="19"/>
      <c r="F8358" s="19"/>
      <c r="G8358" s="19"/>
    </row>
    <row r="8359" spans="1:7" x14ac:dyDescent="0.3">
      <c r="A8359" s="23" t="s">
        <v>15878</v>
      </c>
      <c r="B8359" s="13" t="s">
        <v>14619</v>
      </c>
      <c r="C8359" s="13" t="s">
        <v>4531</v>
      </c>
      <c r="D8359" s="32" t="s">
        <v>15879</v>
      </c>
      <c r="E8359" s="24">
        <f>E8362</f>
        <v>0</v>
      </c>
      <c r="F8359" s="16">
        <f>F8362</f>
        <v>16373</v>
      </c>
      <c r="G8359" s="16">
        <f>G8362</f>
        <v>0</v>
      </c>
    </row>
    <row r="8360" spans="1:7" x14ac:dyDescent="0.3">
      <c r="A8360" s="13" t="s">
        <v>15815</v>
      </c>
      <c r="B8360" s="13" t="s">
        <v>14619</v>
      </c>
      <c r="C8360" s="13" t="s">
        <v>4531</v>
      </c>
      <c r="D8360" s="32" t="s">
        <v>15816</v>
      </c>
      <c r="E8360" s="25">
        <v>0.1</v>
      </c>
      <c r="F8360" s="15">
        <v>28695</v>
      </c>
      <c r="G8360" s="16">
        <f>ROUND(E8360*F8360,0)</f>
        <v>2870</v>
      </c>
    </row>
    <row r="8361" spans="1:7" x14ac:dyDescent="0.3">
      <c r="A8361" s="13" t="s">
        <v>15817</v>
      </c>
      <c r="B8361" s="13" t="s">
        <v>14619</v>
      </c>
      <c r="C8361" s="13" t="s">
        <v>4531</v>
      </c>
      <c r="D8361" s="32" t="s">
        <v>15818</v>
      </c>
      <c r="E8361" s="25">
        <v>0.9</v>
      </c>
      <c r="F8361" s="15">
        <v>15003</v>
      </c>
      <c r="G8361" s="16">
        <f>ROUND(E8361*F8361,0)</f>
        <v>13503</v>
      </c>
    </row>
    <row r="8362" spans="1:7" x14ac:dyDescent="0.3">
      <c r="A8362" s="17"/>
      <c r="B8362" s="17"/>
      <c r="C8362" s="17"/>
      <c r="D8362" s="33" t="s">
        <v>15880</v>
      </c>
      <c r="E8362" s="14">
        <v>0</v>
      </c>
      <c r="F8362" s="18">
        <f>SUM(G8360:G8361)</f>
        <v>16373</v>
      </c>
      <c r="G8362" s="18">
        <f>ROUND(E8362*F8362,0)</f>
        <v>0</v>
      </c>
    </row>
    <row r="8363" spans="1:7" ht="1.05" customHeight="1" x14ac:dyDescent="0.3">
      <c r="A8363" s="19"/>
      <c r="B8363" s="19"/>
      <c r="C8363" s="19"/>
      <c r="D8363" s="34"/>
      <c r="E8363" s="19"/>
      <c r="F8363" s="19"/>
      <c r="G8363" s="19"/>
    </row>
    <row r="8364" spans="1:7" x14ac:dyDescent="0.3">
      <c r="A8364" s="23" t="s">
        <v>15881</v>
      </c>
      <c r="B8364" s="13" t="s">
        <v>14619</v>
      </c>
      <c r="C8364" s="13" t="s">
        <v>4531</v>
      </c>
      <c r="D8364" s="32" t="s">
        <v>15882</v>
      </c>
      <c r="E8364" s="24">
        <f>E8368</f>
        <v>0</v>
      </c>
      <c r="F8364" s="16">
        <f>F8368</f>
        <v>19718</v>
      </c>
      <c r="G8364" s="16">
        <f>G8368</f>
        <v>0</v>
      </c>
    </row>
    <row r="8365" spans="1:7" x14ac:dyDescent="0.3">
      <c r="A8365" s="13" t="s">
        <v>15831</v>
      </c>
      <c r="B8365" s="13" t="s">
        <v>14619</v>
      </c>
      <c r="C8365" s="13" t="s">
        <v>4531</v>
      </c>
      <c r="D8365" s="32" t="s">
        <v>15832</v>
      </c>
      <c r="E8365" s="25">
        <v>0.2</v>
      </c>
      <c r="F8365" s="15">
        <v>32205</v>
      </c>
      <c r="G8365" s="16">
        <f>ROUND(E8365*F8365,0)</f>
        <v>6441</v>
      </c>
    </row>
    <row r="8366" spans="1:7" x14ac:dyDescent="0.3">
      <c r="A8366" s="13" t="s">
        <v>15817</v>
      </c>
      <c r="B8366" s="13" t="s">
        <v>14619</v>
      </c>
      <c r="C8366" s="13" t="s">
        <v>4531</v>
      </c>
      <c r="D8366" s="32" t="s">
        <v>15818</v>
      </c>
      <c r="E8366" s="25">
        <v>0.6</v>
      </c>
      <c r="F8366" s="15">
        <v>15003</v>
      </c>
      <c r="G8366" s="16">
        <f>ROUND(E8366*F8366,0)</f>
        <v>9002</v>
      </c>
    </row>
    <row r="8367" spans="1:7" x14ac:dyDescent="0.3">
      <c r="A8367" s="13" t="s">
        <v>15827</v>
      </c>
      <c r="B8367" s="13" t="s">
        <v>14619</v>
      </c>
      <c r="C8367" s="13" t="s">
        <v>4531</v>
      </c>
      <c r="D8367" s="32" t="s">
        <v>15828</v>
      </c>
      <c r="E8367" s="25">
        <v>0.2</v>
      </c>
      <c r="F8367" s="15">
        <v>21373</v>
      </c>
      <c r="G8367" s="16">
        <f>ROUND(E8367*F8367,0)</f>
        <v>4275</v>
      </c>
    </row>
    <row r="8368" spans="1:7" x14ac:dyDescent="0.3">
      <c r="A8368" s="17"/>
      <c r="B8368" s="17"/>
      <c r="C8368" s="17"/>
      <c r="D8368" s="33" t="s">
        <v>15883</v>
      </c>
      <c r="E8368" s="14">
        <v>0</v>
      </c>
      <c r="F8368" s="18">
        <f>SUM(G8365:G8367)</f>
        <v>19718</v>
      </c>
      <c r="G8368" s="18">
        <f>ROUND(E8368*F8368,0)</f>
        <v>0</v>
      </c>
    </row>
    <row r="8369" spans="1:7" ht="1.05" customHeight="1" x14ac:dyDescent="0.3">
      <c r="A8369" s="19"/>
      <c r="B8369" s="19"/>
      <c r="C8369" s="19"/>
      <c r="D8369" s="34"/>
      <c r="E8369" s="19"/>
      <c r="F8369" s="19"/>
      <c r="G8369" s="19"/>
    </row>
    <row r="8370" spans="1:7" x14ac:dyDescent="0.3">
      <c r="A8370" s="23" t="s">
        <v>15884</v>
      </c>
      <c r="B8370" s="13" t="s">
        <v>14619</v>
      </c>
      <c r="C8370" s="13" t="s">
        <v>4531</v>
      </c>
      <c r="D8370" s="32" t="s">
        <v>15885</v>
      </c>
      <c r="E8370" s="24">
        <f>E8374</f>
        <v>0</v>
      </c>
      <c r="F8370" s="16">
        <f>F8374</f>
        <v>19718</v>
      </c>
      <c r="G8370" s="16">
        <f>G8374</f>
        <v>0</v>
      </c>
    </row>
    <row r="8371" spans="1:7" x14ac:dyDescent="0.3">
      <c r="A8371" s="13" t="s">
        <v>15831</v>
      </c>
      <c r="B8371" s="13" t="s">
        <v>14619</v>
      </c>
      <c r="C8371" s="13" t="s">
        <v>4531</v>
      </c>
      <c r="D8371" s="32" t="s">
        <v>15832</v>
      </c>
      <c r="E8371" s="25">
        <v>0.2</v>
      </c>
      <c r="F8371" s="15">
        <v>32205</v>
      </c>
      <c r="G8371" s="16">
        <f>ROUND(E8371*F8371,0)</f>
        <v>6441</v>
      </c>
    </row>
    <row r="8372" spans="1:7" x14ac:dyDescent="0.3">
      <c r="A8372" s="13" t="s">
        <v>15817</v>
      </c>
      <c r="B8372" s="13" t="s">
        <v>14619</v>
      </c>
      <c r="C8372" s="13" t="s">
        <v>4531</v>
      </c>
      <c r="D8372" s="32" t="s">
        <v>15818</v>
      </c>
      <c r="E8372" s="25">
        <v>0.6</v>
      </c>
      <c r="F8372" s="15">
        <v>15003</v>
      </c>
      <c r="G8372" s="16">
        <f>ROUND(E8372*F8372,0)</f>
        <v>9002</v>
      </c>
    </row>
    <row r="8373" spans="1:7" x14ac:dyDescent="0.3">
      <c r="A8373" s="13" t="s">
        <v>15827</v>
      </c>
      <c r="B8373" s="13" t="s">
        <v>14619</v>
      </c>
      <c r="C8373" s="13" t="s">
        <v>4531</v>
      </c>
      <c r="D8373" s="32" t="s">
        <v>15828</v>
      </c>
      <c r="E8373" s="25">
        <v>0.2</v>
      </c>
      <c r="F8373" s="15">
        <v>21373</v>
      </c>
      <c r="G8373" s="16">
        <f>ROUND(E8373*F8373,0)</f>
        <v>4275</v>
      </c>
    </row>
    <row r="8374" spans="1:7" x14ac:dyDescent="0.3">
      <c r="A8374" s="17"/>
      <c r="B8374" s="17"/>
      <c r="C8374" s="17"/>
      <c r="D8374" s="33" t="s">
        <v>15886</v>
      </c>
      <c r="E8374" s="14">
        <v>0</v>
      </c>
      <c r="F8374" s="18">
        <f>SUM(G8371:G8373)</f>
        <v>19718</v>
      </c>
      <c r="G8374" s="18">
        <f>ROUND(E8374*F8374,0)</f>
        <v>0</v>
      </c>
    </row>
    <row r="8375" spans="1:7" ht="1.05" customHeight="1" x14ac:dyDescent="0.3">
      <c r="A8375" s="19"/>
      <c r="B8375" s="19"/>
      <c r="C8375" s="19"/>
      <c r="D8375" s="34"/>
      <c r="E8375" s="19"/>
      <c r="F8375" s="19"/>
      <c r="G8375" s="19"/>
    </row>
    <row r="8376" spans="1:7" x14ac:dyDescent="0.3">
      <c r="A8376" s="17"/>
      <c r="B8376" s="17"/>
      <c r="C8376" s="17"/>
      <c r="D8376" s="33" t="s">
        <v>15887</v>
      </c>
      <c r="E8376" s="14">
        <v>0</v>
      </c>
      <c r="F8376" s="15">
        <v>0</v>
      </c>
      <c r="G8376" s="18">
        <f>ROUND(E8376*F8376,0)</f>
        <v>0</v>
      </c>
    </row>
    <row r="8377" spans="1:7" ht="1.05" customHeight="1" x14ac:dyDescent="0.3">
      <c r="A8377" s="19"/>
      <c r="B8377" s="19"/>
      <c r="C8377" s="19"/>
      <c r="D8377" s="34"/>
      <c r="E8377" s="19"/>
      <c r="F8377" s="19"/>
      <c r="G8377" s="19"/>
    </row>
    <row r="8378" spans="1:7" x14ac:dyDescent="0.3">
      <c r="A8378" s="17"/>
      <c r="B8378" s="17"/>
      <c r="C8378" s="17"/>
      <c r="D8378" s="33" t="s">
        <v>15888</v>
      </c>
      <c r="E8378" s="14">
        <v>0</v>
      </c>
      <c r="F8378" s="15">
        <v>0</v>
      </c>
      <c r="G8378" s="18">
        <f>ROUND(E8378*F8378,0)</f>
        <v>0</v>
      </c>
    </row>
    <row r="8379" spans="1:7" ht="1.05" customHeight="1" x14ac:dyDescent="0.3">
      <c r="A8379" s="19"/>
      <c r="B8379" s="19"/>
      <c r="C8379" s="19"/>
      <c r="D8379" s="34"/>
      <c r="E8379" s="19"/>
      <c r="F8379" s="19"/>
      <c r="G8379" s="19"/>
    </row>
    <row r="8380" spans="1:7" x14ac:dyDescent="0.3">
      <c r="A8380" s="17"/>
      <c r="B8380" s="17"/>
      <c r="C8380" s="17"/>
      <c r="D8380" s="33" t="s">
        <v>15889</v>
      </c>
      <c r="E8380" s="15">
        <v>0</v>
      </c>
      <c r="F8380" s="15">
        <v>0</v>
      </c>
      <c r="G8380" s="18">
        <f>ROUND(E8380*F8380,0)</f>
        <v>0</v>
      </c>
    </row>
    <row r="8381" spans="1:7" ht="1.05" customHeight="1" x14ac:dyDescent="0.3">
      <c r="A8381" s="19"/>
      <c r="B8381" s="19"/>
      <c r="C8381" s="19"/>
      <c r="D8381" s="34"/>
      <c r="E8381" s="19"/>
      <c r="F8381" s="19"/>
      <c r="G8381" s="19"/>
    </row>
    <row r="8382" spans="1:7" ht="1.05" customHeight="1" x14ac:dyDescent="0.3">
      <c r="A8382" s="19"/>
      <c r="B8382" s="19"/>
      <c r="C8382" s="19"/>
      <c r="D8382" s="34"/>
      <c r="E8382" s="19"/>
      <c r="F8382" s="19"/>
      <c r="G8382" s="19"/>
    </row>
  </sheetData>
  <dataValidations count="1">
    <dataValidation type="list" allowBlank="1" showInputMessage="1" showErrorMessage="1" sqref="B4:B8382" xr:uid="{2979A97C-AC6E-4FD2-A4E0-D5975AE6BA0E}">
      <formula1>"Capítulo,Partida,Mano de obra,Maquinaria,Material,Otros,Tarea,"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1DDEA-F298-4FD6-A43D-F3FF99BCC8CF}">
  <dimension ref="A1:G7136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77" sqref="E77"/>
    </sheetView>
  </sheetViews>
  <sheetFormatPr baseColWidth="10" defaultRowHeight="14.4" x14ac:dyDescent="0.3"/>
  <cols>
    <col min="1" max="1" width="9.109375" bestFit="1" customWidth="1"/>
    <col min="2" max="2" width="9.33203125" bestFit="1" customWidth="1"/>
    <col min="3" max="3" width="3.88671875" bestFit="1" customWidth="1"/>
    <col min="4" max="4" width="33.109375" customWidth="1"/>
    <col min="5" max="5" width="8" bestFit="1" customWidth="1"/>
    <col min="6" max="6" width="7.6640625" bestFit="1" customWidth="1"/>
    <col min="7" max="7" width="8.109375" bestFit="1" customWidth="1"/>
  </cols>
  <sheetData>
    <row r="1" spans="1:7" x14ac:dyDescent="0.3">
      <c r="A1" s="1" t="s">
        <v>0</v>
      </c>
      <c r="B1" s="2"/>
      <c r="C1" s="2"/>
      <c r="D1" s="2"/>
      <c r="E1" s="2"/>
      <c r="F1" s="2"/>
      <c r="G1" s="2"/>
    </row>
    <row r="2" spans="1:7" ht="18" x14ac:dyDescent="0.3">
      <c r="A2" s="3" t="s">
        <v>1</v>
      </c>
      <c r="B2" s="2"/>
      <c r="C2" s="2"/>
      <c r="D2" s="2"/>
      <c r="E2" s="2"/>
      <c r="F2" s="2"/>
      <c r="G2" s="2"/>
    </row>
    <row r="3" spans="1:7" x14ac:dyDescent="0.3">
      <c r="A3" s="4" t="s">
        <v>2</v>
      </c>
      <c r="B3" s="4" t="s">
        <v>3</v>
      </c>
      <c r="C3" s="4" t="s">
        <v>4</v>
      </c>
      <c r="D3" s="28" t="s">
        <v>5</v>
      </c>
      <c r="E3" s="4" t="s">
        <v>6</v>
      </c>
      <c r="F3" s="4" t="s">
        <v>7</v>
      </c>
      <c r="G3" s="4" t="s">
        <v>8</v>
      </c>
    </row>
    <row r="4" spans="1:7" ht="1.05" customHeight="1" x14ac:dyDescent="0.3">
      <c r="A4" s="19"/>
      <c r="B4" s="19"/>
      <c r="C4" s="19"/>
      <c r="D4" s="34"/>
      <c r="E4" s="19"/>
      <c r="F4" s="19"/>
      <c r="G4" s="19"/>
    </row>
    <row r="5" spans="1:7" x14ac:dyDescent="0.3">
      <c r="A5" s="5" t="s">
        <v>15890</v>
      </c>
      <c r="B5" s="5" t="s">
        <v>10</v>
      </c>
      <c r="C5" s="5" t="s">
        <v>11</v>
      </c>
      <c r="D5" s="29" t="s">
        <v>15891</v>
      </c>
      <c r="E5" s="6">
        <f>E7133</f>
        <v>0</v>
      </c>
      <c r="F5" s="6">
        <f>F7133</f>
        <v>0</v>
      </c>
      <c r="G5" s="6">
        <f>G7133</f>
        <v>0</v>
      </c>
    </row>
    <row r="6" spans="1:7" x14ac:dyDescent="0.3">
      <c r="A6" s="7" t="s">
        <v>15892</v>
      </c>
      <c r="B6" s="7" t="s">
        <v>10</v>
      </c>
      <c r="C6" s="7" t="s">
        <v>11</v>
      </c>
      <c r="D6" s="30" t="s">
        <v>15893</v>
      </c>
      <c r="E6" s="8">
        <f>E121</f>
        <v>0</v>
      </c>
      <c r="F6" s="9">
        <f>F121</f>
        <v>0</v>
      </c>
      <c r="G6" s="9">
        <f>G121</f>
        <v>0</v>
      </c>
    </row>
    <row r="7" spans="1:7" x14ac:dyDescent="0.3">
      <c r="A7" s="10" t="s">
        <v>15894</v>
      </c>
      <c r="B7" s="10" t="s">
        <v>10</v>
      </c>
      <c r="C7" s="10" t="s">
        <v>11</v>
      </c>
      <c r="D7" s="31" t="s">
        <v>15895</v>
      </c>
      <c r="E7" s="11">
        <f>E24</f>
        <v>0</v>
      </c>
      <c r="F7" s="12">
        <f>F24</f>
        <v>0</v>
      </c>
      <c r="G7" s="12">
        <f>G24</f>
        <v>0</v>
      </c>
    </row>
    <row r="8" spans="1:7" x14ac:dyDescent="0.3">
      <c r="A8" s="20" t="s">
        <v>15896</v>
      </c>
      <c r="B8" s="13" t="s">
        <v>2853</v>
      </c>
      <c r="C8" s="13" t="s">
        <v>223</v>
      </c>
      <c r="D8" s="32" t="s">
        <v>15897</v>
      </c>
      <c r="E8" s="24">
        <f>E10</f>
        <v>0</v>
      </c>
      <c r="F8" s="16">
        <f>F10</f>
        <v>1485</v>
      </c>
      <c r="G8" s="16">
        <f>G10</f>
        <v>0</v>
      </c>
    </row>
    <row r="9" spans="1:7" x14ac:dyDescent="0.3">
      <c r="A9" s="13" t="s">
        <v>14124</v>
      </c>
      <c r="B9" s="13" t="s">
        <v>18</v>
      </c>
      <c r="C9" s="13" t="s">
        <v>223</v>
      </c>
      <c r="D9" s="32" t="s">
        <v>14125</v>
      </c>
      <c r="E9" s="25">
        <v>1.4999999999999999E-2</v>
      </c>
      <c r="F9" s="15">
        <v>99002</v>
      </c>
      <c r="G9" s="16">
        <f>ROUND(E9*F9,0)</f>
        <v>1485</v>
      </c>
    </row>
    <row r="10" spans="1:7" x14ac:dyDescent="0.3">
      <c r="A10" s="17"/>
      <c r="B10" s="17"/>
      <c r="C10" s="17"/>
      <c r="D10" s="33" t="s">
        <v>15898</v>
      </c>
      <c r="E10" s="14">
        <v>0</v>
      </c>
      <c r="F10" s="18">
        <f>G9</f>
        <v>1485</v>
      </c>
      <c r="G10" s="18">
        <f>ROUND(E10*F10,0)</f>
        <v>0</v>
      </c>
    </row>
    <row r="11" spans="1:7" ht="1.05" customHeight="1" x14ac:dyDescent="0.3">
      <c r="A11" s="19"/>
      <c r="B11" s="19"/>
      <c r="C11" s="19"/>
      <c r="D11" s="34"/>
      <c r="E11" s="19"/>
      <c r="F11" s="19"/>
      <c r="G11" s="19"/>
    </row>
    <row r="12" spans="1:7" x14ac:dyDescent="0.3">
      <c r="A12" s="20" t="s">
        <v>15899</v>
      </c>
      <c r="B12" s="13" t="s">
        <v>2853</v>
      </c>
      <c r="C12" s="13" t="s">
        <v>223</v>
      </c>
      <c r="D12" s="32" t="s">
        <v>15900</v>
      </c>
      <c r="E12" s="24">
        <f>E14</f>
        <v>0</v>
      </c>
      <c r="F12" s="16">
        <f>F14</f>
        <v>2291</v>
      </c>
      <c r="G12" s="16">
        <f>G14</f>
        <v>0</v>
      </c>
    </row>
    <row r="13" spans="1:7" x14ac:dyDescent="0.3">
      <c r="A13" s="13" t="s">
        <v>14126</v>
      </c>
      <c r="B13" s="13" t="s">
        <v>18</v>
      </c>
      <c r="C13" s="13" t="s">
        <v>223</v>
      </c>
      <c r="D13" s="32" t="s">
        <v>14127</v>
      </c>
      <c r="E13" s="25">
        <v>1.4999999999999999E-2</v>
      </c>
      <c r="F13" s="15">
        <v>152738</v>
      </c>
      <c r="G13" s="16">
        <f>ROUND(E13*F13,0)</f>
        <v>2291</v>
      </c>
    </row>
    <row r="14" spans="1:7" x14ac:dyDescent="0.3">
      <c r="A14" s="17"/>
      <c r="B14" s="17"/>
      <c r="C14" s="17"/>
      <c r="D14" s="33" t="s">
        <v>15901</v>
      </c>
      <c r="E14" s="14">
        <v>0</v>
      </c>
      <c r="F14" s="18">
        <f>G13</f>
        <v>2291</v>
      </c>
      <c r="G14" s="18">
        <f>ROUND(E14*F14,0)</f>
        <v>0</v>
      </c>
    </row>
    <row r="15" spans="1:7" ht="1.05" customHeight="1" x14ac:dyDescent="0.3">
      <c r="A15" s="19"/>
      <c r="B15" s="19"/>
      <c r="C15" s="19"/>
      <c r="D15" s="34"/>
      <c r="E15" s="19"/>
      <c r="F15" s="19"/>
      <c r="G15" s="19"/>
    </row>
    <row r="16" spans="1:7" x14ac:dyDescent="0.3">
      <c r="A16" s="20" t="s">
        <v>15902</v>
      </c>
      <c r="B16" s="13" t="s">
        <v>2853</v>
      </c>
      <c r="C16" s="13" t="s">
        <v>223</v>
      </c>
      <c r="D16" s="32" t="s">
        <v>15903</v>
      </c>
      <c r="E16" s="24">
        <f>E18</f>
        <v>0</v>
      </c>
      <c r="F16" s="16">
        <f>F18</f>
        <v>2016</v>
      </c>
      <c r="G16" s="16">
        <f>G18</f>
        <v>0</v>
      </c>
    </row>
    <row r="17" spans="1:7" x14ac:dyDescent="0.3">
      <c r="A17" s="13" t="s">
        <v>14128</v>
      </c>
      <c r="B17" s="13" t="s">
        <v>18</v>
      </c>
      <c r="C17" s="13" t="s">
        <v>223</v>
      </c>
      <c r="D17" s="32" t="s">
        <v>14129</v>
      </c>
      <c r="E17" s="25">
        <v>1.4999999999999999E-2</v>
      </c>
      <c r="F17" s="15">
        <v>134368</v>
      </c>
      <c r="G17" s="16">
        <f>ROUND(E17*F17,0)</f>
        <v>2016</v>
      </c>
    </row>
    <row r="18" spans="1:7" x14ac:dyDescent="0.3">
      <c r="A18" s="17"/>
      <c r="B18" s="17"/>
      <c r="C18" s="17"/>
      <c r="D18" s="33" t="s">
        <v>15904</v>
      </c>
      <c r="E18" s="14">
        <v>0</v>
      </c>
      <c r="F18" s="18">
        <f>G17</f>
        <v>2016</v>
      </c>
      <c r="G18" s="18">
        <f>ROUND(E18*F18,0)</f>
        <v>0</v>
      </c>
    </row>
    <row r="19" spans="1:7" ht="1.05" customHeight="1" x14ac:dyDescent="0.3">
      <c r="A19" s="19"/>
      <c r="B19" s="19"/>
      <c r="C19" s="19"/>
      <c r="D19" s="34"/>
      <c r="E19" s="19"/>
      <c r="F19" s="19"/>
      <c r="G19" s="19"/>
    </row>
    <row r="20" spans="1:7" x14ac:dyDescent="0.3">
      <c r="A20" s="20" t="s">
        <v>15905</v>
      </c>
      <c r="B20" s="13" t="s">
        <v>2853</v>
      </c>
      <c r="C20" s="13" t="s">
        <v>223</v>
      </c>
      <c r="D20" s="32" t="s">
        <v>15906</v>
      </c>
      <c r="E20" s="24">
        <f>E22</f>
        <v>0</v>
      </c>
      <c r="F20" s="16">
        <f>F22</f>
        <v>1697</v>
      </c>
      <c r="G20" s="16">
        <f>G22</f>
        <v>0</v>
      </c>
    </row>
    <row r="21" spans="1:7" x14ac:dyDescent="0.3">
      <c r="A21" s="13" t="s">
        <v>14130</v>
      </c>
      <c r="B21" s="13" t="s">
        <v>18</v>
      </c>
      <c r="C21" s="13" t="s">
        <v>223</v>
      </c>
      <c r="D21" s="32" t="s">
        <v>14131</v>
      </c>
      <c r="E21" s="25">
        <v>1.4999999999999999E-2</v>
      </c>
      <c r="F21" s="15">
        <v>113140</v>
      </c>
      <c r="G21" s="16">
        <f>ROUND(E21*F21,0)</f>
        <v>1697</v>
      </c>
    </row>
    <row r="22" spans="1:7" x14ac:dyDescent="0.3">
      <c r="A22" s="17"/>
      <c r="B22" s="17"/>
      <c r="C22" s="17"/>
      <c r="D22" s="33" t="s">
        <v>15907</v>
      </c>
      <c r="E22" s="14">
        <v>0</v>
      </c>
      <c r="F22" s="18">
        <f>G21</f>
        <v>1697</v>
      </c>
      <c r="G22" s="18">
        <f>ROUND(E22*F22,0)</f>
        <v>0</v>
      </c>
    </row>
    <row r="23" spans="1:7" ht="1.05" customHeight="1" x14ac:dyDescent="0.3">
      <c r="A23" s="19"/>
      <c r="B23" s="19"/>
      <c r="C23" s="19"/>
      <c r="D23" s="34"/>
      <c r="E23" s="19"/>
      <c r="F23" s="19"/>
      <c r="G23" s="19"/>
    </row>
    <row r="24" spans="1:7" x14ac:dyDescent="0.3">
      <c r="A24" s="17"/>
      <c r="B24" s="17"/>
      <c r="C24" s="17"/>
      <c r="D24" s="33" t="s">
        <v>15908</v>
      </c>
      <c r="E24" s="14">
        <v>0</v>
      </c>
      <c r="F24" s="15">
        <v>0</v>
      </c>
      <c r="G24" s="18">
        <f>ROUND(E24*F24,0)</f>
        <v>0</v>
      </c>
    </row>
    <row r="25" spans="1:7" ht="1.05" customHeight="1" x14ac:dyDescent="0.3">
      <c r="A25" s="19"/>
      <c r="B25" s="19"/>
      <c r="C25" s="19"/>
      <c r="D25" s="34"/>
      <c r="E25" s="19"/>
      <c r="F25" s="19"/>
      <c r="G25" s="19"/>
    </row>
    <row r="26" spans="1:7" x14ac:dyDescent="0.3">
      <c r="A26" s="10" t="s">
        <v>15909</v>
      </c>
      <c r="B26" s="10" t="s">
        <v>10</v>
      </c>
      <c r="C26" s="10" t="s">
        <v>11</v>
      </c>
      <c r="D26" s="31" t="s">
        <v>15910</v>
      </c>
      <c r="E26" s="11">
        <f>E38</f>
        <v>0</v>
      </c>
      <c r="F26" s="12">
        <f>F38</f>
        <v>0</v>
      </c>
      <c r="G26" s="12">
        <f>G38</f>
        <v>0</v>
      </c>
    </row>
    <row r="27" spans="1:7" x14ac:dyDescent="0.3">
      <c r="A27" s="20" t="s">
        <v>15911</v>
      </c>
      <c r="B27" s="13" t="s">
        <v>2853</v>
      </c>
      <c r="C27" s="13" t="s">
        <v>1691</v>
      </c>
      <c r="D27" s="32" t="s">
        <v>15912</v>
      </c>
      <c r="E27" s="24">
        <f>E36</f>
        <v>0</v>
      </c>
      <c r="F27" s="16">
        <f>F36</f>
        <v>6211644</v>
      </c>
      <c r="G27" s="16">
        <f>G36</f>
        <v>0</v>
      </c>
    </row>
    <row r="28" spans="1:7" x14ac:dyDescent="0.3">
      <c r="A28" s="13" t="s">
        <v>1292</v>
      </c>
      <c r="B28" s="13" t="s">
        <v>18</v>
      </c>
      <c r="C28" s="13" t="s">
        <v>206</v>
      </c>
      <c r="D28" s="32" t="s">
        <v>1293</v>
      </c>
      <c r="E28" s="25">
        <v>20</v>
      </c>
      <c r="F28" s="15">
        <v>916</v>
      </c>
      <c r="G28" s="16">
        <f t="shared" ref="G28:G36" si="0">ROUND(E28*F28,0)</f>
        <v>18320</v>
      </c>
    </row>
    <row r="29" spans="1:7" x14ac:dyDescent="0.3">
      <c r="A29" s="13" t="s">
        <v>1308</v>
      </c>
      <c r="B29" s="13" t="s">
        <v>18</v>
      </c>
      <c r="C29" s="13" t="s">
        <v>206</v>
      </c>
      <c r="D29" s="32" t="s">
        <v>1309</v>
      </c>
      <c r="E29" s="25">
        <v>8</v>
      </c>
      <c r="F29" s="15">
        <v>1767</v>
      </c>
      <c r="G29" s="16">
        <f t="shared" si="0"/>
        <v>14136</v>
      </c>
    </row>
    <row r="30" spans="1:7" x14ac:dyDescent="0.3">
      <c r="A30" s="13" t="s">
        <v>310</v>
      </c>
      <c r="B30" s="13" t="s">
        <v>18</v>
      </c>
      <c r="C30" s="13" t="s">
        <v>171</v>
      </c>
      <c r="D30" s="32" t="s">
        <v>311</v>
      </c>
      <c r="E30" s="25">
        <v>4</v>
      </c>
      <c r="F30" s="15">
        <v>3941</v>
      </c>
      <c r="G30" s="16">
        <f t="shared" si="0"/>
        <v>15764</v>
      </c>
    </row>
    <row r="31" spans="1:7" x14ac:dyDescent="0.3">
      <c r="A31" s="13" t="s">
        <v>2860</v>
      </c>
      <c r="B31" s="13" t="s">
        <v>18</v>
      </c>
      <c r="C31" s="13" t="s">
        <v>74</v>
      </c>
      <c r="D31" s="32" t="s">
        <v>2861</v>
      </c>
      <c r="E31" s="25">
        <v>12</v>
      </c>
      <c r="F31" s="15">
        <v>650</v>
      </c>
      <c r="G31" s="16">
        <f t="shared" si="0"/>
        <v>7800</v>
      </c>
    </row>
    <row r="32" spans="1:7" x14ac:dyDescent="0.3">
      <c r="A32" s="13" t="s">
        <v>13364</v>
      </c>
      <c r="B32" s="13" t="s">
        <v>12450</v>
      </c>
      <c r="C32" s="13" t="s">
        <v>12283</v>
      </c>
      <c r="D32" s="32" t="s">
        <v>13365</v>
      </c>
      <c r="E32" s="25">
        <v>4</v>
      </c>
      <c r="F32" s="15">
        <v>75000</v>
      </c>
      <c r="G32" s="16">
        <f t="shared" si="0"/>
        <v>300000</v>
      </c>
    </row>
    <row r="33" spans="1:7" x14ac:dyDescent="0.3">
      <c r="A33" s="13" t="s">
        <v>13366</v>
      </c>
      <c r="B33" s="13" t="s">
        <v>12450</v>
      </c>
      <c r="C33" s="13" t="s">
        <v>12283</v>
      </c>
      <c r="D33" s="32" t="s">
        <v>13367</v>
      </c>
      <c r="E33" s="25">
        <v>4</v>
      </c>
      <c r="F33" s="15">
        <v>40000</v>
      </c>
      <c r="G33" s="16">
        <f t="shared" si="0"/>
        <v>160000</v>
      </c>
    </row>
    <row r="34" spans="1:7" x14ac:dyDescent="0.3">
      <c r="A34" s="13" t="s">
        <v>15817</v>
      </c>
      <c r="B34" s="13" t="s">
        <v>14619</v>
      </c>
      <c r="C34" s="13" t="s">
        <v>4531</v>
      </c>
      <c r="D34" s="32" t="s">
        <v>15818</v>
      </c>
      <c r="E34" s="25">
        <v>88</v>
      </c>
      <c r="F34" s="15">
        <v>15003</v>
      </c>
      <c r="G34" s="16">
        <f t="shared" si="0"/>
        <v>1320264</v>
      </c>
    </row>
    <row r="35" spans="1:7" x14ac:dyDescent="0.3">
      <c r="A35" s="13" t="s">
        <v>15913</v>
      </c>
      <c r="B35" s="13" t="s">
        <v>14619</v>
      </c>
      <c r="C35" s="13" t="s">
        <v>14900</v>
      </c>
      <c r="D35" s="32" t="s">
        <v>15914</v>
      </c>
      <c r="E35" s="25">
        <v>88</v>
      </c>
      <c r="F35" s="15">
        <v>49720</v>
      </c>
      <c r="G35" s="16">
        <f t="shared" si="0"/>
        <v>4375360</v>
      </c>
    </row>
    <row r="36" spans="1:7" x14ac:dyDescent="0.3">
      <c r="A36" s="17"/>
      <c r="B36" s="17"/>
      <c r="C36" s="17"/>
      <c r="D36" s="33" t="s">
        <v>15915</v>
      </c>
      <c r="E36" s="14">
        <v>0</v>
      </c>
      <c r="F36" s="18">
        <f>SUM(G28:G35)</f>
        <v>6211644</v>
      </c>
      <c r="G36" s="18">
        <f t="shared" si="0"/>
        <v>0</v>
      </c>
    </row>
    <row r="37" spans="1:7" ht="1.05" customHeight="1" x14ac:dyDescent="0.3">
      <c r="A37" s="19"/>
      <c r="B37" s="19"/>
      <c r="C37" s="19"/>
      <c r="D37" s="34"/>
      <c r="E37" s="19"/>
      <c r="F37" s="19"/>
      <c r="G37" s="19"/>
    </row>
    <row r="38" spans="1:7" x14ac:dyDescent="0.3">
      <c r="A38" s="17"/>
      <c r="B38" s="17"/>
      <c r="C38" s="17"/>
      <c r="D38" s="33" t="s">
        <v>15916</v>
      </c>
      <c r="E38" s="14">
        <v>0</v>
      </c>
      <c r="F38" s="15">
        <v>0</v>
      </c>
      <c r="G38" s="18">
        <f>ROUND(E38*F38,0)</f>
        <v>0</v>
      </c>
    </row>
    <row r="39" spans="1:7" ht="1.05" customHeight="1" x14ac:dyDescent="0.3">
      <c r="A39" s="19"/>
      <c r="B39" s="19"/>
      <c r="C39" s="19"/>
      <c r="D39" s="34"/>
      <c r="E39" s="19"/>
      <c r="F39" s="19"/>
      <c r="G39" s="19"/>
    </row>
    <row r="40" spans="1:7" x14ac:dyDescent="0.3">
      <c r="A40" s="10" t="s">
        <v>15917</v>
      </c>
      <c r="B40" s="10" t="s">
        <v>10</v>
      </c>
      <c r="C40" s="10" t="s">
        <v>11</v>
      </c>
      <c r="D40" s="31" t="s">
        <v>13742</v>
      </c>
      <c r="E40" s="11">
        <f>E58</f>
        <v>0</v>
      </c>
      <c r="F40" s="12">
        <f>F58</f>
        <v>0</v>
      </c>
      <c r="G40" s="12">
        <f>G58</f>
        <v>0</v>
      </c>
    </row>
    <row r="41" spans="1:7" x14ac:dyDescent="0.3">
      <c r="A41" s="20" t="s">
        <v>15918</v>
      </c>
      <c r="B41" s="13" t="s">
        <v>2853</v>
      </c>
      <c r="C41" s="13" t="s">
        <v>1691</v>
      </c>
      <c r="D41" s="32" t="s">
        <v>15919</v>
      </c>
      <c r="E41" s="24">
        <f>E56</f>
        <v>0</v>
      </c>
      <c r="F41" s="16">
        <f>F56</f>
        <v>9529</v>
      </c>
      <c r="G41" s="16">
        <f>G56</f>
        <v>0</v>
      </c>
    </row>
    <row r="42" spans="1:7" x14ac:dyDescent="0.3">
      <c r="A42" s="13" t="s">
        <v>2920</v>
      </c>
      <c r="B42" s="13" t="s">
        <v>18</v>
      </c>
      <c r="C42" s="13" t="s">
        <v>74</v>
      </c>
      <c r="D42" s="32" t="s">
        <v>2921</v>
      </c>
      <c r="E42" s="25">
        <v>0.02</v>
      </c>
      <c r="F42" s="15">
        <v>780</v>
      </c>
      <c r="G42" s="16">
        <f>ROUND(E42*F42,0)</f>
        <v>16</v>
      </c>
    </row>
    <row r="43" spans="1:7" x14ac:dyDescent="0.3">
      <c r="A43" s="20" t="s">
        <v>15868</v>
      </c>
      <c r="B43" s="13" t="s">
        <v>2853</v>
      </c>
      <c r="C43" s="13" t="s">
        <v>4531</v>
      </c>
      <c r="D43" s="32" t="s">
        <v>15869</v>
      </c>
      <c r="E43" s="25">
        <v>0.12</v>
      </c>
      <c r="F43" s="15">
        <v>600</v>
      </c>
      <c r="G43" s="16">
        <f>ROUND(E43*F43,0)</f>
        <v>72</v>
      </c>
    </row>
    <row r="44" spans="1:7" x14ac:dyDescent="0.3">
      <c r="A44" s="20" t="s">
        <v>15870</v>
      </c>
      <c r="B44" s="13" t="s">
        <v>2853</v>
      </c>
      <c r="C44" s="13" t="s">
        <v>4531</v>
      </c>
      <c r="D44" s="32" t="s">
        <v>15871</v>
      </c>
      <c r="E44" s="25">
        <v>0.12</v>
      </c>
      <c r="F44" s="15">
        <v>900</v>
      </c>
      <c r="G44" s="16">
        <f>ROUND(E44*F44,0)</f>
        <v>108</v>
      </c>
    </row>
    <row r="45" spans="1:7" x14ac:dyDescent="0.3">
      <c r="A45" s="23" t="s">
        <v>15875</v>
      </c>
      <c r="B45" s="13" t="s">
        <v>14619</v>
      </c>
      <c r="C45" s="13" t="s">
        <v>4531</v>
      </c>
      <c r="D45" s="32" t="s">
        <v>15876</v>
      </c>
      <c r="E45" s="26">
        <f>E50</f>
        <v>0.12</v>
      </c>
      <c r="F45" s="16">
        <f>F50</f>
        <v>23260</v>
      </c>
      <c r="G45" s="16">
        <f>G50</f>
        <v>2791</v>
      </c>
    </row>
    <row r="46" spans="1:7" x14ac:dyDescent="0.3">
      <c r="A46" s="13" t="s">
        <v>15815</v>
      </c>
      <c r="B46" s="13" t="s">
        <v>14619</v>
      </c>
      <c r="C46" s="13" t="s">
        <v>4531</v>
      </c>
      <c r="D46" s="32" t="s">
        <v>15816</v>
      </c>
      <c r="E46" s="25">
        <v>0.3</v>
      </c>
      <c r="F46" s="15">
        <v>28695</v>
      </c>
      <c r="G46" s="16">
        <f>ROUND(E46*F46,0)</f>
        <v>8609</v>
      </c>
    </row>
    <row r="47" spans="1:7" x14ac:dyDescent="0.3">
      <c r="A47" s="13" t="s">
        <v>15829</v>
      </c>
      <c r="B47" s="13" t="s">
        <v>14619</v>
      </c>
      <c r="C47" s="13" t="s">
        <v>4531</v>
      </c>
      <c r="D47" s="32" t="s">
        <v>15830</v>
      </c>
      <c r="E47" s="25">
        <v>0.2</v>
      </c>
      <c r="F47" s="15">
        <v>21373</v>
      </c>
      <c r="G47" s="16">
        <f>ROUND(E47*F47,0)</f>
        <v>4275</v>
      </c>
    </row>
    <row r="48" spans="1:7" x14ac:dyDescent="0.3">
      <c r="A48" s="13" t="s">
        <v>15817</v>
      </c>
      <c r="B48" s="13" t="s">
        <v>14619</v>
      </c>
      <c r="C48" s="13" t="s">
        <v>4531</v>
      </c>
      <c r="D48" s="32" t="s">
        <v>15818</v>
      </c>
      <c r="E48" s="25">
        <v>0.4</v>
      </c>
      <c r="F48" s="15">
        <v>15003</v>
      </c>
      <c r="G48" s="16">
        <f>ROUND(E48*F48,0)</f>
        <v>6001</v>
      </c>
    </row>
    <row r="49" spans="1:7" x14ac:dyDescent="0.3">
      <c r="A49" s="13" t="s">
        <v>15861</v>
      </c>
      <c r="B49" s="13" t="s">
        <v>14619</v>
      </c>
      <c r="C49" s="13" t="s">
        <v>4531</v>
      </c>
      <c r="D49" s="32" t="s">
        <v>15701</v>
      </c>
      <c r="E49" s="25">
        <v>0.1</v>
      </c>
      <c r="F49" s="15">
        <v>43750</v>
      </c>
      <c r="G49" s="16">
        <f>ROUND(E49*F49,0)</f>
        <v>4375</v>
      </c>
    </row>
    <row r="50" spans="1:7" x14ac:dyDescent="0.3">
      <c r="A50" s="17"/>
      <c r="B50" s="17"/>
      <c r="C50" s="17"/>
      <c r="D50" s="33" t="s">
        <v>15877</v>
      </c>
      <c r="E50" s="25">
        <v>0.12</v>
      </c>
      <c r="F50" s="18">
        <f>SUM(G46:G49)</f>
        <v>23260</v>
      </c>
      <c r="G50" s="18">
        <f>ROUND(E50*F50,0)</f>
        <v>2791</v>
      </c>
    </row>
    <row r="51" spans="1:7" ht="1.05" customHeight="1" x14ac:dyDescent="0.3">
      <c r="A51" s="19"/>
      <c r="B51" s="19"/>
      <c r="C51" s="19"/>
      <c r="D51" s="34"/>
      <c r="E51" s="19"/>
      <c r="F51" s="19"/>
      <c r="G51" s="19"/>
    </row>
    <row r="52" spans="1:7" x14ac:dyDescent="0.3">
      <c r="A52" s="13" t="s">
        <v>1548</v>
      </c>
      <c r="B52" s="13" t="s">
        <v>18</v>
      </c>
      <c r="C52" s="13" t="s">
        <v>1549</v>
      </c>
      <c r="D52" s="32" t="s">
        <v>1550</v>
      </c>
      <c r="E52" s="25">
        <v>0.84</v>
      </c>
      <c r="F52" s="15">
        <v>5495</v>
      </c>
      <c r="G52" s="16">
        <f>ROUND(E52*F52,0)</f>
        <v>4616</v>
      </c>
    </row>
    <row r="53" spans="1:7" x14ac:dyDescent="0.3">
      <c r="A53" s="13" t="s">
        <v>1262</v>
      </c>
      <c r="B53" s="13" t="s">
        <v>18</v>
      </c>
      <c r="C53" s="13" t="s">
        <v>206</v>
      </c>
      <c r="D53" s="32" t="s">
        <v>1263</v>
      </c>
      <c r="E53" s="25">
        <v>0.32</v>
      </c>
      <c r="F53" s="15">
        <v>2380</v>
      </c>
      <c r="G53" s="16">
        <f>ROUND(E53*F53,0)</f>
        <v>762</v>
      </c>
    </row>
    <row r="54" spans="1:7" x14ac:dyDescent="0.3">
      <c r="A54" s="13" t="s">
        <v>1266</v>
      </c>
      <c r="B54" s="13" t="s">
        <v>18</v>
      </c>
      <c r="C54" s="13" t="s">
        <v>206</v>
      </c>
      <c r="D54" s="32" t="s">
        <v>1267</v>
      </c>
      <c r="E54" s="25">
        <v>0.66</v>
      </c>
      <c r="F54" s="15">
        <v>1248</v>
      </c>
      <c r="G54" s="16">
        <f>ROUND(E54*F54,0)</f>
        <v>824</v>
      </c>
    </row>
    <row r="55" spans="1:7" x14ac:dyDescent="0.3">
      <c r="A55" s="13" t="s">
        <v>3799</v>
      </c>
      <c r="B55" s="13" t="s">
        <v>18</v>
      </c>
      <c r="C55" s="13" t="s">
        <v>3694</v>
      </c>
      <c r="D55" s="32" t="s">
        <v>3800</v>
      </c>
      <c r="E55" s="25">
        <v>0.05</v>
      </c>
      <c r="F55" s="15">
        <v>6800</v>
      </c>
      <c r="G55" s="16">
        <f>ROUND(E55*F55,0)</f>
        <v>340</v>
      </c>
    </row>
    <row r="56" spans="1:7" x14ac:dyDescent="0.3">
      <c r="A56" s="17"/>
      <c r="B56" s="17"/>
      <c r="C56" s="17"/>
      <c r="D56" s="33" t="s">
        <v>15920</v>
      </c>
      <c r="E56" s="14">
        <v>0</v>
      </c>
      <c r="F56" s="18">
        <f>G42+G43+G44+G45+G52+G53+G54+G55</f>
        <v>9529</v>
      </c>
      <c r="G56" s="18">
        <f>ROUND(E56*F56,0)</f>
        <v>0</v>
      </c>
    </row>
    <row r="57" spans="1:7" ht="1.05" customHeight="1" x14ac:dyDescent="0.3">
      <c r="A57" s="19"/>
      <c r="B57" s="19"/>
      <c r="C57" s="19"/>
      <c r="D57" s="34"/>
      <c r="E57" s="19"/>
      <c r="F57" s="19"/>
      <c r="G57" s="19"/>
    </row>
    <row r="58" spans="1:7" x14ac:dyDescent="0.3">
      <c r="A58" s="17"/>
      <c r="B58" s="17"/>
      <c r="C58" s="17"/>
      <c r="D58" s="33" t="s">
        <v>15921</v>
      </c>
      <c r="E58" s="14">
        <v>0</v>
      </c>
      <c r="F58" s="15">
        <v>0</v>
      </c>
      <c r="G58" s="18">
        <f>ROUND(E58*F58,0)</f>
        <v>0</v>
      </c>
    </row>
    <row r="59" spans="1:7" ht="1.05" customHeight="1" x14ac:dyDescent="0.3">
      <c r="A59" s="19"/>
      <c r="B59" s="19"/>
      <c r="C59" s="19"/>
      <c r="D59" s="34"/>
      <c r="E59" s="19"/>
      <c r="F59" s="19"/>
      <c r="G59" s="19"/>
    </row>
    <row r="60" spans="1:7" x14ac:dyDescent="0.3">
      <c r="A60" s="10" t="s">
        <v>15922</v>
      </c>
      <c r="B60" s="10" t="s">
        <v>10</v>
      </c>
      <c r="C60" s="10" t="s">
        <v>11</v>
      </c>
      <c r="D60" s="31" t="s">
        <v>15923</v>
      </c>
      <c r="E60" s="11">
        <f>E119</f>
        <v>0</v>
      </c>
      <c r="F60" s="12">
        <f>F119</f>
        <v>0</v>
      </c>
      <c r="G60" s="12">
        <f>G119</f>
        <v>0</v>
      </c>
    </row>
    <row r="61" spans="1:7" x14ac:dyDescent="0.3">
      <c r="A61" s="20" t="s">
        <v>15924</v>
      </c>
      <c r="B61" s="13" t="s">
        <v>2853</v>
      </c>
      <c r="C61" s="13" t="s">
        <v>206</v>
      </c>
      <c r="D61" s="32" t="s">
        <v>15925</v>
      </c>
      <c r="E61" s="24">
        <f>E64</f>
        <v>0</v>
      </c>
      <c r="F61" s="16">
        <f>F64</f>
        <v>483460</v>
      </c>
      <c r="G61" s="16">
        <f>G64</f>
        <v>0</v>
      </c>
    </row>
    <row r="62" spans="1:7" x14ac:dyDescent="0.3">
      <c r="A62" s="13" t="s">
        <v>15470</v>
      </c>
      <c r="B62" s="13" t="s">
        <v>18</v>
      </c>
      <c r="C62" s="13" t="s">
        <v>206</v>
      </c>
      <c r="D62" s="32" t="s">
        <v>15471</v>
      </c>
      <c r="E62" s="25">
        <v>1</v>
      </c>
      <c r="F62" s="15">
        <v>473460</v>
      </c>
      <c r="G62" s="16">
        <f>ROUND(E62*F62,0)</f>
        <v>473460</v>
      </c>
    </row>
    <row r="63" spans="1:7" x14ac:dyDescent="0.3">
      <c r="A63" s="13" t="s">
        <v>15478</v>
      </c>
      <c r="B63" s="13" t="s">
        <v>18</v>
      </c>
      <c r="C63" s="13" t="s">
        <v>206</v>
      </c>
      <c r="D63" s="32" t="s">
        <v>15479</v>
      </c>
      <c r="E63" s="25">
        <v>1</v>
      </c>
      <c r="F63" s="15">
        <v>10000</v>
      </c>
      <c r="G63" s="16">
        <f>ROUND(E63*F63,0)</f>
        <v>10000</v>
      </c>
    </row>
    <row r="64" spans="1:7" x14ac:dyDescent="0.3">
      <c r="A64" s="17"/>
      <c r="B64" s="17"/>
      <c r="C64" s="17"/>
      <c r="D64" s="33" t="s">
        <v>15926</v>
      </c>
      <c r="E64" s="14">
        <v>0</v>
      </c>
      <c r="F64" s="18">
        <f>SUM(G62:G63)</f>
        <v>483460</v>
      </c>
      <c r="G64" s="18">
        <f>ROUND(E64*F64,0)</f>
        <v>0</v>
      </c>
    </row>
    <row r="65" spans="1:7" ht="1.05" customHeight="1" x14ac:dyDescent="0.3">
      <c r="A65" s="19"/>
      <c r="B65" s="19"/>
      <c r="C65" s="19"/>
      <c r="D65" s="34"/>
      <c r="E65" s="19"/>
      <c r="F65" s="19"/>
      <c r="G65" s="19"/>
    </row>
    <row r="66" spans="1:7" x14ac:dyDescent="0.3">
      <c r="A66" s="20" t="s">
        <v>15927</v>
      </c>
      <c r="B66" s="13" t="s">
        <v>2853</v>
      </c>
      <c r="C66" s="13" t="s">
        <v>206</v>
      </c>
      <c r="D66" s="32" t="s">
        <v>15928</v>
      </c>
      <c r="E66" s="24">
        <f>E75</f>
        <v>0</v>
      </c>
      <c r="F66" s="16">
        <f>F75</f>
        <v>49229</v>
      </c>
      <c r="G66" s="16">
        <f>G75</f>
        <v>0</v>
      </c>
    </row>
    <row r="67" spans="1:7" x14ac:dyDescent="0.3">
      <c r="A67" s="13" t="s">
        <v>1262</v>
      </c>
      <c r="B67" s="13" t="s">
        <v>18</v>
      </c>
      <c r="C67" s="13" t="s">
        <v>206</v>
      </c>
      <c r="D67" s="32" t="s">
        <v>1263</v>
      </c>
      <c r="E67" s="25">
        <v>2</v>
      </c>
      <c r="F67" s="15">
        <v>2380</v>
      </c>
      <c r="G67" s="16">
        <f t="shared" ref="G67:G75" si="1">ROUND(E67*F67,0)</f>
        <v>4760</v>
      </c>
    </row>
    <row r="68" spans="1:7" x14ac:dyDescent="0.3">
      <c r="A68" s="13" t="s">
        <v>15929</v>
      </c>
      <c r="B68" s="13" t="s">
        <v>18</v>
      </c>
      <c r="C68" s="13" t="s">
        <v>12283</v>
      </c>
      <c r="D68" s="32" t="s">
        <v>15930</v>
      </c>
      <c r="E68" s="25">
        <v>0.3</v>
      </c>
      <c r="F68" s="15">
        <v>135000</v>
      </c>
      <c r="G68" s="16">
        <f t="shared" si="1"/>
        <v>40500</v>
      </c>
    </row>
    <row r="69" spans="1:7" x14ac:dyDescent="0.3">
      <c r="A69" s="13" t="s">
        <v>2892</v>
      </c>
      <c r="B69" s="13" t="s">
        <v>18</v>
      </c>
      <c r="C69" s="13" t="s">
        <v>74</v>
      </c>
      <c r="D69" s="32" t="s">
        <v>2893</v>
      </c>
      <c r="E69" s="25">
        <v>0.2</v>
      </c>
      <c r="F69" s="15">
        <v>878</v>
      </c>
      <c r="G69" s="16">
        <f t="shared" si="1"/>
        <v>176</v>
      </c>
    </row>
    <row r="70" spans="1:7" x14ac:dyDescent="0.3">
      <c r="A70" s="13" t="s">
        <v>9122</v>
      </c>
      <c r="B70" s="13" t="s">
        <v>18</v>
      </c>
      <c r="C70" s="13" t="s">
        <v>206</v>
      </c>
      <c r="D70" s="32" t="s">
        <v>9123</v>
      </c>
      <c r="E70" s="25">
        <v>1</v>
      </c>
      <c r="F70" s="15">
        <v>1775</v>
      </c>
      <c r="G70" s="16">
        <f t="shared" si="1"/>
        <v>1775</v>
      </c>
    </row>
    <row r="71" spans="1:7" x14ac:dyDescent="0.3">
      <c r="A71" s="13" t="s">
        <v>2568</v>
      </c>
      <c r="B71" s="13" t="s">
        <v>18</v>
      </c>
      <c r="C71" s="13" t="s">
        <v>206</v>
      </c>
      <c r="D71" s="32" t="s">
        <v>2569</v>
      </c>
      <c r="E71" s="25">
        <v>2</v>
      </c>
      <c r="F71" s="15">
        <v>88</v>
      </c>
      <c r="G71" s="16">
        <f t="shared" si="1"/>
        <v>176</v>
      </c>
    </row>
    <row r="72" spans="1:7" x14ac:dyDescent="0.3">
      <c r="A72" s="13" t="s">
        <v>2725</v>
      </c>
      <c r="B72" s="13" t="s">
        <v>18</v>
      </c>
      <c r="C72" s="13" t="s">
        <v>206</v>
      </c>
      <c r="D72" s="32" t="s">
        <v>2726</v>
      </c>
      <c r="E72" s="25">
        <v>2</v>
      </c>
      <c r="F72" s="15">
        <v>13</v>
      </c>
      <c r="G72" s="16">
        <f t="shared" si="1"/>
        <v>26</v>
      </c>
    </row>
    <row r="73" spans="1:7" x14ac:dyDescent="0.3">
      <c r="A73" s="13" t="s">
        <v>15620</v>
      </c>
      <c r="B73" s="13" t="s">
        <v>14619</v>
      </c>
      <c r="C73" s="13" t="s">
        <v>4531</v>
      </c>
      <c r="D73" s="32" t="s">
        <v>15621</v>
      </c>
      <c r="E73" s="25">
        <v>7.0000000000000007E-2</v>
      </c>
      <c r="F73" s="15">
        <v>21025</v>
      </c>
      <c r="G73" s="16">
        <f t="shared" si="1"/>
        <v>1472</v>
      </c>
    </row>
    <row r="74" spans="1:7" x14ac:dyDescent="0.3">
      <c r="A74" s="27" t="s">
        <v>15931</v>
      </c>
      <c r="B74" s="13" t="s">
        <v>1075</v>
      </c>
      <c r="C74" s="13" t="s">
        <v>15932</v>
      </c>
      <c r="D74" s="32" t="s">
        <v>15933</v>
      </c>
      <c r="E74" s="25">
        <v>14.72</v>
      </c>
      <c r="F74" s="14">
        <v>23.4</v>
      </c>
      <c r="G74" s="16">
        <f t="shared" si="1"/>
        <v>344</v>
      </c>
    </row>
    <row r="75" spans="1:7" x14ac:dyDescent="0.3">
      <c r="A75" s="17"/>
      <c r="B75" s="17"/>
      <c r="C75" s="17"/>
      <c r="D75" s="33" t="s">
        <v>15934</v>
      </c>
      <c r="E75" s="14">
        <v>0</v>
      </c>
      <c r="F75" s="18">
        <f>SUM(G67:G74)</f>
        <v>49229</v>
      </c>
      <c r="G75" s="18">
        <f t="shared" si="1"/>
        <v>0</v>
      </c>
    </row>
    <row r="76" spans="1:7" ht="1.05" customHeight="1" x14ac:dyDescent="0.3">
      <c r="A76" s="19"/>
      <c r="B76" s="19"/>
      <c r="C76" s="19"/>
      <c r="D76" s="34"/>
      <c r="E76" s="19"/>
      <c r="F76" s="19"/>
      <c r="G76" s="19"/>
    </row>
    <row r="77" spans="1:7" x14ac:dyDescent="0.3">
      <c r="A77" s="20" t="s">
        <v>15935</v>
      </c>
      <c r="B77" s="13" t="s">
        <v>2853</v>
      </c>
      <c r="C77" s="13" t="s">
        <v>1691</v>
      </c>
      <c r="D77" s="32" t="s">
        <v>15936</v>
      </c>
      <c r="E77" s="24">
        <f>E84</f>
        <v>0</v>
      </c>
      <c r="F77" s="16">
        <f>F84</f>
        <v>1288</v>
      </c>
      <c r="G77" s="16">
        <f>G84</f>
        <v>0</v>
      </c>
    </row>
    <row r="78" spans="1:7" x14ac:dyDescent="0.3">
      <c r="A78" s="13" t="s">
        <v>9288</v>
      </c>
      <c r="B78" s="13" t="s">
        <v>18</v>
      </c>
      <c r="C78" s="13" t="s">
        <v>1691</v>
      </c>
      <c r="D78" s="32" t="s">
        <v>9289</v>
      </c>
      <c r="E78" s="25">
        <v>0.5</v>
      </c>
      <c r="F78" s="15">
        <v>1432</v>
      </c>
      <c r="G78" s="16">
        <f t="shared" ref="G78:G84" si="2">ROUND(E78*F78,0)</f>
        <v>716</v>
      </c>
    </row>
    <row r="79" spans="1:7" x14ac:dyDescent="0.3">
      <c r="A79" s="13" t="s">
        <v>10614</v>
      </c>
      <c r="B79" s="13" t="s">
        <v>18</v>
      </c>
      <c r="C79" s="13" t="s">
        <v>206</v>
      </c>
      <c r="D79" s="32" t="s">
        <v>10615</v>
      </c>
      <c r="E79" s="25">
        <v>0.05</v>
      </c>
      <c r="F79" s="15">
        <v>1822</v>
      </c>
      <c r="G79" s="16">
        <f t="shared" si="2"/>
        <v>91</v>
      </c>
    </row>
    <row r="80" spans="1:7" x14ac:dyDescent="0.3">
      <c r="A80" s="27" t="s">
        <v>15937</v>
      </c>
      <c r="B80" s="13" t="s">
        <v>1075</v>
      </c>
      <c r="C80" s="13" t="s">
        <v>15932</v>
      </c>
      <c r="D80" s="32" t="s">
        <v>15129</v>
      </c>
      <c r="E80" s="25">
        <v>0</v>
      </c>
      <c r="F80" s="14">
        <v>10</v>
      </c>
      <c r="G80" s="16">
        <f t="shared" si="2"/>
        <v>0</v>
      </c>
    </row>
    <row r="81" spans="1:7" x14ac:dyDescent="0.3">
      <c r="A81" s="13" t="s">
        <v>15817</v>
      </c>
      <c r="B81" s="13" t="s">
        <v>14619</v>
      </c>
      <c r="C81" s="13" t="s">
        <v>4531</v>
      </c>
      <c r="D81" s="32" t="s">
        <v>15818</v>
      </c>
      <c r="E81" s="25">
        <v>0.01</v>
      </c>
      <c r="F81" s="15">
        <v>15003</v>
      </c>
      <c r="G81" s="16">
        <f t="shared" si="2"/>
        <v>150</v>
      </c>
    </row>
    <row r="82" spans="1:7" x14ac:dyDescent="0.3">
      <c r="A82" s="13" t="s">
        <v>15688</v>
      </c>
      <c r="B82" s="13" t="s">
        <v>14619</v>
      </c>
      <c r="C82" s="13" t="s">
        <v>4531</v>
      </c>
      <c r="D82" s="32" t="s">
        <v>15689</v>
      </c>
      <c r="E82" s="25">
        <v>0.02</v>
      </c>
      <c r="F82" s="15">
        <v>12000</v>
      </c>
      <c r="G82" s="16">
        <f t="shared" si="2"/>
        <v>240</v>
      </c>
    </row>
    <row r="83" spans="1:7" x14ac:dyDescent="0.3">
      <c r="A83" s="27" t="s">
        <v>15931</v>
      </c>
      <c r="B83" s="13" t="s">
        <v>1075</v>
      </c>
      <c r="C83" s="13" t="s">
        <v>15932</v>
      </c>
      <c r="D83" s="32" t="s">
        <v>15933</v>
      </c>
      <c r="E83" s="25">
        <v>3.9</v>
      </c>
      <c r="F83" s="14">
        <v>23.4</v>
      </c>
      <c r="G83" s="16">
        <f t="shared" si="2"/>
        <v>91</v>
      </c>
    </row>
    <row r="84" spans="1:7" x14ac:dyDescent="0.3">
      <c r="A84" s="17"/>
      <c r="B84" s="17"/>
      <c r="C84" s="17"/>
      <c r="D84" s="33" t="s">
        <v>15938</v>
      </c>
      <c r="E84" s="14">
        <v>0</v>
      </c>
      <c r="F84" s="18">
        <f>SUM(G78:G83)</f>
        <v>1288</v>
      </c>
      <c r="G84" s="18">
        <f t="shared" si="2"/>
        <v>0</v>
      </c>
    </row>
    <row r="85" spans="1:7" ht="1.05" customHeight="1" x14ac:dyDescent="0.3">
      <c r="A85" s="19"/>
      <c r="B85" s="19"/>
      <c r="C85" s="19"/>
      <c r="D85" s="34"/>
      <c r="E85" s="19"/>
      <c r="F85" s="19"/>
      <c r="G85" s="19"/>
    </row>
    <row r="86" spans="1:7" x14ac:dyDescent="0.3">
      <c r="A86" s="20" t="s">
        <v>15939</v>
      </c>
      <c r="B86" s="13" t="s">
        <v>2853</v>
      </c>
      <c r="C86" s="13" t="s">
        <v>12283</v>
      </c>
      <c r="D86" s="32" t="s">
        <v>15940</v>
      </c>
      <c r="E86" s="24">
        <f>E90</f>
        <v>0</v>
      </c>
      <c r="F86" s="16">
        <f>F90</f>
        <v>380160</v>
      </c>
      <c r="G86" s="16">
        <f>G90</f>
        <v>0</v>
      </c>
    </row>
    <row r="87" spans="1:7" x14ac:dyDescent="0.3">
      <c r="A87" s="13" t="s">
        <v>15929</v>
      </c>
      <c r="B87" s="13" t="s">
        <v>18</v>
      </c>
      <c r="C87" s="13" t="s">
        <v>12283</v>
      </c>
      <c r="D87" s="32" t="s">
        <v>15930</v>
      </c>
      <c r="E87" s="25">
        <v>1</v>
      </c>
      <c r="F87" s="15">
        <v>135000</v>
      </c>
      <c r="G87" s="16">
        <f>ROUND(E87*F87,0)</f>
        <v>135000</v>
      </c>
    </row>
    <row r="88" spans="1:7" x14ac:dyDescent="0.3">
      <c r="A88" s="13" t="s">
        <v>15492</v>
      </c>
      <c r="B88" s="13" t="s">
        <v>18</v>
      </c>
      <c r="C88" s="13" t="s">
        <v>206</v>
      </c>
      <c r="D88" s="32" t="s">
        <v>15493</v>
      </c>
      <c r="E88" s="25">
        <v>2</v>
      </c>
      <c r="F88" s="15">
        <v>80000</v>
      </c>
      <c r="G88" s="16">
        <f>ROUND(E88*F88,0)</f>
        <v>160000</v>
      </c>
    </row>
    <row r="89" spans="1:7" x14ac:dyDescent="0.3">
      <c r="A89" s="13" t="s">
        <v>15502</v>
      </c>
      <c r="B89" s="13" t="s">
        <v>18</v>
      </c>
      <c r="C89" s="13" t="s">
        <v>206</v>
      </c>
      <c r="D89" s="32" t="s">
        <v>15503</v>
      </c>
      <c r="E89" s="25">
        <v>2</v>
      </c>
      <c r="F89" s="15">
        <v>42580</v>
      </c>
      <c r="G89" s="16">
        <f>ROUND(E89*F89,0)</f>
        <v>85160</v>
      </c>
    </row>
    <row r="90" spans="1:7" x14ac:dyDescent="0.3">
      <c r="A90" s="17"/>
      <c r="B90" s="17"/>
      <c r="C90" s="17"/>
      <c r="D90" s="33" t="s">
        <v>15941</v>
      </c>
      <c r="E90" s="14">
        <v>0</v>
      </c>
      <c r="F90" s="18">
        <f>SUM(G87:G89)</f>
        <v>380160</v>
      </c>
      <c r="G90" s="18">
        <f>ROUND(E90*F90,0)</f>
        <v>0</v>
      </c>
    </row>
    <row r="91" spans="1:7" ht="1.05" customHeight="1" x14ac:dyDescent="0.3">
      <c r="A91" s="19"/>
      <c r="B91" s="19"/>
      <c r="C91" s="19"/>
      <c r="D91" s="34"/>
      <c r="E91" s="19"/>
      <c r="F91" s="19"/>
      <c r="G91" s="19"/>
    </row>
    <row r="92" spans="1:7" x14ac:dyDescent="0.3">
      <c r="A92" s="20" t="s">
        <v>15942</v>
      </c>
      <c r="B92" s="13" t="s">
        <v>2853</v>
      </c>
      <c r="C92" s="13" t="s">
        <v>12283</v>
      </c>
      <c r="D92" s="32" t="s">
        <v>15943</v>
      </c>
      <c r="E92" s="24">
        <f>E109</f>
        <v>0</v>
      </c>
      <c r="F92" s="16">
        <f>F109</f>
        <v>656263</v>
      </c>
      <c r="G92" s="16">
        <f>G109</f>
        <v>0</v>
      </c>
    </row>
    <row r="93" spans="1:7" x14ac:dyDescent="0.3">
      <c r="A93" s="13" t="s">
        <v>15490</v>
      </c>
      <c r="B93" s="13" t="s">
        <v>18</v>
      </c>
      <c r="C93" s="13" t="s">
        <v>12283</v>
      </c>
      <c r="D93" s="32" t="s">
        <v>15491</v>
      </c>
      <c r="E93" s="25">
        <v>1</v>
      </c>
      <c r="F93" s="15">
        <v>115000</v>
      </c>
      <c r="G93" s="16">
        <f>ROUND(E93*F93,0)</f>
        <v>115000</v>
      </c>
    </row>
    <row r="94" spans="1:7" x14ac:dyDescent="0.3">
      <c r="A94" s="13" t="s">
        <v>1296</v>
      </c>
      <c r="B94" s="13" t="s">
        <v>18</v>
      </c>
      <c r="C94" s="13" t="s">
        <v>1245</v>
      </c>
      <c r="D94" s="32" t="s">
        <v>1297</v>
      </c>
      <c r="E94" s="25">
        <v>22</v>
      </c>
      <c r="F94" s="15">
        <v>1300</v>
      </c>
      <c r="G94" s="16">
        <f>ROUND(E94*F94,0)</f>
        <v>28600</v>
      </c>
    </row>
    <row r="95" spans="1:7" x14ac:dyDescent="0.3">
      <c r="A95" s="13" t="s">
        <v>1548</v>
      </c>
      <c r="B95" s="13" t="s">
        <v>18</v>
      </c>
      <c r="C95" s="13" t="s">
        <v>1549</v>
      </c>
      <c r="D95" s="32" t="s">
        <v>1550</v>
      </c>
      <c r="E95" s="25">
        <v>13</v>
      </c>
      <c r="F95" s="15">
        <v>5495</v>
      </c>
      <c r="G95" s="16">
        <f>ROUND(E95*F95,0)</f>
        <v>71435</v>
      </c>
    </row>
    <row r="96" spans="1:7" x14ac:dyDescent="0.3">
      <c r="A96" s="20" t="s">
        <v>15868</v>
      </c>
      <c r="B96" s="13" t="s">
        <v>2853</v>
      </c>
      <c r="C96" s="13" t="s">
        <v>4531</v>
      </c>
      <c r="D96" s="32" t="s">
        <v>15869</v>
      </c>
      <c r="E96" s="25">
        <v>3</v>
      </c>
      <c r="F96" s="15">
        <v>600</v>
      </c>
      <c r="G96" s="16">
        <f>ROUND(E96*F96,0)</f>
        <v>1800</v>
      </c>
    </row>
    <row r="97" spans="1:7" x14ac:dyDescent="0.3">
      <c r="A97" s="20" t="s">
        <v>15870</v>
      </c>
      <c r="B97" s="13" t="s">
        <v>2853</v>
      </c>
      <c r="C97" s="13" t="s">
        <v>4531</v>
      </c>
      <c r="D97" s="32" t="s">
        <v>15871</v>
      </c>
      <c r="E97" s="25">
        <v>3</v>
      </c>
      <c r="F97" s="15">
        <v>900</v>
      </c>
      <c r="G97" s="16">
        <f>ROUND(E97*F97,0)</f>
        <v>2700</v>
      </c>
    </row>
    <row r="98" spans="1:7" x14ac:dyDescent="0.3">
      <c r="A98" s="23" t="s">
        <v>15875</v>
      </c>
      <c r="B98" s="13" t="s">
        <v>14619</v>
      </c>
      <c r="C98" s="13" t="s">
        <v>4531</v>
      </c>
      <c r="D98" s="32" t="s">
        <v>15876</v>
      </c>
      <c r="E98" s="26">
        <f>E103</f>
        <v>3</v>
      </c>
      <c r="F98" s="16">
        <f>F103</f>
        <v>23260</v>
      </c>
      <c r="G98" s="16">
        <f>G103</f>
        <v>69780</v>
      </c>
    </row>
    <row r="99" spans="1:7" x14ac:dyDescent="0.3">
      <c r="A99" s="13" t="s">
        <v>15815</v>
      </c>
      <c r="B99" s="13" t="s">
        <v>14619</v>
      </c>
      <c r="C99" s="13" t="s">
        <v>4531</v>
      </c>
      <c r="D99" s="32" t="s">
        <v>15816</v>
      </c>
      <c r="E99" s="25">
        <v>0.3</v>
      </c>
      <c r="F99" s="15">
        <v>28695</v>
      </c>
      <c r="G99" s="16">
        <f>ROUND(E99*F99,0)</f>
        <v>8609</v>
      </c>
    </row>
    <row r="100" spans="1:7" x14ac:dyDescent="0.3">
      <c r="A100" s="13" t="s">
        <v>15829</v>
      </c>
      <c r="B100" s="13" t="s">
        <v>14619</v>
      </c>
      <c r="C100" s="13" t="s">
        <v>4531</v>
      </c>
      <c r="D100" s="32" t="s">
        <v>15830</v>
      </c>
      <c r="E100" s="25">
        <v>0.2</v>
      </c>
      <c r="F100" s="15">
        <v>21373</v>
      </c>
      <c r="G100" s="16">
        <f>ROUND(E100*F100,0)</f>
        <v>4275</v>
      </c>
    </row>
    <row r="101" spans="1:7" x14ac:dyDescent="0.3">
      <c r="A101" s="13" t="s">
        <v>15817</v>
      </c>
      <c r="B101" s="13" t="s">
        <v>14619</v>
      </c>
      <c r="C101" s="13" t="s">
        <v>4531</v>
      </c>
      <c r="D101" s="32" t="s">
        <v>15818</v>
      </c>
      <c r="E101" s="25">
        <v>0.4</v>
      </c>
      <c r="F101" s="15">
        <v>15003</v>
      </c>
      <c r="G101" s="16">
        <f>ROUND(E101*F101,0)</f>
        <v>6001</v>
      </c>
    </row>
    <row r="102" spans="1:7" x14ac:dyDescent="0.3">
      <c r="A102" s="13" t="s">
        <v>15861</v>
      </c>
      <c r="B102" s="13" t="s">
        <v>14619</v>
      </c>
      <c r="C102" s="13" t="s">
        <v>4531</v>
      </c>
      <c r="D102" s="32" t="s">
        <v>15701</v>
      </c>
      <c r="E102" s="25">
        <v>0.1</v>
      </c>
      <c r="F102" s="15">
        <v>43750</v>
      </c>
      <c r="G102" s="16">
        <f>ROUND(E102*F102,0)</f>
        <v>4375</v>
      </c>
    </row>
    <row r="103" spans="1:7" x14ac:dyDescent="0.3">
      <c r="A103" s="17"/>
      <c r="B103" s="17"/>
      <c r="C103" s="17"/>
      <c r="D103" s="33" t="s">
        <v>15877</v>
      </c>
      <c r="E103" s="25">
        <v>3</v>
      </c>
      <c r="F103" s="18">
        <f>SUM(G99:G102)</f>
        <v>23260</v>
      </c>
      <c r="G103" s="18">
        <f>ROUND(E103*F103,0)</f>
        <v>69780</v>
      </c>
    </row>
    <row r="104" spans="1:7" ht="1.05" customHeight="1" x14ac:dyDescent="0.3">
      <c r="A104" s="19"/>
      <c r="B104" s="19"/>
      <c r="C104" s="19"/>
      <c r="D104" s="34"/>
      <c r="E104" s="19"/>
      <c r="F104" s="19"/>
      <c r="G104" s="19"/>
    </row>
    <row r="105" spans="1:7" x14ac:dyDescent="0.3">
      <c r="A105" s="13" t="s">
        <v>17</v>
      </c>
      <c r="B105" s="13" t="s">
        <v>18</v>
      </c>
      <c r="C105" s="13" t="s">
        <v>19</v>
      </c>
      <c r="D105" s="32" t="s">
        <v>20</v>
      </c>
      <c r="E105" s="25">
        <v>1</v>
      </c>
      <c r="F105" s="15">
        <v>42224</v>
      </c>
      <c r="G105" s="16">
        <f>ROUND(E105*F105,0)</f>
        <v>42224</v>
      </c>
    </row>
    <row r="106" spans="1:7" x14ac:dyDescent="0.3">
      <c r="A106" s="13" t="s">
        <v>15644</v>
      </c>
      <c r="B106" s="13" t="s">
        <v>14619</v>
      </c>
      <c r="C106" s="13" t="s">
        <v>4531</v>
      </c>
      <c r="D106" s="32" t="s">
        <v>15645</v>
      </c>
      <c r="E106" s="25">
        <v>4</v>
      </c>
      <c r="F106" s="15">
        <v>21227</v>
      </c>
      <c r="G106" s="16">
        <f>ROUND(E106*F106,0)</f>
        <v>84908</v>
      </c>
    </row>
    <row r="107" spans="1:7" x14ac:dyDescent="0.3">
      <c r="A107" s="13" t="s">
        <v>6192</v>
      </c>
      <c r="B107" s="13" t="s">
        <v>18</v>
      </c>
      <c r="C107" s="13" t="s">
        <v>223</v>
      </c>
      <c r="D107" s="32" t="s">
        <v>6193</v>
      </c>
      <c r="E107" s="25">
        <v>16</v>
      </c>
      <c r="F107" s="15">
        <v>1551</v>
      </c>
      <c r="G107" s="16">
        <f>ROUND(E107*F107,0)</f>
        <v>24816</v>
      </c>
    </row>
    <row r="108" spans="1:7" x14ac:dyDescent="0.3">
      <c r="A108" s="13" t="s">
        <v>15496</v>
      </c>
      <c r="B108" s="13" t="s">
        <v>18</v>
      </c>
      <c r="C108" s="13" t="s">
        <v>12283</v>
      </c>
      <c r="D108" s="32" t="s">
        <v>15497</v>
      </c>
      <c r="E108" s="25">
        <v>1</v>
      </c>
      <c r="F108" s="15">
        <v>215000</v>
      </c>
      <c r="G108" s="16">
        <f>ROUND(E108*F108,0)</f>
        <v>215000</v>
      </c>
    </row>
    <row r="109" spans="1:7" x14ac:dyDescent="0.3">
      <c r="A109" s="17"/>
      <c r="B109" s="17"/>
      <c r="C109" s="17"/>
      <c r="D109" s="33" t="s">
        <v>15944</v>
      </c>
      <c r="E109" s="14">
        <v>0</v>
      </c>
      <c r="F109" s="18">
        <f>G93+G94+G95+G96+G97+G98+G105+G106+G107+G108</f>
        <v>656263</v>
      </c>
      <c r="G109" s="18">
        <f>ROUND(E109*F109,0)</f>
        <v>0</v>
      </c>
    </row>
    <row r="110" spans="1:7" ht="1.05" customHeight="1" x14ac:dyDescent="0.3">
      <c r="A110" s="19"/>
      <c r="B110" s="19"/>
      <c r="C110" s="19"/>
      <c r="D110" s="34"/>
      <c r="E110" s="19"/>
      <c r="F110" s="19"/>
      <c r="G110" s="19"/>
    </row>
    <row r="111" spans="1:7" x14ac:dyDescent="0.3">
      <c r="A111" s="20" t="s">
        <v>15945</v>
      </c>
      <c r="B111" s="13" t="s">
        <v>2853</v>
      </c>
      <c r="C111" s="13" t="s">
        <v>14594</v>
      </c>
      <c r="D111" s="32" t="s">
        <v>15946</v>
      </c>
      <c r="E111" s="24">
        <f>E113</f>
        <v>0</v>
      </c>
      <c r="F111" s="16">
        <f>F113</f>
        <v>675000</v>
      </c>
      <c r="G111" s="16">
        <f>G113</f>
        <v>0</v>
      </c>
    </row>
    <row r="112" spans="1:7" x14ac:dyDescent="0.3">
      <c r="A112" s="13" t="s">
        <v>15445</v>
      </c>
      <c r="B112" s="13" t="s">
        <v>18</v>
      </c>
      <c r="C112" s="13" t="s">
        <v>12283</v>
      </c>
      <c r="D112" s="32" t="s">
        <v>15446</v>
      </c>
      <c r="E112" s="25">
        <v>5</v>
      </c>
      <c r="F112" s="15">
        <v>135000</v>
      </c>
      <c r="G112" s="16">
        <f>ROUND(E112*F112,0)</f>
        <v>675000</v>
      </c>
    </row>
    <row r="113" spans="1:7" x14ac:dyDescent="0.3">
      <c r="A113" s="17"/>
      <c r="B113" s="17"/>
      <c r="C113" s="17"/>
      <c r="D113" s="33" t="s">
        <v>15947</v>
      </c>
      <c r="E113" s="14">
        <v>0</v>
      </c>
      <c r="F113" s="18">
        <f>G112</f>
        <v>675000</v>
      </c>
      <c r="G113" s="18">
        <f>ROUND(E113*F113,0)</f>
        <v>0</v>
      </c>
    </row>
    <row r="114" spans="1:7" ht="1.05" customHeight="1" x14ac:dyDescent="0.3">
      <c r="A114" s="19"/>
      <c r="B114" s="19"/>
      <c r="C114" s="19"/>
      <c r="D114" s="34"/>
      <c r="E114" s="19"/>
      <c r="F114" s="19"/>
      <c r="G114" s="19"/>
    </row>
    <row r="115" spans="1:7" x14ac:dyDescent="0.3">
      <c r="A115" s="20" t="s">
        <v>15948</v>
      </c>
      <c r="B115" s="13" t="s">
        <v>2853</v>
      </c>
      <c r="C115" s="13" t="s">
        <v>12283</v>
      </c>
      <c r="D115" s="32" t="s">
        <v>15949</v>
      </c>
      <c r="E115" s="24">
        <f>E117</f>
        <v>0</v>
      </c>
      <c r="F115" s="16">
        <f>F117</f>
        <v>75000</v>
      </c>
      <c r="G115" s="16">
        <f>G117</f>
        <v>0</v>
      </c>
    </row>
    <row r="116" spans="1:7" x14ac:dyDescent="0.3">
      <c r="A116" s="13" t="s">
        <v>15468</v>
      </c>
      <c r="B116" s="13" t="s">
        <v>18</v>
      </c>
      <c r="C116" s="13" t="s">
        <v>206</v>
      </c>
      <c r="D116" s="32" t="s">
        <v>15469</v>
      </c>
      <c r="E116" s="25">
        <v>1</v>
      </c>
      <c r="F116" s="15">
        <v>75000</v>
      </c>
      <c r="G116" s="16">
        <f>ROUND(E116*F116,0)</f>
        <v>75000</v>
      </c>
    </row>
    <row r="117" spans="1:7" x14ac:dyDescent="0.3">
      <c r="A117" s="17"/>
      <c r="B117" s="17"/>
      <c r="C117" s="17"/>
      <c r="D117" s="33" t="s">
        <v>15950</v>
      </c>
      <c r="E117" s="14">
        <v>0</v>
      </c>
      <c r="F117" s="18">
        <f>G116</f>
        <v>75000</v>
      </c>
      <c r="G117" s="18">
        <f>ROUND(E117*F117,0)</f>
        <v>0</v>
      </c>
    </row>
    <row r="118" spans="1:7" ht="1.05" customHeight="1" x14ac:dyDescent="0.3">
      <c r="A118" s="19"/>
      <c r="B118" s="19"/>
      <c r="C118" s="19"/>
      <c r="D118" s="34"/>
      <c r="E118" s="19"/>
      <c r="F118" s="19"/>
      <c r="G118" s="19"/>
    </row>
    <row r="119" spans="1:7" x14ac:dyDescent="0.3">
      <c r="A119" s="17"/>
      <c r="B119" s="17"/>
      <c r="C119" s="17"/>
      <c r="D119" s="33" t="s">
        <v>15951</v>
      </c>
      <c r="E119" s="14">
        <v>0</v>
      </c>
      <c r="F119" s="15">
        <v>0</v>
      </c>
      <c r="G119" s="18">
        <f>ROUND(E119*F119,0)</f>
        <v>0</v>
      </c>
    </row>
    <row r="120" spans="1:7" ht="1.05" customHeight="1" x14ac:dyDescent="0.3">
      <c r="A120" s="19"/>
      <c r="B120" s="19"/>
      <c r="C120" s="19"/>
      <c r="D120" s="34"/>
      <c r="E120" s="19"/>
      <c r="F120" s="19"/>
      <c r="G120" s="19"/>
    </row>
    <row r="121" spans="1:7" x14ac:dyDescent="0.3">
      <c r="A121" s="17"/>
      <c r="B121" s="17"/>
      <c r="C121" s="17"/>
      <c r="D121" s="33" t="s">
        <v>15952</v>
      </c>
      <c r="E121" s="14">
        <v>0</v>
      </c>
      <c r="F121" s="15">
        <v>0</v>
      </c>
      <c r="G121" s="18">
        <f>ROUND(E121*F121,0)</f>
        <v>0</v>
      </c>
    </row>
    <row r="122" spans="1:7" ht="1.05" customHeight="1" x14ac:dyDescent="0.3">
      <c r="A122" s="19"/>
      <c r="B122" s="19"/>
      <c r="C122" s="19"/>
      <c r="D122" s="34"/>
      <c r="E122" s="19"/>
      <c r="F122" s="19"/>
      <c r="G122" s="19"/>
    </row>
    <row r="123" spans="1:7" x14ac:dyDescent="0.3">
      <c r="A123" s="7" t="s">
        <v>15953</v>
      </c>
      <c r="B123" s="7" t="s">
        <v>10</v>
      </c>
      <c r="C123" s="7" t="s">
        <v>11</v>
      </c>
      <c r="D123" s="30" t="s">
        <v>15954</v>
      </c>
      <c r="E123" s="8">
        <f>E311</f>
        <v>0</v>
      </c>
      <c r="F123" s="9">
        <f>F311</f>
        <v>0</v>
      </c>
      <c r="G123" s="9">
        <f>G311</f>
        <v>0</v>
      </c>
    </row>
    <row r="124" spans="1:7" x14ac:dyDescent="0.3">
      <c r="A124" s="10" t="s">
        <v>15955</v>
      </c>
      <c r="B124" s="10" t="s">
        <v>10</v>
      </c>
      <c r="C124" s="10" t="s">
        <v>11</v>
      </c>
      <c r="D124" s="31" t="s">
        <v>15954</v>
      </c>
      <c r="E124" s="11">
        <f>E309</f>
        <v>0</v>
      </c>
      <c r="F124" s="12">
        <f>F309</f>
        <v>0</v>
      </c>
      <c r="G124" s="12">
        <f>G309</f>
        <v>0</v>
      </c>
    </row>
    <row r="125" spans="1:7" x14ac:dyDescent="0.3">
      <c r="A125" s="20" t="s">
        <v>15956</v>
      </c>
      <c r="B125" s="13" t="s">
        <v>2853</v>
      </c>
      <c r="C125" s="13" t="s">
        <v>223</v>
      </c>
      <c r="D125" s="32" t="s">
        <v>15957</v>
      </c>
      <c r="E125" s="24">
        <f>E134</f>
        <v>0</v>
      </c>
      <c r="F125" s="16">
        <f>F134</f>
        <v>2805</v>
      </c>
      <c r="G125" s="16">
        <f>G134</f>
        <v>0</v>
      </c>
    </row>
    <row r="126" spans="1:7" x14ac:dyDescent="0.3">
      <c r="A126" s="13" t="s">
        <v>329</v>
      </c>
      <c r="B126" s="13" t="s">
        <v>18</v>
      </c>
      <c r="C126" s="13" t="s">
        <v>19</v>
      </c>
      <c r="D126" s="32" t="s">
        <v>330</v>
      </c>
      <c r="E126" s="25">
        <v>0.12</v>
      </c>
      <c r="F126" s="15">
        <v>9680</v>
      </c>
      <c r="G126" s="16">
        <f>ROUND(E126*F126,0)</f>
        <v>1162</v>
      </c>
    </row>
    <row r="127" spans="1:7" x14ac:dyDescent="0.3">
      <c r="A127" s="23" t="s">
        <v>15872</v>
      </c>
      <c r="B127" s="13" t="s">
        <v>14619</v>
      </c>
      <c r="C127" s="13" t="s">
        <v>4531</v>
      </c>
      <c r="D127" s="32" t="s">
        <v>15873</v>
      </c>
      <c r="E127" s="26">
        <f>E130</f>
        <v>0.08</v>
      </c>
      <c r="F127" s="16">
        <f>F130</f>
        <v>19042</v>
      </c>
      <c r="G127" s="16">
        <f>G130</f>
        <v>1523</v>
      </c>
    </row>
    <row r="128" spans="1:7" x14ac:dyDescent="0.3">
      <c r="A128" s="13" t="s">
        <v>15815</v>
      </c>
      <c r="B128" s="13" t="s">
        <v>14619</v>
      </c>
      <c r="C128" s="13" t="s">
        <v>4531</v>
      </c>
      <c r="D128" s="32" t="s">
        <v>15816</v>
      </c>
      <c r="E128" s="25">
        <v>0.29499999999999998</v>
      </c>
      <c r="F128" s="15">
        <v>28695</v>
      </c>
      <c r="G128" s="16">
        <f>ROUND(E128*F128,0)</f>
        <v>8465</v>
      </c>
    </row>
    <row r="129" spans="1:7" x14ac:dyDescent="0.3">
      <c r="A129" s="13" t="s">
        <v>15817</v>
      </c>
      <c r="B129" s="13" t="s">
        <v>14619</v>
      </c>
      <c r="C129" s="13" t="s">
        <v>4531</v>
      </c>
      <c r="D129" s="32" t="s">
        <v>15818</v>
      </c>
      <c r="E129" s="25">
        <v>0.70499999999999996</v>
      </c>
      <c r="F129" s="15">
        <v>15003</v>
      </c>
      <c r="G129" s="16">
        <f>ROUND(E129*F129,0)</f>
        <v>10577</v>
      </c>
    </row>
    <row r="130" spans="1:7" x14ac:dyDescent="0.3">
      <c r="A130" s="17"/>
      <c r="B130" s="17"/>
      <c r="C130" s="17"/>
      <c r="D130" s="33" t="s">
        <v>15874</v>
      </c>
      <c r="E130" s="25">
        <v>0.08</v>
      </c>
      <c r="F130" s="18">
        <f>SUM(G128:G129)</f>
        <v>19042</v>
      </c>
      <c r="G130" s="18">
        <f>ROUND(E130*F130,0)</f>
        <v>1523</v>
      </c>
    </row>
    <row r="131" spans="1:7" ht="1.05" customHeight="1" x14ac:dyDescent="0.3">
      <c r="A131" s="19"/>
      <c r="B131" s="19"/>
      <c r="C131" s="19"/>
      <c r="D131" s="34"/>
      <c r="E131" s="19"/>
      <c r="F131" s="19"/>
      <c r="G131" s="19"/>
    </row>
    <row r="132" spans="1:7" x14ac:dyDescent="0.3">
      <c r="A132" s="20" t="s">
        <v>15868</v>
      </c>
      <c r="B132" s="13" t="s">
        <v>2853</v>
      </c>
      <c r="C132" s="13" t="s">
        <v>4531</v>
      </c>
      <c r="D132" s="32" t="s">
        <v>15869</v>
      </c>
      <c r="E132" s="25">
        <v>0.08</v>
      </c>
      <c r="F132" s="15">
        <v>600</v>
      </c>
      <c r="G132" s="16">
        <f>ROUND(E132*F132,0)</f>
        <v>48</v>
      </c>
    </row>
    <row r="133" spans="1:7" x14ac:dyDescent="0.3">
      <c r="A133" s="20" t="s">
        <v>15870</v>
      </c>
      <c r="B133" s="13" t="s">
        <v>2853</v>
      </c>
      <c r="C133" s="13" t="s">
        <v>4531</v>
      </c>
      <c r="D133" s="32" t="s">
        <v>15871</v>
      </c>
      <c r="E133" s="25">
        <v>0.08</v>
      </c>
      <c r="F133" s="15">
        <v>900</v>
      </c>
      <c r="G133" s="16">
        <f>ROUND(E133*F133,0)</f>
        <v>72</v>
      </c>
    </row>
    <row r="134" spans="1:7" x14ac:dyDescent="0.3">
      <c r="A134" s="17"/>
      <c r="B134" s="17"/>
      <c r="C134" s="17"/>
      <c r="D134" s="33" t="s">
        <v>15958</v>
      </c>
      <c r="E134" s="14">
        <v>0</v>
      </c>
      <c r="F134" s="18">
        <f>G126+G127+G132+G133</f>
        <v>2805</v>
      </c>
      <c r="G134" s="18">
        <f>ROUND(E134*F134,0)</f>
        <v>0</v>
      </c>
    </row>
    <row r="135" spans="1:7" ht="1.05" customHeight="1" x14ac:dyDescent="0.3">
      <c r="A135" s="19"/>
      <c r="B135" s="19"/>
      <c r="C135" s="19"/>
      <c r="D135" s="34"/>
      <c r="E135" s="19"/>
      <c r="F135" s="19"/>
      <c r="G135" s="19"/>
    </row>
    <row r="136" spans="1:7" x14ac:dyDescent="0.3">
      <c r="A136" s="20" t="s">
        <v>15959</v>
      </c>
      <c r="B136" s="13" t="s">
        <v>2853</v>
      </c>
      <c r="C136" s="13" t="s">
        <v>19</v>
      </c>
      <c r="D136" s="32" t="s">
        <v>15960</v>
      </c>
      <c r="E136" s="24">
        <f>E138</f>
        <v>0</v>
      </c>
      <c r="F136" s="16">
        <f>F138</f>
        <v>4700</v>
      </c>
      <c r="G136" s="16">
        <f>G138</f>
        <v>0</v>
      </c>
    </row>
    <row r="137" spans="1:7" x14ac:dyDescent="0.3">
      <c r="A137" s="13" t="s">
        <v>12449</v>
      </c>
      <c r="B137" s="13" t="s">
        <v>12450</v>
      </c>
      <c r="C137" s="13" t="s">
        <v>19</v>
      </c>
      <c r="D137" s="32" t="s">
        <v>12451</v>
      </c>
      <c r="E137" s="25">
        <v>1</v>
      </c>
      <c r="F137" s="15">
        <v>4700</v>
      </c>
      <c r="G137" s="16">
        <f>ROUND(E137*F137,0)</f>
        <v>4700</v>
      </c>
    </row>
    <row r="138" spans="1:7" x14ac:dyDescent="0.3">
      <c r="A138" s="17"/>
      <c r="B138" s="17"/>
      <c r="C138" s="17"/>
      <c r="D138" s="33" t="s">
        <v>15961</v>
      </c>
      <c r="E138" s="14">
        <v>0</v>
      </c>
      <c r="F138" s="18">
        <f>G137</f>
        <v>4700</v>
      </c>
      <c r="G138" s="18">
        <f>ROUND(E138*F138,0)</f>
        <v>0</v>
      </c>
    </row>
    <row r="139" spans="1:7" ht="1.05" customHeight="1" x14ac:dyDescent="0.3">
      <c r="A139" s="19"/>
      <c r="B139" s="19"/>
      <c r="C139" s="19"/>
      <c r="D139" s="34"/>
      <c r="E139" s="19"/>
      <c r="F139" s="19"/>
      <c r="G139" s="19"/>
    </row>
    <row r="140" spans="1:7" x14ac:dyDescent="0.3">
      <c r="A140" s="20" t="s">
        <v>15962</v>
      </c>
      <c r="B140" s="13" t="s">
        <v>2853</v>
      </c>
      <c r="C140" s="13" t="s">
        <v>19</v>
      </c>
      <c r="D140" s="32" t="s">
        <v>15963</v>
      </c>
      <c r="E140" s="24">
        <f>E144</f>
        <v>0</v>
      </c>
      <c r="F140" s="16">
        <f>F144</f>
        <v>8446</v>
      </c>
      <c r="G140" s="16">
        <f>G144</f>
        <v>0</v>
      </c>
    </row>
    <row r="141" spans="1:7" x14ac:dyDescent="0.3">
      <c r="A141" s="13" t="s">
        <v>15743</v>
      </c>
      <c r="B141" s="13" t="s">
        <v>14619</v>
      </c>
      <c r="C141" s="13" t="s">
        <v>4531</v>
      </c>
      <c r="D141" s="32" t="s">
        <v>15744</v>
      </c>
      <c r="E141" s="25">
        <v>0.4</v>
      </c>
      <c r="F141" s="15">
        <v>16071</v>
      </c>
      <c r="G141" s="16">
        <f>ROUND(E141*F141,0)</f>
        <v>6428</v>
      </c>
    </row>
    <row r="142" spans="1:7" x14ac:dyDescent="0.3">
      <c r="A142" s="27" t="s">
        <v>15964</v>
      </c>
      <c r="B142" s="13" t="s">
        <v>1075</v>
      </c>
      <c r="C142" s="13" t="s">
        <v>15932</v>
      </c>
      <c r="D142" s="32" t="s">
        <v>15965</v>
      </c>
      <c r="E142" s="25">
        <v>64.28</v>
      </c>
      <c r="F142" s="14">
        <v>8</v>
      </c>
      <c r="G142" s="16">
        <f>ROUND(E142*F142,0)</f>
        <v>514</v>
      </c>
    </row>
    <row r="143" spans="1:7" x14ac:dyDescent="0.3">
      <c r="A143" s="27" t="s">
        <v>15931</v>
      </c>
      <c r="B143" s="13" t="s">
        <v>1075</v>
      </c>
      <c r="C143" s="13" t="s">
        <v>15932</v>
      </c>
      <c r="D143" s="32" t="s">
        <v>15933</v>
      </c>
      <c r="E143" s="25">
        <v>64.28</v>
      </c>
      <c r="F143" s="14">
        <v>23.4</v>
      </c>
      <c r="G143" s="16">
        <f>ROUND(E143*F143,0)</f>
        <v>1504</v>
      </c>
    </row>
    <row r="144" spans="1:7" x14ac:dyDescent="0.3">
      <c r="A144" s="17"/>
      <c r="B144" s="17"/>
      <c r="C144" s="17"/>
      <c r="D144" s="33" t="s">
        <v>15966</v>
      </c>
      <c r="E144" s="14">
        <v>0</v>
      </c>
      <c r="F144" s="18">
        <f>SUM(G141:G143)</f>
        <v>8446</v>
      </c>
      <c r="G144" s="18">
        <f>ROUND(E144*F144,0)</f>
        <v>0</v>
      </c>
    </row>
    <row r="145" spans="1:7" ht="1.05" customHeight="1" x14ac:dyDescent="0.3">
      <c r="A145" s="19"/>
      <c r="B145" s="19"/>
      <c r="C145" s="19"/>
      <c r="D145" s="34"/>
      <c r="E145" s="19"/>
      <c r="F145" s="19"/>
      <c r="G145" s="19"/>
    </row>
    <row r="146" spans="1:7" x14ac:dyDescent="0.3">
      <c r="A146" s="20" t="s">
        <v>15967</v>
      </c>
      <c r="B146" s="13" t="s">
        <v>2853</v>
      </c>
      <c r="C146" s="13" t="s">
        <v>19</v>
      </c>
      <c r="D146" s="32" t="s">
        <v>15968</v>
      </c>
      <c r="E146" s="24">
        <f>E150</f>
        <v>0</v>
      </c>
      <c r="F146" s="16">
        <f>F150</f>
        <v>5913</v>
      </c>
      <c r="G146" s="16">
        <f>G150</f>
        <v>0</v>
      </c>
    </row>
    <row r="147" spans="1:7" x14ac:dyDescent="0.3">
      <c r="A147" s="13" t="s">
        <v>15743</v>
      </c>
      <c r="B147" s="13" t="s">
        <v>14619</v>
      </c>
      <c r="C147" s="13" t="s">
        <v>4531</v>
      </c>
      <c r="D147" s="32" t="s">
        <v>15744</v>
      </c>
      <c r="E147" s="25">
        <v>0.28000000000000003</v>
      </c>
      <c r="F147" s="15">
        <v>16071</v>
      </c>
      <c r="G147" s="16">
        <f>ROUND(E147*F147,0)</f>
        <v>4500</v>
      </c>
    </row>
    <row r="148" spans="1:7" x14ac:dyDescent="0.3">
      <c r="A148" s="27" t="s">
        <v>15964</v>
      </c>
      <c r="B148" s="13" t="s">
        <v>1075</v>
      </c>
      <c r="C148" s="13" t="s">
        <v>15932</v>
      </c>
      <c r="D148" s="32" t="s">
        <v>15965</v>
      </c>
      <c r="E148" s="25">
        <v>45</v>
      </c>
      <c r="F148" s="14">
        <v>8</v>
      </c>
      <c r="G148" s="16">
        <f>ROUND(E148*F148,0)</f>
        <v>360</v>
      </c>
    </row>
    <row r="149" spans="1:7" x14ac:dyDescent="0.3">
      <c r="A149" s="27" t="s">
        <v>15931</v>
      </c>
      <c r="B149" s="13" t="s">
        <v>1075</v>
      </c>
      <c r="C149" s="13" t="s">
        <v>15932</v>
      </c>
      <c r="D149" s="32" t="s">
        <v>15933</v>
      </c>
      <c r="E149" s="25">
        <v>45</v>
      </c>
      <c r="F149" s="14">
        <v>23.4</v>
      </c>
      <c r="G149" s="16">
        <f>ROUND(E149*F149,0)</f>
        <v>1053</v>
      </c>
    </row>
    <row r="150" spans="1:7" x14ac:dyDescent="0.3">
      <c r="A150" s="17"/>
      <c r="B150" s="17"/>
      <c r="C150" s="17"/>
      <c r="D150" s="33" t="s">
        <v>15969</v>
      </c>
      <c r="E150" s="14">
        <v>0</v>
      </c>
      <c r="F150" s="18">
        <f>SUM(G147:G149)</f>
        <v>5913</v>
      </c>
      <c r="G150" s="18">
        <f>ROUND(E150*F150,0)</f>
        <v>0</v>
      </c>
    </row>
    <row r="151" spans="1:7" ht="1.05" customHeight="1" x14ac:dyDescent="0.3">
      <c r="A151" s="19"/>
      <c r="B151" s="19"/>
      <c r="C151" s="19"/>
      <c r="D151" s="34"/>
      <c r="E151" s="19"/>
      <c r="F151" s="19"/>
      <c r="G151" s="19"/>
    </row>
    <row r="152" spans="1:7" x14ac:dyDescent="0.3">
      <c r="A152" s="20" t="s">
        <v>15970</v>
      </c>
      <c r="B152" s="13" t="s">
        <v>2853</v>
      </c>
      <c r="C152" s="13" t="s">
        <v>19</v>
      </c>
      <c r="D152" s="32" t="s">
        <v>15971</v>
      </c>
      <c r="E152" s="24">
        <f>E156</f>
        <v>0</v>
      </c>
      <c r="F152" s="16">
        <f>F156</f>
        <v>12610</v>
      </c>
      <c r="G152" s="16">
        <f>G156</f>
        <v>0</v>
      </c>
    </row>
    <row r="153" spans="1:7" x14ac:dyDescent="0.3">
      <c r="A153" s="13" t="s">
        <v>327</v>
      </c>
      <c r="B153" s="13" t="s">
        <v>18</v>
      </c>
      <c r="C153" s="13" t="s">
        <v>19</v>
      </c>
      <c r="D153" s="32" t="s">
        <v>328</v>
      </c>
      <c r="E153" s="25">
        <v>1</v>
      </c>
      <c r="F153" s="15">
        <v>6500</v>
      </c>
      <c r="G153" s="16">
        <f>ROUND(E153*F153,0)</f>
        <v>6500</v>
      </c>
    </row>
    <row r="154" spans="1:7" x14ac:dyDescent="0.3">
      <c r="A154" s="13" t="s">
        <v>15817</v>
      </c>
      <c r="B154" s="13" t="s">
        <v>14619</v>
      </c>
      <c r="C154" s="13" t="s">
        <v>4531</v>
      </c>
      <c r="D154" s="32" t="s">
        <v>15818</v>
      </c>
      <c r="E154" s="25">
        <v>0.33</v>
      </c>
      <c r="F154" s="15">
        <v>15003</v>
      </c>
      <c r="G154" s="16">
        <f>ROUND(E154*F154,0)</f>
        <v>4951</v>
      </c>
    </row>
    <row r="155" spans="1:7" x14ac:dyDescent="0.3">
      <c r="A155" s="27" t="s">
        <v>15931</v>
      </c>
      <c r="B155" s="13" t="s">
        <v>1075</v>
      </c>
      <c r="C155" s="13" t="s">
        <v>15932</v>
      </c>
      <c r="D155" s="32" t="s">
        <v>15933</v>
      </c>
      <c r="E155" s="25">
        <v>49.51</v>
      </c>
      <c r="F155" s="14">
        <v>23.4</v>
      </c>
      <c r="G155" s="16">
        <f>ROUND(E155*F155,0)</f>
        <v>1159</v>
      </c>
    </row>
    <row r="156" spans="1:7" x14ac:dyDescent="0.3">
      <c r="A156" s="17"/>
      <c r="B156" s="17"/>
      <c r="C156" s="17"/>
      <c r="D156" s="33" t="s">
        <v>15972</v>
      </c>
      <c r="E156" s="14">
        <v>0</v>
      </c>
      <c r="F156" s="18">
        <f>SUM(G153:G155)</f>
        <v>12610</v>
      </c>
      <c r="G156" s="18">
        <f>ROUND(E156*F156,0)</f>
        <v>0</v>
      </c>
    </row>
    <row r="157" spans="1:7" ht="1.05" customHeight="1" x14ac:dyDescent="0.3">
      <c r="A157" s="19"/>
      <c r="B157" s="19"/>
      <c r="C157" s="19"/>
      <c r="D157" s="34"/>
      <c r="E157" s="19"/>
      <c r="F157" s="19"/>
      <c r="G157" s="19"/>
    </row>
    <row r="158" spans="1:7" x14ac:dyDescent="0.3">
      <c r="A158" s="20" t="s">
        <v>15973</v>
      </c>
      <c r="B158" s="13" t="s">
        <v>2853</v>
      </c>
      <c r="C158" s="13" t="s">
        <v>19</v>
      </c>
      <c r="D158" s="32" t="s">
        <v>15974</v>
      </c>
      <c r="E158" s="24">
        <f>E162</f>
        <v>0</v>
      </c>
      <c r="F158" s="16">
        <f>F162</f>
        <v>3545</v>
      </c>
      <c r="G158" s="16">
        <f>G162</f>
        <v>0</v>
      </c>
    </row>
    <row r="159" spans="1:7" x14ac:dyDescent="0.3">
      <c r="A159" s="13" t="s">
        <v>15817</v>
      </c>
      <c r="B159" s="13" t="s">
        <v>14619</v>
      </c>
      <c r="C159" s="13" t="s">
        <v>4531</v>
      </c>
      <c r="D159" s="32" t="s">
        <v>15818</v>
      </c>
      <c r="E159" s="25">
        <v>0.184</v>
      </c>
      <c r="F159" s="15">
        <v>15003</v>
      </c>
      <c r="G159" s="16">
        <f>ROUND(E159*F159,0)</f>
        <v>2761</v>
      </c>
    </row>
    <row r="160" spans="1:7" x14ac:dyDescent="0.3">
      <c r="A160" s="27" t="s">
        <v>15975</v>
      </c>
      <c r="B160" s="13" t="s">
        <v>1075</v>
      </c>
      <c r="C160" s="13" t="s">
        <v>15932</v>
      </c>
      <c r="D160" s="32" t="s">
        <v>15965</v>
      </c>
      <c r="E160" s="25">
        <v>27.61</v>
      </c>
      <c r="F160" s="14">
        <v>5</v>
      </c>
      <c r="G160" s="16">
        <f>ROUND(E160*F160,0)</f>
        <v>138</v>
      </c>
    </row>
    <row r="161" spans="1:7" x14ac:dyDescent="0.3">
      <c r="A161" s="27" t="s">
        <v>15931</v>
      </c>
      <c r="B161" s="13" t="s">
        <v>1075</v>
      </c>
      <c r="C161" s="13" t="s">
        <v>15932</v>
      </c>
      <c r="D161" s="32" t="s">
        <v>15933</v>
      </c>
      <c r="E161" s="25">
        <v>27.61</v>
      </c>
      <c r="F161" s="14">
        <v>23.4</v>
      </c>
      <c r="G161" s="16">
        <f>ROUND(E161*F161,0)</f>
        <v>646</v>
      </c>
    </row>
    <row r="162" spans="1:7" x14ac:dyDescent="0.3">
      <c r="A162" s="17"/>
      <c r="B162" s="17"/>
      <c r="C162" s="17"/>
      <c r="D162" s="33" t="s">
        <v>15976</v>
      </c>
      <c r="E162" s="14">
        <v>0</v>
      </c>
      <c r="F162" s="18">
        <f>SUM(G159:G161)</f>
        <v>3545</v>
      </c>
      <c r="G162" s="18">
        <f>ROUND(E162*F162,0)</f>
        <v>0</v>
      </c>
    </row>
    <row r="163" spans="1:7" ht="1.05" customHeight="1" x14ac:dyDescent="0.3">
      <c r="A163" s="19"/>
      <c r="B163" s="19"/>
      <c r="C163" s="19"/>
      <c r="D163" s="34"/>
      <c r="E163" s="19"/>
      <c r="F163" s="19"/>
      <c r="G163" s="19"/>
    </row>
    <row r="164" spans="1:7" x14ac:dyDescent="0.3">
      <c r="A164" s="20" t="s">
        <v>15977</v>
      </c>
      <c r="B164" s="13" t="s">
        <v>2853</v>
      </c>
      <c r="C164" s="13" t="s">
        <v>19</v>
      </c>
      <c r="D164" s="32" t="s">
        <v>15978</v>
      </c>
      <c r="E164" s="24">
        <f>E176</f>
        <v>0</v>
      </c>
      <c r="F164" s="16">
        <f>F176</f>
        <v>11807</v>
      </c>
      <c r="G164" s="16">
        <f>G176</f>
        <v>0</v>
      </c>
    </row>
    <row r="165" spans="1:7" x14ac:dyDescent="0.3">
      <c r="A165" s="23" t="s">
        <v>15872</v>
      </c>
      <c r="B165" s="13" t="s">
        <v>14619</v>
      </c>
      <c r="C165" s="13" t="s">
        <v>4531</v>
      </c>
      <c r="D165" s="32" t="s">
        <v>15873</v>
      </c>
      <c r="E165" s="26">
        <f>E168</f>
        <v>0.1</v>
      </c>
      <c r="F165" s="16">
        <f>F168</f>
        <v>19042</v>
      </c>
      <c r="G165" s="16">
        <f>G168</f>
        <v>1904</v>
      </c>
    </row>
    <row r="166" spans="1:7" x14ac:dyDescent="0.3">
      <c r="A166" s="13" t="s">
        <v>15815</v>
      </c>
      <c r="B166" s="13" t="s">
        <v>14619</v>
      </c>
      <c r="C166" s="13" t="s">
        <v>4531</v>
      </c>
      <c r="D166" s="32" t="s">
        <v>15816</v>
      </c>
      <c r="E166" s="25">
        <v>0.29499999999999998</v>
      </c>
      <c r="F166" s="15">
        <v>28695</v>
      </c>
      <c r="G166" s="16">
        <f>ROUND(E166*F166,0)</f>
        <v>8465</v>
      </c>
    </row>
    <row r="167" spans="1:7" x14ac:dyDescent="0.3">
      <c r="A167" s="13" t="s">
        <v>15817</v>
      </c>
      <c r="B167" s="13" t="s">
        <v>14619</v>
      </c>
      <c r="C167" s="13" t="s">
        <v>4531</v>
      </c>
      <c r="D167" s="32" t="s">
        <v>15818</v>
      </c>
      <c r="E167" s="25">
        <v>0.70499999999999996</v>
      </c>
      <c r="F167" s="15">
        <v>15003</v>
      </c>
      <c r="G167" s="16">
        <f>ROUND(E167*F167,0)</f>
        <v>10577</v>
      </c>
    </row>
    <row r="168" spans="1:7" x14ac:dyDescent="0.3">
      <c r="A168" s="17"/>
      <c r="B168" s="17"/>
      <c r="C168" s="17"/>
      <c r="D168" s="33" t="s">
        <v>15874</v>
      </c>
      <c r="E168" s="25">
        <v>0.1</v>
      </c>
      <c r="F168" s="18">
        <f>SUM(G166:G167)</f>
        <v>19042</v>
      </c>
      <c r="G168" s="18">
        <f>ROUND(E168*F168,0)</f>
        <v>1904</v>
      </c>
    </row>
    <row r="169" spans="1:7" ht="1.05" customHeight="1" x14ac:dyDescent="0.3">
      <c r="A169" s="19"/>
      <c r="B169" s="19"/>
      <c r="C169" s="19"/>
      <c r="D169" s="34"/>
      <c r="E169" s="19"/>
      <c r="F169" s="19"/>
      <c r="G169" s="19"/>
    </row>
    <row r="170" spans="1:7" x14ac:dyDescent="0.3">
      <c r="A170" s="13" t="s">
        <v>345</v>
      </c>
      <c r="B170" s="13" t="s">
        <v>18</v>
      </c>
      <c r="C170" s="13" t="s">
        <v>19</v>
      </c>
      <c r="D170" s="32" t="s">
        <v>346</v>
      </c>
      <c r="E170" s="25">
        <v>1.25</v>
      </c>
      <c r="F170" s="15">
        <v>6986</v>
      </c>
      <c r="G170" s="16">
        <f t="shared" ref="G170:G176" si="3">ROUND(E170*F170,0)</f>
        <v>8733</v>
      </c>
    </row>
    <row r="171" spans="1:7" x14ac:dyDescent="0.3">
      <c r="A171" s="20" t="s">
        <v>15868</v>
      </c>
      <c r="B171" s="13" t="s">
        <v>2853</v>
      </c>
      <c r="C171" s="13" t="s">
        <v>4531</v>
      </c>
      <c r="D171" s="32" t="s">
        <v>15869</v>
      </c>
      <c r="E171" s="25">
        <v>0.1</v>
      </c>
      <c r="F171" s="15">
        <v>600</v>
      </c>
      <c r="G171" s="16">
        <f t="shared" si="3"/>
        <v>60</v>
      </c>
    </row>
    <row r="172" spans="1:7" x14ac:dyDescent="0.3">
      <c r="A172" s="20" t="s">
        <v>15870</v>
      </c>
      <c r="B172" s="13" t="s">
        <v>2853</v>
      </c>
      <c r="C172" s="13" t="s">
        <v>4531</v>
      </c>
      <c r="D172" s="32" t="s">
        <v>15871</v>
      </c>
      <c r="E172" s="25">
        <v>0.1</v>
      </c>
      <c r="F172" s="15">
        <v>900</v>
      </c>
      <c r="G172" s="16">
        <f t="shared" si="3"/>
        <v>90</v>
      </c>
    </row>
    <row r="173" spans="1:7" x14ac:dyDescent="0.3">
      <c r="A173" s="13" t="s">
        <v>12325</v>
      </c>
      <c r="B173" s="13" t="s">
        <v>18</v>
      </c>
      <c r="C173" s="13" t="s">
        <v>12232</v>
      </c>
      <c r="D173" s="32" t="s">
        <v>12326</v>
      </c>
      <c r="E173" s="25">
        <v>0.02</v>
      </c>
      <c r="F173" s="15">
        <v>17000</v>
      </c>
      <c r="G173" s="16">
        <f t="shared" si="3"/>
        <v>340</v>
      </c>
    </row>
    <row r="174" spans="1:7" x14ac:dyDescent="0.3">
      <c r="A174" s="13" t="s">
        <v>12800</v>
      </c>
      <c r="B174" s="13" t="s">
        <v>18</v>
      </c>
      <c r="C174" s="13" t="s">
        <v>4531</v>
      </c>
      <c r="D174" s="32" t="s">
        <v>12801</v>
      </c>
      <c r="E174" s="25">
        <v>0.05</v>
      </c>
      <c r="F174" s="15">
        <v>12000</v>
      </c>
      <c r="G174" s="16">
        <f t="shared" si="3"/>
        <v>600</v>
      </c>
    </row>
    <row r="175" spans="1:7" x14ac:dyDescent="0.3">
      <c r="A175" s="13" t="s">
        <v>14493</v>
      </c>
      <c r="B175" s="13" t="s">
        <v>18</v>
      </c>
      <c r="C175" s="13" t="s">
        <v>154</v>
      </c>
      <c r="D175" s="32" t="s">
        <v>14494</v>
      </c>
      <c r="E175" s="25">
        <v>0.16</v>
      </c>
      <c r="F175" s="15">
        <v>500</v>
      </c>
      <c r="G175" s="16">
        <f t="shared" si="3"/>
        <v>80</v>
      </c>
    </row>
    <row r="176" spans="1:7" x14ac:dyDescent="0.3">
      <c r="A176" s="17"/>
      <c r="B176" s="17"/>
      <c r="C176" s="17"/>
      <c r="D176" s="33" t="s">
        <v>15979</v>
      </c>
      <c r="E176" s="14">
        <v>0</v>
      </c>
      <c r="F176" s="18">
        <f>G165+G170+G171+G172+G173+G174+G175</f>
        <v>11807</v>
      </c>
      <c r="G176" s="18">
        <f t="shared" si="3"/>
        <v>0</v>
      </c>
    </row>
    <row r="177" spans="1:7" ht="1.05" customHeight="1" x14ac:dyDescent="0.3">
      <c r="A177" s="19"/>
      <c r="B177" s="19"/>
      <c r="C177" s="19"/>
      <c r="D177" s="34"/>
      <c r="E177" s="19"/>
      <c r="F177" s="19"/>
      <c r="G177" s="19"/>
    </row>
    <row r="178" spans="1:7" x14ac:dyDescent="0.3">
      <c r="A178" s="20" t="s">
        <v>15980</v>
      </c>
      <c r="B178" s="13" t="s">
        <v>2853</v>
      </c>
      <c r="C178" s="13" t="s">
        <v>19</v>
      </c>
      <c r="D178" s="32" t="s">
        <v>15981</v>
      </c>
      <c r="E178" s="24">
        <f>E182</f>
        <v>0</v>
      </c>
      <c r="F178" s="16">
        <f>F182</f>
        <v>5914</v>
      </c>
      <c r="G178" s="16">
        <f>G182</f>
        <v>0</v>
      </c>
    </row>
    <row r="179" spans="1:7" x14ac:dyDescent="0.3">
      <c r="A179" s="13" t="s">
        <v>15817</v>
      </c>
      <c r="B179" s="13" t="s">
        <v>14619</v>
      </c>
      <c r="C179" s="13" t="s">
        <v>4531</v>
      </c>
      <c r="D179" s="32" t="s">
        <v>15818</v>
      </c>
      <c r="E179" s="25">
        <v>0.3</v>
      </c>
      <c r="F179" s="15">
        <v>15003</v>
      </c>
      <c r="G179" s="16">
        <f>ROUND(E179*F179,0)</f>
        <v>4501</v>
      </c>
    </row>
    <row r="180" spans="1:7" x14ac:dyDescent="0.3">
      <c r="A180" s="27" t="s">
        <v>15964</v>
      </c>
      <c r="B180" s="13" t="s">
        <v>1075</v>
      </c>
      <c r="C180" s="13" t="s">
        <v>15932</v>
      </c>
      <c r="D180" s="32" t="s">
        <v>15965</v>
      </c>
      <c r="E180" s="25">
        <v>45.01</v>
      </c>
      <c r="F180" s="14">
        <v>8</v>
      </c>
      <c r="G180" s="16">
        <f>ROUND(E180*F180,0)</f>
        <v>360</v>
      </c>
    </row>
    <row r="181" spans="1:7" x14ac:dyDescent="0.3">
      <c r="A181" s="27" t="s">
        <v>15931</v>
      </c>
      <c r="B181" s="13" t="s">
        <v>1075</v>
      </c>
      <c r="C181" s="13" t="s">
        <v>15932</v>
      </c>
      <c r="D181" s="32" t="s">
        <v>15933</v>
      </c>
      <c r="E181" s="25">
        <v>45.01</v>
      </c>
      <c r="F181" s="14">
        <v>23.4</v>
      </c>
      <c r="G181" s="16">
        <f>ROUND(E181*F181,0)</f>
        <v>1053</v>
      </c>
    </row>
    <row r="182" spans="1:7" x14ac:dyDescent="0.3">
      <c r="A182" s="17"/>
      <c r="B182" s="17"/>
      <c r="C182" s="17"/>
      <c r="D182" s="33" t="s">
        <v>15982</v>
      </c>
      <c r="E182" s="14">
        <v>0</v>
      </c>
      <c r="F182" s="18">
        <f>SUM(G179:G181)</f>
        <v>5914</v>
      </c>
      <c r="G182" s="18">
        <f>ROUND(E182*F182,0)</f>
        <v>0</v>
      </c>
    </row>
    <row r="183" spans="1:7" ht="1.05" customHeight="1" x14ac:dyDescent="0.3">
      <c r="A183" s="19"/>
      <c r="B183" s="19"/>
      <c r="C183" s="19"/>
      <c r="D183" s="34"/>
      <c r="E183" s="19"/>
      <c r="F183" s="19"/>
      <c r="G183" s="19"/>
    </row>
    <row r="184" spans="1:7" x14ac:dyDescent="0.3">
      <c r="A184" s="20" t="s">
        <v>15983</v>
      </c>
      <c r="B184" s="13" t="s">
        <v>2853</v>
      </c>
      <c r="C184" s="13" t="s">
        <v>223</v>
      </c>
      <c r="D184" s="32" t="s">
        <v>15984</v>
      </c>
      <c r="E184" s="24">
        <f>E188</f>
        <v>0</v>
      </c>
      <c r="F184" s="16">
        <f>F188</f>
        <v>217</v>
      </c>
      <c r="G184" s="16">
        <f>G188</f>
        <v>0</v>
      </c>
    </row>
    <row r="185" spans="1:7" x14ac:dyDescent="0.3">
      <c r="A185" s="13" t="s">
        <v>15817</v>
      </c>
      <c r="B185" s="13" t="s">
        <v>14619</v>
      </c>
      <c r="C185" s="13" t="s">
        <v>4531</v>
      </c>
      <c r="D185" s="32" t="s">
        <v>15818</v>
      </c>
      <c r="E185" s="25">
        <v>1.0999999999999999E-2</v>
      </c>
      <c r="F185" s="15">
        <v>15003</v>
      </c>
      <c r="G185" s="16">
        <f>ROUND(E185*F185,0)</f>
        <v>165</v>
      </c>
    </row>
    <row r="186" spans="1:7" x14ac:dyDescent="0.3">
      <c r="A186" s="27" t="s">
        <v>15964</v>
      </c>
      <c r="B186" s="13" t="s">
        <v>1075</v>
      </c>
      <c r="C186" s="13" t="s">
        <v>15932</v>
      </c>
      <c r="D186" s="32" t="s">
        <v>15965</v>
      </c>
      <c r="E186" s="25">
        <v>1.65</v>
      </c>
      <c r="F186" s="14">
        <v>8</v>
      </c>
      <c r="G186" s="16">
        <f>ROUND(E186*F186,0)</f>
        <v>13</v>
      </c>
    </row>
    <row r="187" spans="1:7" x14ac:dyDescent="0.3">
      <c r="A187" s="27" t="s">
        <v>15931</v>
      </c>
      <c r="B187" s="13" t="s">
        <v>1075</v>
      </c>
      <c r="C187" s="13" t="s">
        <v>15932</v>
      </c>
      <c r="D187" s="32" t="s">
        <v>15933</v>
      </c>
      <c r="E187" s="25">
        <v>1.65</v>
      </c>
      <c r="F187" s="14">
        <v>23.4</v>
      </c>
      <c r="G187" s="16">
        <f>ROUND(E187*F187,0)</f>
        <v>39</v>
      </c>
    </row>
    <row r="188" spans="1:7" x14ac:dyDescent="0.3">
      <c r="A188" s="17"/>
      <c r="B188" s="17"/>
      <c r="C188" s="17"/>
      <c r="D188" s="33" t="s">
        <v>15985</v>
      </c>
      <c r="E188" s="14">
        <v>0</v>
      </c>
      <c r="F188" s="18">
        <f>SUM(G185:G187)</f>
        <v>217</v>
      </c>
      <c r="G188" s="18">
        <f>ROUND(E188*F188,0)</f>
        <v>0</v>
      </c>
    </row>
    <row r="189" spans="1:7" ht="1.05" customHeight="1" x14ac:dyDescent="0.3">
      <c r="A189" s="19"/>
      <c r="B189" s="19"/>
      <c r="C189" s="19"/>
      <c r="D189" s="34"/>
      <c r="E189" s="19"/>
      <c r="F189" s="19"/>
      <c r="G189" s="19"/>
    </row>
    <row r="190" spans="1:7" x14ac:dyDescent="0.3">
      <c r="A190" s="20" t="s">
        <v>15986</v>
      </c>
      <c r="B190" s="13" t="s">
        <v>2853</v>
      </c>
      <c r="C190" s="13" t="s">
        <v>223</v>
      </c>
      <c r="D190" s="32" t="s">
        <v>15987</v>
      </c>
      <c r="E190" s="24">
        <f>E194</f>
        <v>0</v>
      </c>
      <c r="F190" s="16">
        <f>F194</f>
        <v>382</v>
      </c>
      <c r="G190" s="16">
        <f>G194</f>
        <v>0</v>
      </c>
    </row>
    <row r="191" spans="1:7" x14ac:dyDescent="0.3">
      <c r="A191" s="13" t="s">
        <v>15817</v>
      </c>
      <c r="B191" s="13" t="s">
        <v>14619</v>
      </c>
      <c r="C191" s="13" t="s">
        <v>4531</v>
      </c>
      <c r="D191" s="32" t="s">
        <v>15818</v>
      </c>
      <c r="E191" s="25">
        <v>0.02</v>
      </c>
      <c r="F191" s="15">
        <v>15003</v>
      </c>
      <c r="G191" s="16">
        <f>ROUND(E191*F191,0)</f>
        <v>300</v>
      </c>
    </row>
    <row r="192" spans="1:7" x14ac:dyDescent="0.3">
      <c r="A192" s="27" t="s">
        <v>15988</v>
      </c>
      <c r="B192" s="13" t="s">
        <v>1075</v>
      </c>
      <c r="C192" s="13" t="s">
        <v>15932</v>
      </c>
      <c r="D192" s="32" t="s">
        <v>15965</v>
      </c>
      <c r="E192" s="25">
        <v>3</v>
      </c>
      <c r="F192" s="14">
        <v>4</v>
      </c>
      <c r="G192" s="16">
        <f>ROUND(E192*F192,0)</f>
        <v>12</v>
      </c>
    </row>
    <row r="193" spans="1:7" x14ac:dyDescent="0.3">
      <c r="A193" s="27" t="s">
        <v>15931</v>
      </c>
      <c r="B193" s="13" t="s">
        <v>1075</v>
      </c>
      <c r="C193" s="13" t="s">
        <v>15932</v>
      </c>
      <c r="D193" s="32" t="s">
        <v>15933</v>
      </c>
      <c r="E193" s="25">
        <v>3</v>
      </c>
      <c r="F193" s="14">
        <v>23.4</v>
      </c>
      <c r="G193" s="16">
        <f>ROUND(E193*F193,0)</f>
        <v>70</v>
      </c>
    </row>
    <row r="194" spans="1:7" x14ac:dyDescent="0.3">
      <c r="A194" s="17"/>
      <c r="B194" s="17"/>
      <c r="C194" s="17"/>
      <c r="D194" s="33" t="s">
        <v>15989</v>
      </c>
      <c r="E194" s="14">
        <v>0</v>
      </c>
      <c r="F194" s="18">
        <f>SUM(G191:G193)</f>
        <v>382</v>
      </c>
      <c r="G194" s="18">
        <f>ROUND(E194*F194,0)</f>
        <v>0</v>
      </c>
    </row>
    <row r="195" spans="1:7" ht="1.05" customHeight="1" x14ac:dyDescent="0.3">
      <c r="A195" s="19"/>
      <c r="B195" s="19"/>
      <c r="C195" s="19"/>
      <c r="D195" s="34"/>
      <c r="E195" s="19"/>
      <c r="F195" s="19"/>
      <c r="G195" s="19"/>
    </row>
    <row r="196" spans="1:7" x14ac:dyDescent="0.3">
      <c r="A196" s="20" t="s">
        <v>15990</v>
      </c>
      <c r="B196" s="13" t="s">
        <v>2853</v>
      </c>
      <c r="C196" s="13" t="s">
        <v>223</v>
      </c>
      <c r="D196" s="32" t="s">
        <v>15991</v>
      </c>
      <c r="E196" s="24">
        <f>E200</f>
        <v>0</v>
      </c>
      <c r="F196" s="16">
        <f>F200</f>
        <v>573</v>
      </c>
      <c r="G196" s="16">
        <f>G200</f>
        <v>0</v>
      </c>
    </row>
    <row r="197" spans="1:7" x14ac:dyDescent="0.3">
      <c r="A197" s="13" t="s">
        <v>15817</v>
      </c>
      <c r="B197" s="13" t="s">
        <v>14619</v>
      </c>
      <c r="C197" s="13" t="s">
        <v>4531</v>
      </c>
      <c r="D197" s="32" t="s">
        <v>15818</v>
      </c>
      <c r="E197" s="25">
        <v>0.03</v>
      </c>
      <c r="F197" s="15">
        <v>15003</v>
      </c>
      <c r="G197" s="16">
        <f>ROUND(E197*F197,0)</f>
        <v>450</v>
      </c>
    </row>
    <row r="198" spans="1:7" x14ac:dyDescent="0.3">
      <c r="A198" s="27" t="s">
        <v>15988</v>
      </c>
      <c r="B198" s="13" t="s">
        <v>1075</v>
      </c>
      <c r="C198" s="13" t="s">
        <v>15932</v>
      </c>
      <c r="D198" s="32" t="s">
        <v>15965</v>
      </c>
      <c r="E198" s="25">
        <v>4.5</v>
      </c>
      <c r="F198" s="14">
        <v>4</v>
      </c>
      <c r="G198" s="16">
        <f>ROUND(E198*F198,0)</f>
        <v>18</v>
      </c>
    </row>
    <row r="199" spans="1:7" x14ac:dyDescent="0.3">
      <c r="A199" s="27" t="s">
        <v>15931</v>
      </c>
      <c r="B199" s="13" t="s">
        <v>1075</v>
      </c>
      <c r="C199" s="13" t="s">
        <v>15932</v>
      </c>
      <c r="D199" s="32" t="s">
        <v>15933</v>
      </c>
      <c r="E199" s="25">
        <v>4.5</v>
      </c>
      <c r="F199" s="14">
        <v>23.4</v>
      </c>
      <c r="G199" s="16">
        <f>ROUND(E199*F199,0)</f>
        <v>105</v>
      </c>
    </row>
    <row r="200" spans="1:7" x14ac:dyDescent="0.3">
      <c r="A200" s="17"/>
      <c r="B200" s="17"/>
      <c r="C200" s="17"/>
      <c r="D200" s="33" t="s">
        <v>15992</v>
      </c>
      <c r="E200" s="14">
        <v>0</v>
      </c>
      <c r="F200" s="18">
        <f>SUM(G197:G199)</f>
        <v>573</v>
      </c>
      <c r="G200" s="18">
        <f>ROUND(E200*F200,0)</f>
        <v>0</v>
      </c>
    </row>
    <row r="201" spans="1:7" ht="1.05" customHeight="1" x14ac:dyDescent="0.3">
      <c r="A201" s="19"/>
      <c r="B201" s="19"/>
      <c r="C201" s="19"/>
      <c r="D201" s="34"/>
      <c r="E201" s="19"/>
      <c r="F201" s="19"/>
      <c r="G201" s="19"/>
    </row>
    <row r="202" spans="1:7" x14ac:dyDescent="0.3">
      <c r="A202" s="20" t="s">
        <v>15993</v>
      </c>
      <c r="B202" s="13" t="s">
        <v>2853</v>
      </c>
      <c r="C202" s="13" t="s">
        <v>19</v>
      </c>
      <c r="D202" s="32" t="s">
        <v>15994</v>
      </c>
      <c r="E202" s="24">
        <f>E206</f>
        <v>0</v>
      </c>
      <c r="F202" s="16">
        <f>F206</f>
        <v>1926</v>
      </c>
      <c r="G202" s="16">
        <f>G206</f>
        <v>0</v>
      </c>
    </row>
    <row r="203" spans="1:7" x14ac:dyDescent="0.3">
      <c r="A203" s="13" t="s">
        <v>15817</v>
      </c>
      <c r="B203" s="13" t="s">
        <v>14619</v>
      </c>
      <c r="C203" s="13" t="s">
        <v>4531</v>
      </c>
      <c r="D203" s="32" t="s">
        <v>15818</v>
      </c>
      <c r="E203" s="25">
        <v>0.1</v>
      </c>
      <c r="F203" s="15">
        <v>15003</v>
      </c>
      <c r="G203" s="16">
        <f>ROUND(E203*F203,0)</f>
        <v>1500</v>
      </c>
    </row>
    <row r="204" spans="1:7" x14ac:dyDescent="0.3">
      <c r="A204" s="27" t="s">
        <v>15975</v>
      </c>
      <c r="B204" s="13" t="s">
        <v>1075</v>
      </c>
      <c r="C204" s="13" t="s">
        <v>15932</v>
      </c>
      <c r="D204" s="32" t="s">
        <v>15965</v>
      </c>
      <c r="E204" s="25">
        <v>15</v>
      </c>
      <c r="F204" s="14">
        <v>5</v>
      </c>
      <c r="G204" s="16">
        <f>ROUND(E204*F204,0)</f>
        <v>75</v>
      </c>
    </row>
    <row r="205" spans="1:7" x14ac:dyDescent="0.3">
      <c r="A205" s="27" t="s">
        <v>15931</v>
      </c>
      <c r="B205" s="13" t="s">
        <v>1075</v>
      </c>
      <c r="C205" s="13" t="s">
        <v>15932</v>
      </c>
      <c r="D205" s="32" t="s">
        <v>15933</v>
      </c>
      <c r="E205" s="25">
        <v>15</v>
      </c>
      <c r="F205" s="14">
        <v>23.4</v>
      </c>
      <c r="G205" s="16">
        <f>ROUND(E205*F205,0)</f>
        <v>351</v>
      </c>
    </row>
    <row r="206" spans="1:7" x14ac:dyDescent="0.3">
      <c r="A206" s="17"/>
      <c r="B206" s="17"/>
      <c r="C206" s="17"/>
      <c r="D206" s="33" t="s">
        <v>15995</v>
      </c>
      <c r="E206" s="14">
        <v>0</v>
      </c>
      <c r="F206" s="18">
        <f>SUM(G203:G205)</f>
        <v>1926</v>
      </c>
      <c r="G206" s="18">
        <f>ROUND(E206*F206,0)</f>
        <v>0</v>
      </c>
    </row>
    <row r="207" spans="1:7" ht="1.05" customHeight="1" x14ac:dyDescent="0.3">
      <c r="A207" s="19"/>
      <c r="B207" s="19"/>
      <c r="C207" s="19"/>
      <c r="D207" s="34"/>
      <c r="E207" s="19"/>
      <c r="F207" s="19"/>
      <c r="G207" s="19"/>
    </row>
    <row r="208" spans="1:7" x14ac:dyDescent="0.3">
      <c r="A208" s="20" t="s">
        <v>15996</v>
      </c>
      <c r="B208" s="13" t="s">
        <v>2853</v>
      </c>
      <c r="C208" s="13" t="s">
        <v>19</v>
      </c>
      <c r="D208" s="32" t="s">
        <v>15997</v>
      </c>
      <c r="E208" s="24">
        <f>E218</f>
        <v>0</v>
      </c>
      <c r="F208" s="16">
        <f>F218</f>
        <v>9394</v>
      </c>
      <c r="G208" s="16">
        <f>G218</f>
        <v>0</v>
      </c>
    </row>
    <row r="209" spans="1:7" x14ac:dyDescent="0.3">
      <c r="A209" s="23" t="s">
        <v>15872</v>
      </c>
      <c r="B209" s="13" t="s">
        <v>14619</v>
      </c>
      <c r="C209" s="13" t="s">
        <v>4531</v>
      </c>
      <c r="D209" s="32" t="s">
        <v>15873</v>
      </c>
      <c r="E209" s="26">
        <f>E212</f>
        <v>0.1</v>
      </c>
      <c r="F209" s="16">
        <f>F212</f>
        <v>19042</v>
      </c>
      <c r="G209" s="16">
        <f>G212</f>
        <v>1904</v>
      </c>
    </row>
    <row r="210" spans="1:7" x14ac:dyDescent="0.3">
      <c r="A210" s="13" t="s">
        <v>15815</v>
      </c>
      <c r="B210" s="13" t="s">
        <v>14619</v>
      </c>
      <c r="C210" s="13" t="s">
        <v>4531</v>
      </c>
      <c r="D210" s="32" t="s">
        <v>15816</v>
      </c>
      <c r="E210" s="25">
        <v>0.29499999999999998</v>
      </c>
      <c r="F210" s="15">
        <v>28695</v>
      </c>
      <c r="G210" s="16">
        <f>ROUND(E210*F210,0)</f>
        <v>8465</v>
      </c>
    </row>
    <row r="211" spans="1:7" x14ac:dyDescent="0.3">
      <c r="A211" s="13" t="s">
        <v>15817</v>
      </c>
      <c r="B211" s="13" t="s">
        <v>14619</v>
      </c>
      <c r="C211" s="13" t="s">
        <v>4531</v>
      </c>
      <c r="D211" s="32" t="s">
        <v>15818</v>
      </c>
      <c r="E211" s="25">
        <v>0.70499999999999996</v>
      </c>
      <c r="F211" s="15">
        <v>15003</v>
      </c>
      <c r="G211" s="16">
        <f>ROUND(E211*F211,0)</f>
        <v>10577</v>
      </c>
    </row>
    <row r="212" spans="1:7" x14ac:dyDescent="0.3">
      <c r="A212" s="17"/>
      <c r="B212" s="17"/>
      <c r="C212" s="17"/>
      <c r="D212" s="33" t="s">
        <v>15874</v>
      </c>
      <c r="E212" s="25">
        <v>0.1</v>
      </c>
      <c r="F212" s="18">
        <f>SUM(G210:G211)</f>
        <v>19042</v>
      </c>
      <c r="G212" s="18">
        <f>ROUND(E212*F212,0)</f>
        <v>1904</v>
      </c>
    </row>
    <row r="213" spans="1:7" ht="1.05" customHeight="1" x14ac:dyDescent="0.3">
      <c r="A213" s="19"/>
      <c r="B213" s="19"/>
      <c r="C213" s="19"/>
      <c r="D213" s="34"/>
      <c r="E213" s="19"/>
      <c r="F213" s="19"/>
      <c r="G213" s="19"/>
    </row>
    <row r="214" spans="1:7" x14ac:dyDescent="0.3">
      <c r="A214" s="13" t="s">
        <v>12449</v>
      </c>
      <c r="B214" s="13" t="s">
        <v>12450</v>
      </c>
      <c r="C214" s="13" t="s">
        <v>19</v>
      </c>
      <c r="D214" s="32" t="s">
        <v>12451</v>
      </c>
      <c r="E214" s="25">
        <v>1.2</v>
      </c>
      <c r="F214" s="15">
        <v>4700</v>
      </c>
      <c r="G214" s="16">
        <f>ROUND(E214*F214,0)</f>
        <v>5640</v>
      </c>
    </row>
    <row r="215" spans="1:7" x14ac:dyDescent="0.3">
      <c r="A215" s="13" t="s">
        <v>12325</v>
      </c>
      <c r="B215" s="13" t="s">
        <v>18</v>
      </c>
      <c r="C215" s="13" t="s">
        <v>12232</v>
      </c>
      <c r="D215" s="32" t="s">
        <v>12326</v>
      </c>
      <c r="E215" s="25">
        <v>0.1</v>
      </c>
      <c r="F215" s="15">
        <v>17000</v>
      </c>
      <c r="G215" s="16">
        <f>ROUND(E215*F215,0)</f>
        <v>1700</v>
      </c>
    </row>
    <row r="216" spans="1:7" x14ac:dyDescent="0.3">
      <c r="A216" s="20" t="s">
        <v>15868</v>
      </c>
      <c r="B216" s="13" t="s">
        <v>2853</v>
      </c>
      <c r="C216" s="13" t="s">
        <v>4531</v>
      </c>
      <c r="D216" s="32" t="s">
        <v>15869</v>
      </c>
      <c r="E216" s="25">
        <v>0.1</v>
      </c>
      <c r="F216" s="15">
        <v>600</v>
      </c>
      <c r="G216" s="16">
        <f>ROUND(E216*F216,0)</f>
        <v>60</v>
      </c>
    </row>
    <row r="217" spans="1:7" x14ac:dyDescent="0.3">
      <c r="A217" s="20" t="s">
        <v>15870</v>
      </c>
      <c r="B217" s="13" t="s">
        <v>2853</v>
      </c>
      <c r="C217" s="13" t="s">
        <v>4531</v>
      </c>
      <c r="D217" s="32" t="s">
        <v>15871</v>
      </c>
      <c r="E217" s="25">
        <v>0.1</v>
      </c>
      <c r="F217" s="15">
        <v>900</v>
      </c>
      <c r="G217" s="16">
        <f>ROUND(E217*F217,0)</f>
        <v>90</v>
      </c>
    </row>
    <row r="218" spans="1:7" x14ac:dyDescent="0.3">
      <c r="A218" s="17"/>
      <c r="B218" s="17"/>
      <c r="C218" s="17"/>
      <c r="D218" s="33" t="s">
        <v>15998</v>
      </c>
      <c r="E218" s="14">
        <v>0</v>
      </c>
      <c r="F218" s="18">
        <f>G209+G214+G215+G216+G217</f>
        <v>9394</v>
      </c>
      <c r="G218" s="18">
        <f>ROUND(E218*F218,0)</f>
        <v>0</v>
      </c>
    </row>
    <row r="219" spans="1:7" ht="1.05" customHeight="1" x14ac:dyDescent="0.3">
      <c r="A219" s="19"/>
      <c r="B219" s="19"/>
      <c r="C219" s="19"/>
      <c r="D219" s="34"/>
      <c r="E219" s="19"/>
      <c r="F219" s="19"/>
      <c r="G219" s="19"/>
    </row>
    <row r="220" spans="1:7" x14ac:dyDescent="0.3">
      <c r="A220" s="20" t="s">
        <v>15999</v>
      </c>
      <c r="B220" s="13" t="s">
        <v>2853</v>
      </c>
      <c r="C220" s="13" t="s">
        <v>223</v>
      </c>
      <c r="D220" s="32" t="s">
        <v>16000</v>
      </c>
      <c r="E220" s="24">
        <f>E223</f>
        <v>0</v>
      </c>
      <c r="F220" s="16">
        <f>F223</f>
        <v>150</v>
      </c>
      <c r="G220" s="16">
        <f>G223</f>
        <v>0</v>
      </c>
    </row>
    <row r="221" spans="1:7" x14ac:dyDescent="0.3">
      <c r="A221" s="13" t="s">
        <v>325</v>
      </c>
      <c r="B221" s="13" t="s">
        <v>18</v>
      </c>
      <c r="C221" s="13" t="s">
        <v>19</v>
      </c>
      <c r="D221" s="32" t="s">
        <v>326</v>
      </c>
      <c r="E221" s="25">
        <v>1.2999999999999999E-2</v>
      </c>
      <c r="F221" s="15">
        <v>6500</v>
      </c>
      <c r="G221" s="16">
        <f>ROUND(E221*F221,0)</f>
        <v>85</v>
      </c>
    </row>
    <row r="222" spans="1:7" x14ac:dyDescent="0.3">
      <c r="A222" s="13" t="s">
        <v>15529</v>
      </c>
      <c r="B222" s="13" t="s">
        <v>18</v>
      </c>
      <c r="C222" s="13" t="s">
        <v>223</v>
      </c>
      <c r="D222" s="32" t="s">
        <v>15530</v>
      </c>
      <c r="E222" s="25">
        <v>1</v>
      </c>
      <c r="F222" s="15">
        <v>65</v>
      </c>
      <c r="G222" s="16">
        <f>ROUND(E222*F222,0)</f>
        <v>65</v>
      </c>
    </row>
    <row r="223" spans="1:7" x14ac:dyDescent="0.3">
      <c r="A223" s="17"/>
      <c r="B223" s="17"/>
      <c r="C223" s="17"/>
      <c r="D223" s="33" t="s">
        <v>16001</v>
      </c>
      <c r="E223" s="14">
        <v>0</v>
      </c>
      <c r="F223" s="18">
        <f>SUM(G221:G222)</f>
        <v>150</v>
      </c>
      <c r="G223" s="18">
        <f>ROUND(E223*F223,0)</f>
        <v>0</v>
      </c>
    </row>
    <row r="224" spans="1:7" ht="1.05" customHeight="1" x14ac:dyDescent="0.3">
      <c r="A224" s="19"/>
      <c r="B224" s="19"/>
      <c r="C224" s="19"/>
      <c r="D224" s="34"/>
      <c r="E224" s="19"/>
      <c r="F224" s="19"/>
      <c r="G224" s="19"/>
    </row>
    <row r="225" spans="1:7" x14ac:dyDescent="0.3">
      <c r="A225" s="20" t="s">
        <v>16002</v>
      </c>
      <c r="B225" s="13" t="s">
        <v>2853</v>
      </c>
      <c r="C225" s="13" t="s">
        <v>19</v>
      </c>
      <c r="D225" s="32" t="s">
        <v>16003</v>
      </c>
      <c r="E225" s="24">
        <f>E229</f>
        <v>0</v>
      </c>
      <c r="F225" s="16">
        <f>F229</f>
        <v>1926</v>
      </c>
      <c r="G225" s="16">
        <f>G229</f>
        <v>0</v>
      </c>
    </row>
    <row r="226" spans="1:7" x14ac:dyDescent="0.3">
      <c r="A226" s="13" t="s">
        <v>15817</v>
      </c>
      <c r="B226" s="13" t="s">
        <v>14619</v>
      </c>
      <c r="C226" s="13" t="s">
        <v>4531</v>
      </c>
      <c r="D226" s="32" t="s">
        <v>15818</v>
      </c>
      <c r="E226" s="25">
        <v>0.1</v>
      </c>
      <c r="F226" s="15">
        <v>15003</v>
      </c>
      <c r="G226" s="16">
        <f>ROUND(E226*F226,0)</f>
        <v>1500</v>
      </c>
    </row>
    <row r="227" spans="1:7" x14ac:dyDescent="0.3">
      <c r="A227" s="27" t="s">
        <v>15975</v>
      </c>
      <c r="B227" s="13" t="s">
        <v>1075</v>
      </c>
      <c r="C227" s="13" t="s">
        <v>15932</v>
      </c>
      <c r="D227" s="32" t="s">
        <v>15965</v>
      </c>
      <c r="E227" s="25">
        <v>15</v>
      </c>
      <c r="F227" s="14">
        <v>5</v>
      </c>
      <c r="G227" s="16">
        <f>ROUND(E227*F227,0)</f>
        <v>75</v>
      </c>
    </row>
    <row r="228" spans="1:7" x14ac:dyDescent="0.3">
      <c r="A228" s="27" t="s">
        <v>15931</v>
      </c>
      <c r="B228" s="13" t="s">
        <v>1075</v>
      </c>
      <c r="C228" s="13" t="s">
        <v>15932</v>
      </c>
      <c r="D228" s="32" t="s">
        <v>15933</v>
      </c>
      <c r="E228" s="25">
        <v>15</v>
      </c>
      <c r="F228" s="14">
        <v>23.4</v>
      </c>
      <c r="G228" s="16">
        <f>ROUND(E228*F228,0)</f>
        <v>351</v>
      </c>
    </row>
    <row r="229" spans="1:7" x14ac:dyDescent="0.3">
      <c r="A229" s="17"/>
      <c r="B229" s="17"/>
      <c r="C229" s="17"/>
      <c r="D229" s="33" t="s">
        <v>16004</v>
      </c>
      <c r="E229" s="14">
        <v>0</v>
      </c>
      <c r="F229" s="18">
        <f>SUM(G226:G228)</f>
        <v>1926</v>
      </c>
      <c r="G229" s="18">
        <f>ROUND(E229*F229,0)</f>
        <v>0</v>
      </c>
    </row>
    <row r="230" spans="1:7" ht="1.05" customHeight="1" x14ac:dyDescent="0.3">
      <c r="A230" s="19"/>
      <c r="B230" s="19"/>
      <c r="C230" s="19"/>
      <c r="D230" s="34"/>
      <c r="E230" s="19"/>
      <c r="F230" s="19"/>
      <c r="G230" s="19"/>
    </row>
    <row r="231" spans="1:7" x14ac:dyDescent="0.3">
      <c r="A231" s="20" t="s">
        <v>16005</v>
      </c>
      <c r="B231" s="13" t="s">
        <v>2853</v>
      </c>
      <c r="C231" s="13" t="s">
        <v>19</v>
      </c>
      <c r="D231" s="32" t="s">
        <v>16006</v>
      </c>
      <c r="E231" s="24">
        <f>E235</f>
        <v>0</v>
      </c>
      <c r="F231" s="16">
        <f>F235</f>
        <v>1521</v>
      </c>
      <c r="G231" s="16">
        <f>G235</f>
        <v>0</v>
      </c>
    </row>
    <row r="232" spans="1:7" x14ac:dyDescent="0.3">
      <c r="A232" s="13" t="s">
        <v>15817</v>
      </c>
      <c r="B232" s="13" t="s">
        <v>14619</v>
      </c>
      <c r="C232" s="13" t="s">
        <v>4531</v>
      </c>
      <c r="D232" s="32" t="s">
        <v>15818</v>
      </c>
      <c r="E232" s="25">
        <v>7.9000000000000001E-2</v>
      </c>
      <c r="F232" s="15">
        <v>15003</v>
      </c>
      <c r="G232" s="16">
        <f>ROUND(E232*F232,0)</f>
        <v>1185</v>
      </c>
    </row>
    <row r="233" spans="1:7" x14ac:dyDescent="0.3">
      <c r="A233" s="27" t="s">
        <v>15975</v>
      </c>
      <c r="B233" s="13" t="s">
        <v>1075</v>
      </c>
      <c r="C233" s="13" t="s">
        <v>15932</v>
      </c>
      <c r="D233" s="32" t="s">
        <v>15965</v>
      </c>
      <c r="E233" s="25">
        <v>11.85</v>
      </c>
      <c r="F233" s="14">
        <v>5</v>
      </c>
      <c r="G233" s="16">
        <f>ROUND(E233*F233,0)</f>
        <v>59</v>
      </c>
    </row>
    <row r="234" spans="1:7" x14ac:dyDescent="0.3">
      <c r="A234" s="27" t="s">
        <v>15931</v>
      </c>
      <c r="B234" s="13" t="s">
        <v>1075</v>
      </c>
      <c r="C234" s="13" t="s">
        <v>15932</v>
      </c>
      <c r="D234" s="32" t="s">
        <v>15933</v>
      </c>
      <c r="E234" s="25">
        <v>11.85</v>
      </c>
      <c r="F234" s="14">
        <v>23.4</v>
      </c>
      <c r="G234" s="16">
        <f>ROUND(E234*F234,0)</f>
        <v>277</v>
      </c>
    </row>
    <row r="235" spans="1:7" x14ac:dyDescent="0.3">
      <c r="A235" s="17"/>
      <c r="B235" s="17"/>
      <c r="C235" s="17"/>
      <c r="D235" s="33" t="s">
        <v>16007</v>
      </c>
      <c r="E235" s="14">
        <v>0</v>
      </c>
      <c r="F235" s="18">
        <f>SUM(G232:G234)</f>
        <v>1521</v>
      </c>
      <c r="G235" s="18">
        <f>ROUND(E235*F235,0)</f>
        <v>0</v>
      </c>
    </row>
    <row r="236" spans="1:7" ht="1.05" customHeight="1" x14ac:dyDescent="0.3">
      <c r="A236" s="19"/>
      <c r="B236" s="19"/>
      <c r="C236" s="19"/>
      <c r="D236" s="34"/>
      <c r="E236" s="19"/>
      <c r="F236" s="19"/>
      <c r="G236" s="19"/>
    </row>
    <row r="237" spans="1:7" x14ac:dyDescent="0.3">
      <c r="A237" s="20" t="s">
        <v>16008</v>
      </c>
      <c r="B237" s="13" t="s">
        <v>2853</v>
      </c>
      <c r="C237" s="13" t="s">
        <v>19</v>
      </c>
      <c r="D237" s="32" t="s">
        <v>16009</v>
      </c>
      <c r="E237" s="24">
        <f>E241</f>
        <v>0</v>
      </c>
      <c r="F237" s="16">
        <f>F241</f>
        <v>2546</v>
      </c>
      <c r="G237" s="16">
        <f>G241</f>
        <v>0</v>
      </c>
    </row>
    <row r="238" spans="1:7" x14ac:dyDescent="0.3">
      <c r="A238" s="13" t="s">
        <v>15817</v>
      </c>
      <c r="B238" s="13" t="s">
        <v>14619</v>
      </c>
      <c r="C238" s="13" t="s">
        <v>4531</v>
      </c>
      <c r="D238" s="32" t="s">
        <v>15818</v>
      </c>
      <c r="E238" s="25">
        <v>0.13100000000000001</v>
      </c>
      <c r="F238" s="15">
        <v>15003</v>
      </c>
      <c r="G238" s="16">
        <f>ROUND(E238*F238,0)</f>
        <v>1965</v>
      </c>
    </row>
    <row r="239" spans="1:7" x14ac:dyDescent="0.3">
      <c r="A239" s="27" t="s">
        <v>15931</v>
      </c>
      <c r="B239" s="13" t="s">
        <v>1075</v>
      </c>
      <c r="C239" s="13" t="s">
        <v>15932</v>
      </c>
      <c r="D239" s="32" t="s">
        <v>15933</v>
      </c>
      <c r="E239" s="25">
        <v>19.649999999999999</v>
      </c>
      <c r="F239" s="14">
        <v>23.4</v>
      </c>
      <c r="G239" s="16">
        <f>ROUND(E239*F239,0)</f>
        <v>460</v>
      </c>
    </row>
    <row r="240" spans="1:7" x14ac:dyDescent="0.3">
      <c r="A240" s="27" t="s">
        <v>15975</v>
      </c>
      <c r="B240" s="13" t="s">
        <v>1075</v>
      </c>
      <c r="C240" s="13" t="s">
        <v>15932</v>
      </c>
      <c r="D240" s="32" t="s">
        <v>15965</v>
      </c>
      <c r="E240" s="25">
        <v>24.25</v>
      </c>
      <c r="F240" s="14">
        <v>5</v>
      </c>
      <c r="G240" s="16">
        <f>ROUND(E240*F240,0)</f>
        <v>121</v>
      </c>
    </row>
    <row r="241" spans="1:7" x14ac:dyDescent="0.3">
      <c r="A241" s="17"/>
      <c r="B241" s="17"/>
      <c r="C241" s="17"/>
      <c r="D241" s="33" t="s">
        <v>16010</v>
      </c>
      <c r="E241" s="14">
        <v>0</v>
      </c>
      <c r="F241" s="18">
        <f>SUM(G238:G240)</f>
        <v>2546</v>
      </c>
      <c r="G241" s="18">
        <f>ROUND(E241*F241,0)</f>
        <v>0</v>
      </c>
    </row>
    <row r="242" spans="1:7" ht="1.05" customHeight="1" x14ac:dyDescent="0.3">
      <c r="A242" s="19"/>
      <c r="B242" s="19"/>
      <c r="C242" s="19"/>
      <c r="D242" s="34"/>
      <c r="E242" s="19"/>
      <c r="F242" s="19"/>
      <c r="G242" s="19"/>
    </row>
    <row r="243" spans="1:7" x14ac:dyDescent="0.3">
      <c r="A243" s="20" t="s">
        <v>16011</v>
      </c>
      <c r="B243" s="13" t="s">
        <v>2853</v>
      </c>
      <c r="C243" s="13" t="s">
        <v>19</v>
      </c>
      <c r="D243" s="32" t="s">
        <v>16012</v>
      </c>
      <c r="E243" s="24">
        <f>E247</f>
        <v>0</v>
      </c>
      <c r="F243" s="16">
        <f>F247</f>
        <v>2023</v>
      </c>
      <c r="G243" s="16">
        <f>G247</f>
        <v>0</v>
      </c>
    </row>
    <row r="244" spans="1:7" x14ac:dyDescent="0.3">
      <c r="A244" s="13" t="s">
        <v>15817</v>
      </c>
      <c r="B244" s="13" t="s">
        <v>14619</v>
      </c>
      <c r="C244" s="13" t="s">
        <v>4531</v>
      </c>
      <c r="D244" s="32" t="s">
        <v>15818</v>
      </c>
      <c r="E244" s="25">
        <v>0.105</v>
      </c>
      <c r="F244" s="15">
        <v>15003</v>
      </c>
      <c r="G244" s="16">
        <f>ROUND(E244*F244,0)</f>
        <v>1575</v>
      </c>
    </row>
    <row r="245" spans="1:7" x14ac:dyDescent="0.3">
      <c r="A245" s="27" t="s">
        <v>15975</v>
      </c>
      <c r="B245" s="13" t="s">
        <v>1075</v>
      </c>
      <c r="C245" s="13" t="s">
        <v>15932</v>
      </c>
      <c r="D245" s="32" t="s">
        <v>15965</v>
      </c>
      <c r="E245" s="25">
        <v>15.75</v>
      </c>
      <c r="F245" s="14">
        <v>5</v>
      </c>
      <c r="G245" s="16">
        <f>ROUND(E245*F245,0)</f>
        <v>79</v>
      </c>
    </row>
    <row r="246" spans="1:7" x14ac:dyDescent="0.3">
      <c r="A246" s="27" t="s">
        <v>15931</v>
      </c>
      <c r="B246" s="13" t="s">
        <v>1075</v>
      </c>
      <c r="C246" s="13" t="s">
        <v>15932</v>
      </c>
      <c r="D246" s="32" t="s">
        <v>15933</v>
      </c>
      <c r="E246" s="25">
        <v>15.75</v>
      </c>
      <c r="F246" s="14">
        <v>23.4</v>
      </c>
      <c r="G246" s="16">
        <f>ROUND(E246*F246,0)</f>
        <v>369</v>
      </c>
    </row>
    <row r="247" spans="1:7" x14ac:dyDescent="0.3">
      <c r="A247" s="17"/>
      <c r="B247" s="17"/>
      <c r="C247" s="17"/>
      <c r="D247" s="33" t="s">
        <v>16013</v>
      </c>
      <c r="E247" s="14">
        <v>0</v>
      </c>
      <c r="F247" s="18">
        <f>SUM(G244:G246)</f>
        <v>2023</v>
      </c>
      <c r="G247" s="18">
        <f>ROUND(E247*F247,0)</f>
        <v>0</v>
      </c>
    </row>
    <row r="248" spans="1:7" ht="1.05" customHeight="1" x14ac:dyDescent="0.3">
      <c r="A248" s="19"/>
      <c r="B248" s="19"/>
      <c r="C248" s="19"/>
      <c r="D248" s="34"/>
      <c r="E248" s="19"/>
      <c r="F248" s="19"/>
      <c r="G248" s="19"/>
    </row>
    <row r="249" spans="1:7" x14ac:dyDescent="0.3">
      <c r="A249" s="20" t="s">
        <v>16014</v>
      </c>
      <c r="B249" s="13" t="s">
        <v>2853</v>
      </c>
      <c r="C249" s="13" t="s">
        <v>19</v>
      </c>
      <c r="D249" s="32" t="s">
        <v>16015</v>
      </c>
      <c r="E249" s="24">
        <f>E253</f>
        <v>0</v>
      </c>
      <c r="F249" s="16">
        <f>F253</f>
        <v>6068</v>
      </c>
      <c r="G249" s="16">
        <f>G253</f>
        <v>0</v>
      </c>
    </row>
    <row r="250" spans="1:7" x14ac:dyDescent="0.3">
      <c r="A250" s="13" t="s">
        <v>15817</v>
      </c>
      <c r="B250" s="13" t="s">
        <v>14619</v>
      </c>
      <c r="C250" s="13" t="s">
        <v>4531</v>
      </c>
      <c r="D250" s="32" t="s">
        <v>15818</v>
      </c>
      <c r="E250" s="25">
        <v>0.315</v>
      </c>
      <c r="F250" s="15">
        <v>15003</v>
      </c>
      <c r="G250" s="16">
        <f>ROUND(E250*F250,0)</f>
        <v>4726</v>
      </c>
    </row>
    <row r="251" spans="1:7" x14ac:dyDescent="0.3">
      <c r="A251" s="27" t="s">
        <v>15975</v>
      </c>
      <c r="B251" s="13" t="s">
        <v>1075</v>
      </c>
      <c r="C251" s="13" t="s">
        <v>15932</v>
      </c>
      <c r="D251" s="32" t="s">
        <v>15965</v>
      </c>
      <c r="E251" s="25">
        <v>47.26</v>
      </c>
      <c r="F251" s="14">
        <v>5</v>
      </c>
      <c r="G251" s="16">
        <f>ROUND(E251*F251,0)</f>
        <v>236</v>
      </c>
    </row>
    <row r="252" spans="1:7" x14ac:dyDescent="0.3">
      <c r="A252" s="27" t="s">
        <v>15931</v>
      </c>
      <c r="B252" s="13" t="s">
        <v>1075</v>
      </c>
      <c r="C252" s="13" t="s">
        <v>15932</v>
      </c>
      <c r="D252" s="32" t="s">
        <v>15933</v>
      </c>
      <c r="E252" s="25">
        <v>47.26</v>
      </c>
      <c r="F252" s="14">
        <v>23.4</v>
      </c>
      <c r="G252" s="16">
        <f>ROUND(E252*F252,0)</f>
        <v>1106</v>
      </c>
    </row>
    <row r="253" spans="1:7" x14ac:dyDescent="0.3">
      <c r="A253" s="17"/>
      <c r="B253" s="17"/>
      <c r="C253" s="17"/>
      <c r="D253" s="33" t="s">
        <v>16016</v>
      </c>
      <c r="E253" s="14">
        <v>0</v>
      </c>
      <c r="F253" s="18">
        <f>SUM(G250:G252)</f>
        <v>6068</v>
      </c>
      <c r="G253" s="18">
        <f>ROUND(E253*F253,0)</f>
        <v>0</v>
      </c>
    </row>
    <row r="254" spans="1:7" ht="1.05" customHeight="1" x14ac:dyDescent="0.3">
      <c r="A254" s="19"/>
      <c r="B254" s="19"/>
      <c r="C254" s="19"/>
      <c r="D254" s="34"/>
      <c r="E254" s="19"/>
      <c r="F254" s="19"/>
      <c r="G254" s="19"/>
    </row>
    <row r="255" spans="1:7" x14ac:dyDescent="0.3">
      <c r="A255" s="20" t="s">
        <v>16017</v>
      </c>
      <c r="B255" s="13" t="s">
        <v>2853</v>
      </c>
      <c r="C255" s="13" t="s">
        <v>223</v>
      </c>
      <c r="D255" s="32" t="s">
        <v>16018</v>
      </c>
      <c r="E255" s="24">
        <f>E259</f>
        <v>0</v>
      </c>
      <c r="F255" s="16">
        <f>F259</f>
        <v>138</v>
      </c>
      <c r="G255" s="16">
        <f>G259</f>
        <v>0</v>
      </c>
    </row>
    <row r="256" spans="1:7" x14ac:dyDescent="0.3">
      <c r="A256" s="13" t="s">
        <v>15817</v>
      </c>
      <c r="B256" s="13" t="s">
        <v>14619</v>
      </c>
      <c r="C256" s="13" t="s">
        <v>4531</v>
      </c>
      <c r="D256" s="32" t="s">
        <v>15818</v>
      </c>
      <c r="E256" s="25">
        <v>7.0000000000000001E-3</v>
      </c>
      <c r="F256" s="15">
        <v>15003</v>
      </c>
      <c r="G256" s="16">
        <f>ROUND(E256*F256,0)</f>
        <v>105</v>
      </c>
    </row>
    <row r="257" spans="1:7" x14ac:dyDescent="0.3">
      <c r="A257" s="27" t="s">
        <v>15964</v>
      </c>
      <c r="B257" s="13" t="s">
        <v>1075</v>
      </c>
      <c r="C257" s="13" t="s">
        <v>15932</v>
      </c>
      <c r="D257" s="32" t="s">
        <v>15965</v>
      </c>
      <c r="E257" s="25">
        <v>1.05</v>
      </c>
      <c r="F257" s="14">
        <v>8</v>
      </c>
      <c r="G257" s="16">
        <f>ROUND(E257*F257,0)</f>
        <v>8</v>
      </c>
    </row>
    <row r="258" spans="1:7" x14ac:dyDescent="0.3">
      <c r="A258" s="27" t="s">
        <v>15931</v>
      </c>
      <c r="B258" s="13" t="s">
        <v>1075</v>
      </c>
      <c r="C258" s="13" t="s">
        <v>15932</v>
      </c>
      <c r="D258" s="32" t="s">
        <v>15933</v>
      </c>
      <c r="E258" s="25">
        <v>1.05</v>
      </c>
      <c r="F258" s="14">
        <v>23.4</v>
      </c>
      <c r="G258" s="16">
        <f>ROUND(E258*F258,0)</f>
        <v>25</v>
      </c>
    </row>
    <row r="259" spans="1:7" x14ac:dyDescent="0.3">
      <c r="A259" s="17"/>
      <c r="B259" s="17"/>
      <c r="C259" s="17"/>
      <c r="D259" s="33" t="s">
        <v>16019</v>
      </c>
      <c r="E259" s="14">
        <v>0</v>
      </c>
      <c r="F259" s="18">
        <f>SUM(G256:G258)</f>
        <v>138</v>
      </c>
      <c r="G259" s="18">
        <f>ROUND(E259*F259,0)</f>
        <v>0</v>
      </c>
    </row>
    <row r="260" spans="1:7" ht="1.05" customHeight="1" x14ac:dyDescent="0.3">
      <c r="A260" s="19"/>
      <c r="B260" s="19"/>
      <c r="C260" s="19"/>
      <c r="D260" s="34"/>
      <c r="E260" s="19"/>
      <c r="F260" s="19"/>
      <c r="G260" s="19"/>
    </row>
    <row r="261" spans="1:7" x14ac:dyDescent="0.3">
      <c r="A261" s="20" t="s">
        <v>16020</v>
      </c>
      <c r="B261" s="13" t="s">
        <v>2853</v>
      </c>
      <c r="C261" s="13" t="s">
        <v>19</v>
      </c>
      <c r="D261" s="32" t="s">
        <v>16021</v>
      </c>
      <c r="E261" s="24">
        <f>E265</f>
        <v>0</v>
      </c>
      <c r="F261" s="16">
        <f>F265</f>
        <v>4435</v>
      </c>
      <c r="G261" s="16">
        <f>G265</f>
        <v>0</v>
      </c>
    </row>
    <row r="262" spans="1:7" x14ac:dyDescent="0.3">
      <c r="A262" s="13" t="s">
        <v>15743</v>
      </c>
      <c r="B262" s="13" t="s">
        <v>14619</v>
      </c>
      <c r="C262" s="13" t="s">
        <v>4531</v>
      </c>
      <c r="D262" s="32" t="s">
        <v>15744</v>
      </c>
      <c r="E262" s="25">
        <v>0.21</v>
      </c>
      <c r="F262" s="15">
        <v>16071</v>
      </c>
      <c r="G262" s="16">
        <f>ROUND(E262*F262,0)</f>
        <v>3375</v>
      </c>
    </row>
    <row r="263" spans="1:7" x14ac:dyDescent="0.3">
      <c r="A263" s="27" t="s">
        <v>15964</v>
      </c>
      <c r="B263" s="13" t="s">
        <v>1075</v>
      </c>
      <c r="C263" s="13" t="s">
        <v>15932</v>
      </c>
      <c r="D263" s="32" t="s">
        <v>15965</v>
      </c>
      <c r="E263" s="25">
        <v>33.75</v>
      </c>
      <c r="F263" s="14">
        <v>8</v>
      </c>
      <c r="G263" s="16">
        <f>ROUND(E263*F263,0)</f>
        <v>270</v>
      </c>
    </row>
    <row r="264" spans="1:7" x14ac:dyDescent="0.3">
      <c r="A264" s="27" t="s">
        <v>15931</v>
      </c>
      <c r="B264" s="13" t="s">
        <v>1075</v>
      </c>
      <c r="C264" s="13" t="s">
        <v>15932</v>
      </c>
      <c r="D264" s="32" t="s">
        <v>15933</v>
      </c>
      <c r="E264" s="25">
        <v>33.75</v>
      </c>
      <c r="F264" s="14">
        <v>23.4</v>
      </c>
      <c r="G264" s="16">
        <f>ROUND(E264*F264,0)</f>
        <v>790</v>
      </c>
    </row>
    <row r="265" spans="1:7" x14ac:dyDescent="0.3">
      <c r="A265" s="17"/>
      <c r="B265" s="17"/>
      <c r="C265" s="17"/>
      <c r="D265" s="33" t="s">
        <v>16022</v>
      </c>
      <c r="E265" s="14">
        <v>0</v>
      </c>
      <c r="F265" s="18">
        <f>SUM(G262:G264)</f>
        <v>4435</v>
      </c>
      <c r="G265" s="18">
        <f>ROUND(E265*F265,0)</f>
        <v>0</v>
      </c>
    </row>
    <row r="266" spans="1:7" ht="1.05" customHeight="1" x14ac:dyDescent="0.3">
      <c r="A266" s="19"/>
      <c r="B266" s="19"/>
      <c r="C266" s="19"/>
      <c r="D266" s="34"/>
      <c r="E266" s="19"/>
      <c r="F266" s="19"/>
      <c r="G266" s="19"/>
    </row>
    <row r="267" spans="1:7" x14ac:dyDescent="0.3">
      <c r="A267" s="20" t="s">
        <v>16023</v>
      </c>
      <c r="B267" s="13" t="s">
        <v>2853</v>
      </c>
      <c r="C267" s="13" t="s">
        <v>19</v>
      </c>
      <c r="D267" s="32" t="s">
        <v>16024</v>
      </c>
      <c r="E267" s="24">
        <f>E271</f>
        <v>0</v>
      </c>
      <c r="F267" s="16">
        <f>F271</f>
        <v>6757</v>
      </c>
      <c r="G267" s="16">
        <f>G271</f>
        <v>0</v>
      </c>
    </row>
    <row r="268" spans="1:7" x14ac:dyDescent="0.3">
      <c r="A268" s="13" t="s">
        <v>15743</v>
      </c>
      <c r="B268" s="13" t="s">
        <v>14619</v>
      </c>
      <c r="C268" s="13" t="s">
        <v>4531</v>
      </c>
      <c r="D268" s="32" t="s">
        <v>15744</v>
      </c>
      <c r="E268" s="25">
        <v>0.32</v>
      </c>
      <c r="F268" s="15">
        <v>16071</v>
      </c>
      <c r="G268" s="16">
        <f>ROUND(E268*F268,0)</f>
        <v>5143</v>
      </c>
    </row>
    <row r="269" spans="1:7" x14ac:dyDescent="0.3">
      <c r="A269" s="27" t="s">
        <v>15964</v>
      </c>
      <c r="B269" s="13" t="s">
        <v>1075</v>
      </c>
      <c r="C269" s="13" t="s">
        <v>15932</v>
      </c>
      <c r="D269" s="32" t="s">
        <v>15965</v>
      </c>
      <c r="E269" s="25">
        <v>51.43</v>
      </c>
      <c r="F269" s="14">
        <v>8</v>
      </c>
      <c r="G269" s="16">
        <f>ROUND(E269*F269,0)</f>
        <v>411</v>
      </c>
    </row>
    <row r="270" spans="1:7" x14ac:dyDescent="0.3">
      <c r="A270" s="27" t="s">
        <v>15931</v>
      </c>
      <c r="B270" s="13" t="s">
        <v>1075</v>
      </c>
      <c r="C270" s="13" t="s">
        <v>15932</v>
      </c>
      <c r="D270" s="32" t="s">
        <v>15933</v>
      </c>
      <c r="E270" s="25">
        <v>51.43</v>
      </c>
      <c r="F270" s="14">
        <v>23.4</v>
      </c>
      <c r="G270" s="16">
        <f>ROUND(E270*F270,0)</f>
        <v>1203</v>
      </c>
    </row>
    <row r="271" spans="1:7" x14ac:dyDescent="0.3">
      <c r="A271" s="17"/>
      <c r="B271" s="17"/>
      <c r="C271" s="17"/>
      <c r="D271" s="33" t="s">
        <v>16025</v>
      </c>
      <c r="E271" s="14">
        <v>0</v>
      </c>
      <c r="F271" s="18">
        <f>SUM(G268:G270)</f>
        <v>6757</v>
      </c>
      <c r="G271" s="18">
        <f>ROUND(E271*F271,0)</f>
        <v>0</v>
      </c>
    </row>
    <row r="272" spans="1:7" ht="1.05" customHeight="1" x14ac:dyDescent="0.3">
      <c r="A272" s="19"/>
      <c r="B272" s="19"/>
      <c r="C272" s="19"/>
      <c r="D272" s="34"/>
      <c r="E272" s="19"/>
      <c r="F272" s="19"/>
      <c r="G272" s="19"/>
    </row>
    <row r="273" spans="1:7" x14ac:dyDescent="0.3">
      <c r="A273" s="20" t="s">
        <v>16026</v>
      </c>
      <c r="B273" s="13" t="s">
        <v>2853</v>
      </c>
      <c r="C273" s="13" t="s">
        <v>19</v>
      </c>
      <c r="D273" s="32" t="s">
        <v>16027</v>
      </c>
      <c r="E273" s="24">
        <f>E277</f>
        <v>0</v>
      </c>
      <c r="F273" s="16">
        <f>F277</f>
        <v>5490</v>
      </c>
      <c r="G273" s="16">
        <f>G277</f>
        <v>0</v>
      </c>
    </row>
    <row r="274" spans="1:7" x14ac:dyDescent="0.3">
      <c r="A274" s="13" t="s">
        <v>15743</v>
      </c>
      <c r="B274" s="13" t="s">
        <v>14619</v>
      </c>
      <c r="C274" s="13" t="s">
        <v>4531</v>
      </c>
      <c r="D274" s="32" t="s">
        <v>15744</v>
      </c>
      <c r="E274" s="25">
        <v>0.26</v>
      </c>
      <c r="F274" s="15">
        <v>16071</v>
      </c>
      <c r="G274" s="16">
        <f>ROUND(E274*F274,0)</f>
        <v>4178</v>
      </c>
    </row>
    <row r="275" spans="1:7" x14ac:dyDescent="0.3">
      <c r="A275" s="27" t="s">
        <v>15964</v>
      </c>
      <c r="B275" s="13" t="s">
        <v>1075</v>
      </c>
      <c r="C275" s="13" t="s">
        <v>15932</v>
      </c>
      <c r="D275" s="32" t="s">
        <v>15965</v>
      </c>
      <c r="E275" s="25">
        <v>41.78</v>
      </c>
      <c r="F275" s="14">
        <v>8</v>
      </c>
      <c r="G275" s="16">
        <f>ROUND(E275*F275,0)</f>
        <v>334</v>
      </c>
    </row>
    <row r="276" spans="1:7" x14ac:dyDescent="0.3">
      <c r="A276" s="27" t="s">
        <v>15931</v>
      </c>
      <c r="B276" s="13" t="s">
        <v>1075</v>
      </c>
      <c r="C276" s="13" t="s">
        <v>15932</v>
      </c>
      <c r="D276" s="32" t="s">
        <v>15933</v>
      </c>
      <c r="E276" s="25">
        <v>41.78</v>
      </c>
      <c r="F276" s="14">
        <v>23.4</v>
      </c>
      <c r="G276" s="16">
        <f>ROUND(E276*F276,0)</f>
        <v>978</v>
      </c>
    </row>
    <row r="277" spans="1:7" x14ac:dyDescent="0.3">
      <c r="A277" s="17"/>
      <c r="B277" s="17"/>
      <c r="C277" s="17"/>
      <c r="D277" s="33" t="s">
        <v>16028</v>
      </c>
      <c r="E277" s="14">
        <v>0</v>
      </c>
      <c r="F277" s="18">
        <f>SUM(G274:G276)</f>
        <v>5490</v>
      </c>
      <c r="G277" s="18">
        <f>ROUND(E277*F277,0)</f>
        <v>0</v>
      </c>
    </row>
    <row r="278" spans="1:7" ht="1.05" customHeight="1" x14ac:dyDescent="0.3">
      <c r="A278" s="19"/>
      <c r="B278" s="19"/>
      <c r="C278" s="19"/>
      <c r="D278" s="34"/>
      <c r="E278" s="19"/>
      <c r="F278" s="19"/>
      <c r="G278" s="19"/>
    </row>
    <row r="279" spans="1:7" x14ac:dyDescent="0.3">
      <c r="A279" s="20" t="s">
        <v>16029</v>
      </c>
      <c r="B279" s="13" t="s">
        <v>2853</v>
      </c>
      <c r="C279" s="13" t="s">
        <v>19</v>
      </c>
      <c r="D279" s="32" t="s">
        <v>16030</v>
      </c>
      <c r="E279" s="24">
        <f>E283</f>
        <v>0</v>
      </c>
      <c r="F279" s="16">
        <f>F283</f>
        <v>9292</v>
      </c>
      <c r="G279" s="16">
        <f>G283</f>
        <v>0</v>
      </c>
    </row>
    <row r="280" spans="1:7" x14ac:dyDescent="0.3">
      <c r="A280" s="13" t="s">
        <v>15743</v>
      </c>
      <c r="B280" s="13" t="s">
        <v>14619</v>
      </c>
      <c r="C280" s="13" t="s">
        <v>4531</v>
      </c>
      <c r="D280" s="32" t="s">
        <v>15744</v>
      </c>
      <c r="E280" s="25">
        <v>0.44</v>
      </c>
      <c r="F280" s="15">
        <v>16071</v>
      </c>
      <c r="G280" s="16">
        <f>ROUND(E280*F280,0)</f>
        <v>7071</v>
      </c>
    </row>
    <row r="281" spans="1:7" x14ac:dyDescent="0.3">
      <c r="A281" s="27" t="s">
        <v>15964</v>
      </c>
      <c r="B281" s="13" t="s">
        <v>1075</v>
      </c>
      <c r="C281" s="13" t="s">
        <v>15932</v>
      </c>
      <c r="D281" s="32" t="s">
        <v>15965</v>
      </c>
      <c r="E281" s="25">
        <v>70.709999999999994</v>
      </c>
      <c r="F281" s="14">
        <v>8</v>
      </c>
      <c r="G281" s="16">
        <f>ROUND(E281*F281,0)</f>
        <v>566</v>
      </c>
    </row>
    <row r="282" spans="1:7" x14ac:dyDescent="0.3">
      <c r="A282" s="27" t="s">
        <v>15931</v>
      </c>
      <c r="B282" s="13" t="s">
        <v>1075</v>
      </c>
      <c r="C282" s="13" t="s">
        <v>15932</v>
      </c>
      <c r="D282" s="32" t="s">
        <v>15933</v>
      </c>
      <c r="E282" s="25">
        <v>70.709999999999994</v>
      </c>
      <c r="F282" s="14">
        <v>23.4</v>
      </c>
      <c r="G282" s="16">
        <f>ROUND(E282*F282,0)</f>
        <v>1655</v>
      </c>
    </row>
    <row r="283" spans="1:7" x14ac:dyDescent="0.3">
      <c r="A283" s="17"/>
      <c r="B283" s="17"/>
      <c r="C283" s="17"/>
      <c r="D283" s="33" t="s">
        <v>16031</v>
      </c>
      <c r="E283" s="14">
        <v>0</v>
      </c>
      <c r="F283" s="18">
        <f>SUM(G280:G282)</f>
        <v>9292</v>
      </c>
      <c r="G283" s="18">
        <f>ROUND(E283*F283,0)</f>
        <v>0</v>
      </c>
    </row>
    <row r="284" spans="1:7" ht="1.05" customHeight="1" x14ac:dyDescent="0.3">
      <c r="A284" s="19"/>
      <c r="B284" s="19"/>
      <c r="C284" s="19"/>
      <c r="D284" s="34"/>
      <c r="E284" s="19"/>
      <c r="F284" s="19"/>
      <c r="G284" s="19"/>
    </row>
    <row r="285" spans="1:7" x14ac:dyDescent="0.3">
      <c r="A285" s="20" t="s">
        <v>16032</v>
      </c>
      <c r="B285" s="13" t="s">
        <v>2853</v>
      </c>
      <c r="C285" s="13" t="s">
        <v>19</v>
      </c>
      <c r="D285" s="32" t="s">
        <v>16033</v>
      </c>
      <c r="E285" s="24">
        <f>E289</f>
        <v>0</v>
      </c>
      <c r="F285" s="16">
        <f>F289</f>
        <v>7813</v>
      </c>
      <c r="G285" s="16">
        <f>G289</f>
        <v>0</v>
      </c>
    </row>
    <row r="286" spans="1:7" x14ac:dyDescent="0.3">
      <c r="A286" s="13" t="s">
        <v>15743</v>
      </c>
      <c r="B286" s="13" t="s">
        <v>14619</v>
      </c>
      <c r="C286" s="13" t="s">
        <v>4531</v>
      </c>
      <c r="D286" s="32" t="s">
        <v>15744</v>
      </c>
      <c r="E286" s="25">
        <v>0.37</v>
      </c>
      <c r="F286" s="15">
        <v>16071</v>
      </c>
      <c r="G286" s="16">
        <f>ROUND(E286*F286,0)</f>
        <v>5946</v>
      </c>
    </row>
    <row r="287" spans="1:7" x14ac:dyDescent="0.3">
      <c r="A287" s="27" t="s">
        <v>15964</v>
      </c>
      <c r="B287" s="13" t="s">
        <v>1075</v>
      </c>
      <c r="C287" s="13" t="s">
        <v>15932</v>
      </c>
      <c r="D287" s="32" t="s">
        <v>15965</v>
      </c>
      <c r="E287" s="25">
        <v>59.46</v>
      </c>
      <c r="F287" s="14">
        <v>8</v>
      </c>
      <c r="G287" s="16">
        <f>ROUND(E287*F287,0)</f>
        <v>476</v>
      </c>
    </row>
    <row r="288" spans="1:7" x14ac:dyDescent="0.3">
      <c r="A288" s="27" t="s">
        <v>15931</v>
      </c>
      <c r="B288" s="13" t="s">
        <v>1075</v>
      </c>
      <c r="C288" s="13" t="s">
        <v>15932</v>
      </c>
      <c r="D288" s="32" t="s">
        <v>15933</v>
      </c>
      <c r="E288" s="25">
        <v>59.46</v>
      </c>
      <c r="F288" s="14">
        <v>23.4</v>
      </c>
      <c r="G288" s="16">
        <f>ROUND(E288*F288,0)</f>
        <v>1391</v>
      </c>
    </row>
    <row r="289" spans="1:7" x14ac:dyDescent="0.3">
      <c r="A289" s="17"/>
      <c r="B289" s="17"/>
      <c r="C289" s="17"/>
      <c r="D289" s="33" t="s">
        <v>16034</v>
      </c>
      <c r="E289" s="14">
        <v>0</v>
      </c>
      <c r="F289" s="18">
        <f>SUM(G286:G288)</f>
        <v>7813</v>
      </c>
      <c r="G289" s="18">
        <f>ROUND(E289*F289,0)</f>
        <v>0</v>
      </c>
    </row>
    <row r="290" spans="1:7" ht="1.05" customHeight="1" x14ac:dyDescent="0.3">
      <c r="A290" s="19"/>
      <c r="B290" s="19"/>
      <c r="C290" s="19"/>
      <c r="D290" s="34"/>
      <c r="E290" s="19"/>
      <c r="F290" s="19"/>
      <c r="G290" s="19"/>
    </row>
    <row r="291" spans="1:7" x14ac:dyDescent="0.3">
      <c r="A291" s="20" t="s">
        <v>16035</v>
      </c>
      <c r="B291" s="13" t="s">
        <v>2853</v>
      </c>
      <c r="C291" s="13" t="s">
        <v>19</v>
      </c>
      <c r="D291" s="32" t="s">
        <v>16036</v>
      </c>
      <c r="E291" s="24">
        <f>E295</f>
        <v>0</v>
      </c>
      <c r="F291" s="16">
        <f>F295</f>
        <v>12460</v>
      </c>
      <c r="G291" s="16">
        <f>G295</f>
        <v>0</v>
      </c>
    </row>
    <row r="292" spans="1:7" x14ac:dyDescent="0.3">
      <c r="A292" s="13" t="s">
        <v>15743</v>
      </c>
      <c r="B292" s="13" t="s">
        <v>14619</v>
      </c>
      <c r="C292" s="13" t="s">
        <v>4531</v>
      </c>
      <c r="D292" s="32" t="s">
        <v>15744</v>
      </c>
      <c r="E292" s="25">
        <v>0.59</v>
      </c>
      <c r="F292" s="15">
        <v>16071</v>
      </c>
      <c r="G292" s="16">
        <f>ROUND(E292*F292,0)</f>
        <v>9482</v>
      </c>
    </row>
    <row r="293" spans="1:7" x14ac:dyDescent="0.3">
      <c r="A293" s="27" t="s">
        <v>15964</v>
      </c>
      <c r="B293" s="13" t="s">
        <v>1075</v>
      </c>
      <c r="C293" s="13" t="s">
        <v>15932</v>
      </c>
      <c r="D293" s="32" t="s">
        <v>15965</v>
      </c>
      <c r="E293" s="25">
        <v>94.82</v>
      </c>
      <c r="F293" s="14">
        <v>8</v>
      </c>
      <c r="G293" s="16">
        <f>ROUND(E293*F293,0)</f>
        <v>759</v>
      </c>
    </row>
    <row r="294" spans="1:7" x14ac:dyDescent="0.3">
      <c r="A294" s="27" t="s">
        <v>15931</v>
      </c>
      <c r="B294" s="13" t="s">
        <v>1075</v>
      </c>
      <c r="C294" s="13" t="s">
        <v>15932</v>
      </c>
      <c r="D294" s="32" t="s">
        <v>15933</v>
      </c>
      <c r="E294" s="25">
        <v>94.82</v>
      </c>
      <c r="F294" s="14">
        <v>23.4</v>
      </c>
      <c r="G294" s="16">
        <f>ROUND(E294*F294,0)</f>
        <v>2219</v>
      </c>
    </row>
    <row r="295" spans="1:7" x14ac:dyDescent="0.3">
      <c r="A295" s="17"/>
      <c r="B295" s="17"/>
      <c r="C295" s="17"/>
      <c r="D295" s="33" t="s">
        <v>16037</v>
      </c>
      <c r="E295" s="14">
        <v>0</v>
      </c>
      <c r="F295" s="18">
        <f>SUM(G292:G294)</f>
        <v>12460</v>
      </c>
      <c r="G295" s="18">
        <f>ROUND(E295*F295,0)</f>
        <v>0</v>
      </c>
    </row>
    <row r="296" spans="1:7" ht="1.05" customHeight="1" x14ac:dyDescent="0.3">
      <c r="A296" s="19"/>
      <c r="B296" s="19"/>
      <c r="C296" s="19"/>
      <c r="D296" s="34"/>
      <c r="E296" s="19"/>
      <c r="F296" s="19"/>
      <c r="G296" s="19"/>
    </row>
    <row r="297" spans="1:7" x14ac:dyDescent="0.3">
      <c r="A297" s="20" t="s">
        <v>16038</v>
      </c>
      <c r="B297" s="13" t="s">
        <v>2853</v>
      </c>
      <c r="C297" s="13" t="s">
        <v>19</v>
      </c>
      <c r="D297" s="32" t="s">
        <v>16039</v>
      </c>
      <c r="E297" s="24">
        <f>E301</f>
        <v>0</v>
      </c>
      <c r="F297" s="16">
        <f>F301</f>
        <v>16895</v>
      </c>
      <c r="G297" s="16">
        <f>G301</f>
        <v>0</v>
      </c>
    </row>
    <row r="298" spans="1:7" x14ac:dyDescent="0.3">
      <c r="A298" s="13" t="s">
        <v>15743</v>
      </c>
      <c r="B298" s="13" t="s">
        <v>14619</v>
      </c>
      <c r="C298" s="13" t="s">
        <v>4531</v>
      </c>
      <c r="D298" s="32" t="s">
        <v>15744</v>
      </c>
      <c r="E298" s="25">
        <v>0.8</v>
      </c>
      <c r="F298" s="15">
        <v>16071</v>
      </c>
      <c r="G298" s="16">
        <f>ROUND(E298*F298,0)</f>
        <v>12857</v>
      </c>
    </row>
    <row r="299" spans="1:7" x14ac:dyDescent="0.3">
      <c r="A299" s="27" t="s">
        <v>15964</v>
      </c>
      <c r="B299" s="13" t="s">
        <v>1075</v>
      </c>
      <c r="C299" s="13" t="s">
        <v>15932</v>
      </c>
      <c r="D299" s="32" t="s">
        <v>15965</v>
      </c>
      <c r="E299" s="25">
        <v>128.57</v>
      </c>
      <c r="F299" s="14">
        <v>8</v>
      </c>
      <c r="G299" s="16">
        <f>ROUND(E299*F299,0)</f>
        <v>1029</v>
      </c>
    </row>
    <row r="300" spans="1:7" x14ac:dyDescent="0.3">
      <c r="A300" s="27" t="s">
        <v>15931</v>
      </c>
      <c r="B300" s="13" t="s">
        <v>1075</v>
      </c>
      <c r="C300" s="13" t="s">
        <v>15932</v>
      </c>
      <c r="D300" s="32" t="s">
        <v>15933</v>
      </c>
      <c r="E300" s="25">
        <v>128.57</v>
      </c>
      <c r="F300" s="14">
        <v>23.4</v>
      </c>
      <c r="G300" s="16">
        <f>ROUND(E300*F300,0)</f>
        <v>3009</v>
      </c>
    </row>
    <row r="301" spans="1:7" x14ac:dyDescent="0.3">
      <c r="A301" s="17"/>
      <c r="B301" s="17"/>
      <c r="C301" s="17"/>
      <c r="D301" s="33" t="s">
        <v>16040</v>
      </c>
      <c r="E301" s="14">
        <v>0</v>
      </c>
      <c r="F301" s="18">
        <f>SUM(G298:G300)</f>
        <v>16895</v>
      </c>
      <c r="G301" s="18">
        <f>ROUND(E301*F301,0)</f>
        <v>0</v>
      </c>
    </row>
    <row r="302" spans="1:7" ht="1.05" customHeight="1" x14ac:dyDescent="0.3">
      <c r="A302" s="19"/>
      <c r="B302" s="19"/>
      <c r="C302" s="19"/>
      <c r="D302" s="34"/>
      <c r="E302" s="19"/>
      <c r="F302" s="19"/>
      <c r="G302" s="19"/>
    </row>
    <row r="303" spans="1:7" x14ac:dyDescent="0.3">
      <c r="A303" s="20" t="s">
        <v>16041</v>
      </c>
      <c r="B303" s="13" t="s">
        <v>2853</v>
      </c>
      <c r="C303" s="13" t="s">
        <v>223</v>
      </c>
      <c r="D303" s="32" t="s">
        <v>16042</v>
      </c>
      <c r="E303" s="24">
        <f>E307</f>
        <v>0</v>
      </c>
      <c r="F303" s="16">
        <f>F307</f>
        <v>276</v>
      </c>
      <c r="G303" s="16">
        <f>G307</f>
        <v>0</v>
      </c>
    </row>
    <row r="304" spans="1:7" x14ac:dyDescent="0.3">
      <c r="A304" s="13" t="s">
        <v>15817</v>
      </c>
      <c r="B304" s="13" t="s">
        <v>14619</v>
      </c>
      <c r="C304" s="13" t="s">
        <v>4531</v>
      </c>
      <c r="D304" s="32" t="s">
        <v>15818</v>
      </c>
      <c r="E304" s="25">
        <v>1.4E-2</v>
      </c>
      <c r="F304" s="15">
        <v>15003</v>
      </c>
      <c r="G304" s="16">
        <f>ROUND(E304*F304,0)</f>
        <v>210</v>
      </c>
    </row>
    <row r="305" spans="1:7" x14ac:dyDescent="0.3">
      <c r="A305" s="27" t="s">
        <v>15964</v>
      </c>
      <c r="B305" s="13" t="s">
        <v>1075</v>
      </c>
      <c r="C305" s="13" t="s">
        <v>15932</v>
      </c>
      <c r="D305" s="32" t="s">
        <v>15965</v>
      </c>
      <c r="E305" s="25">
        <v>2.1</v>
      </c>
      <c r="F305" s="14">
        <v>8</v>
      </c>
      <c r="G305" s="16">
        <f>ROUND(E305*F305,0)</f>
        <v>17</v>
      </c>
    </row>
    <row r="306" spans="1:7" x14ac:dyDescent="0.3">
      <c r="A306" s="27" t="s">
        <v>15931</v>
      </c>
      <c r="B306" s="13" t="s">
        <v>1075</v>
      </c>
      <c r="C306" s="13" t="s">
        <v>15932</v>
      </c>
      <c r="D306" s="32" t="s">
        <v>15933</v>
      </c>
      <c r="E306" s="25">
        <v>2.1</v>
      </c>
      <c r="F306" s="14">
        <v>23.4</v>
      </c>
      <c r="G306" s="16">
        <f>ROUND(E306*F306,0)</f>
        <v>49</v>
      </c>
    </row>
    <row r="307" spans="1:7" x14ac:dyDescent="0.3">
      <c r="A307" s="17"/>
      <c r="B307" s="17"/>
      <c r="C307" s="17"/>
      <c r="D307" s="33" t="s">
        <v>16043</v>
      </c>
      <c r="E307" s="14">
        <v>0</v>
      </c>
      <c r="F307" s="18">
        <f>SUM(G304:G306)</f>
        <v>276</v>
      </c>
      <c r="G307" s="18">
        <f>ROUND(E307*F307,0)</f>
        <v>0</v>
      </c>
    </row>
    <row r="308" spans="1:7" ht="1.05" customHeight="1" x14ac:dyDescent="0.3">
      <c r="A308" s="19"/>
      <c r="B308" s="19"/>
      <c r="C308" s="19"/>
      <c r="D308" s="34"/>
      <c r="E308" s="19"/>
      <c r="F308" s="19"/>
      <c r="G308" s="19"/>
    </row>
    <row r="309" spans="1:7" x14ac:dyDescent="0.3">
      <c r="A309" s="17"/>
      <c r="B309" s="17"/>
      <c r="C309" s="17"/>
      <c r="D309" s="33" t="s">
        <v>16044</v>
      </c>
      <c r="E309" s="14">
        <v>0</v>
      </c>
      <c r="F309" s="15">
        <v>0</v>
      </c>
      <c r="G309" s="18">
        <f>ROUND(E309*F309,0)</f>
        <v>0</v>
      </c>
    </row>
    <row r="310" spans="1:7" ht="1.05" customHeight="1" x14ac:dyDescent="0.3">
      <c r="A310" s="19"/>
      <c r="B310" s="19"/>
      <c r="C310" s="19"/>
      <c r="D310" s="34"/>
      <c r="E310" s="19"/>
      <c r="F310" s="19"/>
      <c r="G310" s="19"/>
    </row>
    <row r="311" spans="1:7" x14ac:dyDescent="0.3">
      <c r="A311" s="17"/>
      <c r="B311" s="17"/>
      <c r="C311" s="17"/>
      <c r="D311" s="33" t="s">
        <v>16045</v>
      </c>
      <c r="E311" s="14">
        <v>0</v>
      </c>
      <c r="F311" s="15">
        <v>0</v>
      </c>
      <c r="G311" s="18">
        <f>ROUND(E311*F311,0)</f>
        <v>0</v>
      </c>
    </row>
    <row r="312" spans="1:7" ht="1.05" customHeight="1" x14ac:dyDescent="0.3">
      <c r="A312" s="19"/>
      <c r="B312" s="19"/>
      <c r="C312" s="19"/>
      <c r="D312" s="34"/>
      <c r="E312" s="19"/>
      <c r="F312" s="19"/>
      <c r="G312" s="19"/>
    </row>
    <row r="313" spans="1:7" x14ac:dyDescent="0.3">
      <c r="A313" s="7" t="s">
        <v>16046</v>
      </c>
      <c r="B313" s="7" t="s">
        <v>10</v>
      </c>
      <c r="C313" s="7" t="s">
        <v>11</v>
      </c>
      <c r="D313" s="30" t="s">
        <v>14</v>
      </c>
      <c r="E313" s="8">
        <f>E649</f>
        <v>0</v>
      </c>
      <c r="F313" s="9">
        <f>F649</f>
        <v>0</v>
      </c>
      <c r="G313" s="9">
        <f>G649</f>
        <v>0</v>
      </c>
    </row>
    <row r="314" spans="1:7" x14ac:dyDescent="0.3">
      <c r="A314" s="10" t="s">
        <v>16047</v>
      </c>
      <c r="B314" s="10" t="s">
        <v>10</v>
      </c>
      <c r="C314" s="10" t="s">
        <v>11</v>
      </c>
      <c r="D314" s="31" t="s">
        <v>16</v>
      </c>
      <c r="E314" s="11">
        <f>E580</f>
        <v>0</v>
      </c>
      <c r="F314" s="12">
        <f>F580</f>
        <v>0</v>
      </c>
      <c r="G314" s="12">
        <f>G580</f>
        <v>0</v>
      </c>
    </row>
    <row r="315" spans="1:7" x14ac:dyDescent="0.3">
      <c r="A315" s="20" t="s">
        <v>16048</v>
      </c>
      <c r="B315" s="13" t="s">
        <v>2853</v>
      </c>
      <c r="C315" s="13" t="s">
        <v>19</v>
      </c>
      <c r="D315" s="32" t="s">
        <v>16049</v>
      </c>
      <c r="E315" s="24">
        <f>E322</f>
        <v>0</v>
      </c>
      <c r="F315" s="16">
        <f>F322</f>
        <v>36583</v>
      </c>
      <c r="G315" s="16">
        <f>G322</f>
        <v>0</v>
      </c>
    </row>
    <row r="316" spans="1:7" x14ac:dyDescent="0.3">
      <c r="A316" s="13" t="s">
        <v>329</v>
      </c>
      <c r="B316" s="13" t="s">
        <v>18</v>
      </c>
      <c r="C316" s="13" t="s">
        <v>19</v>
      </c>
      <c r="D316" s="32" t="s">
        <v>330</v>
      </c>
      <c r="E316" s="25">
        <v>0.8</v>
      </c>
      <c r="F316" s="15">
        <v>9680</v>
      </c>
      <c r="G316" s="16">
        <f t="shared" ref="G316:G322" si="4">ROUND(E316*F316,0)</f>
        <v>7744</v>
      </c>
    </row>
    <row r="317" spans="1:7" x14ac:dyDescent="0.3">
      <c r="A317" s="13" t="s">
        <v>325</v>
      </c>
      <c r="B317" s="13" t="s">
        <v>18</v>
      </c>
      <c r="C317" s="13" t="s">
        <v>19</v>
      </c>
      <c r="D317" s="32" t="s">
        <v>326</v>
      </c>
      <c r="E317" s="25">
        <v>0.5</v>
      </c>
      <c r="F317" s="15">
        <v>6500</v>
      </c>
      <c r="G317" s="16">
        <f t="shared" si="4"/>
        <v>3250</v>
      </c>
    </row>
    <row r="318" spans="1:7" x14ac:dyDescent="0.3">
      <c r="A318" s="13" t="s">
        <v>275</v>
      </c>
      <c r="B318" s="13" t="s">
        <v>18</v>
      </c>
      <c r="C318" s="13" t="s">
        <v>171</v>
      </c>
      <c r="D318" s="32" t="s">
        <v>276</v>
      </c>
      <c r="E318" s="25">
        <v>1</v>
      </c>
      <c r="F318" s="15">
        <v>3180</v>
      </c>
      <c r="G318" s="16">
        <f t="shared" si="4"/>
        <v>3180</v>
      </c>
    </row>
    <row r="319" spans="1:7" x14ac:dyDescent="0.3">
      <c r="A319" s="27" t="s">
        <v>16050</v>
      </c>
      <c r="B319" s="13" t="s">
        <v>1075</v>
      </c>
      <c r="C319" s="13" t="s">
        <v>15932</v>
      </c>
      <c r="D319" s="32" t="s">
        <v>16051</v>
      </c>
      <c r="E319" s="25">
        <v>141.74</v>
      </c>
      <c r="F319" s="14">
        <v>10.25</v>
      </c>
      <c r="G319" s="16">
        <f t="shared" si="4"/>
        <v>1453</v>
      </c>
    </row>
    <row r="320" spans="1:7" x14ac:dyDescent="0.3">
      <c r="A320" s="13" t="s">
        <v>15644</v>
      </c>
      <c r="B320" s="13" t="s">
        <v>14619</v>
      </c>
      <c r="C320" s="13" t="s">
        <v>4531</v>
      </c>
      <c r="D320" s="32" t="s">
        <v>15645</v>
      </c>
      <c r="E320" s="25">
        <v>0.8</v>
      </c>
      <c r="F320" s="15">
        <v>21227</v>
      </c>
      <c r="G320" s="16">
        <f t="shared" si="4"/>
        <v>16982</v>
      </c>
    </row>
    <row r="321" spans="1:7" x14ac:dyDescent="0.3">
      <c r="A321" s="27" t="s">
        <v>15931</v>
      </c>
      <c r="B321" s="13" t="s">
        <v>1075</v>
      </c>
      <c r="C321" s="13" t="s">
        <v>15932</v>
      </c>
      <c r="D321" s="32" t="s">
        <v>15933</v>
      </c>
      <c r="E321" s="25">
        <v>169.82</v>
      </c>
      <c r="F321" s="14">
        <v>23.4</v>
      </c>
      <c r="G321" s="16">
        <f t="shared" si="4"/>
        <v>3974</v>
      </c>
    </row>
    <row r="322" spans="1:7" x14ac:dyDescent="0.3">
      <c r="A322" s="17"/>
      <c r="B322" s="17"/>
      <c r="C322" s="17"/>
      <c r="D322" s="33" t="s">
        <v>16052</v>
      </c>
      <c r="E322" s="14">
        <v>0</v>
      </c>
      <c r="F322" s="18">
        <f>SUM(G316:G321)</f>
        <v>36583</v>
      </c>
      <c r="G322" s="18">
        <f t="shared" si="4"/>
        <v>0</v>
      </c>
    </row>
    <row r="323" spans="1:7" ht="1.05" customHeight="1" x14ac:dyDescent="0.3">
      <c r="A323" s="19"/>
      <c r="B323" s="19"/>
      <c r="C323" s="19"/>
      <c r="D323" s="34"/>
      <c r="E323" s="19"/>
      <c r="F323" s="19"/>
      <c r="G323" s="19"/>
    </row>
    <row r="324" spans="1:7" x14ac:dyDescent="0.3">
      <c r="A324" s="20" t="s">
        <v>16053</v>
      </c>
      <c r="B324" s="13" t="s">
        <v>2853</v>
      </c>
      <c r="C324" s="13" t="s">
        <v>19</v>
      </c>
      <c r="D324" s="32" t="s">
        <v>16054</v>
      </c>
      <c r="E324" s="24">
        <f>E334</f>
        <v>0</v>
      </c>
      <c r="F324" s="16">
        <f>F334</f>
        <v>52833</v>
      </c>
      <c r="G324" s="16">
        <f>G334</f>
        <v>0</v>
      </c>
    </row>
    <row r="325" spans="1:7" x14ac:dyDescent="0.3">
      <c r="A325" s="13" t="s">
        <v>17</v>
      </c>
      <c r="B325" s="13" t="s">
        <v>18</v>
      </c>
      <c r="C325" s="13" t="s">
        <v>19</v>
      </c>
      <c r="D325" s="32" t="s">
        <v>20</v>
      </c>
      <c r="E325" s="25">
        <v>1</v>
      </c>
      <c r="F325" s="15">
        <v>42224</v>
      </c>
      <c r="G325" s="16">
        <f>ROUND(E325*F325,0)</f>
        <v>42224</v>
      </c>
    </row>
    <row r="326" spans="1:7" x14ac:dyDescent="0.3">
      <c r="A326" s="23" t="s">
        <v>15884</v>
      </c>
      <c r="B326" s="13" t="s">
        <v>14619</v>
      </c>
      <c r="C326" s="13" t="s">
        <v>4531</v>
      </c>
      <c r="D326" s="32" t="s">
        <v>15885</v>
      </c>
      <c r="E326" s="26">
        <f>E330</f>
        <v>0.5</v>
      </c>
      <c r="F326" s="16">
        <f>F330</f>
        <v>19718</v>
      </c>
      <c r="G326" s="16">
        <f>G330</f>
        <v>9859</v>
      </c>
    </row>
    <row r="327" spans="1:7" x14ac:dyDescent="0.3">
      <c r="A327" s="13" t="s">
        <v>15831</v>
      </c>
      <c r="B327" s="13" t="s">
        <v>14619</v>
      </c>
      <c r="C327" s="13" t="s">
        <v>4531</v>
      </c>
      <c r="D327" s="32" t="s">
        <v>15832</v>
      </c>
      <c r="E327" s="25">
        <v>0.2</v>
      </c>
      <c r="F327" s="15">
        <v>32205</v>
      </c>
      <c r="G327" s="16">
        <f>ROUND(E327*F327,0)</f>
        <v>6441</v>
      </c>
    </row>
    <row r="328" spans="1:7" x14ac:dyDescent="0.3">
      <c r="A328" s="13" t="s">
        <v>15817</v>
      </c>
      <c r="B328" s="13" t="s">
        <v>14619</v>
      </c>
      <c r="C328" s="13" t="s">
        <v>4531</v>
      </c>
      <c r="D328" s="32" t="s">
        <v>15818</v>
      </c>
      <c r="E328" s="25">
        <v>0.6</v>
      </c>
      <c r="F328" s="15">
        <v>15003</v>
      </c>
      <c r="G328" s="16">
        <f>ROUND(E328*F328,0)</f>
        <v>9002</v>
      </c>
    </row>
    <row r="329" spans="1:7" x14ac:dyDescent="0.3">
      <c r="A329" s="13" t="s">
        <v>15827</v>
      </c>
      <c r="B329" s="13" t="s">
        <v>14619</v>
      </c>
      <c r="C329" s="13" t="s">
        <v>4531</v>
      </c>
      <c r="D329" s="32" t="s">
        <v>15828</v>
      </c>
      <c r="E329" s="25">
        <v>0.2</v>
      </c>
      <c r="F329" s="15">
        <v>21373</v>
      </c>
      <c r="G329" s="16">
        <f>ROUND(E329*F329,0)</f>
        <v>4275</v>
      </c>
    </row>
    <row r="330" spans="1:7" x14ac:dyDescent="0.3">
      <c r="A330" s="17"/>
      <c r="B330" s="17"/>
      <c r="C330" s="17"/>
      <c r="D330" s="33" t="s">
        <v>15886</v>
      </c>
      <c r="E330" s="25">
        <v>0.5</v>
      </c>
      <c r="F330" s="18">
        <f>SUM(G327:G329)</f>
        <v>19718</v>
      </c>
      <c r="G330" s="18">
        <f>ROUND(E330*F330,0)</f>
        <v>9859</v>
      </c>
    </row>
    <row r="331" spans="1:7" ht="1.05" customHeight="1" x14ac:dyDescent="0.3">
      <c r="A331" s="19"/>
      <c r="B331" s="19"/>
      <c r="C331" s="19"/>
      <c r="D331" s="34"/>
      <c r="E331" s="19"/>
      <c r="F331" s="19"/>
      <c r="G331" s="19"/>
    </row>
    <row r="332" spans="1:7" x14ac:dyDescent="0.3">
      <c r="A332" s="20" t="s">
        <v>15868</v>
      </c>
      <c r="B332" s="13" t="s">
        <v>2853</v>
      </c>
      <c r="C332" s="13" t="s">
        <v>4531</v>
      </c>
      <c r="D332" s="32" t="s">
        <v>15869</v>
      </c>
      <c r="E332" s="25">
        <v>0.5</v>
      </c>
      <c r="F332" s="15">
        <v>600</v>
      </c>
      <c r="G332" s="16">
        <f>ROUND(E332*F332,0)</f>
        <v>300</v>
      </c>
    </row>
    <row r="333" spans="1:7" x14ac:dyDescent="0.3">
      <c r="A333" s="20" t="s">
        <v>15870</v>
      </c>
      <c r="B333" s="13" t="s">
        <v>2853</v>
      </c>
      <c r="C333" s="13" t="s">
        <v>4531</v>
      </c>
      <c r="D333" s="32" t="s">
        <v>15871</v>
      </c>
      <c r="E333" s="25">
        <v>0.5</v>
      </c>
      <c r="F333" s="15">
        <v>900</v>
      </c>
      <c r="G333" s="16">
        <f>ROUND(E333*F333,0)</f>
        <v>450</v>
      </c>
    </row>
    <row r="334" spans="1:7" x14ac:dyDescent="0.3">
      <c r="A334" s="17"/>
      <c r="B334" s="17"/>
      <c r="C334" s="17"/>
      <c r="D334" s="33" t="s">
        <v>16055</v>
      </c>
      <c r="E334" s="14">
        <v>0</v>
      </c>
      <c r="F334" s="18">
        <f>G325+G326+G332+G333</f>
        <v>52833</v>
      </c>
      <c r="G334" s="18">
        <f>ROUND(E334*F334,0)</f>
        <v>0</v>
      </c>
    </row>
    <row r="335" spans="1:7" ht="1.05" customHeight="1" x14ac:dyDescent="0.3">
      <c r="A335" s="19"/>
      <c r="B335" s="19"/>
      <c r="C335" s="19"/>
      <c r="D335" s="34"/>
      <c r="E335" s="19"/>
      <c r="F335" s="19"/>
      <c r="G335" s="19"/>
    </row>
    <row r="336" spans="1:7" x14ac:dyDescent="0.3">
      <c r="A336" s="20" t="s">
        <v>16056</v>
      </c>
      <c r="B336" s="13" t="s">
        <v>2853</v>
      </c>
      <c r="C336" s="13" t="s">
        <v>19</v>
      </c>
      <c r="D336" s="32" t="s">
        <v>16057</v>
      </c>
      <c r="E336" s="24">
        <f>E344</f>
        <v>0</v>
      </c>
      <c r="F336" s="16">
        <f>F344</f>
        <v>63827</v>
      </c>
      <c r="G336" s="16">
        <f>G344</f>
        <v>0</v>
      </c>
    </row>
    <row r="337" spans="1:7" x14ac:dyDescent="0.3">
      <c r="A337" s="13" t="s">
        <v>329</v>
      </c>
      <c r="B337" s="13" t="s">
        <v>18</v>
      </c>
      <c r="C337" s="13" t="s">
        <v>19</v>
      </c>
      <c r="D337" s="32" t="s">
        <v>330</v>
      </c>
      <c r="E337" s="25">
        <v>0.77</v>
      </c>
      <c r="F337" s="15">
        <v>9680</v>
      </c>
      <c r="G337" s="16">
        <f t="shared" ref="G337:G344" si="5">ROUND(E337*F337,0)</f>
        <v>7454</v>
      </c>
    </row>
    <row r="338" spans="1:7" x14ac:dyDescent="0.3">
      <c r="A338" s="13" t="s">
        <v>325</v>
      </c>
      <c r="B338" s="13" t="s">
        <v>18</v>
      </c>
      <c r="C338" s="13" t="s">
        <v>19</v>
      </c>
      <c r="D338" s="32" t="s">
        <v>326</v>
      </c>
      <c r="E338" s="25">
        <v>0.45</v>
      </c>
      <c r="F338" s="15">
        <v>6500</v>
      </c>
      <c r="G338" s="16">
        <f t="shared" si="5"/>
        <v>2925</v>
      </c>
    </row>
    <row r="339" spans="1:7" x14ac:dyDescent="0.3">
      <c r="A339" s="13" t="s">
        <v>275</v>
      </c>
      <c r="B339" s="13" t="s">
        <v>18</v>
      </c>
      <c r="C339" s="13" t="s">
        <v>171</v>
      </c>
      <c r="D339" s="32" t="s">
        <v>276</v>
      </c>
      <c r="E339" s="25">
        <v>7</v>
      </c>
      <c r="F339" s="15">
        <v>3180</v>
      </c>
      <c r="G339" s="16">
        <f t="shared" si="5"/>
        <v>22260</v>
      </c>
    </row>
    <row r="340" spans="1:7" x14ac:dyDescent="0.3">
      <c r="A340" s="27" t="s">
        <v>16058</v>
      </c>
      <c r="B340" s="13" t="s">
        <v>1075</v>
      </c>
      <c r="C340" s="13" t="s">
        <v>15932</v>
      </c>
      <c r="D340" s="32" t="s">
        <v>16051</v>
      </c>
      <c r="E340" s="25">
        <v>326.39</v>
      </c>
      <c r="F340" s="14">
        <v>3.98</v>
      </c>
      <c r="G340" s="16">
        <f t="shared" si="5"/>
        <v>1299</v>
      </c>
    </row>
    <row r="341" spans="1:7" x14ac:dyDescent="0.3">
      <c r="A341" s="13" t="s">
        <v>15644</v>
      </c>
      <c r="B341" s="13" t="s">
        <v>14619</v>
      </c>
      <c r="C341" s="13" t="s">
        <v>4531</v>
      </c>
      <c r="D341" s="32" t="s">
        <v>15645</v>
      </c>
      <c r="E341" s="25">
        <v>0.95</v>
      </c>
      <c r="F341" s="15">
        <v>21227</v>
      </c>
      <c r="G341" s="16">
        <f t="shared" si="5"/>
        <v>20166</v>
      </c>
    </row>
    <row r="342" spans="1:7" x14ac:dyDescent="0.3">
      <c r="A342" s="13" t="s">
        <v>13114</v>
      </c>
      <c r="B342" s="13" t="s">
        <v>18</v>
      </c>
      <c r="C342" s="13" t="s">
        <v>4531</v>
      </c>
      <c r="D342" s="32" t="s">
        <v>13115</v>
      </c>
      <c r="E342" s="25">
        <v>0.41699999999999998</v>
      </c>
      <c r="F342" s="15">
        <v>12000</v>
      </c>
      <c r="G342" s="16">
        <f t="shared" si="5"/>
        <v>5004</v>
      </c>
    </row>
    <row r="343" spans="1:7" x14ac:dyDescent="0.3">
      <c r="A343" s="27" t="s">
        <v>15931</v>
      </c>
      <c r="B343" s="13" t="s">
        <v>1075</v>
      </c>
      <c r="C343" s="13" t="s">
        <v>15932</v>
      </c>
      <c r="D343" s="32" t="s">
        <v>15933</v>
      </c>
      <c r="E343" s="25">
        <v>201.66</v>
      </c>
      <c r="F343" s="14">
        <v>23.4</v>
      </c>
      <c r="G343" s="16">
        <f t="shared" si="5"/>
        <v>4719</v>
      </c>
    </row>
    <row r="344" spans="1:7" x14ac:dyDescent="0.3">
      <c r="A344" s="17"/>
      <c r="B344" s="17"/>
      <c r="C344" s="17"/>
      <c r="D344" s="33" t="s">
        <v>16059</v>
      </c>
      <c r="E344" s="14">
        <v>0</v>
      </c>
      <c r="F344" s="18">
        <f>SUM(G337:G343)</f>
        <v>63827</v>
      </c>
      <c r="G344" s="18">
        <f t="shared" si="5"/>
        <v>0</v>
      </c>
    </row>
    <row r="345" spans="1:7" ht="1.05" customHeight="1" x14ac:dyDescent="0.3">
      <c r="A345" s="19"/>
      <c r="B345" s="19"/>
      <c r="C345" s="19"/>
      <c r="D345" s="34"/>
      <c r="E345" s="19"/>
      <c r="F345" s="19"/>
      <c r="G345" s="19"/>
    </row>
    <row r="346" spans="1:7" x14ac:dyDescent="0.3">
      <c r="A346" s="20" t="s">
        <v>16060</v>
      </c>
      <c r="B346" s="13" t="s">
        <v>2853</v>
      </c>
      <c r="C346" s="13" t="s">
        <v>19</v>
      </c>
      <c r="D346" s="32" t="s">
        <v>16061</v>
      </c>
      <c r="E346" s="24">
        <f>E354</f>
        <v>0</v>
      </c>
      <c r="F346" s="16">
        <f>F354</f>
        <v>68173</v>
      </c>
      <c r="G346" s="16">
        <f>G354</f>
        <v>0</v>
      </c>
    </row>
    <row r="347" spans="1:7" x14ac:dyDescent="0.3">
      <c r="A347" s="13" t="s">
        <v>329</v>
      </c>
      <c r="B347" s="13" t="s">
        <v>18</v>
      </c>
      <c r="C347" s="13" t="s">
        <v>19</v>
      </c>
      <c r="D347" s="32" t="s">
        <v>330</v>
      </c>
      <c r="E347" s="25">
        <v>0.75</v>
      </c>
      <c r="F347" s="15">
        <v>9680</v>
      </c>
      <c r="G347" s="16">
        <f t="shared" ref="G347:G354" si="6">ROUND(E347*F347,0)</f>
        <v>7260</v>
      </c>
    </row>
    <row r="348" spans="1:7" x14ac:dyDescent="0.3">
      <c r="A348" s="13" t="s">
        <v>325</v>
      </c>
      <c r="B348" s="13" t="s">
        <v>18</v>
      </c>
      <c r="C348" s="13" t="s">
        <v>19</v>
      </c>
      <c r="D348" s="32" t="s">
        <v>326</v>
      </c>
      <c r="E348" s="25">
        <v>0.44</v>
      </c>
      <c r="F348" s="15">
        <v>6500</v>
      </c>
      <c r="G348" s="16">
        <f t="shared" si="6"/>
        <v>2860</v>
      </c>
    </row>
    <row r="349" spans="1:7" x14ac:dyDescent="0.3">
      <c r="A349" s="13" t="s">
        <v>275</v>
      </c>
      <c r="B349" s="13" t="s">
        <v>18</v>
      </c>
      <c r="C349" s="13" t="s">
        <v>171</v>
      </c>
      <c r="D349" s="32" t="s">
        <v>276</v>
      </c>
      <c r="E349" s="25">
        <v>8</v>
      </c>
      <c r="F349" s="15">
        <v>3180</v>
      </c>
      <c r="G349" s="16">
        <f t="shared" si="6"/>
        <v>25440</v>
      </c>
    </row>
    <row r="350" spans="1:7" x14ac:dyDescent="0.3">
      <c r="A350" s="27" t="s">
        <v>16058</v>
      </c>
      <c r="B350" s="13" t="s">
        <v>1075</v>
      </c>
      <c r="C350" s="13" t="s">
        <v>15932</v>
      </c>
      <c r="D350" s="32" t="s">
        <v>16051</v>
      </c>
      <c r="E350" s="25">
        <v>355.6</v>
      </c>
      <c r="F350" s="14">
        <v>3.98</v>
      </c>
      <c r="G350" s="16">
        <f t="shared" si="6"/>
        <v>1415</v>
      </c>
    </row>
    <row r="351" spans="1:7" x14ac:dyDescent="0.3">
      <c r="A351" s="13" t="s">
        <v>15644</v>
      </c>
      <c r="B351" s="13" t="s">
        <v>14619</v>
      </c>
      <c r="C351" s="13" t="s">
        <v>4531</v>
      </c>
      <c r="D351" s="32" t="s">
        <v>15645</v>
      </c>
      <c r="E351" s="25">
        <v>1</v>
      </c>
      <c r="F351" s="15">
        <v>21227</v>
      </c>
      <c r="G351" s="16">
        <f t="shared" si="6"/>
        <v>21227</v>
      </c>
    </row>
    <row r="352" spans="1:7" x14ac:dyDescent="0.3">
      <c r="A352" s="13" t="s">
        <v>13114</v>
      </c>
      <c r="B352" s="13" t="s">
        <v>18</v>
      </c>
      <c r="C352" s="13" t="s">
        <v>4531</v>
      </c>
      <c r="D352" s="32" t="s">
        <v>13115</v>
      </c>
      <c r="E352" s="25">
        <v>0.41699999999999998</v>
      </c>
      <c r="F352" s="15">
        <v>12000</v>
      </c>
      <c r="G352" s="16">
        <f t="shared" si="6"/>
        <v>5004</v>
      </c>
    </row>
    <row r="353" spans="1:7" x14ac:dyDescent="0.3">
      <c r="A353" s="27" t="s">
        <v>15931</v>
      </c>
      <c r="B353" s="13" t="s">
        <v>1075</v>
      </c>
      <c r="C353" s="13" t="s">
        <v>15932</v>
      </c>
      <c r="D353" s="32" t="s">
        <v>15933</v>
      </c>
      <c r="E353" s="25">
        <v>212.27</v>
      </c>
      <c r="F353" s="14">
        <v>23.4</v>
      </c>
      <c r="G353" s="16">
        <f t="shared" si="6"/>
        <v>4967</v>
      </c>
    </row>
    <row r="354" spans="1:7" x14ac:dyDescent="0.3">
      <c r="A354" s="17"/>
      <c r="B354" s="17"/>
      <c r="C354" s="17"/>
      <c r="D354" s="33" t="s">
        <v>16062</v>
      </c>
      <c r="E354" s="14">
        <v>0</v>
      </c>
      <c r="F354" s="18">
        <f>SUM(G347:G353)</f>
        <v>68173</v>
      </c>
      <c r="G354" s="18">
        <f t="shared" si="6"/>
        <v>0</v>
      </c>
    </row>
    <row r="355" spans="1:7" ht="1.05" customHeight="1" x14ac:dyDescent="0.3">
      <c r="A355" s="19"/>
      <c r="B355" s="19"/>
      <c r="C355" s="19"/>
      <c r="D355" s="34"/>
      <c r="E355" s="19"/>
      <c r="F355" s="19"/>
      <c r="G355" s="19"/>
    </row>
    <row r="356" spans="1:7" x14ac:dyDescent="0.3">
      <c r="A356" s="20" t="s">
        <v>16063</v>
      </c>
      <c r="B356" s="13" t="s">
        <v>2853</v>
      </c>
      <c r="C356" s="13" t="s">
        <v>19</v>
      </c>
      <c r="D356" s="32" t="s">
        <v>16064</v>
      </c>
      <c r="E356" s="24">
        <f>E364</f>
        <v>0</v>
      </c>
      <c r="F356" s="16">
        <f>F364</f>
        <v>48139</v>
      </c>
      <c r="G356" s="16">
        <f>G364</f>
        <v>0</v>
      </c>
    </row>
    <row r="357" spans="1:7" x14ac:dyDescent="0.3">
      <c r="A357" s="13" t="s">
        <v>329</v>
      </c>
      <c r="B357" s="13" t="s">
        <v>18</v>
      </c>
      <c r="C357" s="13" t="s">
        <v>19</v>
      </c>
      <c r="D357" s="32" t="s">
        <v>330</v>
      </c>
      <c r="E357" s="25">
        <v>0.82</v>
      </c>
      <c r="F357" s="15">
        <v>9680</v>
      </c>
      <c r="G357" s="16">
        <f t="shared" ref="G357:G364" si="7">ROUND(E357*F357,0)</f>
        <v>7938</v>
      </c>
    </row>
    <row r="358" spans="1:7" x14ac:dyDescent="0.3">
      <c r="A358" s="13" t="s">
        <v>325</v>
      </c>
      <c r="B358" s="13" t="s">
        <v>18</v>
      </c>
      <c r="C358" s="13" t="s">
        <v>19</v>
      </c>
      <c r="D358" s="32" t="s">
        <v>326</v>
      </c>
      <c r="E358" s="25">
        <v>0.48</v>
      </c>
      <c r="F358" s="15">
        <v>6500</v>
      </c>
      <c r="G358" s="16">
        <f t="shared" si="7"/>
        <v>3120</v>
      </c>
    </row>
    <row r="359" spans="1:7" x14ac:dyDescent="0.3">
      <c r="A359" s="13" t="s">
        <v>275</v>
      </c>
      <c r="B359" s="13" t="s">
        <v>18</v>
      </c>
      <c r="C359" s="13" t="s">
        <v>171</v>
      </c>
      <c r="D359" s="32" t="s">
        <v>276</v>
      </c>
      <c r="E359" s="25">
        <v>3.3</v>
      </c>
      <c r="F359" s="15">
        <v>3180</v>
      </c>
      <c r="G359" s="16">
        <f t="shared" si="7"/>
        <v>10494</v>
      </c>
    </row>
    <row r="360" spans="1:7" x14ac:dyDescent="0.3">
      <c r="A360" s="27" t="s">
        <v>16065</v>
      </c>
      <c r="B360" s="13" t="s">
        <v>1075</v>
      </c>
      <c r="C360" s="13" t="s">
        <v>15932</v>
      </c>
      <c r="D360" s="32" t="s">
        <v>16051</v>
      </c>
      <c r="E360" s="25">
        <v>215.52</v>
      </c>
      <c r="F360" s="14">
        <v>5.12</v>
      </c>
      <c r="G360" s="16">
        <f t="shared" si="7"/>
        <v>1103</v>
      </c>
    </row>
    <row r="361" spans="1:7" x14ac:dyDescent="0.3">
      <c r="A361" s="13" t="s">
        <v>15644</v>
      </c>
      <c r="B361" s="13" t="s">
        <v>14619</v>
      </c>
      <c r="C361" s="13" t="s">
        <v>4531</v>
      </c>
      <c r="D361" s="32" t="s">
        <v>15645</v>
      </c>
      <c r="E361" s="25">
        <v>0.9</v>
      </c>
      <c r="F361" s="15">
        <v>21227</v>
      </c>
      <c r="G361" s="16">
        <f t="shared" si="7"/>
        <v>19104</v>
      </c>
    </row>
    <row r="362" spans="1:7" x14ac:dyDescent="0.3">
      <c r="A362" s="27" t="s">
        <v>16066</v>
      </c>
      <c r="B362" s="13" t="s">
        <v>1075</v>
      </c>
      <c r="C362" s="13" t="s">
        <v>15932</v>
      </c>
      <c r="D362" s="32" t="s">
        <v>15965</v>
      </c>
      <c r="E362" s="25">
        <v>191.04</v>
      </c>
      <c r="F362" s="14">
        <v>10</v>
      </c>
      <c r="G362" s="16">
        <f t="shared" si="7"/>
        <v>1910</v>
      </c>
    </row>
    <row r="363" spans="1:7" x14ac:dyDescent="0.3">
      <c r="A363" s="27" t="s">
        <v>15931</v>
      </c>
      <c r="B363" s="13" t="s">
        <v>1075</v>
      </c>
      <c r="C363" s="13" t="s">
        <v>15932</v>
      </c>
      <c r="D363" s="32" t="s">
        <v>15933</v>
      </c>
      <c r="E363" s="25">
        <v>191.04</v>
      </c>
      <c r="F363" s="14">
        <v>23.4</v>
      </c>
      <c r="G363" s="16">
        <f t="shared" si="7"/>
        <v>4470</v>
      </c>
    </row>
    <row r="364" spans="1:7" x14ac:dyDescent="0.3">
      <c r="A364" s="17"/>
      <c r="B364" s="17"/>
      <c r="C364" s="17"/>
      <c r="D364" s="33" t="s">
        <v>16067</v>
      </c>
      <c r="E364" s="14">
        <v>0</v>
      </c>
      <c r="F364" s="18">
        <f>SUM(G357:G363)</f>
        <v>48139</v>
      </c>
      <c r="G364" s="18">
        <f t="shared" si="7"/>
        <v>0</v>
      </c>
    </row>
    <row r="365" spans="1:7" ht="1.05" customHeight="1" x14ac:dyDescent="0.3">
      <c r="A365" s="19"/>
      <c r="B365" s="19"/>
      <c r="C365" s="19"/>
      <c r="D365" s="34"/>
      <c r="E365" s="19"/>
      <c r="F365" s="19"/>
      <c r="G365" s="19"/>
    </row>
    <row r="366" spans="1:7" x14ac:dyDescent="0.3">
      <c r="A366" s="20" t="s">
        <v>16068</v>
      </c>
      <c r="B366" s="13" t="s">
        <v>2853</v>
      </c>
      <c r="C366" s="13" t="s">
        <v>223</v>
      </c>
      <c r="D366" s="32" t="s">
        <v>16069</v>
      </c>
      <c r="E366" s="24">
        <f>E378</f>
        <v>0</v>
      </c>
      <c r="F366" s="16">
        <f>F378</f>
        <v>8464</v>
      </c>
      <c r="G366" s="16">
        <f>G378</f>
        <v>0</v>
      </c>
    </row>
    <row r="367" spans="1:7" x14ac:dyDescent="0.3">
      <c r="A367" s="23" t="s">
        <v>15884</v>
      </c>
      <c r="B367" s="13" t="s">
        <v>14619</v>
      </c>
      <c r="C367" s="13" t="s">
        <v>4531</v>
      </c>
      <c r="D367" s="32" t="s">
        <v>15885</v>
      </c>
      <c r="E367" s="26">
        <f>E371</f>
        <v>0.15</v>
      </c>
      <c r="F367" s="16">
        <f>F371</f>
        <v>19718</v>
      </c>
      <c r="G367" s="16">
        <f>G371</f>
        <v>2958</v>
      </c>
    </row>
    <row r="368" spans="1:7" x14ac:dyDescent="0.3">
      <c r="A368" s="13" t="s">
        <v>15831</v>
      </c>
      <c r="B368" s="13" t="s">
        <v>14619</v>
      </c>
      <c r="C368" s="13" t="s">
        <v>4531</v>
      </c>
      <c r="D368" s="32" t="s">
        <v>15832</v>
      </c>
      <c r="E368" s="25">
        <v>0.2</v>
      </c>
      <c r="F368" s="15">
        <v>32205</v>
      </c>
      <c r="G368" s="16">
        <f>ROUND(E368*F368,0)</f>
        <v>6441</v>
      </c>
    </row>
    <row r="369" spans="1:7" x14ac:dyDescent="0.3">
      <c r="A369" s="13" t="s">
        <v>15817</v>
      </c>
      <c r="B369" s="13" t="s">
        <v>14619</v>
      </c>
      <c r="C369" s="13" t="s">
        <v>4531</v>
      </c>
      <c r="D369" s="32" t="s">
        <v>15818</v>
      </c>
      <c r="E369" s="25">
        <v>0.6</v>
      </c>
      <c r="F369" s="15">
        <v>15003</v>
      </c>
      <c r="G369" s="16">
        <f>ROUND(E369*F369,0)</f>
        <v>9002</v>
      </c>
    </row>
    <row r="370" spans="1:7" x14ac:dyDescent="0.3">
      <c r="A370" s="13" t="s">
        <v>15827</v>
      </c>
      <c r="B370" s="13" t="s">
        <v>14619</v>
      </c>
      <c r="C370" s="13" t="s">
        <v>4531</v>
      </c>
      <c r="D370" s="32" t="s">
        <v>15828</v>
      </c>
      <c r="E370" s="25">
        <v>0.2</v>
      </c>
      <c r="F370" s="15">
        <v>21373</v>
      </c>
      <c r="G370" s="16">
        <f>ROUND(E370*F370,0)</f>
        <v>4275</v>
      </c>
    </row>
    <row r="371" spans="1:7" x14ac:dyDescent="0.3">
      <c r="A371" s="17"/>
      <c r="B371" s="17"/>
      <c r="C371" s="17"/>
      <c r="D371" s="33" t="s">
        <v>15886</v>
      </c>
      <c r="E371" s="25">
        <v>0.15</v>
      </c>
      <c r="F371" s="18">
        <f>SUM(G368:G370)</f>
        <v>19718</v>
      </c>
      <c r="G371" s="18">
        <f>ROUND(E371*F371,0)</f>
        <v>2958</v>
      </c>
    </row>
    <row r="372" spans="1:7" ht="1.05" customHeight="1" x14ac:dyDescent="0.3">
      <c r="A372" s="19"/>
      <c r="B372" s="19"/>
      <c r="C372" s="19"/>
      <c r="D372" s="34"/>
      <c r="E372" s="19"/>
      <c r="F372" s="19"/>
      <c r="G372" s="19"/>
    </row>
    <row r="373" spans="1:7" x14ac:dyDescent="0.3">
      <c r="A373" s="20" t="s">
        <v>15868</v>
      </c>
      <c r="B373" s="13" t="s">
        <v>2853</v>
      </c>
      <c r="C373" s="13" t="s">
        <v>4531</v>
      </c>
      <c r="D373" s="32" t="s">
        <v>15869</v>
      </c>
      <c r="E373" s="25">
        <v>0.15</v>
      </c>
      <c r="F373" s="15">
        <v>600</v>
      </c>
      <c r="G373" s="16">
        <f t="shared" ref="G373:G378" si="8">ROUND(E373*F373,0)</f>
        <v>90</v>
      </c>
    </row>
    <row r="374" spans="1:7" x14ac:dyDescent="0.3">
      <c r="A374" s="20" t="s">
        <v>15870</v>
      </c>
      <c r="B374" s="13" t="s">
        <v>2853</v>
      </c>
      <c r="C374" s="13" t="s">
        <v>4531</v>
      </c>
      <c r="D374" s="32" t="s">
        <v>15871</v>
      </c>
      <c r="E374" s="25">
        <v>0.15</v>
      </c>
      <c r="F374" s="15">
        <v>900</v>
      </c>
      <c r="G374" s="16">
        <f t="shared" si="8"/>
        <v>135</v>
      </c>
    </row>
    <row r="375" spans="1:7" x14ac:dyDescent="0.3">
      <c r="A375" s="13" t="s">
        <v>12900</v>
      </c>
      <c r="B375" s="13" t="s">
        <v>18</v>
      </c>
      <c r="C375" s="13" t="s">
        <v>4531</v>
      </c>
      <c r="D375" s="32" t="s">
        <v>12901</v>
      </c>
      <c r="E375" s="25">
        <v>0.08</v>
      </c>
      <c r="F375" s="15">
        <v>6000</v>
      </c>
      <c r="G375" s="16">
        <f t="shared" si="8"/>
        <v>480</v>
      </c>
    </row>
    <row r="376" spans="1:7" x14ac:dyDescent="0.3">
      <c r="A376" s="13" t="s">
        <v>14493</v>
      </c>
      <c r="B376" s="13" t="s">
        <v>18</v>
      </c>
      <c r="C376" s="13" t="s">
        <v>154</v>
      </c>
      <c r="D376" s="32" t="s">
        <v>14494</v>
      </c>
      <c r="E376" s="25">
        <v>0.18</v>
      </c>
      <c r="F376" s="15">
        <v>500</v>
      </c>
      <c r="G376" s="16">
        <f t="shared" si="8"/>
        <v>90</v>
      </c>
    </row>
    <row r="377" spans="1:7" x14ac:dyDescent="0.3">
      <c r="A377" s="13" t="s">
        <v>88</v>
      </c>
      <c r="B377" s="13" t="s">
        <v>18</v>
      </c>
      <c r="C377" s="13" t="s">
        <v>19</v>
      </c>
      <c r="D377" s="32" t="s">
        <v>89</v>
      </c>
      <c r="E377" s="25">
        <v>0.11</v>
      </c>
      <c r="F377" s="15">
        <v>42823</v>
      </c>
      <c r="G377" s="16">
        <f t="shared" si="8"/>
        <v>4711</v>
      </c>
    </row>
    <row r="378" spans="1:7" x14ac:dyDescent="0.3">
      <c r="A378" s="17"/>
      <c r="B378" s="17"/>
      <c r="C378" s="17"/>
      <c r="D378" s="33" t="s">
        <v>16070</v>
      </c>
      <c r="E378" s="14">
        <v>0</v>
      </c>
      <c r="F378" s="18">
        <f>G367+G373+G374+G375+G376+G377</f>
        <v>8464</v>
      </c>
      <c r="G378" s="18">
        <f t="shared" si="8"/>
        <v>0</v>
      </c>
    </row>
    <row r="379" spans="1:7" ht="1.05" customHeight="1" x14ac:dyDescent="0.3">
      <c r="A379" s="19"/>
      <c r="B379" s="19"/>
      <c r="C379" s="19"/>
      <c r="D379" s="34"/>
      <c r="E379" s="19"/>
      <c r="F379" s="19"/>
      <c r="G379" s="19"/>
    </row>
    <row r="380" spans="1:7" x14ac:dyDescent="0.3">
      <c r="A380" s="20" t="s">
        <v>16071</v>
      </c>
      <c r="B380" s="13" t="s">
        <v>2853</v>
      </c>
      <c r="C380" s="13" t="s">
        <v>223</v>
      </c>
      <c r="D380" s="32" t="s">
        <v>16072</v>
      </c>
      <c r="E380" s="24">
        <f>E387</f>
        <v>0</v>
      </c>
      <c r="F380" s="16">
        <f>F387</f>
        <v>3909</v>
      </c>
      <c r="G380" s="16">
        <f>G387</f>
        <v>0</v>
      </c>
    </row>
    <row r="381" spans="1:7" x14ac:dyDescent="0.3">
      <c r="A381" s="13" t="s">
        <v>329</v>
      </c>
      <c r="B381" s="13" t="s">
        <v>18</v>
      </c>
      <c r="C381" s="13" t="s">
        <v>19</v>
      </c>
      <c r="D381" s="32" t="s">
        <v>330</v>
      </c>
      <c r="E381" s="25">
        <v>7.9000000000000001E-2</v>
      </c>
      <c r="F381" s="15">
        <v>9680</v>
      </c>
      <c r="G381" s="16">
        <f t="shared" ref="G381:G387" si="9">ROUND(E381*F381,0)</f>
        <v>765</v>
      </c>
    </row>
    <row r="382" spans="1:7" x14ac:dyDescent="0.3">
      <c r="A382" s="13" t="s">
        <v>325</v>
      </c>
      <c r="B382" s="13" t="s">
        <v>18</v>
      </c>
      <c r="C382" s="13" t="s">
        <v>19</v>
      </c>
      <c r="D382" s="32" t="s">
        <v>326</v>
      </c>
      <c r="E382" s="25">
        <v>4.9000000000000002E-2</v>
      </c>
      <c r="F382" s="15">
        <v>6500</v>
      </c>
      <c r="G382" s="16">
        <f t="shared" si="9"/>
        <v>319</v>
      </c>
    </row>
    <row r="383" spans="1:7" x14ac:dyDescent="0.3">
      <c r="A383" s="13" t="s">
        <v>275</v>
      </c>
      <c r="B383" s="13" t="s">
        <v>18</v>
      </c>
      <c r="C383" s="13" t="s">
        <v>171</v>
      </c>
      <c r="D383" s="32" t="s">
        <v>276</v>
      </c>
      <c r="E383" s="25">
        <v>0.4</v>
      </c>
      <c r="F383" s="15">
        <v>3180</v>
      </c>
      <c r="G383" s="16">
        <f t="shared" si="9"/>
        <v>1272</v>
      </c>
    </row>
    <row r="384" spans="1:7" x14ac:dyDescent="0.3">
      <c r="A384" s="27" t="s">
        <v>16073</v>
      </c>
      <c r="B384" s="13" t="s">
        <v>1075</v>
      </c>
      <c r="C384" s="13" t="s">
        <v>15932</v>
      </c>
      <c r="D384" s="32" t="s">
        <v>16051</v>
      </c>
      <c r="E384" s="25">
        <v>23.56</v>
      </c>
      <c r="F384" s="14">
        <v>6.2</v>
      </c>
      <c r="G384" s="16">
        <f t="shared" si="9"/>
        <v>146</v>
      </c>
    </row>
    <row r="385" spans="1:7" x14ac:dyDescent="0.3">
      <c r="A385" s="13" t="s">
        <v>15616</v>
      </c>
      <c r="B385" s="13" t="s">
        <v>14619</v>
      </c>
      <c r="C385" s="13" t="s">
        <v>4531</v>
      </c>
      <c r="D385" s="32" t="s">
        <v>15617</v>
      </c>
      <c r="E385" s="25">
        <v>0.06</v>
      </c>
      <c r="F385" s="15">
        <v>19000</v>
      </c>
      <c r="G385" s="16">
        <f t="shared" si="9"/>
        <v>1140</v>
      </c>
    </row>
    <row r="386" spans="1:7" x14ac:dyDescent="0.3">
      <c r="A386" s="27" t="s">
        <v>15931</v>
      </c>
      <c r="B386" s="13" t="s">
        <v>1075</v>
      </c>
      <c r="C386" s="13" t="s">
        <v>15932</v>
      </c>
      <c r="D386" s="32" t="s">
        <v>15933</v>
      </c>
      <c r="E386" s="25">
        <v>11.4</v>
      </c>
      <c r="F386" s="14">
        <v>23.4</v>
      </c>
      <c r="G386" s="16">
        <f t="shared" si="9"/>
        <v>267</v>
      </c>
    </row>
    <row r="387" spans="1:7" x14ac:dyDescent="0.3">
      <c r="A387" s="17"/>
      <c r="B387" s="17"/>
      <c r="C387" s="17"/>
      <c r="D387" s="33" t="s">
        <v>16074</v>
      </c>
      <c r="E387" s="14">
        <v>0</v>
      </c>
      <c r="F387" s="18">
        <f>SUM(G381:G386)</f>
        <v>3909</v>
      </c>
      <c r="G387" s="18">
        <f t="shared" si="9"/>
        <v>0</v>
      </c>
    </row>
    <row r="388" spans="1:7" ht="1.05" customHeight="1" x14ac:dyDescent="0.3">
      <c r="A388" s="19"/>
      <c r="B388" s="19"/>
      <c r="C388" s="19"/>
      <c r="D388" s="34"/>
      <c r="E388" s="19"/>
      <c r="F388" s="19"/>
      <c r="G388" s="19"/>
    </row>
    <row r="389" spans="1:7" x14ac:dyDescent="0.3">
      <c r="A389" s="20" t="s">
        <v>16075</v>
      </c>
      <c r="B389" s="13" t="s">
        <v>2853</v>
      </c>
      <c r="C389" s="13" t="s">
        <v>223</v>
      </c>
      <c r="D389" s="32" t="s">
        <v>16076</v>
      </c>
      <c r="E389" s="24">
        <f>E396</f>
        <v>0</v>
      </c>
      <c r="F389" s="16">
        <f>F396</f>
        <v>3107</v>
      </c>
      <c r="G389" s="16">
        <f>G396</f>
        <v>0</v>
      </c>
    </row>
    <row r="390" spans="1:7" x14ac:dyDescent="0.3">
      <c r="A390" s="13" t="s">
        <v>329</v>
      </c>
      <c r="B390" s="13" t="s">
        <v>18</v>
      </c>
      <c r="C390" s="13" t="s">
        <v>19</v>
      </c>
      <c r="D390" s="32" t="s">
        <v>330</v>
      </c>
      <c r="E390" s="25">
        <v>5.2999999999999999E-2</v>
      </c>
      <c r="F390" s="15">
        <v>9680</v>
      </c>
      <c r="G390" s="16">
        <f t="shared" ref="G390:G396" si="10">ROUND(E390*F390,0)</f>
        <v>513</v>
      </c>
    </row>
    <row r="391" spans="1:7" x14ac:dyDescent="0.3">
      <c r="A391" s="13" t="s">
        <v>325</v>
      </c>
      <c r="B391" s="13" t="s">
        <v>18</v>
      </c>
      <c r="C391" s="13" t="s">
        <v>19</v>
      </c>
      <c r="D391" s="32" t="s">
        <v>326</v>
      </c>
      <c r="E391" s="25">
        <v>3.3000000000000002E-2</v>
      </c>
      <c r="F391" s="15">
        <v>6500</v>
      </c>
      <c r="G391" s="16">
        <f t="shared" si="10"/>
        <v>215</v>
      </c>
    </row>
    <row r="392" spans="1:7" x14ac:dyDescent="0.3">
      <c r="A392" s="13" t="s">
        <v>275</v>
      </c>
      <c r="B392" s="13" t="s">
        <v>18</v>
      </c>
      <c r="C392" s="13" t="s">
        <v>171</v>
      </c>
      <c r="D392" s="32" t="s">
        <v>276</v>
      </c>
      <c r="E392" s="25">
        <v>0.35</v>
      </c>
      <c r="F392" s="15">
        <v>3180</v>
      </c>
      <c r="G392" s="16">
        <f t="shared" si="10"/>
        <v>1113</v>
      </c>
    </row>
    <row r="393" spans="1:7" x14ac:dyDescent="0.3">
      <c r="A393" s="27" t="s">
        <v>16065</v>
      </c>
      <c r="B393" s="13" t="s">
        <v>1075</v>
      </c>
      <c r="C393" s="13" t="s">
        <v>15932</v>
      </c>
      <c r="D393" s="32" t="s">
        <v>16051</v>
      </c>
      <c r="E393" s="25">
        <v>18.41</v>
      </c>
      <c r="F393" s="14">
        <v>5.12</v>
      </c>
      <c r="G393" s="16">
        <f t="shared" si="10"/>
        <v>94</v>
      </c>
    </row>
    <row r="394" spans="1:7" x14ac:dyDescent="0.3">
      <c r="A394" s="13" t="s">
        <v>15616</v>
      </c>
      <c r="B394" s="13" t="s">
        <v>14619</v>
      </c>
      <c r="C394" s="13" t="s">
        <v>4531</v>
      </c>
      <c r="D394" s="32" t="s">
        <v>15617</v>
      </c>
      <c r="E394" s="25">
        <v>0.05</v>
      </c>
      <c r="F394" s="15">
        <v>19000</v>
      </c>
      <c r="G394" s="16">
        <f t="shared" si="10"/>
        <v>950</v>
      </c>
    </row>
    <row r="395" spans="1:7" x14ac:dyDescent="0.3">
      <c r="A395" s="27" t="s">
        <v>15931</v>
      </c>
      <c r="B395" s="13" t="s">
        <v>1075</v>
      </c>
      <c r="C395" s="13" t="s">
        <v>15932</v>
      </c>
      <c r="D395" s="32" t="s">
        <v>15933</v>
      </c>
      <c r="E395" s="25">
        <v>9.5</v>
      </c>
      <c r="F395" s="14">
        <v>23.4</v>
      </c>
      <c r="G395" s="16">
        <f t="shared" si="10"/>
        <v>222</v>
      </c>
    </row>
    <row r="396" spans="1:7" x14ac:dyDescent="0.3">
      <c r="A396" s="17"/>
      <c r="B396" s="17"/>
      <c r="C396" s="17"/>
      <c r="D396" s="33" t="s">
        <v>16077</v>
      </c>
      <c r="E396" s="14">
        <v>0</v>
      </c>
      <c r="F396" s="18">
        <f>SUM(G390:G395)</f>
        <v>3107</v>
      </c>
      <c r="G396" s="18">
        <f t="shared" si="10"/>
        <v>0</v>
      </c>
    </row>
    <row r="397" spans="1:7" ht="1.05" customHeight="1" x14ac:dyDescent="0.3">
      <c r="A397" s="19"/>
      <c r="B397" s="19"/>
      <c r="C397" s="19"/>
      <c r="D397" s="34"/>
      <c r="E397" s="19"/>
      <c r="F397" s="19"/>
      <c r="G397" s="19"/>
    </row>
    <row r="398" spans="1:7" x14ac:dyDescent="0.3">
      <c r="A398" s="20" t="s">
        <v>16078</v>
      </c>
      <c r="B398" s="13" t="s">
        <v>2853</v>
      </c>
      <c r="C398" s="13" t="s">
        <v>223</v>
      </c>
      <c r="D398" s="32" t="s">
        <v>16079</v>
      </c>
      <c r="E398" s="24">
        <f>E405</f>
        <v>0</v>
      </c>
      <c r="F398" s="16">
        <f>F405</f>
        <v>2917</v>
      </c>
      <c r="G398" s="16">
        <f>G405</f>
        <v>0</v>
      </c>
    </row>
    <row r="399" spans="1:7" x14ac:dyDescent="0.3">
      <c r="A399" s="13" t="s">
        <v>329</v>
      </c>
      <c r="B399" s="13" t="s">
        <v>18</v>
      </c>
      <c r="C399" s="13" t="s">
        <v>19</v>
      </c>
      <c r="D399" s="32" t="s">
        <v>330</v>
      </c>
      <c r="E399" s="25">
        <v>5.5E-2</v>
      </c>
      <c r="F399" s="15">
        <v>9680</v>
      </c>
      <c r="G399" s="16">
        <f t="shared" ref="G399:G405" si="11">ROUND(E399*F399,0)</f>
        <v>532</v>
      </c>
    </row>
    <row r="400" spans="1:7" x14ac:dyDescent="0.3">
      <c r="A400" s="13" t="s">
        <v>325</v>
      </c>
      <c r="B400" s="13" t="s">
        <v>18</v>
      </c>
      <c r="C400" s="13" t="s">
        <v>19</v>
      </c>
      <c r="D400" s="32" t="s">
        <v>326</v>
      </c>
      <c r="E400" s="25">
        <v>3.4000000000000002E-2</v>
      </c>
      <c r="F400" s="15">
        <v>6500</v>
      </c>
      <c r="G400" s="16">
        <f t="shared" si="11"/>
        <v>221</v>
      </c>
    </row>
    <row r="401" spans="1:7" x14ac:dyDescent="0.3">
      <c r="A401" s="13" t="s">
        <v>275</v>
      </c>
      <c r="B401" s="13" t="s">
        <v>18</v>
      </c>
      <c r="C401" s="13" t="s">
        <v>171</v>
      </c>
      <c r="D401" s="32" t="s">
        <v>276</v>
      </c>
      <c r="E401" s="25">
        <v>0.28000000000000003</v>
      </c>
      <c r="F401" s="15">
        <v>3180</v>
      </c>
      <c r="G401" s="16">
        <f t="shared" si="11"/>
        <v>890</v>
      </c>
    </row>
    <row r="402" spans="1:7" x14ac:dyDescent="0.3">
      <c r="A402" s="27" t="s">
        <v>16073</v>
      </c>
      <c r="B402" s="13" t="s">
        <v>1075</v>
      </c>
      <c r="C402" s="13" t="s">
        <v>15932</v>
      </c>
      <c r="D402" s="32" t="s">
        <v>16051</v>
      </c>
      <c r="E402" s="25">
        <v>16.43</v>
      </c>
      <c r="F402" s="14">
        <v>6.2</v>
      </c>
      <c r="G402" s="16">
        <f t="shared" si="11"/>
        <v>102</v>
      </c>
    </row>
    <row r="403" spans="1:7" x14ac:dyDescent="0.3">
      <c r="A403" s="13" t="s">
        <v>15616</v>
      </c>
      <c r="B403" s="13" t="s">
        <v>14619</v>
      </c>
      <c r="C403" s="13" t="s">
        <v>4531</v>
      </c>
      <c r="D403" s="32" t="s">
        <v>15617</v>
      </c>
      <c r="E403" s="25">
        <v>0.05</v>
      </c>
      <c r="F403" s="15">
        <v>19000</v>
      </c>
      <c r="G403" s="16">
        <f t="shared" si="11"/>
        <v>950</v>
      </c>
    </row>
    <row r="404" spans="1:7" x14ac:dyDescent="0.3">
      <c r="A404" s="27" t="s">
        <v>15931</v>
      </c>
      <c r="B404" s="13" t="s">
        <v>1075</v>
      </c>
      <c r="C404" s="13" t="s">
        <v>15932</v>
      </c>
      <c r="D404" s="32" t="s">
        <v>15933</v>
      </c>
      <c r="E404" s="25">
        <v>9.5</v>
      </c>
      <c r="F404" s="14">
        <v>23.4</v>
      </c>
      <c r="G404" s="16">
        <f t="shared" si="11"/>
        <v>222</v>
      </c>
    </row>
    <row r="405" spans="1:7" x14ac:dyDescent="0.3">
      <c r="A405" s="17"/>
      <c r="B405" s="17"/>
      <c r="C405" s="17"/>
      <c r="D405" s="33" t="s">
        <v>16080</v>
      </c>
      <c r="E405" s="14">
        <v>0</v>
      </c>
      <c r="F405" s="18">
        <f>SUM(G399:G404)</f>
        <v>2917</v>
      </c>
      <c r="G405" s="18">
        <f t="shared" si="11"/>
        <v>0</v>
      </c>
    </row>
    <row r="406" spans="1:7" ht="1.05" customHeight="1" x14ac:dyDescent="0.3">
      <c r="A406" s="19"/>
      <c r="B406" s="19"/>
      <c r="C406" s="19"/>
      <c r="D406" s="34"/>
      <c r="E406" s="19"/>
      <c r="F406" s="19"/>
      <c r="G406" s="19"/>
    </row>
    <row r="407" spans="1:7" x14ac:dyDescent="0.3">
      <c r="A407" s="20" t="s">
        <v>16081</v>
      </c>
      <c r="B407" s="13" t="s">
        <v>2853</v>
      </c>
      <c r="C407" s="13" t="s">
        <v>19</v>
      </c>
      <c r="D407" s="32" t="s">
        <v>16082</v>
      </c>
      <c r="E407" s="24">
        <f>E420</f>
        <v>0</v>
      </c>
      <c r="F407" s="16">
        <f>F420</f>
        <v>76521</v>
      </c>
      <c r="G407" s="16">
        <f>G420</f>
        <v>0</v>
      </c>
    </row>
    <row r="408" spans="1:7" x14ac:dyDescent="0.3">
      <c r="A408" s="23" t="s">
        <v>15884</v>
      </c>
      <c r="B408" s="13" t="s">
        <v>14619</v>
      </c>
      <c r="C408" s="13" t="s">
        <v>4531</v>
      </c>
      <c r="D408" s="32" t="s">
        <v>15885</v>
      </c>
      <c r="E408" s="26">
        <f>E412</f>
        <v>0.25</v>
      </c>
      <c r="F408" s="16">
        <f>F412</f>
        <v>19718</v>
      </c>
      <c r="G408" s="16">
        <f>G412</f>
        <v>4930</v>
      </c>
    </row>
    <row r="409" spans="1:7" x14ac:dyDescent="0.3">
      <c r="A409" s="13" t="s">
        <v>15831</v>
      </c>
      <c r="B409" s="13" t="s">
        <v>14619</v>
      </c>
      <c r="C409" s="13" t="s">
        <v>4531</v>
      </c>
      <c r="D409" s="32" t="s">
        <v>15832</v>
      </c>
      <c r="E409" s="25">
        <v>0.2</v>
      </c>
      <c r="F409" s="15">
        <v>32205</v>
      </c>
      <c r="G409" s="16">
        <f>ROUND(E409*F409,0)</f>
        <v>6441</v>
      </c>
    </row>
    <row r="410" spans="1:7" x14ac:dyDescent="0.3">
      <c r="A410" s="13" t="s">
        <v>15817</v>
      </c>
      <c r="B410" s="13" t="s">
        <v>14619</v>
      </c>
      <c r="C410" s="13" t="s">
        <v>4531</v>
      </c>
      <c r="D410" s="32" t="s">
        <v>15818</v>
      </c>
      <c r="E410" s="25">
        <v>0.6</v>
      </c>
      <c r="F410" s="15">
        <v>15003</v>
      </c>
      <c r="G410" s="16">
        <f>ROUND(E410*F410,0)</f>
        <v>9002</v>
      </c>
    </row>
    <row r="411" spans="1:7" x14ac:dyDescent="0.3">
      <c r="A411" s="13" t="s">
        <v>15827</v>
      </c>
      <c r="B411" s="13" t="s">
        <v>14619</v>
      </c>
      <c r="C411" s="13" t="s">
        <v>4531</v>
      </c>
      <c r="D411" s="32" t="s">
        <v>15828</v>
      </c>
      <c r="E411" s="25">
        <v>0.2</v>
      </c>
      <c r="F411" s="15">
        <v>21373</v>
      </c>
      <c r="G411" s="16">
        <f>ROUND(E411*F411,0)</f>
        <v>4275</v>
      </c>
    </row>
    <row r="412" spans="1:7" x14ac:dyDescent="0.3">
      <c r="A412" s="17"/>
      <c r="B412" s="17"/>
      <c r="C412" s="17"/>
      <c r="D412" s="33" t="s">
        <v>15886</v>
      </c>
      <c r="E412" s="25">
        <v>0.25</v>
      </c>
      <c r="F412" s="18">
        <f>SUM(G409:G411)</f>
        <v>19718</v>
      </c>
      <c r="G412" s="18">
        <f>ROUND(E412*F412,0)</f>
        <v>4930</v>
      </c>
    </row>
    <row r="413" spans="1:7" ht="1.05" customHeight="1" x14ac:dyDescent="0.3">
      <c r="A413" s="19"/>
      <c r="B413" s="19"/>
      <c r="C413" s="19"/>
      <c r="D413" s="34"/>
      <c r="E413" s="19"/>
      <c r="F413" s="19"/>
      <c r="G413" s="19"/>
    </row>
    <row r="414" spans="1:7" x14ac:dyDescent="0.3">
      <c r="A414" s="20" t="s">
        <v>15868</v>
      </c>
      <c r="B414" s="13" t="s">
        <v>2853</v>
      </c>
      <c r="C414" s="13" t="s">
        <v>4531</v>
      </c>
      <c r="D414" s="32" t="s">
        <v>15869</v>
      </c>
      <c r="E414" s="25">
        <v>0.25</v>
      </c>
      <c r="F414" s="15">
        <v>600</v>
      </c>
      <c r="G414" s="16">
        <f t="shared" ref="G414:G420" si="12">ROUND(E414*F414,0)</f>
        <v>150</v>
      </c>
    </row>
    <row r="415" spans="1:7" x14ac:dyDescent="0.3">
      <c r="A415" s="20" t="s">
        <v>15870</v>
      </c>
      <c r="B415" s="13" t="s">
        <v>2853</v>
      </c>
      <c r="C415" s="13" t="s">
        <v>4531</v>
      </c>
      <c r="D415" s="32" t="s">
        <v>15871</v>
      </c>
      <c r="E415" s="25">
        <v>0.25</v>
      </c>
      <c r="F415" s="15">
        <v>900</v>
      </c>
      <c r="G415" s="16">
        <f t="shared" si="12"/>
        <v>225</v>
      </c>
    </row>
    <row r="416" spans="1:7" x14ac:dyDescent="0.3">
      <c r="A416" s="13" t="s">
        <v>12900</v>
      </c>
      <c r="B416" s="13" t="s">
        <v>18</v>
      </c>
      <c r="C416" s="13" t="s">
        <v>4531</v>
      </c>
      <c r="D416" s="32" t="s">
        <v>12901</v>
      </c>
      <c r="E416" s="25">
        <v>0.08</v>
      </c>
      <c r="F416" s="15">
        <v>6000</v>
      </c>
      <c r="G416" s="16">
        <f t="shared" si="12"/>
        <v>480</v>
      </c>
    </row>
    <row r="417" spans="1:7" x14ac:dyDescent="0.3">
      <c r="A417" s="13" t="s">
        <v>14493</v>
      </c>
      <c r="B417" s="13" t="s">
        <v>18</v>
      </c>
      <c r="C417" s="13" t="s">
        <v>154</v>
      </c>
      <c r="D417" s="32" t="s">
        <v>14494</v>
      </c>
      <c r="E417" s="25">
        <v>0.18</v>
      </c>
      <c r="F417" s="15">
        <v>500</v>
      </c>
      <c r="G417" s="16">
        <f t="shared" si="12"/>
        <v>90</v>
      </c>
    </row>
    <row r="418" spans="1:7" x14ac:dyDescent="0.3">
      <c r="A418" s="13" t="s">
        <v>94</v>
      </c>
      <c r="B418" s="13" t="s">
        <v>18</v>
      </c>
      <c r="C418" s="13" t="s">
        <v>19</v>
      </c>
      <c r="D418" s="32" t="s">
        <v>95</v>
      </c>
      <c r="E418" s="25">
        <v>1</v>
      </c>
      <c r="F418" s="15">
        <v>62016</v>
      </c>
      <c r="G418" s="16">
        <f t="shared" si="12"/>
        <v>62016</v>
      </c>
    </row>
    <row r="419" spans="1:7" x14ac:dyDescent="0.3">
      <c r="A419" s="13" t="s">
        <v>12574</v>
      </c>
      <c r="B419" s="13" t="s">
        <v>18</v>
      </c>
      <c r="C419" s="13" t="s">
        <v>19</v>
      </c>
      <c r="D419" s="32" t="s">
        <v>12575</v>
      </c>
      <c r="E419" s="25">
        <v>1</v>
      </c>
      <c r="F419" s="15">
        <v>8630</v>
      </c>
      <c r="G419" s="16">
        <f t="shared" si="12"/>
        <v>8630</v>
      </c>
    </row>
    <row r="420" spans="1:7" x14ac:dyDescent="0.3">
      <c r="A420" s="17"/>
      <c r="B420" s="17"/>
      <c r="C420" s="17"/>
      <c r="D420" s="33" t="s">
        <v>16083</v>
      </c>
      <c r="E420" s="14">
        <v>0</v>
      </c>
      <c r="F420" s="18">
        <f>G408+G414+G415+G416+G417+G418+G419</f>
        <v>76521</v>
      </c>
      <c r="G420" s="18">
        <f t="shared" si="12"/>
        <v>0</v>
      </c>
    </row>
    <row r="421" spans="1:7" ht="1.05" customHeight="1" x14ac:dyDescent="0.3">
      <c r="A421" s="19"/>
      <c r="B421" s="19"/>
      <c r="C421" s="19"/>
      <c r="D421" s="34"/>
      <c r="E421" s="19"/>
      <c r="F421" s="19"/>
      <c r="G421" s="19"/>
    </row>
    <row r="422" spans="1:7" x14ac:dyDescent="0.3">
      <c r="A422" s="20" t="s">
        <v>16084</v>
      </c>
      <c r="B422" s="13" t="s">
        <v>2853</v>
      </c>
      <c r="C422" s="13" t="s">
        <v>19</v>
      </c>
      <c r="D422" s="32" t="s">
        <v>16085</v>
      </c>
      <c r="E422" s="24">
        <f>E434</f>
        <v>0</v>
      </c>
      <c r="F422" s="16">
        <f>F434</f>
        <v>61497</v>
      </c>
      <c r="G422" s="16">
        <f>G434</f>
        <v>0</v>
      </c>
    </row>
    <row r="423" spans="1:7" x14ac:dyDescent="0.3">
      <c r="A423" s="23" t="s">
        <v>15884</v>
      </c>
      <c r="B423" s="13" t="s">
        <v>14619</v>
      </c>
      <c r="C423" s="13" t="s">
        <v>4531</v>
      </c>
      <c r="D423" s="32" t="s">
        <v>15885</v>
      </c>
      <c r="E423" s="26">
        <f>E427</f>
        <v>0.25</v>
      </c>
      <c r="F423" s="16">
        <f>F427</f>
        <v>19718</v>
      </c>
      <c r="G423" s="16">
        <f>G427</f>
        <v>4930</v>
      </c>
    </row>
    <row r="424" spans="1:7" x14ac:dyDescent="0.3">
      <c r="A424" s="13" t="s">
        <v>15831</v>
      </c>
      <c r="B424" s="13" t="s">
        <v>14619</v>
      </c>
      <c r="C424" s="13" t="s">
        <v>4531</v>
      </c>
      <c r="D424" s="32" t="s">
        <v>15832</v>
      </c>
      <c r="E424" s="25">
        <v>0.2</v>
      </c>
      <c r="F424" s="15">
        <v>32205</v>
      </c>
      <c r="G424" s="16">
        <f>ROUND(E424*F424,0)</f>
        <v>6441</v>
      </c>
    </row>
    <row r="425" spans="1:7" x14ac:dyDescent="0.3">
      <c r="A425" s="13" t="s">
        <v>15817</v>
      </c>
      <c r="B425" s="13" t="s">
        <v>14619</v>
      </c>
      <c r="C425" s="13" t="s">
        <v>4531</v>
      </c>
      <c r="D425" s="32" t="s">
        <v>15818</v>
      </c>
      <c r="E425" s="25">
        <v>0.6</v>
      </c>
      <c r="F425" s="15">
        <v>15003</v>
      </c>
      <c r="G425" s="16">
        <f>ROUND(E425*F425,0)</f>
        <v>9002</v>
      </c>
    </row>
    <row r="426" spans="1:7" x14ac:dyDescent="0.3">
      <c r="A426" s="13" t="s">
        <v>15827</v>
      </c>
      <c r="B426" s="13" t="s">
        <v>14619</v>
      </c>
      <c r="C426" s="13" t="s">
        <v>4531</v>
      </c>
      <c r="D426" s="32" t="s">
        <v>15828</v>
      </c>
      <c r="E426" s="25">
        <v>0.2</v>
      </c>
      <c r="F426" s="15">
        <v>21373</v>
      </c>
      <c r="G426" s="16">
        <f>ROUND(E426*F426,0)</f>
        <v>4275</v>
      </c>
    </row>
    <row r="427" spans="1:7" x14ac:dyDescent="0.3">
      <c r="A427" s="17"/>
      <c r="B427" s="17"/>
      <c r="C427" s="17"/>
      <c r="D427" s="33" t="s">
        <v>15886</v>
      </c>
      <c r="E427" s="25">
        <v>0.25</v>
      </c>
      <c r="F427" s="18">
        <f>SUM(G424:G426)</f>
        <v>19718</v>
      </c>
      <c r="G427" s="18">
        <f>ROUND(E427*F427,0)</f>
        <v>4930</v>
      </c>
    </row>
    <row r="428" spans="1:7" ht="1.05" customHeight="1" x14ac:dyDescent="0.3">
      <c r="A428" s="19"/>
      <c r="B428" s="19"/>
      <c r="C428" s="19"/>
      <c r="D428" s="34"/>
      <c r="E428" s="19"/>
      <c r="F428" s="19"/>
      <c r="G428" s="19"/>
    </row>
    <row r="429" spans="1:7" x14ac:dyDescent="0.3">
      <c r="A429" s="20" t="s">
        <v>15868</v>
      </c>
      <c r="B429" s="13" t="s">
        <v>2853</v>
      </c>
      <c r="C429" s="13" t="s">
        <v>4531</v>
      </c>
      <c r="D429" s="32" t="s">
        <v>15869</v>
      </c>
      <c r="E429" s="25">
        <v>0.25</v>
      </c>
      <c r="F429" s="15">
        <v>600</v>
      </c>
      <c r="G429" s="16">
        <f t="shared" ref="G429:G434" si="13">ROUND(E429*F429,0)</f>
        <v>150</v>
      </c>
    </row>
    <row r="430" spans="1:7" x14ac:dyDescent="0.3">
      <c r="A430" s="20" t="s">
        <v>15870</v>
      </c>
      <c r="B430" s="13" t="s">
        <v>2853</v>
      </c>
      <c r="C430" s="13" t="s">
        <v>4531</v>
      </c>
      <c r="D430" s="32" t="s">
        <v>15871</v>
      </c>
      <c r="E430" s="25">
        <v>0.25</v>
      </c>
      <c r="F430" s="15">
        <v>900</v>
      </c>
      <c r="G430" s="16">
        <f t="shared" si="13"/>
        <v>225</v>
      </c>
    </row>
    <row r="431" spans="1:7" x14ac:dyDescent="0.3">
      <c r="A431" s="13" t="s">
        <v>12900</v>
      </c>
      <c r="B431" s="13" t="s">
        <v>18</v>
      </c>
      <c r="C431" s="13" t="s">
        <v>4531</v>
      </c>
      <c r="D431" s="32" t="s">
        <v>12901</v>
      </c>
      <c r="E431" s="25">
        <v>0.08</v>
      </c>
      <c r="F431" s="15">
        <v>6000</v>
      </c>
      <c r="G431" s="16">
        <f t="shared" si="13"/>
        <v>480</v>
      </c>
    </row>
    <row r="432" spans="1:7" x14ac:dyDescent="0.3">
      <c r="A432" s="13" t="s">
        <v>14493</v>
      </c>
      <c r="B432" s="13" t="s">
        <v>18</v>
      </c>
      <c r="C432" s="13" t="s">
        <v>154</v>
      </c>
      <c r="D432" s="32" t="s">
        <v>14494</v>
      </c>
      <c r="E432" s="25">
        <v>0.18</v>
      </c>
      <c r="F432" s="15">
        <v>500</v>
      </c>
      <c r="G432" s="16">
        <f t="shared" si="13"/>
        <v>90</v>
      </c>
    </row>
    <row r="433" spans="1:7" x14ac:dyDescent="0.3">
      <c r="A433" s="13" t="s">
        <v>92</v>
      </c>
      <c r="B433" s="13" t="s">
        <v>18</v>
      </c>
      <c r="C433" s="13" t="s">
        <v>19</v>
      </c>
      <c r="D433" s="32" t="s">
        <v>93</v>
      </c>
      <c r="E433" s="25">
        <v>1</v>
      </c>
      <c r="F433" s="15">
        <v>55622</v>
      </c>
      <c r="G433" s="16">
        <f t="shared" si="13"/>
        <v>55622</v>
      </c>
    </row>
    <row r="434" spans="1:7" x14ac:dyDescent="0.3">
      <c r="A434" s="17"/>
      <c r="B434" s="17"/>
      <c r="C434" s="17"/>
      <c r="D434" s="33" t="s">
        <v>16086</v>
      </c>
      <c r="E434" s="14">
        <v>0</v>
      </c>
      <c r="F434" s="18">
        <f>G423+G429+G430+G431+G432+G433</f>
        <v>61497</v>
      </c>
      <c r="G434" s="18">
        <f t="shared" si="13"/>
        <v>0</v>
      </c>
    </row>
    <row r="435" spans="1:7" ht="1.05" customHeight="1" x14ac:dyDescent="0.3">
      <c r="A435" s="19"/>
      <c r="B435" s="19"/>
      <c r="C435" s="19"/>
      <c r="D435" s="34"/>
      <c r="E435" s="19"/>
      <c r="F435" s="19"/>
      <c r="G435" s="19"/>
    </row>
    <row r="436" spans="1:7" x14ac:dyDescent="0.3">
      <c r="A436" s="20" t="s">
        <v>16087</v>
      </c>
      <c r="B436" s="13" t="s">
        <v>2853</v>
      </c>
      <c r="C436" s="13" t="s">
        <v>19</v>
      </c>
      <c r="D436" s="32" t="s">
        <v>16088</v>
      </c>
      <c r="E436" s="24">
        <f>E448</f>
        <v>0</v>
      </c>
      <c r="F436" s="16">
        <f>F448</f>
        <v>59670</v>
      </c>
      <c r="G436" s="16">
        <f>G448</f>
        <v>0</v>
      </c>
    </row>
    <row r="437" spans="1:7" x14ac:dyDescent="0.3">
      <c r="A437" s="13" t="s">
        <v>130</v>
      </c>
      <c r="B437" s="13" t="s">
        <v>18</v>
      </c>
      <c r="C437" s="13" t="s">
        <v>19</v>
      </c>
      <c r="D437" s="32" t="s">
        <v>131</v>
      </c>
      <c r="E437" s="25">
        <v>1</v>
      </c>
      <c r="F437" s="15">
        <v>53795</v>
      </c>
      <c r="G437" s="16">
        <f>ROUND(E437*F437,0)</f>
        <v>53795</v>
      </c>
    </row>
    <row r="438" spans="1:7" x14ac:dyDescent="0.3">
      <c r="A438" s="23" t="s">
        <v>15884</v>
      </c>
      <c r="B438" s="13" t="s">
        <v>14619</v>
      </c>
      <c r="C438" s="13" t="s">
        <v>4531</v>
      </c>
      <c r="D438" s="32" t="s">
        <v>15885</v>
      </c>
      <c r="E438" s="26">
        <f>E442</f>
        <v>0.25</v>
      </c>
      <c r="F438" s="16">
        <f>F442</f>
        <v>19718</v>
      </c>
      <c r="G438" s="16">
        <f>G442</f>
        <v>4930</v>
      </c>
    </row>
    <row r="439" spans="1:7" x14ac:dyDescent="0.3">
      <c r="A439" s="13" t="s">
        <v>15831</v>
      </c>
      <c r="B439" s="13" t="s">
        <v>14619</v>
      </c>
      <c r="C439" s="13" t="s">
        <v>4531</v>
      </c>
      <c r="D439" s="32" t="s">
        <v>15832</v>
      </c>
      <c r="E439" s="25">
        <v>0.2</v>
      </c>
      <c r="F439" s="15">
        <v>32205</v>
      </c>
      <c r="G439" s="16">
        <f>ROUND(E439*F439,0)</f>
        <v>6441</v>
      </c>
    </row>
    <row r="440" spans="1:7" x14ac:dyDescent="0.3">
      <c r="A440" s="13" t="s">
        <v>15817</v>
      </c>
      <c r="B440" s="13" t="s">
        <v>14619</v>
      </c>
      <c r="C440" s="13" t="s">
        <v>4531</v>
      </c>
      <c r="D440" s="32" t="s">
        <v>15818</v>
      </c>
      <c r="E440" s="25">
        <v>0.6</v>
      </c>
      <c r="F440" s="15">
        <v>15003</v>
      </c>
      <c r="G440" s="16">
        <f>ROUND(E440*F440,0)</f>
        <v>9002</v>
      </c>
    </row>
    <row r="441" spans="1:7" x14ac:dyDescent="0.3">
      <c r="A441" s="13" t="s">
        <v>15827</v>
      </c>
      <c r="B441" s="13" t="s">
        <v>14619</v>
      </c>
      <c r="C441" s="13" t="s">
        <v>4531</v>
      </c>
      <c r="D441" s="32" t="s">
        <v>15828</v>
      </c>
      <c r="E441" s="25">
        <v>0.2</v>
      </c>
      <c r="F441" s="15">
        <v>21373</v>
      </c>
      <c r="G441" s="16">
        <f>ROUND(E441*F441,0)</f>
        <v>4275</v>
      </c>
    </row>
    <row r="442" spans="1:7" x14ac:dyDescent="0.3">
      <c r="A442" s="17"/>
      <c r="B442" s="17"/>
      <c r="C442" s="17"/>
      <c r="D442" s="33" t="s">
        <v>15886</v>
      </c>
      <c r="E442" s="25">
        <v>0.25</v>
      </c>
      <c r="F442" s="18">
        <f>SUM(G439:G441)</f>
        <v>19718</v>
      </c>
      <c r="G442" s="18">
        <f>ROUND(E442*F442,0)</f>
        <v>4930</v>
      </c>
    </row>
    <row r="443" spans="1:7" ht="1.05" customHeight="1" x14ac:dyDescent="0.3">
      <c r="A443" s="19"/>
      <c r="B443" s="19"/>
      <c r="C443" s="19"/>
      <c r="D443" s="34"/>
      <c r="E443" s="19"/>
      <c r="F443" s="19"/>
      <c r="G443" s="19"/>
    </row>
    <row r="444" spans="1:7" x14ac:dyDescent="0.3">
      <c r="A444" s="20" t="s">
        <v>15868</v>
      </c>
      <c r="B444" s="13" t="s">
        <v>2853</v>
      </c>
      <c r="C444" s="13" t="s">
        <v>4531</v>
      </c>
      <c r="D444" s="32" t="s">
        <v>15869</v>
      </c>
      <c r="E444" s="25">
        <v>0.25</v>
      </c>
      <c r="F444" s="15">
        <v>600</v>
      </c>
      <c r="G444" s="16">
        <f>ROUND(E444*F444,0)</f>
        <v>150</v>
      </c>
    </row>
    <row r="445" spans="1:7" x14ac:dyDescent="0.3">
      <c r="A445" s="20" t="s">
        <v>15870</v>
      </c>
      <c r="B445" s="13" t="s">
        <v>2853</v>
      </c>
      <c r="C445" s="13" t="s">
        <v>4531</v>
      </c>
      <c r="D445" s="32" t="s">
        <v>15871</v>
      </c>
      <c r="E445" s="25">
        <v>0.25</v>
      </c>
      <c r="F445" s="15">
        <v>900</v>
      </c>
      <c r="G445" s="16">
        <f>ROUND(E445*F445,0)</f>
        <v>225</v>
      </c>
    </row>
    <row r="446" spans="1:7" x14ac:dyDescent="0.3">
      <c r="A446" s="13" t="s">
        <v>12900</v>
      </c>
      <c r="B446" s="13" t="s">
        <v>18</v>
      </c>
      <c r="C446" s="13" t="s">
        <v>4531</v>
      </c>
      <c r="D446" s="32" t="s">
        <v>12901</v>
      </c>
      <c r="E446" s="25">
        <v>0.08</v>
      </c>
      <c r="F446" s="15">
        <v>6000</v>
      </c>
      <c r="G446" s="16">
        <f>ROUND(E446*F446,0)</f>
        <v>480</v>
      </c>
    </row>
    <row r="447" spans="1:7" x14ac:dyDescent="0.3">
      <c r="A447" s="13" t="s">
        <v>14493</v>
      </c>
      <c r="B447" s="13" t="s">
        <v>18</v>
      </c>
      <c r="C447" s="13" t="s">
        <v>154</v>
      </c>
      <c r="D447" s="32" t="s">
        <v>14494</v>
      </c>
      <c r="E447" s="25">
        <v>0.18</v>
      </c>
      <c r="F447" s="15">
        <v>500</v>
      </c>
      <c r="G447" s="16">
        <f>ROUND(E447*F447,0)</f>
        <v>90</v>
      </c>
    </row>
    <row r="448" spans="1:7" x14ac:dyDescent="0.3">
      <c r="A448" s="17"/>
      <c r="B448" s="17"/>
      <c r="C448" s="17"/>
      <c r="D448" s="33" t="s">
        <v>16089</v>
      </c>
      <c r="E448" s="14">
        <v>0</v>
      </c>
      <c r="F448" s="18">
        <f>G437+G438+G444+G445+G446+G447</f>
        <v>59670</v>
      </c>
      <c r="G448" s="18">
        <f>ROUND(E448*F448,0)</f>
        <v>0</v>
      </c>
    </row>
    <row r="449" spans="1:7" ht="1.05" customHeight="1" x14ac:dyDescent="0.3">
      <c r="A449" s="19"/>
      <c r="B449" s="19"/>
      <c r="C449" s="19"/>
      <c r="D449" s="34"/>
      <c r="E449" s="19"/>
      <c r="F449" s="19"/>
      <c r="G449" s="19"/>
    </row>
    <row r="450" spans="1:7" x14ac:dyDescent="0.3">
      <c r="A450" s="20" t="s">
        <v>16090</v>
      </c>
      <c r="B450" s="13" t="s">
        <v>2853</v>
      </c>
      <c r="C450" s="13" t="s">
        <v>19</v>
      </c>
      <c r="D450" s="32" t="s">
        <v>16091</v>
      </c>
      <c r="E450" s="24">
        <f>E462</f>
        <v>0</v>
      </c>
      <c r="F450" s="16">
        <f>F462</f>
        <v>48698</v>
      </c>
      <c r="G450" s="16">
        <f>G462</f>
        <v>0</v>
      </c>
    </row>
    <row r="451" spans="1:7" x14ac:dyDescent="0.3">
      <c r="A451" s="23" t="s">
        <v>15884</v>
      </c>
      <c r="B451" s="13" t="s">
        <v>14619</v>
      </c>
      <c r="C451" s="13" t="s">
        <v>4531</v>
      </c>
      <c r="D451" s="32" t="s">
        <v>15885</v>
      </c>
      <c r="E451" s="26">
        <f>E455</f>
        <v>0.25</v>
      </c>
      <c r="F451" s="16">
        <f>F455</f>
        <v>19718</v>
      </c>
      <c r="G451" s="16">
        <f>G455</f>
        <v>4930</v>
      </c>
    </row>
    <row r="452" spans="1:7" x14ac:dyDescent="0.3">
      <c r="A452" s="13" t="s">
        <v>15831</v>
      </c>
      <c r="B452" s="13" t="s">
        <v>14619</v>
      </c>
      <c r="C452" s="13" t="s">
        <v>4531</v>
      </c>
      <c r="D452" s="32" t="s">
        <v>15832</v>
      </c>
      <c r="E452" s="25">
        <v>0.2</v>
      </c>
      <c r="F452" s="15">
        <v>32205</v>
      </c>
      <c r="G452" s="16">
        <f>ROUND(E452*F452,0)</f>
        <v>6441</v>
      </c>
    </row>
    <row r="453" spans="1:7" x14ac:dyDescent="0.3">
      <c r="A453" s="13" t="s">
        <v>15817</v>
      </c>
      <c r="B453" s="13" t="s">
        <v>14619</v>
      </c>
      <c r="C453" s="13" t="s">
        <v>4531</v>
      </c>
      <c r="D453" s="32" t="s">
        <v>15818</v>
      </c>
      <c r="E453" s="25">
        <v>0.6</v>
      </c>
      <c r="F453" s="15">
        <v>15003</v>
      </c>
      <c r="G453" s="16">
        <f>ROUND(E453*F453,0)</f>
        <v>9002</v>
      </c>
    </row>
    <row r="454" spans="1:7" x14ac:dyDescent="0.3">
      <c r="A454" s="13" t="s">
        <v>15827</v>
      </c>
      <c r="B454" s="13" t="s">
        <v>14619</v>
      </c>
      <c r="C454" s="13" t="s">
        <v>4531</v>
      </c>
      <c r="D454" s="32" t="s">
        <v>15828</v>
      </c>
      <c r="E454" s="25">
        <v>0.2</v>
      </c>
      <c r="F454" s="15">
        <v>21373</v>
      </c>
      <c r="G454" s="16">
        <f>ROUND(E454*F454,0)</f>
        <v>4275</v>
      </c>
    </row>
    <row r="455" spans="1:7" x14ac:dyDescent="0.3">
      <c r="A455" s="17"/>
      <c r="B455" s="17"/>
      <c r="C455" s="17"/>
      <c r="D455" s="33" t="s">
        <v>15886</v>
      </c>
      <c r="E455" s="25">
        <v>0.25</v>
      </c>
      <c r="F455" s="18">
        <f>SUM(G452:G454)</f>
        <v>19718</v>
      </c>
      <c r="G455" s="18">
        <f>ROUND(E455*F455,0)</f>
        <v>4930</v>
      </c>
    </row>
    <row r="456" spans="1:7" ht="1.05" customHeight="1" x14ac:dyDescent="0.3">
      <c r="A456" s="19"/>
      <c r="B456" s="19"/>
      <c r="C456" s="19"/>
      <c r="D456" s="34"/>
      <c r="E456" s="19"/>
      <c r="F456" s="19"/>
      <c r="G456" s="19"/>
    </row>
    <row r="457" spans="1:7" x14ac:dyDescent="0.3">
      <c r="A457" s="20" t="s">
        <v>15868</v>
      </c>
      <c r="B457" s="13" t="s">
        <v>2853</v>
      </c>
      <c r="C457" s="13" t="s">
        <v>4531</v>
      </c>
      <c r="D457" s="32" t="s">
        <v>15869</v>
      </c>
      <c r="E457" s="25">
        <v>0.25</v>
      </c>
      <c r="F457" s="15">
        <v>600</v>
      </c>
      <c r="G457" s="16">
        <f t="shared" ref="G457:G462" si="14">ROUND(E457*F457,0)</f>
        <v>150</v>
      </c>
    </row>
    <row r="458" spans="1:7" x14ac:dyDescent="0.3">
      <c r="A458" s="20" t="s">
        <v>15870</v>
      </c>
      <c r="B458" s="13" t="s">
        <v>2853</v>
      </c>
      <c r="C458" s="13" t="s">
        <v>4531</v>
      </c>
      <c r="D458" s="32" t="s">
        <v>15871</v>
      </c>
      <c r="E458" s="25">
        <v>0.25</v>
      </c>
      <c r="F458" s="15">
        <v>900</v>
      </c>
      <c r="G458" s="16">
        <f t="shared" si="14"/>
        <v>225</v>
      </c>
    </row>
    <row r="459" spans="1:7" x14ac:dyDescent="0.3">
      <c r="A459" s="13" t="s">
        <v>12900</v>
      </c>
      <c r="B459" s="13" t="s">
        <v>18</v>
      </c>
      <c r="C459" s="13" t="s">
        <v>4531</v>
      </c>
      <c r="D459" s="32" t="s">
        <v>12901</v>
      </c>
      <c r="E459" s="25">
        <v>0.08</v>
      </c>
      <c r="F459" s="15">
        <v>6000</v>
      </c>
      <c r="G459" s="16">
        <f t="shared" si="14"/>
        <v>480</v>
      </c>
    </row>
    <row r="460" spans="1:7" x14ac:dyDescent="0.3">
      <c r="A460" s="13" t="s">
        <v>14493</v>
      </c>
      <c r="B460" s="13" t="s">
        <v>18</v>
      </c>
      <c r="C460" s="13" t="s">
        <v>154</v>
      </c>
      <c r="D460" s="32" t="s">
        <v>14494</v>
      </c>
      <c r="E460" s="25">
        <v>0.18</v>
      </c>
      <c r="F460" s="15">
        <v>500</v>
      </c>
      <c r="G460" s="16">
        <f t="shared" si="14"/>
        <v>90</v>
      </c>
    </row>
    <row r="461" spans="1:7" x14ac:dyDescent="0.3">
      <c r="A461" s="13" t="s">
        <v>88</v>
      </c>
      <c r="B461" s="13" t="s">
        <v>18</v>
      </c>
      <c r="C461" s="13" t="s">
        <v>19</v>
      </c>
      <c r="D461" s="32" t="s">
        <v>89</v>
      </c>
      <c r="E461" s="25">
        <v>1</v>
      </c>
      <c r="F461" s="15">
        <v>42823</v>
      </c>
      <c r="G461" s="16">
        <f t="shared" si="14"/>
        <v>42823</v>
      </c>
    </row>
    <row r="462" spans="1:7" x14ac:dyDescent="0.3">
      <c r="A462" s="17"/>
      <c r="B462" s="17"/>
      <c r="C462" s="17"/>
      <c r="D462" s="33" t="s">
        <v>16092</v>
      </c>
      <c r="E462" s="14">
        <v>0</v>
      </c>
      <c r="F462" s="18">
        <f>G451+G457+G458+G459+G460+G461</f>
        <v>48698</v>
      </c>
      <c r="G462" s="18">
        <f t="shared" si="14"/>
        <v>0</v>
      </c>
    </row>
    <row r="463" spans="1:7" ht="1.05" customHeight="1" x14ac:dyDescent="0.3">
      <c r="A463" s="19"/>
      <c r="B463" s="19"/>
      <c r="C463" s="19"/>
      <c r="D463" s="34"/>
      <c r="E463" s="19"/>
      <c r="F463" s="19"/>
      <c r="G463" s="19"/>
    </row>
    <row r="464" spans="1:7" x14ac:dyDescent="0.3">
      <c r="A464" s="20" t="s">
        <v>16093</v>
      </c>
      <c r="B464" s="13" t="s">
        <v>2853</v>
      </c>
      <c r="C464" s="13" t="s">
        <v>19</v>
      </c>
      <c r="D464" s="32" t="s">
        <v>16094</v>
      </c>
      <c r="E464" s="24">
        <f>E476</f>
        <v>0</v>
      </c>
      <c r="F464" s="16">
        <f>F476</f>
        <v>42876</v>
      </c>
      <c r="G464" s="16">
        <f>G476</f>
        <v>0</v>
      </c>
    </row>
    <row r="465" spans="1:7" x14ac:dyDescent="0.3">
      <c r="A465" s="23" t="s">
        <v>15884</v>
      </c>
      <c r="B465" s="13" t="s">
        <v>14619</v>
      </c>
      <c r="C465" s="13" t="s">
        <v>4531</v>
      </c>
      <c r="D465" s="32" t="s">
        <v>15885</v>
      </c>
      <c r="E465" s="26">
        <f>E469</f>
        <v>0.25</v>
      </c>
      <c r="F465" s="16">
        <f>F469</f>
        <v>19718</v>
      </c>
      <c r="G465" s="16">
        <f>G469</f>
        <v>4930</v>
      </c>
    </row>
    <row r="466" spans="1:7" x14ac:dyDescent="0.3">
      <c r="A466" s="13" t="s">
        <v>15831</v>
      </c>
      <c r="B466" s="13" t="s">
        <v>14619</v>
      </c>
      <c r="C466" s="13" t="s">
        <v>4531</v>
      </c>
      <c r="D466" s="32" t="s">
        <v>15832</v>
      </c>
      <c r="E466" s="25">
        <v>0.2</v>
      </c>
      <c r="F466" s="15">
        <v>32205</v>
      </c>
      <c r="G466" s="16">
        <f>ROUND(E466*F466,0)</f>
        <v>6441</v>
      </c>
    </row>
    <row r="467" spans="1:7" x14ac:dyDescent="0.3">
      <c r="A467" s="13" t="s">
        <v>15817</v>
      </c>
      <c r="B467" s="13" t="s">
        <v>14619</v>
      </c>
      <c r="C467" s="13" t="s">
        <v>4531</v>
      </c>
      <c r="D467" s="32" t="s">
        <v>15818</v>
      </c>
      <c r="E467" s="25">
        <v>0.6</v>
      </c>
      <c r="F467" s="15">
        <v>15003</v>
      </c>
      <c r="G467" s="16">
        <f>ROUND(E467*F467,0)</f>
        <v>9002</v>
      </c>
    </row>
    <row r="468" spans="1:7" x14ac:dyDescent="0.3">
      <c r="A468" s="13" t="s">
        <v>15827</v>
      </c>
      <c r="B468" s="13" t="s">
        <v>14619</v>
      </c>
      <c r="C468" s="13" t="s">
        <v>4531</v>
      </c>
      <c r="D468" s="32" t="s">
        <v>15828</v>
      </c>
      <c r="E468" s="25">
        <v>0.2</v>
      </c>
      <c r="F468" s="15">
        <v>21373</v>
      </c>
      <c r="G468" s="16">
        <f>ROUND(E468*F468,0)</f>
        <v>4275</v>
      </c>
    </row>
    <row r="469" spans="1:7" x14ac:dyDescent="0.3">
      <c r="A469" s="17"/>
      <c r="B469" s="17"/>
      <c r="C469" s="17"/>
      <c r="D469" s="33" t="s">
        <v>15886</v>
      </c>
      <c r="E469" s="25">
        <v>0.25</v>
      </c>
      <c r="F469" s="18">
        <f>SUM(G466:G468)</f>
        <v>19718</v>
      </c>
      <c r="G469" s="18">
        <f>ROUND(E469*F469,0)</f>
        <v>4930</v>
      </c>
    </row>
    <row r="470" spans="1:7" ht="1.05" customHeight="1" x14ac:dyDescent="0.3">
      <c r="A470" s="19"/>
      <c r="B470" s="19"/>
      <c r="C470" s="19"/>
      <c r="D470" s="34"/>
      <c r="E470" s="19"/>
      <c r="F470" s="19"/>
      <c r="G470" s="19"/>
    </row>
    <row r="471" spans="1:7" x14ac:dyDescent="0.3">
      <c r="A471" s="20" t="s">
        <v>15868</v>
      </c>
      <c r="B471" s="13" t="s">
        <v>2853</v>
      </c>
      <c r="C471" s="13" t="s">
        <v>4531</v>
      </c>
      <c r="D471" s="32" t="s">
        <v>15869</v>
      </c>
      <c r="E471" s="25">
        <v>0.25</v>
      </c>
      <c r="F471" s="15">
        <v>600</v>
      </c>
      <c r="G471" s="16">
        <f t="shared" ref="G471:G476" si="15">ROUND(E471*F471,0)</f>
        <v>150</v>
      </c>
    </row>
    <row r="472" spans="1:7" x14ac:dyDescent="0.3">
      <c r="A472" s="20" t="s">
        <v>15870</v>
      </c>
      <c r="B472" s="13" t="s">
        <v>2853</v>
      </c>
      <c r="C472" s="13" t="s">
        <v>4531</v>
      </c>
      <c r="D472" s="32" t="s">
        <v>15871</v>
      </c>
      <c r="E472" s="25">
        <v>0.25</v>
      </c>
      <c r="F472" s="15">
        <v>900</v>
      </c>
      <c r="G472" s="16">
        <f t="shared" si="15"/>
        <v>225</v>
      </c>
    </row>
    <row r="473" spans="1:7" x14ac:dyDescent="0.3">
      <c r="A473" s="13" t="s">
        <v>12900</v>
      </c>
      <c r="B473" s="13" t="s">
        <v>18</v>
      </c>
      <c r="C473" s="13" t="s">
        <v>4531</v>
      </c>
      <c r="D473" s="32" t="s">
        <v>12901</v>
      </c>
      <c r="E473" s="25">
        <v>0.08</v>
      </c>
      <c r="F473" s="15">
        <v>6000</v>
      </c>
      <c r="G473" s="16">
        <f t="shared" si="15"/>
        <v>480</v>
      </c>
    </row>
    <row r="474" spans="1:7" x14ac:dyDescent="0.3">
      <c r="A474" s="13" t="s">
        <v>14493</v>
      </c>
      <c r="B474" s="13" t="s">
        <v>18</v>
      </c>
      <c r="C474" s="13" t="s">
        <v>154</v>
      </c>
      <c r="D474" s="32" t="s">
        <v>14494</v>
      </c>
      <c r="E474" s="25">
        <v>0.18</v>
      </c>
      <c r="F474" s="15">
        <v>500</v>
      </c>
      <c r="G474" s="16">
        <f t="shared" si="15"/>
        <v>90</v>
      </c>
    </row>
    <row r="475" spans="1:7" x14ac:dyDescent="0.3">
      <c r="A475" s="13" t="s">
        <v>80</v>
      </c>
      <c r="B475" s="13" t="s">
        <v>18</v>
      </c>
      <c r="C475" s="13" t="s">
        <v>19</v>
      </c>
      <c r="D475" s="32" t="s">
        <v>81</v>
      </c>
      <c r="E475" s="25">
        <v>1</v>
      </c>
      <c r="F475" s="15">
        <v>37001</v>
      </c>
      <c r="G475" s="16">
        <f t="shared" si="15"/>
        <v>37001</v>
      </c>
    </row>
    <row r="476" spans="1:7" x14ac:dyDescent="0.3">
      <c r="A476" s="17"/>
      <c r="B476" s="17"/>
      <c r="C476" s="17"/>
      <c r="D476" s="33" t="s">
        <v>16095</v>
      </c>
      <c r="E476" s="14">
        <v>0</v>
      </c>
      <c r="F476" s="18">
        <f>G465+G471+G472+G473+G474+G475</f>
        <v>42876</v>
      </c>
      <c r="G476" s="18">
        <f t="shared" si="15"/>
        <v>0</v>
      </c>
    </row>
    <row r="477" spans="1:7" ht="1.05" customHeight="1" x14ac:dyDescent="0.3">
      <c r="A477" s="19"/>
      <c r="B477" s="19"/>
      <c r="C477" s="19"/>
      <c r="D477" s="34"/>
      <c r="E477" s="19"/>
      <c r="F477" s="19"/>
      <c r="G477" s="19"/>
    </row>
    <row r="478" spans="1:7" x14ac:dyDescent="0.3">
      <c r="A478" s="20" t="s">
        <v>16096</v>
      </c>
      <c r="B478" s="13" t="s">
        <v>2853</v>
      </c>
      <c r="C478" s="13" t="s">
        <v>223</v>
      </c>
      <c r="D478" s="32" t="s">
        <v>16097</v>
      </c>
      <c r="E478" s="24">
        <f>E487</f>
        <v>0</v>
      </c>
      <c r="F478" s="16">
        <f>F487</f>
        <v>19720</v>
      </c>
      <c r="G478" s="16">
        <f>G487</f>
        <v>0</v>
      </c>
    </row>
    <row r="479" spans="1:7" x14ac:dyDescent="0.3">
      <c r="A479" s="13" t="s">
        <v>21</v>
      </c>
      <c r="B479" s="13" t="s">
        <v>18</v>
      </c>
      <c r="C479" s="13" t="s">
        <v>19</v>
      </c>
      <c r="D479" s="32" t="s">
        <v>22</v>
      </c>
      <c r="E479" s="25">
        <v>0.16</v>
      </c>
      <c r="F479" s="15">
        <v>58652</v>
      </c>
      <c r="G479" s="16">
        <f t="shared" ref="G479:G487" si="16">ROUND(E479*F479,0)</f>
        <v>9384</v>
      </c>
    </row>
    <row r="480" spans="1:7" x14ac:dyDescent="0.3">
      <c r="A480" s="13" t="s">
        <v>13261</v>
      </c>
      <c r="B480" s="13" t="s">
        <v>18</v>
      </c>
      <c r="C480" s="13" t="s">
        <v>12283</v>
      </c>
      <c r="D480" s="32" t="s">
        <v>13262</v>
      </c>
      <c r="E480" s="25">
        <v>7.2999999999999995E-2</v>
      </c>
      <c r="F480" s="15">
        <v>4500</v>
      </c>
      <c r="G480" s="16">
        <f t="shared" si="16"/>
        <v>329</v>
      </c>
    </row>
    <row r="481" spans="1:7" x14ac:dyDescent="0.3">
      <c r="A481" s="13" t="s">
        <v>13250</v>
      </c>
      <c r="B481" s="13" t="s">
        <v>18</v>
      </c>
      <c r="C481" s="13" t="s">
        <v>1691</v>
      </c>
      <c r="D481" s="32" t="s">
        <v>13251</v>
      </c>
      <c r="E481" s="25">
        <v>2.9</v>
      </c>
      <c r="F481" s="15">
        <v>1000</v>
      </c>
      <c r="G481" s="16">
        <f t="shared" si="16"/>
        <v>2900</v>
      </c>
    </row>
    <row r="482" spans="1:7" x14ac:dyDescent="0.3">
      <c r="A482" s="13" t="s">
        <v>988</v>
      </c>
      <c r="B482" s="13" t="s">
        <v>18</v>
      </c>
      <c r="C482" s="13" t="s">
        <v>206</v>
      </c>
      <c r="D482" s="32" t="s">
        <v>989</v>
      </c>
      <c r="E482" s="25">
        <v>0.65</v>
      </c>
      <c r="F482" s="15">
        <v>6300</v>
      </c>
      <c r="G482" s="16">
        <f t="shared" si="16"/>
        <v>4095</v>
      </c>
    </row>
    <row r="483" spans="1:7" x14ac:dyDescent="0.3">
      <c r="A483" s="13" t="s">
        <v>503</v>
      </c>
      <c r="B483" s="13" t="s">
        <v>18</v>
      </c>
      <c r="C483" s="13" t="s">
        <v>74</v>
      </c>
      <c r="D483" s="32" t="s">
        <v>504</v>
      </c>
      <c r="E483" s="25">
        <v>1.33</v>
      </c>
      <c r="F483" s="15">
        <v>550</v>
      </c>
      <c r="G483" s="16">
        <f t="shared" si="16"/>
        <v>732</v>
      </c>
    </row>
    <row r="484" spans="1:7" x14ac:dyDescent="0.3">
      <c r="A484" s="13" t="s">
        <v>15794</v>
      </c>
      <c r="B484" s="13" t="s">
        <v>14619</v>
      </c>
      <c r="C484" s="13" t="s">
        <v>223</v>
      </c>
      <c r="D484" s="32" t="s">
        <v>15778</v>
      </c>
      <c r="E484" s="25">
        <v>1</v>
      </c>
      <c r="F484" s="15">
        <v>2000</v>
      </c>
      <c r="G484" s="16">
        <f t="shared" si="16"/>
        <v>2000</v>
      </c>
    </row>
    <row r="485" spans="1:7" x14ac:dyDescent="0.3">
      <c r="A485" s="13" t="s">
        <v>15795</v>
      </c>
      <c r="B485" s="13" t="s">
        <v>14619</v>
      </c>
      <c r="C485" s="13" t="s">
        <v>19</v>
      </c>
      <c r="D485" s="32" t="s">
        <v>15780</v>
      </c>
      <c r="E485" s="25">
        <v>1</v>
      </c>
      <c r="F485" s="15">
        <v>210</v>
      </c>
      <c r="G485" s="16">
        <f t="shared" si="16"/>
        <v>210</v>
      </c>
    </row>
    <row r="486" spans="1:7" x14ac:dyDescent="0.3">
      <c r="A486" s="13" t="s">
        <v>15796</v>
      </c>
      <c r="B486" s="13" t="s">
        <v>14619</v>
      </c>
      <c r="C486" s="13" t="s">
        <v>19</v>
      </c>
      <c r="D486" s="32" t="s">
        <v>15782</v>
      </c>
      <c r="E486" s="25">
        <v>1</v>
      </c>
      <c r="F486" s="15">
        <v>70</v>
      </c>
      <c r="G486" s="16">
        <f t="shared" si="16"/>
        <v>70</v>
      </c>
    </row>
    <row r="487" spans="1:7" x14ac:dyDescent="0.3">
      <c r="A487" s="17"/>
      <c r="B487" s="17"/>
      <c r="C487" s="17"/>
      <c r="D487" s="33" t="s">
        <v>16098</v>
      </c>
      <c r="E487" s="14">
        <v>0</v>
      </c>
      <c r="F487" s="18">
        <f>SUM(G479:G486)</f>
        <v>19720</v>
      </c>
      <c r="G487" s="18">
        <f t="shared" si="16"/>
        <v>0</v>
      </c>
    </row>
    <row r="488" spans="1:7" ht="1.05" customHeight="1" x14ac:dyDescent="0.3">
      <c r="A488" s="19"/>
      <c r="B488" s="19"/>
      <c r="C488" s="19"/>
      <c r="D488" s="34"/>
      <c r="E488" s="19"/>
      <c r="F488" s="19"/>
      <c r="G488" s="19"/>
    </row>
    <row r="489" spans="1:7" x14ac:dyDescent="0.3">
      <c r="A489" s="20" t="s">
        <v>16099</v>
      </c>
      <c r="B489" s="13" t="s">
        <v>2853</v>
      </c>
      <c r="C489" s="13" t="s">
        <v>19</v>
      </c>
      <c r="D489" s="32" t="s">
        <v>16100</v>
      </c>
      <c r="E489" s="24">
        <f>E498</f>
        <v>0</v>
      </c>
      <c r="F489" s="16">
        <f>F498</f>
        <v>58871</v>
      </c>
      <c r="G489" s="16">
        <f>G498</f>
        <v>0</v>
      </c>
    </row>
    <row r="490" spans="1:7" x14ac:dyDescent="0.3">
      <c r="A490" s="13" t="s">
        <v>329</v>
      </c>
      <c r="B490" s="13" t="s">
        <v>18</v>
      </c>
      <c r="C490" s="13" t="s">
        <v>19</v>
      </c>
      <c r="D490" s="32" t="s">
        <v>330</v>
      </c>
      <c r="E490" s="25">
        <v>0.8</v>
      </c>
      <c r="F490" s="15">
        <v>9680</v>
      </c>
      <c r="G490" s="16">
        <f t="shared" ref="G490:G498" si="17">ROUND(E490*F490,0)</f>
        <v>7744</v>
      </c>
    </row>
    <row r="491" spans="1:7" x14ac:dyDescent="0.3">
      <c r="A491" s="13" t="s">
        <v>325</v>
      </c>
      <c r="B491" s="13" t="s">
        <v>18</v>
      </c>
      <c r="C491" s="13" t="s">
        <v>19</v>
      </c>
      <c r="D491" s="32" t="s">
        <v>326</v>
      </c>
      <c r="E491" s="25">
        <v>0.47</v>
      </c>
      <c r="F491" s="15">
        <v>6500</v>
      </c>
      <c r="G491" s="16">
        <f t="shared" si="17"/>
        <v>3055</v>
      </c>
    </row>
    <row r="492" spans="1:7" x14ac:dyDescent="0.3">
      <c r="A492" s="13" t="s">
        <v>275</v>
      </c>
      <c r="B492" s="13" t="s">
        <v>18</v>
      </c>
      <c r="C492" s="13" t="s">
        <v>171</v>
      </c>
      <c r="D492" s="32" t="s">
        <v>276</v>
      </c>
      <c r="E492" s="25">
        <v>5</v>
      </c>
      <c r="F492" s="15">
        <v>3180</v>
      </c>
      <c r="G492" s="16">
        <f t="shared" si="17"/>
        <v>15900</v>
      </c>
    </row>
    <row r="493" spans="1:7" x14ac:dyDescent="0.3">
      <c r="A493" s="27" t="s">
        <v>16101</v>
      </c>
      <c r="B493" s="13" t="s">
        <v>1075</v>
      </c>
      <c r="C493" s="13" t="s">
        <v>15932</v>
      </c>
      <c r="D493" s="32" t="s">
        <v>16051</v>
      </c>
      <c r="E493" s="25">
        <v>266.99</v>
      </c>
      <c r="F493" s="14">
        <v>4.7699999999999996</v>
      </c>
      <c r="G493" s="16">
        <f t="shared" si="17"/>
        <v>1274</v>
      </c>
    </row>
    <row r="494" spans="1:7" x14ac:dyDescent="0.3">
      <c r="A494" s="13" t="s">
        <v>13114</v>
      </c>
      <c r="B494" s="13" t="s">
        <v>18</v>
      </c>
      <c r="C494" s="13" t="s">
        <v>4531</v>
      </c>
      <c r="D494" s="32" t="s">
        <v>13115</v>
      </c>
      <c r="E494" s="25">
        <v>0.33300000000000002</v>
      </c>
      <c r="F494" s="15">
        <v>12000</v>
      </c>
      <c r="G494" s="16">
        <f t="shared" si="17"/>
        <v>3996</v>
      </c>
    </row>
    <row r="495" spans="1:7" x14ac:dyDescent="0.3">
      <c r="A495" s="13" t="s">
        <v>15644</v>
      </c>
      <c r="B495" s="13" t="s">
        <v>14619</v>
      </c>
      <c r="C495" s="13" t="s">
        <v>4531</v>
      </c>
      <c r="D495" s="32" t="s">
        <v>15645</v>
      </c>
      <c r="E495" s="25">
        <v>0.95</v>
      </c>
      <c r="F495" s="15">
        <v>21227</v>
      </c>
      <c r="G495" s="16">
        <f t="shared" si="17"/>
        <v>20166</v>
      </c>
    </row>
    <row r="496" spans="1:7" x14ac:dyDescent="0.3">
      <c r="A496" s="27" t="s">
        <v>16066</v>
      </c>
      <c r="B496" s="13" t="s">
        <v>1075</v>
      </c>
      <c r="C496" s="13" t="s">
        <v>15932</v>
      </c>
      <c r="D496" s="32" t="s">
        <v>15965</v>
      </c>
      <c r="E496" s="25">
        <v>201.66</v>
      </c>
      <c r="F496" s="14">
        <v>10</v>
      </c>
      <c r="G496" s="16">
        <f t="shared" si="17"/>
        <v>2017</v>
      </c>
    </row>
    <row r="497" spans="1:7" x14ac:dyDescent="0.3">
      <c r="A497" s="27" t="s">
        <v>15931</v>
      </c>
      <c r="B497" s="13" t="s">
        <v>1075</v>
      </c>
      <c r="C497" s="13" t="s">
        <v>15932</v>
      </c>
      <c r="D497" s="32" t="s">
        <v>15933</v>
      </c>
      <c r="E497" s="25">
        <v>201.66</v>
      </c>
      <c r="F497" s="14">
        <v>23.4</v>
      </c>
      <c r="G497" s="16">
        <f t="shared" si="17"/>
        <v>4719</v>
      </c>
    </row>
    <row r="498" spans="1:7" x14ac:dyDescent="0.3">
      <c r="A498" s="17"/>
      <c r="B498" s="17"/>
      <c r="C498" s="17"/>
      <c r="D498" s="33" t="s">
        <v>16102</v>
      </c>
      <c r="E498" s="14">
        <v>0</v>
      </c>
      <c r="F498" s="18">
        <f>SUM(G490:G497)</f>
        <v>58871</v>
      </c>
      <c r="G498" s="18">
        <f t="shared" si="17"/>
        <v>0</v>
      </c>
    </row>
    <row r="499" spans="1:7" ht="1.05" customHeight="1" x14ac:dyDescent="0.3">
      <c r="A499" s="19"/>
      <c r="B499" s="19"/>
      <c r="C499" s="19"/>
      <c r="D499" s="34"/>
      <c r="E499" s="19"/>
      <c r="F499" s="19"/>
      <c r="G499" s="19"/>
    </row>
    <row r="500" spans="1:7" x14ac:dyDescent="0.3">
      <c r="A500" s="20" t="s">
        <v>16103</v>
      </c>
      <c r="B500" s="13" t="s">
        <v>2853</v>
      </c>
      <c r="C500" s="13" t="s">
        <v>19</v>
      </c>
      <c r="D500" s="32" t="s">
        <v>16104</v>
      </c>
      <c r="E500" s="24">
        <f>E508</f>
        <v>0</v>
      </c>
      <c r="F500" s="16">
        <f>F508</f>
        <v>47238</v>
      </c>
      <c r="G500" s="16">
        <f>G508</f>
        <v>0</v>
      </c>
    </row>
    <row r="501" spans="1:7" x14ac:dyDescent="0.3">
      <c r="A501" s="13" t="s">
        <v>329</v>
      </c>
      <c r="B501" s="13" t="s">
        <v>18</v>
      </c>
      <c r="C501" s="13" t="s">
        <v>19</v>
      </c>
      <c r="D501" s="32" t="s">
        <v>330</v>
      </c>
      <c r="E501" s="25">
        <v>0.83</v>
      </c>
      <c r="F501" s="15">
        <v>9680</v>
      </c>
      <c r="G501" s="16">
        <f t="shared" ref="G501:G508" si="18">ROUND(E501*F501,0)</f>
        <v>8034</v>
      </c>
    </row>
    <row r="502" spans="1:7" x14ac:dyDescent="0.3">
      <c r="A502" s="13" t="s">
        <v>325</v>
      </c>
      <c r="B502" s="13" t="s">
        <v>18</v>
      </c>
      <c r="C502" s="13" t="s">
        <v>19</v>
      </c>
      <c r="D502" s="32" t="s">
        <v>326</v>
      </c>
      <c r="E502" s="25">
        <v>0.48</v>
      </c>
      <c r="F502" s="15">
        <v>6500</v>
      </c>
      <c r="G502" s="16">
        <f t="shared" si="18"/>
        <v>3120</v>
      </c>
    </row>
    <row r="503" spans="1:7" x14ac:dyDescent="0.3">
      <c r="A503" s="13" t="s">
        <v>275</v>
      </c>
      <c r="B503" s="13" t="s">
        <v>18</v>
      </c>
      <c r="C503" s="13" t="s">
        <v>171</v>
      </c>
      <c r="D503" s="32" t="s">
        <v>276</v>
      </c>
      <c r="E503" s="25">
        <v>3</v>
      </c>
      <c r="F503" s="15">
        <v>3180</v>
      </c>
      <c r="G503" s="16">
        <f t="shared" si="18"/>
        <v>9540</v>
      </c>
    </row>
    <row r="504" spans="1:7" x14ac:dyDescent="0.3">
      <c r="A504" s="27" t="s">
        <v>16065</v>
      </c>
      <c r="B504" s="13" t="s">
        <v>1075</v>
      </c>
      <c r="C504" s="13" t="s">
        <v>15932</v>
      </c>
      <c r="D504" s="32" t="s">
        <v>16051</v>
      </c>
      <c r="E504" s="25">
        <v>206.94</v>
      </c>
      <c r="F504" s="14">
        <v>5.12</v>
      </c>
      <c r="G504" s="16">
        <f t="shared" si="18"/>
        <v>1060</v>
      </c>
    </row>
    <row r="505" spans="1:7" x14ac:dyDescent="0.3">
      <c r="A505" s="13" t="s">
        <v>15644</v>
      </c>
      <c r="B505" s="13" t="s">
        <v>14619</v>
      </c>
      <c r="C505" s="13" t="s">
        <v>4531</v>
      </c>
      <c r="D505" s="32" t="s">
        <v>15645</v>
      </c>
      <c r="E505" s="25">
        <v>0.9</v>
      </c>
      <c r="F505" s="15">
        <v>21227</v>
      </c>
      <c r="G505" s="16">
        <f t="shared" si="18"/>
        <v>19104</v>
      </c>
    </row>
    <row r="506" spans="1:7" x14ac:dyDescent="0.3">
      <c r="A506" s="27" t="s">
        <v>16066</v>
      </c>
      <c r="B506" s="13" t="s">
        <v>1075</v>
      </c>
      <c r="C506" s="13" t="s">
        <v>15932</v>
      </c>
      <c r="D506" s="32" t="s">
        <v>15965</v>
      </c>
      <c r="E506" s="25">
        <v>191.04</v>
      </c>
      <c r="F506" s="14">
        <v>10</v>
      </c>
      <c r="G506" s="16">
        <f t="shared" si="18"/>
        <v>1910</v>
      </c>
    </row>
    <row r="507" spans="1:7" x14ac:dyDescent="0.3">
      <c r="A507" s="27" t="s">
        <v>15931</v>
      </c>
      <c r="B507" s="13" t="s">
        <v>1075</v>
      </c>
      <c r="C507" s="13" t="s">
        <v>15932</v>
      </c>
      <c r="D507" s="32" t="s">
        <v>15933</v>
      </c>
      <c r="E507" s="25">
        <v>191.04</v>
      </c>
      <c r="F507" s="14">
        <v>23.4</v>
      </c>
      <c r="G507" s="16">
        <f t="shared" si="18"/>
        <v>4470</v>
      </c>
    </row>
    <row r="508" spans="1:7" x14ac:dyDescent="0.3">
      <c r="A508" s="17"/>
      <c r="B508" s="17"/>
      <c r="C508" s="17"/>
      <c r="D508" s="33" t="s">
        <v>16105</v>
      </c>
      <c r="E508" s="14">
        <v>0</v>
      </c>
      <c r="F508" s="18">
        <f>SUM(G501:G507)</f>
        <v>47238</v>
      </c>
      <c r="G508" s="18">
        <f t="shared" si="18"/>
        <v>0</v>
      </c>
    </row>
    <row r="509" spans="1:7" ht="1.05" customHeight="1" x14ac:dyDescent="0.3">
      <c r="A509" s="19"/>
      <c r="B509" s="19"/>
      <c r="C509" s="19"/>
      <c r="D509" s="34"/>
      <c r="E509" s="19"/>
      <c r="F509" s="19"/>
      <c r="G509" s="19"/>
    </row>
    <row r="510" spans="1:7" x14ac:dyDescent="0.3">
      <c r="A510" s="20" t="s">
        <v>16106</v>
      </c>
      <c r="B510" s="13" t="s">
        <v>2853</v>
      </c>
      <c r="C510" s="13" t="s">
        <v>19</v>
      </c>
      <c r="D510" s="32" t="s">
        <v>16107</v>
      </c>
      <c r="E510" s="24">
        <f>E518</f>
        <v>0</v>
      </c>
      <c r="F510" s="16">
        <f>F518</f>
        <v>84646</v>
      </c>
      <c r="G510" s="16">
        <f>G518</f>
        <v>0</v>
      </c>
    </row>
    <row r="511" spans="1:7" x14ac:dyDescent="0.3">
      <c r="A511" s="13" t="s">
        <v>11796</v>
      </c>
      <c r="B511" s="13" t="s">
        <v>18</v>
      </c>
      <c r="C511" s="13" t="s">
        <v>182</v>
      </c>
      <c r="D511" s="32" t="s">
        <v>11797</v>
      </c>
      <c r="E511" s="25">
        <v>4.68</v>
      </c>
      <c r="F511" s="15">
        <v>4955</v>
      </c>
      <c r="G511" s="16">
        <f t="shared" ref="G511:G518" si="19">ROUND(E511*F511,0)</f>
        <v>23189</v>
      </c>
    </row>
    <row r="512" spans="1:7" x14ac:dyDescent="0.3">
      <c r="A512" s="13" t="s">
        <v>279</v>
      </c>
      <c r="B512" s="13" t="s">
        <v>18</v>
      </c>
      <c r="C512" s="13" t="s">
        <v>171</v>
      </c>
      <c r="D512" s="32" t="s">
        <v>280</v>
      </c>
      <c r="E512" s="25">
        <v>7.5</v>
      </c>
      <c r="F512" s="15">
        <v>3840</v>
      </c>
      <c r="G512" s="16">
        <f t="shared" si="19"/>
        <v>28800</v>
      </c>
    </row>
    <row r="513" spans="1:7" x14ac:dyDescent="0.3">
      <c r="A513" s="13" t="s">
        <v>325</v>
      </c>
      <c r="B513" s="13" t="s">
        <v>18</v>
      </c>
      <c r="C513" s="13" t="s">
        <v>19</v>
      </c>
      <c r="D513" s="32" t="s">
        <v>326</v>
      </c>
      <c r="E513" s="25">
        <v>8.8999999999999996E-2</v>
      </c>
      <c r="F513" s="15">
        <v>6500</v>
      </c>
      <c r="G513" s="16">
        <f t="shared" si="19"/>
        <v>579</v>
      </c>
    </row>
    <row r="514" spans="1:7" x14ac:dyDescent="0.3">
      <c r="A514" s="13" t="s">
        <v>15225</v>
      </c>
      <c r="B514" s="13" t="s">
        <v>18</v>
      </c>
      <c r="C514" s="13" t="s">
        <v>19</v>
      </c>
      <c r="D514" s="32" t="s">
        <v>15226</v>
      </c>
      <c r="E514" s="25">
        <v>0.13800000000000001</v>
      </c>
      <c r="F514" s="15">
        <v>117</v>
      </c>
      <c r="G514" s="16">
        <f t="shared" si="19"/>
        <v>16</v>
      </c>
    </row>
    <row r="515" spans="1:7" x14ac:dyDescent="0.3">
      <c r="A515" s="13" t="s">
        <v>13130</v>
      </c>
      <c r="B515" s="13" t="s">
        <v>18</v>
      </c>
      <c r="C515" s="13" t="s">
        <v>12283</v>
      </c>
      <c r="D515" s="32" t="s">
        <v>13131</v>
      </c>
      <c r="E515" s="25">
        <v>1.4E-2</v>
      </c>
      <c r="F515" s="15">
        <v>45000</v>
      </c>
      <c r="G515" s="16">
        <f t="shared" si="19"/>
        <v>630</v>
      </c>
    </row>
    <row r="516" spans="1:7" x14ac:dyDescent="0.3">
      <c r="A516" s="13" t="s">
        <v>15644</v>
      </c>
      <c r="B516" s="13" t="s">
        <v>14619</v>
      </c>
      <c r="C516" s="13" t="s">
        <v>4531</v>
      </c>
      <c r="D516" s="32" t="s">
        <v>15645</v>
      </c>
      <c r="E516" s="25">
        <v>1.2</v>
      </c>
      <c r="F516" s="15">
        <v>21227</v>
      </c>
      <c r="G516" s="16">
        <f t="shared" si="19"/>
        <v>25472</v>
      </c>
    </row>
    <row r="517" spans="1:7" x14ac:dyDescent="0.3">
      <c r="A517" s="27" t="s">
        <v>15931</v>
      </c>
      <c r="B517" s="13" t="s">
        <v>1075</v>
      </c>
      <c r="C517" s="13" t="s">
        <v>15932</v>
      </c>
      <c r="D517" s="32" t="s">
        <v>15933</v>
      </c>
      <c r="E517" s="25">
        <v>254.72</v>
      </c>
      <c r="F517" s="14">
        <v>23.4</v>
      </c>
      <c r="G517" s="16">
        <f t="shared" si="19"/>
        <v>5960</v>
      </c>
    </row>
    <row r="518" spans="1:7" x14ac:dyDescent="0.3">
      <c r="A518" s="17"/>
      <c r="B518" s="17"/>
      <c r="C518" s="17"/>
      <c r="D518" s="33" t="s">
        <v>16108</v>
      </c>
      <c r="E518" s="14">
        <v>0</v>
      </c>
      <c r="F518" s="18">
        <f>SUM(G511:G517)</f>
        <v>84646</v>
      </c>
      <c r="G518" s="18">
        <f t="shared" si="19"/>
        <v>0</v>
      </c>
    </row>
    <row r="519" spans="1:7" ht="1.05" customHeight="1" x14ac:dyDescent="0.3">
      <c r="A519" s="19"/>
      <c r="B519" s="19"/>
      <c r="C519" s="19"/>
      <c r="D519" s="34"/>
      <c r="E519" s="19"/>
      <c r="F519" s="19"/>
      <c r="G519" s="19"/>
    </row>
    <row r="520" spans="1:7" x14ac:dyDescent="0.3">
      <c r="A520" s="20" t="s">
        <v>16109</v>
      </c>
      <c r="B520" s="13" t="s">
        <v>2853</v>
      </c>
      <c r="C520" s="13" t="s">
        <v>19</v>
      </c>
      <c r="D520" s="32" t="s">
        <v>16110</v>
      </c>
      <c r="E520" s="24">
        <f>E528</f>
        <v>0</v>
      </c>
      <c r="F520" s="16">
        <f>F528</f>
        <v>83748</v>
      </c>
      <c r="G520" s="16">
        <f>G528</f>
        <v>0</v>
      </c>
    </row>
    <row r="521" spans="1:7" x14ac:dyDescent="0.3">
      <c r="A521" s="13" t="s">
        <v>11796</v>
      </c>
      <c r="B521" s="13" t="s">
        <v>18</v>
      </c>
      <c r="C521" s="13" t="s">
        <v>182</v>
      </c>
      <c r="D521" s="32" t="s">
        <v>11797</v>
      </c>
      <c r="E521" s="25">
        <v>4.42</v>
      </c>
      <c r="F521" s="15">
        <v>4955</v>
      </c>
      <c r="G521" s="16">
        <f t="shared" ref="G521:G528" si="20">ROUND(E521*F521,0)</f>
        <v>21901</v>
      </c>
    </row>
    <row r="522" spans="1:7" x14ac:dyDescent="0.3">
      <c r="A522" s="13" t="s">
        <v>279</v>
      </c>
      <c r="B522" s="13" t="s">
        <v>18</v>
      </c>
      <c r="C522" s="13" t="s">
        <v>171</v>
      </c>
      <c r="D522" s="32" t="s">
        <v>280</v>
      </c>
      <c r="E522" s="25">
        <v>7.5</v>
      </c>
      <c r="F522" s="15">
        <v>3840</v>
      </c>
      <c r="G522" s="16">
        <f t="shared" si="20"/>
        <v>28800</v>
      </c>
    </row>
    <row r="523" spans="1:7" x14ac:dyDescent="0.3">
      <c r="A523" s="13" t="s">
        <v>325</v>
      </c>
      <c r="B523" s="13" t="s">
        <v>18</v>
      </c>
      <c r="C523" s="13" t="s">
        <v>19</v>
      </c>
      <c r="D523" s="32" t="s">
        <v>326</v>
      </c>
      <c r="E523" s="25">
        <v>0.14899999999999999</v>
      </c>
      <c r="F523" s="15">
        <v>6500</v>
      </c>
      <c r="G523" s="16">
        <f t="shared" si="20"/>
        <v>969</v>
      </c>
    </row>
    <row r="524" spans="1:7" x14ac:dyDescent="0.3">
      <c r="A524" s="13" t="s">
        <v>15225</v>
      </c>
      <c r="B524" s="13" t="s">
        <v>18</v>
      </c>
      <c r="C524" s="13" t="s">
        <v>19</v>
      </c>
      <c r="D524" s="32" t="s">
        <v>15226</v>
      </c>
      <c r="E524" s="25">
        <v>0.14099999999999999</v>
      </c>
      <c r="F524" s="15">
        <v>117</v>
      </c>
      <c r="G524" s="16">
        <f t="shared" si="20"/>
        <v>16</v>
      </c>
    </row>
    <row r="525" spans="1:7" x14ac:dyDescent="0.3">
      <c r="A525" s="13" t="s">
        <v>13130</v>
      </c>
      <c r="B525" s="13" t="s">
        <v>18</v>
      </c>
      <c r="C525" s="13" t="s">
        <v>12283</v>
      </c>
      <c r="D525" s="32" t="s">
        <v>13131</v>
      </c>
      <c r="E525" s="25">
        <v>1.4E-2</v>
      </c>
      <c r="F525" s="15">
        <v>45000</v>
      </c>
      <c r="G525" s="16">
        <f t="shared" si="20"/>
        <v>630</v>
      </c>
    </row>
    <row r="526" spans="1:7" x14ac:dyDescent="0.3">
      <c r="A526" s="13" t="s">
        <v>15644</v>
      </c>
      <c r="B526" s="13" t="s">
        <v>14619</v>
      </c>
      <c r="C526" s="13" t="s">
        <v>4531</v>
      </c>
      <c r="D526" s="32" t="s">
        <v>15645</v>
      </c>
      <c r="E526" s="25">
        <v>1.2</v>
      </c>
      <c r="F526" s="15">
        <v>21227</v>
      </c>
      <c r="G526" s="16">
        <f t="shared" si="20"/>
        <v>25472</v>
      </c>
    </row>
    <row r="527" spans="1:7" x14ac:dyDescent="0.3">
      <c r="A527" s="27" t="s">
        <v>15931</v>
      </c>
      <c r="B527" s="13" t="s">
        <v>1075</v>
      </c>
      <c r="C527" s="13" t="s">
        <v>15932</v>
      </c>
      <c r="D527" s="32" t="s">
        <v>15933</v>
      </c>
      <c r="E527" s="25">
        <v>254.72</v>
      </c>
      <c r="F527" s="14">
        <v>23.4</v>
      </c>
      <c r="G527" s="16">
        <f t="shared" si="20"/>
        <v>5960</v>
      </c>
    </row>
    <row r="528" spans="1:7" x14ac:dyDescent="0.3">
      <c r="A528" s="17"/>
      <c r="B528" s="17"/>
      <c r="C528" s="17"/>
      <c r="D528" s="33" t="s">
        <v>16111</v>
      </c>
      <c r="E528" s="14">
        <v>0</v>
      </c>
      <c r="F528" s="18">
        <f>SUM(G521:G527)</f>
        <v>83748</v>
      </c>
      <c r="G528" s="18">
        <f t="shared" si="20"/>
        <v>0</v>
      </c>
    </row>
    <row r="529" spans="1:7" ht="1.05" customHeight="1" x14ac:dyDescent="0.3">
      <c r="A529" s="19"/>
      <c r="B529" s="19"/>
      <c r="C529" s="19"/>
      <c r="D529" s="34"/>
      <c r="E529" s="19"/>
      <c r="F529" s="19"/>
      <c r="G529" s="19"/>
    </row>
    <row r="530" spans="1:7" x14ac:dyDescent="0.3">
      <c r="A530" s="20" t="s">
        <v>16112</v>
      </c>
      <c r="B530" s="13" t="s">
        <v>2853</v>
      </c>
      <c r="C530" s="13" t="s">
        <v>19</v>
      </c>
      <c r="D530" s="32" t="s">
        <v>16113</v>
      </c>
      <c r="E530" s="24">
        <f>E538</f>
        <v>0</v>
      </c>
      <c r="F530" s="16">
        <f>F538</f>
        <v>82857</v>
      </c>
      <c r="G530" s="16">
        <f>G538</f>
        <v>0</v>
      </c>
    </row>
    <row r="531" spans="1:7" x14ac:dyDescent="0.3">
      <c r="A531" s="13" t="s">
        <v>11796</v>
      </c>
      <c r="B531" s="13" t="s">
        <v>18</v>
      </c>
      <c r="C531" s="13" t="s">
        <v>182</v>
      </c>
      <c r="D531" s="32" t="s">
        <v>11797</v>
      </c>
      <c r="E531" s="25">
        <v>4.16</v>
      </c>
      <c r="F531" s="15">
        <v>4955</v>
      </c>
      <c r="G531" s="16">
        <f t="shared" ref="G531:G538" si="21">ROUND(E531*F531,0)</f>
        <v>20613</v>
      </c>
    </row>
    <row r="532" spans="1:7" x14ac:dyDescent="0.3">
      <c r="A532" s="13" t="s">
        <v>279</v>
      </c>
      <c r="B532" s="13" t="s">
        <v>18</v>
      </c>
      <c r="C532" s="13" t="s">
        <v>171</v>
      </c>
      <c r="D532" s="32" t="s">
        <v>280</v>
      </c>
      <c r="E532" s="25">
        <v>7.5</v>
      </c>
      <c r="F532" s="15">
        <v>3840</v>
      </c>
      <c r="G532" s="16">
        <f t="shared" si="21"/>
        <v>28800</v>
      </c>
    </row>
    <row r="533" spans="1:7" x14ac:dyDescent="0.3">
      <c r="A533" s="13" t="s">
        <v>325</v>
      </c>
      <c r="B533" s="13" t="s">
        <v>18</v>
      </c>
      <c r="C533" s="13" t="s">
        <v>19</v>
      </c>
      <c r="D533" s="32" t="s">
        <v>326</v>
      </c>
      <c r="E533" s="25">
        <v>0.21</v>
      </c>
      <c r="F533" s="15">
        <v>6500</v>
      </c>
      <c r="G533" s="16">
        <f t="shared" si="21"/>
        <v>1365</v>
      </c>
    </row>
    <row r="534" spans="1:7" x14ac:dyDescent="0.3">
      <c r="A534" s="13" t="s">
        <v>15225</v>
      </c>
      <c r="B534" s="13" t="s">
        <v>18</v>
      </c>
      <c r="C534" s="13" t="s">
        <v>19</v>
      </c>
      <c r="D534" s="32" t="s">
        <v>15226</v>
      </c>
      <c r="E534" s="25">
        <v>0.14399999999999999</v>
      </c>
      <c r="F534" s="15">
        <v>117</v>
      </c>
      <c r="G534" s="16">
        <f t="shared" si="21"/>
        <v>17</v>
      </c>
    </row>
    <row r="535" spans="1:7" x14ac:dyDescent="0.3">
      <c r="A535" s="13" t="s">
        <v>13130</v>
      </c>
      <c r="B535" s="13" t="s">
        <v>18</v>
      </c>
      <c r="C535" s="13" t="s">
        <v>12283</v>
      </c>
      <c r="D535" s="32" t="s">
        <v>13131</v>
      </c>
      <c r="E535" s="25">
        <v>1.4E-2</v>
      </c>
      <c r="F535" s="15">
        <v>45000</v>
      </c>
      <c r="G535" s="16">
        <f t="shared" si="21"/>
        <v>630</v>
      </c>
    </row>
    <row r="536" spans="1:7" x14ac:dyDescent="0.3">
      <c r="A536" s="13" t="s">
        <v>15644</v>
      </c>
      <c r="B536" s="13" t="s">
        <v>14619</v>
      </c>
      <c r="C536" s="13" t="s">
        <v>4531</v>
      </c>
      <c r="D536" s="32" t="s">
        <v>15645</v>
      </c>
      <c r="E536" s="25">
        <v>1.2</v>
      </c>
      <c r="F536" s="15">
        <v>21227</v>
      </c>
      <c r="G536" s="16">
        <f t="shared" si="21"/>
        <v>25472</v>
      </c>
    </row>
    <row r="537" spans="1:7" x14ac:dyDescent="0.3">
      <c r="A537" s="27" t="s">
        <v>15931</v>
      </c>
      <c r="B537" s="13" t="s">
        <v>1075</v>
      </c>
      <c r="C537" s="13" t="s">
        <v>15932</v>
      </c>
      <c r="D537" s="32" t="s">
        <v>15933</v>
      </c>
      <c r="E537" s="25">
        <v>254.72</v>
      </c>
      <c r="F537" s="14">
        <v>23.4</v>
      </c>
      <c r="G537" s="16">
        <f t="shared" si="21"/>
        <v>5960</v>
      </c>
    </row>
    <row r="538" spans="1:7" x14ac:dyDescent="0.3">
      <c r="A538" s="17"/>
      <c r="B538" s="17"/>
      <c r="C538" s="17"/>
      <c r="D538" s="33" t="s">
        <v>16114</v>
      </c>
      <c r="E538" s="14">
        <v>0</v>
      </c>
      <c r="F538" s="18">
        <f>SUM(G531:G537)</f>
        <v>82857</v>
      </c>
      <c r="G538" s="18">
        <f t="shared" si="21"/>
        <v>0</v>
      </c>
    </row>
    <row r="539" spans="1:7" ht="1.05" customHeight="1" x14ac:dyDescent="0.3">
      <c r="A539" s="19"/>
      <c r="B539" s="19"/>
      <c r="C539" s="19"/>
      <c r="D539" s="34"/>
      <c r="E539" s="19"/>
      <c r="F539" s="19"/>
      <c r="G539" s="19"/>
    </row>
    <row r="540" spans="1:7" x14ac:dyDescent="0.3">
      <c r="A540" s="20" t="s">
        <v>16115</v>
      </c>
      <c r="B540" s="13" t="s">
        <v>2853</v>
      </c>
      <c r="C540" s="13" t="s">
        <v>19</v>
      </c>
      <c r="D540" s="32" t="s">
        <v>16116</v>
      </c>
      <c r="E540" s="24">
        <f>E548</f>
        <v>0</v>
      </c>
      <c r="F540" s="16">
        <f>F548</f>
        <v>80909</v>
      </c>
      <c r="G540" s="16">
        <f>G548</f>
        <v>0</v>
      </c>
    </row>
    <row r="541" spans="1:7" x14ac:dyDescent="0.3">
      <c r="A541" s="13" t="s">
        <v>11796</v>
      </c>
      <c r="B541" s="13" t="s">
        <v>18</v>
      </c>
      <c r="C541" s="13" t="s">
        <v>182</v>
      </c>
      <c r="D541" s="32" t="s">
        <v>11797</v>
      </c>
      <c r="E541" s="25">
        <v>3.24</v>
      </c>
      <c r="F541" s="15">
        <v>4955</v>
      </c>
      <c r="G541" s="16">
        <f t="shared" ref="G541:G548" si="22">ROUND(E541*F541,0)</f>
        <v>16054</v>
      </c>
    </row>
    <row r="542" spans="1:7" x14ac:dyDescent="0.3">
      <c r="A542" s="13" t="s">
        <v>279</v>
      </c>
      <c r="B542" s="13" t="s">
        <v>18</v>
      </c>
      <c r="C542" s="13" t="s">
        <v>171</v>
      </c>
      <c r="D542" s="32" t="s">
        <v>280</v>
      </c>
      <c r="E542" s="25">
        <v>7.8</v>
      </c>
      <c r="F542" s="15">
        <v>3840</v>
      </c>
      <c r="G542" s="16">
        <f t="shared" si="22"/>
        <v>29952</v>
      </c>
    </row>
    <row r="543" spans="1:7" x14ac:dyDescent="0.3">
      <c r="A543" s="13" t="s">
        <v>325</v>
      </c>
      <c r="B543" s="13" t="s">
        <v>18</v>
      </c>
      <c r="C543" s="13" t="s">
        <v>19</v>
      </c>
      <c r="D543" s="32" t="s">
        <v>326</v>
      </c>
      <c r="E543" s="25">
        <v>0.434</v>
      </c>
      <c r="F543" s="15">
        <v>6500</v>
      </c>
      <c r="G543" s="16">
        <f t="shared" si="22"/>
        <v>2821</v>
      </c>
    </row>
    <row r="544" spans="1:7" x14ac:dyDescent="0.3">
      <c r="A544" s="13" t="s">
        <v>15225</v>
      </c>
      <c r="B544" s="13" t="s">
        <v>18</v>
      </c>
      <c r="C544" s="13" t="s">
        <v>19</v>
      </c>
      <c r="D544" s="32" t="s">
        <v>15226</v>
      </c>
      <c r="E544" s="25">
        <v>0.17499999999999999</v>
      </c>
      <c r="F544" s="15">
        <v>117</v>
      </c>
      <c r="G544" s="16">
        <f t="shared" si="22"/>
        <v>20</v>
      </c>
    </row>
    <row r="545" spans="1:7" x14ac:dyDescent="0.3">
      <c r="A545" s="13" t="s">
        <v>13130</v>
      </c>
      <c r="B545" s="13" t="s">
        <v>18</v>
      </c>
      <c r="C545" s="13" t="s">
        <v>12283</v>
      </c>
      <c r="D545" s="32" t="s">
        <v>13131</v>
      </c>
      <c r="E545" s="25">
        <v>1.4E-2</v>
      </c>
      <c r="F545" s="15">
        <v>45000</v>
      </c>
      <c r="G545" s="16">
        <f t="shared" si="22"/>
        <v>630</v>
      </c>
    </row>
    <row r="546" spans="1:7" x14ac:dyDescent="0.3">
      <c r="A546" s="13" t="s">
        <v>15644</v>
      </c>
      <c r="B546" s="13" t="s">
        <v>14619</v>
      </c>
      <c r="C546" s="13" t="s">
        <v>4531</v>
      </c>
      <c r="D546" s="32" t="s">
        <v>15645</v>
      </c>
      <c r="E546" s="25">
        <v>1.2</v>
      </c>
      <c r="F546" s="15">
        <v>21227</v>
      </c>
      <c r="G546" s="16">
        <f t="shared" si="22"/>
        <v>25472</v>
      </c>
    </row>
    <row r="547" spans="1:7" x14ac:dyDescent="0.3">
      <c r="A547" s="27" t="s">
        <v>15931</v>
      </c>
      <c r="B547" s="13" t="s">
        <v>1075</v>
      </c>
      <c r="C547" s="13" t="s">
        <v>15932</v>
      </c>
      <c r="D547" s="32" t="s">
        <v>15933</v>
      </c>
      <c r="E547" s="25">
        <v>254.72</v>
      </c>
      <c r="F547" s="14">
        <v>23.4</v>
      </c>
      <c r="G547" s="16">
        <f t="shared" si="22"/>
        <v>5960</v>
      </c>
    </row>
    <row r="548" spans="1:7" x14ac:dyDescent="0.3">
      <c r="A548" s="17"/>
      <c r="B548" s="17"/>
      <c r="C548" s="17"/>
      <c r="D548" s="33" t="s">
        <v>16117</v>
      </c>
      <c r="E548" s="14">
        <v>0</v>
      </c>
      <c r="F548" s="18">
        <f>SUM(G541:G547)</f>
        <v>80909</v>
      </c>
      <c r="G548" s="18">
        <f t="shared" si="22"/>
        <v>0</v>
      </c>
    </row>
    <row r="549" spans="1:7" ht="1.05" customHeight="1" x14ac:dyDescent="0.3">
      <c r="A549" s="19"/>
      <c r="B549" s="19"/>
      <c r="C549" s="19"/>
      <c r="D549" s="34"/>
      <c r="E549" s="19"/>
      <c r="F549" s="19"/>
      <c r="G549" s="19"/>
    </row>
    <row r="550" spans="1:7" x14ac:dyDescent="0.3">
      <c r="A550" s="20" t="s">
        <v>16118</v>
      </c>
      <c r="B550" s="13" t="s">
        <v>2853</v>
      </c>
      <c r="C550" s="13" t="s">
        <v>19</v>
      </c>
      <c r="D550" s="32" t="s">
        <v>16119</v>
      </c>
      <c r="E550" s="24">
        <f>E558</f>
        <v>0</v>
      </c>
      <c r="F550" s="16">
        <f>F558</f>
        <v>83536</v>
      </c>
      <c r="G550" s="16">
        <f>G558</f>
        <v>0</v>
      </c>
    </row>
    <row r="551" spans="1:7" x14ac:dyDescent="0.3">
      <c r="A551" s="13" t="s">
        <v>11796</v>
      </c>
      <c r="B551" s="13" t="s">
        <v>18</v>
      </c>
      <c r="C551" s="13" t="s">
        <v>182</v>
      </c>
      <c r="D551" s="32" t="s">
        <v>11797</v>
      </c>
      <c r="E551" s="25">
        <v>4</v>
      </c>
      <c r="F551" s="15">
        <v>4955</v>
      </c>
      <c r="G551" s="16">
        <f t="shared" ref="G551:G558" si="23">ROUND(E551*F551,0)</f>
        <v>19820</v>
      </c>
    </row>
    <row r="552" spans="1:7" x14ac:dyDescent="0.3">
      <c r="A552" s="13" t="s">
        <v>279</v>
      </c>
      <c r="B552" s="13" t="s">
        <v>18</v>
      </c>
      <c r="C552" s="13" t="s">
        <v>171</v>
      </c>
      <c r="D552" s="32" t="s">
        <v>280</v>
      </c>
      <c r="E552" s="25">
        <v>7.8</v>
      </c>
      <c r="F552" s="15">
        <v>3840</v>
      </c>
      <c r="G552" s="16">
        <f t="shared" si="23"/>
        <v>29952</v>
      </c>
    </row>
    <row r="553" spans="1:7" x14ac:dyDescent="0.3">
      <c r="A553" s="13" t="s">
        <v>325</v>
      </c>
      <c r="B553" s="13" t="s">
        <v>18</v>
      </c>
      <c r="C553" s="13" t="s">
        <v>19</v>
      </c>
      <c r="D553" s="32" t="s">
        <v>326</v>
      </c>
      <c r="E553" s="25">
        <v>0.25900000000000001</v>
      </c>
      <c r="F553" s="15">
        <v>6500</v>
      </c>
      <c r="G553" s="16">
        <f t="shared" si="23"/>
        <v>1684</v>
      </c>
    </row>
    <row r="554" spans="1:7" x14ac:dyDescent="0.3">
      <c r="A554" s="13" t="s">
        <v>15225</v>
      </c>
      <c r="B554" s="13" t="s">
        <v>18</v>
      </c>
      <c r="C554" s="13" t="s">
        <v>19</v>
      </c>
      <c r="D554" s="32" t="s">
        <v>15226</v>
      </c>
      <c r="E554" s="25">
        <v>0.155</v>
      </c>
      <c r="F554" s="15">
        <v>117</v>
      </c>
      <c r="G554" s="16">
        <f t="shared" si="23"/>
        <v>18</v>
      </c>
    </row>
    <row r="555" spans="1:7" x14ac:dyDescent="0.3">
      <c r="A555" s="13" t="s">
        <v>13130</v>
      </c>
      <c r="B555" s="13" t="s">
        <v>18</v>
      </c>
      <c r="C555" s="13" t="s">
        <v>12283</v>
      </c>
      <c r="D555" s="32" t="s">
        <v>13131</v>
      </c>
      <c r="E555" s="25">
        <v>1.4E-2</v>
      </c>
      <c r="F555" s="15">
        <v>45000</v>
      </c>
      <c r="G555" s="16">
        <f t="shared" si="23"/>
        <v>630</v>
      </c>
    </row>
    <row r="556" spans="1:7" x14ac:dyDescent="0.3">
      <c r="A556" s="13" t="s">
        <v>15644</v>
      </c>
      <c r="B556" s="13" t="s">
        <v>14619</v>
      </c>
      <c r="C556" s="13" t="s">
        <v>4531</v>
      </c>
      <c r="D556" s="32" t="s">
        <v>15645</v>
      </c>
      <c r="E556" s="25">
        <v>1.2</v>
      </c>
      <c r="F556" s="15">
        <v>21227</v>
      </c>
      <c r="G556" s="16">
        <f t="shared" si="23"/>
        <v>25472</v>
      </c>
    </row>
    <row r="557" spans="1:7" x14ac:dyDescent="0.3">
      <c r="A557" s="27" t="s">
        <v>15931</v>
      </c>
      <c r="B557" s="13" t="s">
        <v>1075</v>
      </c>
      <c r="C557" s="13" t="s">
        <v>15932</v>
      </c>
      <c r="D557" s="32" t="s">
        <v>15933</v>
      </c>
      <c r="E557" s="25">
        <v>254.72</v>
      </c>
      <c r="F557" s="14">
        <v>23.4</v>
      </c>
      <c r="G557" s="16">
        <f t="shared" si="23"/>
        <v>5960</v>
      </c>
    </row>
    <row r="558" spans="1:7" x14ac:dyDescent="0.3">
      <c r="A558" s="17"/>
      <c r="B558" s="17"/>
      <c r="C558" s="17"/>
      <c r="D558" s="33" t="s">
        <v>16120</v>
      </c>
      <c r="E558" s="14">
        <v>0</v>
      </c>
      <c r="F558" s="18">
        <f>SUM(G551:G557)</f>
        <v>83536</v>
      </c>
      <c r="G558" s="18">
        <f t="shared" si="23"/>
        <v>0</v>
      </c>
    </row>
    <row r="559" spans="1:7" ht="1.05" customHeight="1" x14ac:dyDescent="0.3">
      <c r="A559" s="19"/>
      <c r="B559" s="19"/>
      <c r="C559" s="19"/>
      <c r="D559" s="34"/>
      <c r="E559" s="19"/>
      <c r="F559" s="19"/>
      <c r="G559" s="19"/>
    </row>
    <row r="560" spans="1:7" x14ac:dyDescent="0.3">
      <c r="A560" s="20" t="s">
        <v>16121</v>
      </c>
      <c r="B560" s="13" t="s">
        <v>2853</v>
      </c>
      <c r="C560" s="13" t="s">
        <v>19</v>
      </c>
      <c r="D560" s="32" t="s">
        <v>16122</v>
      </c>
      <c r="E560" s="24">
        <f>E568</f>
        <v>0</v>
      </c>
      <c r="F560" s="16">
        <f>F568</f>
        <v>82929</v>
      </c>
      <c r="G560" s="16">
        <f>G568</f>
        <v>0</v>
      </c>
    </row>
    <row r="561" spans="1:7" x14ac:dyDescent="0.3">
      <c r="A561" s="13" t="s">
        <v>11796</v>
      </c>
      <c r="B561" s="13" t="s">
        <v>18</v>
      </c>
      <c r="C561" s="13" t="s">
        <v>182</v>
      </c>
      <c r="D561" s="32" t="s">
        <v>11797</v>
      </c>
      <c r="E561" s="25">
        <v>3.8</v>
      </c>
      <c r="F561" s="15">
        <v>4955</v>
      </c>
      <c r="G561" s="16">
        <f t="shared" ref="G561:G568" si="24">ROUND(E561*F561,0)</f>
        <v>18829</v>
      </c>
    </row>
    <row r="562" spans="1:7" x14ac:dyDescent="0.3">
      <c r="A562" s="13" t="s">
        <v>279</v>
      </c>
      <c r="B562" s="13" t="s">
        <v>18</v>
      </c>
      <c r="C562" s="13" t="s">
        <v>171</v>
      </c>
      <c r="D562" s="32" t="s">
        <v>280</v>
      </c>
      <c r="E562" s="25">
        <v>7.8</v>
      </c>
      <c r="F562" s="15">
        <v>3840</v>
      </c>
      <c r="G562" s="16">
        <f t="shared" si="24"/>
        <v>29952</v>
      </c>
    </row>
    <row r="563" spans="1:7" x14ac:dyDescent="0.3">
      <c r="A563" s="13" t="s">
        <v>325</v>
      </c>
      <c r="B563" s="13" t="s">
        <v>18</v>
      </c>
      <c r="C563" s="13" t="s">
        <v>19</v>
      </c>
      <c r="D563" s="32" t="s">
        <v>326</v>
      </c>
      <c r="E563" s="25">
        <v>0.318</v>
      </c>
      <c r="F563" s="15">
        <v>6500</v>
      </c>
      <c r="G563" s="16">
        <f t="shared" si="24"/>
        <v>2067</v>
      </c>
    </row>
    <row r="564" spans="1:7" x14ac:dyDescent="0.3">
      <c r="A564" s="13" t="s">
        <v>15225</v>
      </c>
      <c r="B564" s="13" t="s">
        <v>18</v>
      </c>
      <c r="C564" s="13" t="s">
        <v>19</v>
      </c>
      <c r="D564" s="32" t="s">
        <v>15226</v>
      </c>
      <c r="E564" s="25">
        <v>0.16200000000000001</v>
      </c>
      <c r="F564" s="15">
        <v>117</v>
      </c>
      <c r="G564" s="16">
        <f t="shared" si="24"/>
        <v>19</v>
      </c>
    </row>
    <row r="565" spans="1:7" x14ac:dyDescent="0.3">
      <c r="A565" s="13" t="s">
        <v>13130</v>
      </c>
      <c r="B565" s="13" t="s">
        <v>18</v>
      </c>
      <c r="C565" s="13" t="s">
        <v>12283</v>
      </c>
      <c r="D565" s="32" t="s">
        <v>13131</v>
      </c>
      <c r="E565" s="25">
        <v>1.4E-2</v>
      </c>
      <c r="F565" s="15">
        <v>45000</v>
      </c>
      <c r="G565" s="16">
        <f t="shared" si="24"/>
        <v>630</v>
      </c>
    </row>
    <row r="566" spans="1:7" x14ac:dyDescent="0.3">
      <c r="A566" s="13" t="s">
        <v>15644</v>
      </c>
      <c r="B566" s="13" t="s">
        <v>14619</v>
      </c>
      <c r="C566" s="13" t="s">
        <v>4531</v>
      </c>
      <c r="D566" s="32" t="s">
        <v>15645</v>
      </c>
      <c r="E566" s="25">
        <v>1.2</v>
      </c>
      <c r="F566" s="15">
        <v>21227</v>
      </c>
      <c r="G566" s="16">
        <f t="shared" si="24"/>
        <v>25472</v>
      </c>
    </row>
    <row r="567" spans="1:7" x14ac:dyDescent="0.3">
      <c r="A567" s="27" t="s">
        <v>15931</v>
      </c>
      <c r="B567" s="13" t="s">
        <v>1075</v>
      </c>
      <c r="C567" s="13" t="s">
        <v>15932</v>
      </c>
      <c r="D567" s="32" t="s">
        <v>15933</v>
      </c>
      <c r="E567" s="25">
        <v>254.72</v>
      </c>
      <c r="F567" s="14">
        <v>23.4</v>
      </c>
      <c r="G567" s="16">
        <f t="shared" si="24"/>
        <v>5960</v>
      </c>
    </row>
    <row r="568" spans="1:7" x14ac:dyDescent="0.3">
      <c r="A568" s="17"/>
      <c r="B568" s="17"/>
      <c r="C568" s="17"/>
      <c r="D568" s="33" t="s">
        <v>16123</v>
      </c>
      <c r="E568" s="14">
        <v>0</v>
      </c>
      <c r="F568" s="18">
        <f>SUM(G561:G567)</f>
        <v>82929</v>
      </c>
      <c r="G568" s="18">
        <f t="shared" si="24"/>
        <v>0</v>
      </c>
    </row>
    <row r="569" spans="1:7" ht="1.05" customHeight="1" x14ac:dyDescent="0.3">
      <c r="A569" s="19"/>
      <c r="B569" s="19"/>
      <c r="C569" s="19"/>
      <c r="D569" s="34"/>
      <c r="E569" s="19"/>
      <c r="F569" s="19"/>
      <c r="G569" s="19"/>
    </row>
    <row r="570" spans="1:7" x14ac:dyDescent="0.3">
      <c r="A570" s="20" t="s">
        <v>16124</v>
      </c>
      <c r="B570" s="13" t="s">
        <v>2853</v>
      </c>
      <c r="C570" s="13" t="s">
        <v>19</v>
      </c>
      <c r="D570" s="32" t="s">
        <v>16125</v>
      </c>
      <c r="E570" s="24">
        <f>E578</f>
        <v>0</v>
      </c>
      <c r="F570" s="16">
        <f>F578</f>
        <v>82303</v>
      </c>
      <c r="G570" s="16">
        <f>G578</f>
        <v>0</v>
      </c>
    </row>
    <row r="571" spans="1:7" x14ac:dyDescent="0.3">
      <c r="A571" s="13" t="s">
        <v>11796</v>
      </c>
      <c r="B571" s="13" t="s">
        <v>18</v>
      </c>
      <c r="C571" s="13" t="s">
        <v>182</v>
      </c>
      <c r="D571" s="32" t="s">
        <v>11797</v>
      </c>
      <c r="E571" s="25">
        <v>3.6</v>
      </c>
      <c r="F571" s="15">
        <v>4955</v>
      </c>
      <c r="G571" s="16">
        <f t="shared" ref="G571:G578" si="25">ROUND(E571*F571,0)</f>
        <v>17838</v>
      </c>
    </row>
    <row r="572" spans="1:7" x14ac:dyDescent="0.3">
      <c r="A572" s="13" t="s">
        <v>279</v>
      </c>
      <c r="B572" s="13" t="s">
        <v>18</v>
      </c>
      <c r="C572" s="13" t="s">
        <v>171</v>
      </c>
      <c r="D572" s="32" t="s">
        <v>280</v>
      </c>
      <c r="E572" s="25">
        <v>7.8</v>
      </c>
      <c r="F572" s="15">
        <v>3840</v>
      </c>
      <c r="G572" s="16">
        <f t="shared" si="25"/>
        <v>29952</v>
      </c>
    </row>
    <row r="573" spans="1:7" x14ac:dyDescent="0.3">
      <c r="A573" s="13" t="s">
        <v>325</v>
      </c>
      <c r="B573" s="13" t="s">
        <v>18</v>
      </c>
      <c r="C573" s="13" t="s">
        <v>19</v>
      </c>
      <c r="D573" s="32" t="s">
        <v>326</v>
      </c>
      <c r="E573" s="25">
        <v>0.374</v>
      </c>
      <c r="F573" s="15">
        <v>6500</v>
      </c>
      <c r="G573" s="16">
        <f t="shared" si="25"/>
        <v>2431</v>
      </c>
    </row>
    <row r="574" spans="1:7" x14ac:dyDescent="0.3">
      <c r="A574" s="13" t="s">
        <v>15225</v>
      </c>
      <c r="B574" s="13" t="s">
        <v>18</v>
      </c>
      <c r="C574" s="13" t="s">
        <v>19</v>
      </c>
      <c r="D574" s="32" t="s">
        <v>15226</v>
      </c>
      <c r="E574" s="25">
        <v>0.17199999999999999</v>
      </c>
      <c r="F574" s="15">
        <v>117</v>
      </c>
      <c r="G574" s="16">
        <f t="shared" si="25"/>
        <v>20</v>
      </c>
    </row>
    <row r="575" spans="1:7" x14ac:dyDescent="0.3">
      <c r="A575" s="13" t="s">
        <v>13130</v>
      </c>
      <c r="B575" s="13" t="s">
        <v>18</v>
      </c>
      <c r="C575" s="13" t="s">
        <v>12283</v>
      </c>
      <c r="D575" s="32" t="s">
        <v>13131</v>
      </c>
      <c r="E575" s="25">
        <v>1.4E-2</v>
      </c>
      <c r="F575" s="15">
        <v>45000</v>
      </c>
      <c r="G575" s="16">
        <f t="shared" si="25"/>
        <v>630</v>
      </c>
    </row>
    <row r="576" spans="1:7" x14ac:dyDescent="0.3">
      <c r="A576" s="13" t="s">
        <v>15644</v>
      </c>
      <c r="B576" s="13" t="s">
        <v>14619</v>
      </c>
      <c r="C576" s="13" t="s">
        <v>4531</v>
      </c>
      <c r="D576" s="32" t="s">
        <v>15645</v>
      </c>
      <c r="E576" s="25">
        <v>1.2</v>
      </c>
      <c r="F576" s="15">
        <v>21227</v>
      </c>
      <c r="G576" s="16">
        <f t="shared" si="25"/>
        <v>25472</v>
      </c>
    </row>
    <row r="577" spans="1:7" x14ac:dyDescent="0.3">
      <c r="A577" s="27" t="s">
        <v>15931</v>
      </c>
      <c r="B577" s="13" t="s">
        <v>1075</v>
      </c>
      <c r="C577" s="13" t="s">
        <v>15932</v>
      </c>
      <c r="D577" s="32" t="s">
        <v>15933</v>
      </c>
      <c r="E577" s="25">
        <v>254.72</v>
      </c>
      <c r="F577" s="14">
        <v>23.4</v>
      </c>
      <c r="G577" s="16">
        <f t="shared" si="25"/>
        <v>5960</v>
      </c>
    </row>
    <row r="578" spans="1:7" x14ac:dyDescent="0.3">
      <c r="A578" s="17"/>
      <c r="B578" s="17"/>
      <c r="C578" s="17"/>
      <c r="D578" s="33" t="s">
        <v>16126</v>
      </c>
      <c r="E578" s="14">
        <v>0</v>
      </c>
      <c r="F578" s="18">
        <f>SUM(G571:G577)</f>
        <v>82303</v>
      </c>
      <c r="G578" s="18">
        <f t="shared" si="25"/>
        <v>0</v>
      </c>
    </row>
    <row r="579" spans="1:7" ht="1.05" customHeight="1" x14ac:dyDescent="0.3">
      <c r="A579" s="19"/>
      <c r="B579" s="19"/>
      <c r="C579" s="19"/>
      <c r="D579" s="34"/>
      <c r="E579" s="19"/>
      <c r="F579" s="19"/>
      <c r="G579" s="19"/>
    </row>
    <row r="580" spans="1:7" x14ac:dyDescent="0.3">
      <c r="A580" s="17"/>
      <c r="B580" s="17"/>
      <c r="C580" s="17"/>
      <c r="D580" s="33" t="s">
        <v>16127</v>
      </c>
      <c r="E580" s="14">
        <v>0</v>
      </c>
      <c r="F580" s="15">
        <v>0</v>
      </c>
      <c r="G580" s="18">
        <f>ROUND(E580*F580,0)</f>
        <v>0</v>
      </c>
    </row>
    <row r="581" spans="1:7" ht="1.05" customHeight="1" x14ac:dyDescent="0.3">
      <c r="A581" s="19"/>
      <c r="B581" s="19"/>
      <c r="C581" s="19"/>
      <c r="D581" s="34"/>
      <c r="E581" s="19"/>
      <c r="F581" s="19"/>
      <c r="G581" s="19"/>
    </row>
    <row r="582" spans="1:7" x14ac:dyDescent="0.3">
      <c r="A582" s="10" t="s">
        <v>16128</v>
      </c>
      <c r="B582" s="10" t="s">
        <v>10</v>
      </c>
      <c r="C582" s="10" t="s">
        <v>11</v>
      </c>
      <c r="D582" s="31" t="s">
        <v>152</v>
      </c>
      <c r="E582" s="11">
        <f>E637</f>
        <v>0</v>
      </c>
      <c r="F582" s="12">
        <f>F637</f>
        <v>0</v>
      </c>
      <c r="G582" s="12">
        <f>G637</f>
        <v>0</v>
      </c>
    </row>
    <row r="583" spans="1:7" x14ac:dyDescent="0.3">
      <c r="A583" s="20" t="s">
        <v>16129</v>
      </c>
      <c r="B583" s="13" t="s">
        <v>2853</v>
      </c>
      <c r="C583" s="13" t="s">
        <v>154</v>
      </c>
      <c r="D583" s="32" t="s">
        <v>16130</v>
      </c>
      <c r="E583" s="24">
        <f>E587</f>
        <v>0</v>
      </c>
      <c r="F583" s="16">
        <f>F587</f>
        <v>45</v>
      </c>
      <c r="G583" s="16">
        <f>G587</f>
        <v>0</v>
      </c>
    </row>
    <row r="584" spans="1:7" x14ac:dyDescent="0.3">
      <c r="A584" s="13" t="s">
        <v>473</v>
      </c>
      <c r="B584" s="13" t="s">
        <v>18</v>
      </c>
      <c r="C584" s="13" t="s">
        <v>154</v>
      </c>
      <c r="D584" s="32" t="s">
        <v>332</v>
      </c>
      <c r="E584" s="25">
        <v>1.25</v>
      </c>
      <c r="F584" s="15">
        <v>18</v>
      </c>
      <c r="G584" s="16">
        <f>ROUND(E584*F584,0)</f>
        <v>23</v>
      </c>
    </row>
    <row r="585" spans="1:7" x14ac:dyDescent="0.3">
      <c r="A585" s="13" t="s">
        <v>275</v>
      </c>
      <c r="B585" s="13" t="s">
        <v>18</v>
      </c>
      <c r="C585" s="13" t="s">
        <v>171</v>
      </c>
      <c r="D585" s="32" t="s">
        <v>276</v>
      </c>
      <c r="E585" s="25">
        <v>5.0000000000000001E-3</v>
      </c>
      <c r="F585" s="15">
        <v>3180</v>
      </c>
      <c r="G585" s="16">
        <f>ROUND(E585*F585,0)</f>
        <v>16</v>
      </c>
    </row>
    <row r="586" spans="1:7" x14ac:dyDescent="0.3">
      <c r="A586" s="27" t="s">
        <v>16131</v>
      </c>
      <c r="B586" s="13" t="s">
        <v>1075</v>
      </c>
      <c r="C586" s="13" t="s">
        <v>15932</v>
      </c>
      <c r="D586" s="32" t="s">
        <v>16051</v>
      </c>
      <c r="E586" s="25">
        <v>0.39</v>
      </c>
      <c r="F586" s="14">
        <v>15</v>
      </c>
      <c r="G586" s="16">
        <f>ROUND(E586*F586,0)</f>
        <v>6</v>
      </c>
    </row>
    <row r="587" spans="1:7" x14ac:dyDescent="0.3">
      <c r="A587" s="17"/>
      <c r="B587" s="17"/>
      <c r="C587" s="17"/>
      <c r="D587" s="33" t="s">
        <v>16132</v>
      </c>
      <c r="E587" s="14">
        <v>0</v>
      </c>
      <c r="F587" s="18">
        <f>SUM(G584:G586)</f>
        <v>45</v>
      </c>
      <c r="G587" s="18">
        <f>ROUND(E587*F587,0)</f>
        <v>0</v>
      </c>
    </row>
    <row r="588" spans="1:7" ht="1.05" customHeight="1" x14ac:dyDescent="0.3">
      <c r="A588" s="19"/>
      <c r="B588" s="19"/>
      <c r="C588" s="19"/>
      <c r="D588" s="34"/>
      <c r="E588" s="19"/>
      <c r="F588" s="19"/>
      <c r="G588" s="19"/>
    </row>
    <row r="589" spans="1:7" x14ac:dyDescent="0.3">
      <c r="A589" s="20" t="s">
        <v>16133</v>
      </c>
      <c r="B589" s="13" t="s">
        <v>2853</v>
      </c>
      <c r="C589" s="13" t="s">
        <v>154</v>
      </c>
      <c r="D589" s="32" t="s">
        <v>16134</v>
      </c>
      <c r="E589" s="24">
        <f>E593</f>
        <v>0</v>
      </c>
      <c r="F589" s="16">
        <f>F593</f>
        <v>46</v>
      </c>
      <c r="G589" s="16">
        <f>G593</f>
        <v>0</v>
      </c>
    </row>
    <row r="590" spans="1:7" x14ac:dyDescent="0.3">
      <c r="A590" s="13" t="s">
        <v>473</v>
      </c>
      <c r="B590" s="13" t="s">
        <v>18</v>
      </c>
      <c r="C590" s="13" t="s">
        <v>154</v>
      </c>
      <c r="D590" s="32" t="s">
        <v>332</v>
      </c>
      <c r="E590" s="25">
        <v>1.22</v>
      </c>
      <c r="F590" s="15">
        <v>18</v>
      </c>
      <c r="G590" s="16">
        <f>ROUND(E590*F590,0)</f>
        <v>22</v>
      </c>
    </row>
    <row r="591" spans="1:7" x14ac:dyDescent="0.3">
      <c r="A591" s="13" t="s">
        <v>275</v>
      </c>
      <c r="B591" s="13" t="s">
        <v>18</v>
      </c>
      <c r="C591" s="13" t="s">
        <v>171</v>
      </c>
      <c r="D591" s="32" t="s">
        <v>276</v>
      </c>
      <c r="E591" s="25">
        <v>6.0000000000000001E-3</v>
      </c>
      <c r="F591" s="15">
        <v>3180</v>
      </c>
      <c r="G591" s="16">
        <f>ROUND(E591*F591,0)</f>
        <v>19</v>
      </c>
    </row>
    <row r="592" spans="1:7" x14ac:dyDescent="0.3">
      <c r="A592" s="27" t="s">
        <v>16135</v>
      </c>
      <c r="B592" s="13" t="s">
        <v>1075</v>
      </c>
      <c r="C592" s="13" t="s">
        <v>15932</v>
      </c>
      <c r="D592" s="32" t="s">
        <v>16051</v>
      </c>
      <c r="E592" s="25">
        <v>0.41</v>
      </c>
      <c r="F592" s="14">
        <v>13</v>
      </c>
      <c r="G592" s="16">
        <f>ROUND(E592*F592,0)</f>
        <v>5</v>
      </c>
    </row>
    <row r="593" spans="1:7" x14ac:dyDescent="0.3">
      <c r="A593" s="17"/>
      <c r="B593" s="17"/>
      <c r="C593" s="17"/>
      <c r="D593" s="33" t="s">
        <v>16136</v>
      </c>
      <c r="E593" s="14">
        <v>0</v>
      </c>
      <c r="F593" s="18">
        <f>SUM(G590:G592)</f>
        <v>46</v>
      </c>
      <c r="G593" s="18">
        <f>ROUND(E593*F593,0)</f>
        <v>0</v>
      </c>
    </row>
    <row r="594" spans="1:7" ht="1.05" customHeight="1" x14ac:dyDescent="0.3">
      <c r="A594" s="19"/>
      <c r="B594" s="19"/>
      <c r="C594" s="19"/>
      <c r="D594" s="34"/>
      <c r="E594" s="19"/>
      <c r="F594" s="19"/>
      <c r="G594" s="19"/>
    </row>
    <row r="595" spans="1:7" x14ac:dyDescent="0.3">
      <c r="A595" s="20" t="s">
        <v>16137</v>
      </c>
      <c r="B595" s="13" t="s">
        <v>2853</v>
      </c>
      <c r="C595" s="13" t="s">
        <v>154</v>
      </c>
      <c r="D595" s="32" t="s">
        <v>16138</v>
      </c>
      <c r="E595" s="24">
        <f>E599</f>
        <v>0</v>
      </c>
      <c r="F595" s="16">
        <f>F599</f>
        <v>51</v>
      </c>
      <c r="G595" s="16">
        <f>G599</f>
        <v>0</v>
      </c>
    </row>
    <row r="596" spans="1:7" x14ac:dyDescent="0.3">
      <c r="A596" s="13" t="s">
        <v>473</v>
      </c>
      <c r="B596" s="13" t="s">
        <v>18</v>
      </c>
      <c r="C596" s="13" t="s">
        <v>154</v>
      </c>
      <c r="D596" s="32" t="s">
        <v>332</v>
      </c>
      <c r="E596" s="25">
        <v>1.17</v>
      </c>
      <c r="F596" s="15">
        <v>18</v>
      </c>
      <c r="G596" s="16">
        <f>ROUND(E596*F596,0)</f>
        <v>21</v>
      </c>
    </row>
    <row r="597" spans="1:7" x14ac:dyDescent="0.3">
      <c r="A597" s="13" t="s">
        <v>275</v>
      </c>
      <c r="B597" s="13" t="s">
        <v>18</v>
      </c>
      <c r="C597" s="13" t="s">
        <v>171</v>
      </c>
      <c r="D597" s="32" t="s">
        <v>276</v>
      </c>
      <c r="E597" s="25">
        <v>7.0000000000000001E-3</v>
      </c>
      <c r="F597" s="15">
        <v>3180</v>
      </c>
      <c r="G597" s="16">
        <f>ROUND(E597*F597,0)</f>
        <v>22</v>
      </c>
    </row>
    <row r="598" spans="1:7" x14ac:dyDescent="0.3">
      <c r="A598" s="27" t="s">
        <v>16139</v>
      </c>
      <c r="B598" s="13" t="s">
        <v>1075</v>
      </c>
      <c r="C598" s="13" t="s">
        <v>15932</v>
      </c>
      <c r="D598" s="32" t="s">
        <v>16051</v>
      </c>
      <c r="E598" s="25">
        <v>0.43</v>
      </c>
      <c r="F598" s="14">
        <v>18</v>
      </c>
      <c r="G598" s="16">
        <f>ROUND(E598*F598,0)</f>
        <v>8</v>
      </c>
    </row>
    <row r="599" spans="1:7" x14ac:dyDescent="0.3">
      <c r="A599" s="17"/>
      <c r="B599" s="17"/>
      <c r="C599" s="17"/>
      <c r="D599" s="33" t="s">
        <v>16140</v>
      </c>
      <c r="E599" s="14">
        <v>0</v>
      </c>
      <c r="F599" s="18">
        <f>SUM(G596:G598)</f>
        <v>51</v>
      </c>
      <c r="G599" s="18">
        <f>ROUND(E599*F599,0)</f>
        <v>0</v>
      </c>
    </row>
    <row r="600" spans="1:7" ht="1.05" customHeight="1" x14ac:dyDescent="0.3">
      <c r="A600" s="19"/>
      <c r="B600" s="19"/>
      <c r="C600" s="19"/>
      <c r="D600" s="34"/>
      <c r="E600" s="19"/>
      <c r="F600" s="19"/>
      <c r="G600" s="19"/>
    </row>
    <row r="601" spans="1:7" x14ac:dyDescent="0.3">
      <c r="A601" s="20" t="s">
        <v>16141</v>
      </c>
      <c r="B601" s="13" t="s">
        <v>2853</v>
      </c>
      <c r="C601" s="13" t="s">
        <v>154</v>
      </c>
      <c r="D601" s="32" t="s">
        <v>16142</v>
      </c>
      <c r="E601" s="24">
        <f>E605</f>
        <v>0</v>
      </c>
      <c r="F601" s="16">
        <f>F605</f>
        <v>52</v>
      </c>
      <c r="G601" s="16">
        <f>G605</f>
        <v>0</v>
      </c>
    </row>
    <row r="602" spans="1:7" x14ac:dyDescent="0.3">
      <c r="A602" s="13" t="s">
        <v>473</v>
      </c>
      <c r="B602" s="13" t="s">
        <v>18</v>
      </c>
      <c r="C602" s="13" t="s">
        <v>154</v>
      </c>
      <c r="D602" s="32" t="s">
        <v>332</v>
      </c>
      <c r="E602" s="25">
        <v>1.1299999999999999</v>
      </c>
      <c r="F602" s="15">
        <v>18</v>
      </c>
      <c r="G602" s="16">
        <f>ROUND(E602*F602,0)</f>
        <v>20</v>
      </c>
    </row>
    <row r="603" spans="1:7" x14ac:dyDescent="0.3">
      <c r="A603" s="13" t="s">
        <v>275</v>
      </c>
      <c r="B603" s="13" t="s">
        <v>18</v>
      </c>
      <c r="C603" s="13" t="s">
        <v>171</v>
      </c>
      <c r="D603" s="32" t="s">
        <v>276</v>
      </c>
      <c r="E603" s="25">
        <v>8.0000000000000002E-3</v>
      </c>
      <c r="F603" s="15">
        <v>3180</v>
      </c>
      <c r="G603" s="16">
        <f>ROUND(E603*F603,0)</f>
        <v>25</v>
      </c>
    </row>
    <row r="604" spans="1:7" x14ac:dyDescent="0.3">
      <c r="A604" s="27" t="s">
        <v>16131</v>
      </c>
      <c r="B604" s="13" t="s">
        <v>1075</v>
      </c>
      <c r="C604" s="13" t="s">
        <v>15932</v>
      </c>
      <c r="D604" s="32" t="s">
        <v>16051</v>
      </c>
      <c r="E604" s="25">
        <v>0.45</v>
      </c>
      <c r="F604" s="14">
        <v>15</v>
      </c>
      <c r="G604" s="16">
        <f>ROUND(E604*F604,0)</f>
        <v>7</v>
      </c>
    </row>
    <row r="605" spans="1:7" x14ac:dyDescent="0.3">
      <c r="A605" s="17"/>
      <c r="B605" s="17"/>
      <c r="C605" s="17"/>
      <c r="D605" s="33" t="s">
        <v>16143</v>
      </c>
      <c r="E605" s="14">
        <v>0</v>
      </c>
      <c r="F605" s="18">
        <f>SUM(G602:G604)</f>
        <v>52</v>
      </c>
      <c r="G605" s="18">
        <f>ROUND(E605*F605,0)</f>
        <v>0</v>
      </c>
    </row>
    <row r="606" spans="1:7" ht="1.05" customHeight="1" x14ac:dyDescent="0.3">
      <c r="A606" s="19"/>
      <c r="B606" s="19"/>
      <c r="C606" s="19"/>
      <c r="D606" s="34"/>
      <c r="E606" s="19"/>
      <c r="F606" s="19"/>
      <c r="G606" s="19"/>
    </row>
    <row r="607" spans="1:7" x14ac:dyDescent="0.3">
      <c r="A607" s="20" t="s">
        <v>16144</v>
      </c>
      <c r="B607" s="13" t="s">
        <v>2853</v>
      </c>
      <c r="C607" s="13" t="s">
        <v>154</v>
      </c>
      <c r="D607" s="32" t="s">
        <v>16145</v>
      </c>
      <c r="E607" s="24">
        <f>E611</f>
        <v>0</v>
      </c>
      <c r="F607" s="16">
        <f>F611</f>
        <v>54</v>
      </c>
      <c r="G607" s="16">
        <f>G611</f>
        <v>0</v>
      </c>
    </row>
    <row r="608" spans="1:7" x14ac:dyDescent="0.3">
      <c r="A608" s="13" t="s">
        <v>473</v>
      </c>
      <c r="B608" s="13" t="s">
        <v>18</v>
      </c>
      <c r="C608" s="13" t="s">
        <v>154</v>
      </c>
      <c r="D608" s="32" t="s">
        <v>332</v>
      </c>
      <c r="E608" s="25">
        <v>1.07</v>
      </c>
      <c r="F608" s="15">
        <v>18</v>
      </c>
      <c r="G608" s="16">
        <f>ROUND(E608*F608,0)</f>
        <v>19</v>
      </c>
    </row>
    <row r="609" spans="1:7" x14ac:dyDescent="0.3">
      <c r="A609" s="13" t="s">
        <v>275</v>
      </c>
      <c r="B609" s="13" t="s">
        <v>18</v>
      </c>
      <c r="C609" s="13" t="s">
        <v>171</v>
      </c>
      <c r="D609" s="32" t="s">
        <v>276</v>
      </c>
      <c r="E609" s="25">
        <v>8.9999999999999993E-3</v>
      </c>
      <c r="F609" s="15">
        <v>3180</v>
      </c>
      <c r="G609" s="16">
        <f>ROUND(E609*F609,0)</f>
        <v>29</v>
      </c>
    </row>
    <row r="610" spans="1:7" x14ac:dyDescent="0.3">
      <c r="A610" s="27" t="s">
        <v>16146</v>
      </c>
      <c r="B610" s="13" t="s">
        <v>1075</v>
      </c>
      <c r="C610" s="13" t="s">
        <v>15932</v>
      </c>
      <c r="D610" s="32" t="s">
        <v>16051</v>
      </c>
      <c r="E610" s="25">
        <v>0.48</v>
      </c>
      <c r="F610" s="14">
        <v>12</v>
      </c>
      <c r="G610" s="16">
        <f>ROUND(E610*F610,0)</f>
        <v>6</v>
      </c>
    </row>
    <row r="611" spans="1:7" x14ac:dyDescent="0.3">
      <c r="A611" s="17"/>
      <c r="B611" s="17"/>
      <c r="C611" s="17"/>
      <c r="D611" s="33" t="s">
        <v>16147</v>
      </c>
      <c r="E611" s="14">
        <v>0</v>
      </c>
      <c r="F611" s="18">
        <f>SUM(G608:G610)</f>
        <v>54</v>
      </c>
      <c r="G611" s="18">
        <f>ROUND(E611*F611,0)</f>
        <v>0</v>
      </c>
    </row>
    <row r="612" spans="1:7" ht="1.05" customHeight="1" x14ac:dyDescent="0.3">
      <c r="A612" s="19"/>
      <c r="B612" s="19"/>
      <c r="C612" s="19"/>
      <c r="D612" s="34"/>
      <c r="E612" s="19"/>
      <c r="F612" s="19"/>
      <c r="G612" s="19"/>
    </row>
    <row r="613" spans="1:7" x14ac:dyDescent="0.3">
      <c r="A613" s="20" t="s">
        <v>16148</v>
      </c>
      <c r="B613" s="13" t="s">
        <v>2853</v>
      </c>
      <c r="C613" s="13" t="s">
        <v>154</v>
      </c>
      <c r="D613" s="32" t="s">
        <v>16149</v>
      </c>
      <c r="E613" s="24">
        <f>E617</f>
        <v>0</v>
      </c>
      <c r="F613" s="16">
        <f>F617</f>
        <v>59</v>
      </c>
      <c r="G613" s="16">
        <f>G617</f>
        <v>0</v>
      </c>
    </row>
    <row r="614" spans="1:7" x14ac:dyDescent="0.3">
      <c r="A614" s="13" t="s">
        <v>473</v>
      </c>
      <c r="B614" s="13" t="s">
        <v>18</v>
      </c>
      <c r="C614" s="13" t="s">
        <v>154</v>
      </c>
      <c r="D614" s="32" t="s">
        <v>332</v>
      </c>
      <c r="E614" s="25">
        <v>1.01</v>
      </c>
      <c r="F614" s="15">
        <v>18</v>
      </c>
      <c r="G614" s="16">
        <f>ROUND(E614*F614,0)</f>
        <v>18</v>
      </c>
    </row>
    <row r="615" spans="1:7" x14ac:dyDescent="0.3">
      <c r="A615" s="13" t="s">
        <v>275</v>
      </c>
      <c r="B615" s="13" t="s">
        <v>18</v>
      </c>
      <c r="C615" s="13" t="s">
        <v>171</v>
      </c>
      <c r="D615" s="32" t="s">
        <v>276</v>
      </c>
      <c r="E615" s="25">
        <v>1.0999999999999999E-2</v>
      </c>
      <c r="F615" s="15">
        <v>3180</v>
      </c>
      <c r="G615" s="16">
        <f>ROUND(E615*F615,0)</f>
        <v>35</v>
      </c>
    </row>
    <row r="616" spans="1:7" x14ac:dyDescent="0.3">
      <c r="A616" s="27" t="s">
        <v>16146</v>
      </c>
      <c r="B616" s="13" t="s">
        <v>1075</v>
      </c>
      <c r="C616" s="13" t="s">
        <v>15932</v>
      </c>
      <c r="D616" s="32" t="s">
        <v>16051</v>
      </c>
      <c r="E616" s="25">
        <v>0.53</v>
      </c>
      <c r="F616" s="14">
        <v>12</v>
      </c>
      <c r="G616" s="16">
        <f>ROUND(E616*F616,0)</f>
        <v>6</v>
      </c>
    </row>
    <row r="617" spans="1:7" x14ac:dyDescent="0.3">
      <c r="A617" s="17"/>
      <c r="B617" s="17"/>
      <c r="C617" s="17"/>
      <c r="D617" s="33" t="s">
        <v>16150</v>
      </c>
      <c r="E617" s="14">
        <v>0</v>
      </c>
      <c r="F617" s="18">
        <f>SUM(G614:G616)</f>
        <v>59</v>
      </c>
      <c r="G617" s="18">
        <f>ROUND(E617*F617,0)</f>
        <v>0</v>
      </c>
    </row>
    <row r="618" spans="1:7" ht="1.05" customHeight="1" x14ac:dyDescent="0.3">
      <c r="A618" s="19"/>
      <c r="B618" s="19"/>
      <c r="C618" s="19"/>
      <c r="D618" s="34"/>
      <c r="E618" s="19"/>
      <c r="F618" s="19"/>
      <c r="G618" s="19"/>
    </row>
    <row r="619" spans="1:7" x14ac:dyDescent="0.3">
      <c r="A619" s="20" t="s">
        <v>16151</v>
      </c>
      <c r="B619" s="13" t="s">
        <v>2853</v>
      </c>
      <c r="C619" s="13" t="s">
        <v>154</v>
      </c>
      <c r="D619" s="32" t="s">
        <v>16152</v>
      </c>
      <c r="E619" s="24">
        <f>E623</f>
        <v>0</v>
      </c>
      <c r="F619" s="16">
        <f>F623</f>
        <v>43</v>
      </c>
      <c r="G619" s="16">
        <f>G623</f>
        <v>0</v>
      </c>
    </row>
    <row r="620" spans="1:7" x14ac:dyDescent="0.3">
      <c r="A620" s="13" t="s">
        <v>473</v>
      </c>
      <c r="B620" s="13" t="s">
        <v>18</v>
      </c>
      <c r="C620" s="13" t="s">
        <v>154</v>
      </c>
      <c r="D620" s="32" t="s">
        <v>332</v>
      </c>
      <c r="E620" s="25">
        <v>1.33</v>
      </c>
      <c r="F620" s="15">
        <v>18</v>
      </c>
      <c r="G620" s="16">
        <f>ROUND(E620*F620,0)</f>
        <v>24</v>
      </c>
    </row>
    <row r="621" spans="1:7" x14ac:dyDescent="0.3">
      <c r="A621" s="13" t="s">
        <v>275</v>
      </c>
      <c r="B621" s="13" t="s">
        <v>18</v>
      </c>
      <c r="C621" s="13" t="s">
        <v>171</v>
      </c>
      <c r="D621" s="32" t="s">
        <v>276</v>
      </c>
      <c r="E621" s="25">
        <v>3.0000000000000001E-3</v>
      </c>
      <c r="F621" s="15">
        <v>3180</v>
      </c>
      <c r="G621" s="16">
        <f>ROUND(E621*F621,0)</f>
        <v>10</v>
      </c>
    </row>
    <row r="622" spans="1:7" x14ac:dyDescent="0.3">
      <c r="A622" s="27" t="s">
        <v>16153</v>
      </c>
      <c r="B622" s="13" t="s">
        <v>1075</v>
      </c>
      <c r="C622" s="13" t="s">
        <v>15932</v>
      </c>
      <c r="D622" s="32" t="s">
        <v>16051</v>
      </c>
      <c r="E622" s="25">
        <v>0.34</v>
      </c>
      <c r="F622" s="14">
        <v>25</v>
      </c>
      <c r="G622" s="16">
        <f>ROUND(E622*F622,0)</f>
        <v>9</v>
      </c>
    </row>
    <row r="623" spans="1:7" x14ac:dyDescent="0.3">
      <c r="A623" s="17"/>
      <c r="B623" s="17"/>
      <c r="C623" s="17"/>
      <c r="D623" s="33" t="s">
        <v>16154</v>
      </c>
      <c r="E623" s="14">
        <v>0</v>
      </c>
      <c r="F623" s="18">
        <f>SUM(G620:G622)</f>
        <v>43</v>
      </c>
      <c r="G623" s="18">
        <f>ROUND(E623*F623,0)</f>
        <v>0</v>
      </c>
    </row>
    <row r="624" spans="1:7" ht="1.05" customHeight="1" x14ac:dyDescent="0.3">
      <c r="A624" s="19"/>
      <c r="B624" s="19"/>
      <c r="C624" s="19"/>
      <c r="D624" s="34"/>
      <c r="E624" s="19"/>
      <c r="F624" s="19"/>
      <c r="G624" s="19"/>
    </row>
    <row r="625" spans="1:7" x14ac:dyDescent="0.3">
      <c r="A625" s="20" t="s">
        <v>16155</v>
      </c>
      <c r="B625" s="13" t="s">
        <v>2853</v>
      </c>
      <c r="C625" s="13" t="s">
        <v>154</v>
      </c>
      <c r="D625" s="32" t="s">
        <v>16156</v>
      </c>
      <c r="E625" s="24">
        <f>E629</f>
        <v>0</v>
      </c>
      <c r="F625" s="16">
        <f>F629</f>
        <v>43</v>
      </c>
      <c r="G625" s="16">
        <f>G629</f>
        <v>0</v>
      </c>
    </row>
    <row r="626" spans="1:7" x14ac:dyDescent="0.3">
      <c r="A626" s="13" t="s">
        <v>473</v>
      </c>
      <c r="B626" s="13" t="s">
        <v>18</v>
      </c>
      <c r="C626" s="13" t="s">
        <v>154</v>
      </c>
      <c r="D626" s="32" t="s">
        <v>332</v>
      </c>
      <c r="E626" s="25">
        <v>1.29</v>
      </c>
      <c r="F626" s="15">
        <v>18</v>
      </c>
      <c r="G626" s="16">
        <f>ROUND(E626*F626,0)</f>
        <v>23</v>
      </c>
    </row>
    <row r="627" spans="1:7" x14ac:dyDescent="0.3">
      <c r="A627" s="13" t="s">
        <v>275</v>
      </c>
      <c r="B627" s="13" t="s">
        <v>18</v>
      </c>
      <c r="C627" s="13" t="s">
        <v>171</v>
      </c>
      <c r="D627" s="32" t="s">
        <v>276</v>
      </c>
      <c r="E627" s="25">
        <v>4.0000000000000001E-3</v>
      </c>
      <c r="F627" s="15">
        <v>3180</v>
      </c>
      <c r="G627" s="16">
        <f>ROUND(E627*F627,0)</f>
        <v>13</v>
      </c>
    </row>
    <row r="628" spans="1:7" x14ac:dyDescent="0.3">
      <c r="A628" s="27" t="s">
        <v>16157</v>
      </c>
      <c r="B628" s="13" t="s">
        <v>1075</v>
      </c>
      <c r="C628" s="13" t="s">
        <v>15932</v>
      </c>
      <c r="D628" s="32" t="s">
        <v>16051</v>
      </c>
      <c r="E628" s="25">
        <v>0.36</v>
      </c>
      <c r="F628" s="14">
        <v>19</v>
      </c>
      <c r="G628" s="16">
        <f>ROUND(E628*F628,0)</f>
        <v>7</v>
      </c>
    </row>
    <row r="629" spans="1:7" x14ac:dyDescent="0.3">
      <c r="A629" s="17"/>
      <c r="B629" s="17"/>
      <c r="C629" s="17"/>
      <c r="D629" s="33" t="s">
        <v>16158</v>
      </c>
      <c r="E629" s="14">
        <v>0</v>
      </c>
      <c r="F629" s="18">
        <f>SUM(G626:G628)</f>
        <v>43</v>
      </c>
      <c r="G629" s="18">
        <f>ROUND(E629*F629,0)</f>
        <v>0</v>
      </c>
    </row>
    <row r="630" spans="1:7" ht="1.05" customHeight="1" x14ac:dyDescent="0.3">
      <c r="A630" s="19"/>
      <c r="B630" s="19"/>
      <c r="C630" s="19"/>
      <c r="D630" s="34"/>
      <c r="E630" s="19"/>
      <c r="F630" s="19"/>
      <c r="G630" s="19"/>
    </row>
    <row r="631" spans="1:7" x14ac:dyDescent="0.3">
      <c r="A631" s="20" t="s">
        <v>16159</v>
      </c>
      <c r="B631" s="13" t="s">
        <v>2853</v>
      </c>
      <c r="C631" s="13" t="s">
        <v>154</v>
      </c>
      <c r="D631" s="32" t="s">
        <v>16160</v>
      </c>
      <c r="E631" s="24">
        <f>E635</f>
        <v>0</v>
      </c>
      <c r="F631" s="16">
        <f>F635</f>
        <v>43</v>
      </c>
      <c r="G631" s="16">
        <f>G635</f>
        <v>0</v>
      </c>
    </row>
    <row r="632" spans="1:7" x14ac:dyDescent="0.3">
      <c r="A632" s="13" t="s">
        <v>473</v>
      </c>
      <c r="B632" s="13" t="s">
        <v>18</v>
      </c>
      <c r="C632" s="13" t="s">
        <v>154</v>
      </c>
      <c r="D632" s="32" t="s">
        <v>332</v>
      </c>
      <c r="E632" s="25">
        <v>1.31</v>
      </c>
      <c r="F632" s="15">
        <v>18</v>
      </c>
      <c r="G632" s="16">
        <f>ROUND(E632*F632,0)</f>
        <v>24</v>
      </c>
    </row>
    <row r="633" spans="1:7" x14ac:dyDescent="0.3">
      <c r="A633" s="13" t="s">
        <v>275</v>
      </c>
      <c r="B633" s="13" t="s">
        <v>18</v>
      </c>
      <c r="C633" s="13" t="s">
        <v>171</v>
      </c>
      <c r="D633" s="32" t="s">
        <v>276</v>
      </c>
      <c r="E633" s="25">
        <v>3.0000000000000001E-3</v>
      </c>
      <c r="F633" s="15">
        <v>3180</v>
      </c>
      <c r="G633" s="16">
        <f>ROUND(E633*F633,0)</f>
        <v>10</v>
      </c>
    </row>
    <row r="634" spans="1:7" x14ac:dyDescent="0.3">
      <c r="A634" s="27" t="s">
        <v>16153</v>
      </c>
      <c r="B634" s="13" t="s">
        <v>1075</v>
      </c>
      <c r="C634" s="13" t="s">
        <v>15932</v>
      </c>
      <c r="D634" s="32" t="s">
        <v>16051</v>
      </c>
      <c r="E634" s="25">
        <v>0.34</v>
      </c>
      <c r="F634" s="14">
        <v>25</v>
      </c>
      <c r="G634" s="16">
        <f>ROUND(E634*F634,0)</f>
        <v>9</v>
      </c>
    </row>
    <row r="635" spans="1:7" x14ac:dyDescent="0.3">
      <c r="A635" s="17"/>
      <c r="B635" s="17"/>
      <c r="C635" s="17"/>
      <c r="D635" s="33" t="s">
        <v>16161</v>
      </c>
      <c r="E635" s="14">
        <v>0</v>
      </c>
      <c r="F635" s="18">
        <f>SUM(G632:G634)</f>
        <v>43</v>
      </c>
      <c r="G635" s="18">
        <f>ROUND(E635*F635,0)</f>
        <v>0</v>
      </c>
    </row>
    <row r="636" spans="1:7" ht="1.05" customHeight="1" x14ac:dyDescent="0.3">
      <c r="A636" s="19"/>
      <c r="B636" s="19"/>
      <c r="C636" s="19"/>
      <c r="D636" s="34"/>
      <c r="E636" s="19"/>
      <c r="F636" s="19"/>
      <c r="G636" s="19"/>
    </row>
    <row r="637" spans="1:7" x14ac:dyDescent="0.3">
      <c r="A637" s="17"/>
      <c r="B637" s="17"/>
      <c r="C637" s="17"/>
      <c r="D637" s="33" t="s">
        <v>16162</v>
      </c>
      <c r="E637" s="14">
        <v>0</v>
      </c>
      <c r="F637" s="15">
        <v>0</v>
      </c>
      <c r="G637" s="18">
        <f>ROUND(E637*F637,0)</f>
        <v>0</v>
      </c>
    </row>
    <row r="638" spans="1:7" ht="1.05" customHeight="1" x14ac:dyDescent="0.3">
      <c r="A638" s="19"/>
      <c r="B638" s="19"/>
      <c r="C638" s="19"/>
      <c r="D638" s="34"/>
      <c r="E638" s="19"/>
      <c r="F638" s="19"/>
      <c r="G638" s="19"/>
    </row>
    <row r="639" spans="1:7" x14ac:dyDescent="0.3">
      <c r="A639" s="10" t="s">
        <v>16163</v>
      </c>
      <c r="B639" s="10" t="s">
        <v>10</v>
      </c>
      <c r="C639" s="10" t="s">
        <v>11</v>
      </c>
      <c r="D639" s="31" t="s">
        <v>1075</v>
      </c>
      <c r="E639" s="11">
        <f>E647</f>
        <v>0</v>
      </c>
      <c r="F639" s="12">
        <f>F647</f>
        <v>0</v>
      </c>
      <c r="G639" s="12">
        <f>G647</f>
        <v>0</v>
      </c>
    </row>
    <row r="640" spans="1:7" x14ac:dyDescent="0.3">
      <c r="A640" s="20" t="s">
        <v>16164</v>
      </c>
      <c r="B640" s="13" t="s">
        <v>2853</v>
      </c>
      <c r="C640" s="13" t="s">
        <v>223</v>
      </c>
      <c r="D640" s="32" t="s">
        <v>16165</v>
      </c>
      <c r="E640" s="24">
        <f>E645</f>
        <v>0</v>
      </c>
      <c r="F640" s="16">
        <f>F645</f>
        <v>4515</v>
      </c>
      <c r="G640" s="16">
        <f>G645</f>
        <v>0</v>
      </c>
    </row>
    <row r="641" spans="1:7" x14ac:dyDescent="0.3">
      <c r="A641" s="13" t="s">
        <v>834</v>
      </c>
      <c r="B641" s="13" t="s">
        <v>18</v>
      </c>
      <c r="C641" s="13" t="s">
        <v>228</v>
      </c>
      <c r="D641" s="32" t="s">
        <v>835</v>
      </c>
      <c r="E641" s="25">
        <v>0.5</v>
      </c>
      <c r="F641" s="15">
        <v>6720</v>
      </c>
      <c r="G641" s="16">
        <f>ROUND(E641*F641,0)</f>
        <v>3360</v>
      </c>
    </row>
    <row r="642" spans="1:7" x14ac:dyDescent="0.3">
      <c r="A642" s="27" t="s">
        <v>16166</v>
      </c>
      <c r="B642" s="13" t="s">
        <v>1075</v>
      </c>
      <c r="C642" s="13" t="s">
        <v>15932</v>
      </c>
      <c r="D642" s="32" t="s">
        <v>15129</v>
      </c>
      <c r="E642" s="25">
        <v>33.6</v>
      </c>
      <c r="F642" s="14">
        <v>5</v>
      </c>
      <c r="G642" s="16">
        <f>ROUND(E642*F642,0)</f>
        <v>168</v>
      </c>
    </row>
    <row r="643" spans="1:7" x14ac:dyDescent="0.3">
      <c r="A643" s="13" t="s">
        <v>15819</v>
      </c>
      <c r="B643" s="13" t="s">
        <v>14619</v>
      </c>
      <c r="C643" s="13" t="s">
        <v>4531</v>
      </c>
      <c r="D643" s="32" t="s">
        <v>15820</v>
      </c>
      <c r="E643" s="25">
        <v>0.1</v>
      </c>
      <c r="F643" s="15">
        <v>8000</v>
      </c>
      <c r="G643" s="16">
        <f>ROUND(E643*F643,0)</f>
        <v>800</v>
      </c>
    </row>
    <row r="644" spans="1:7" x14ac:dyDescent="0.3">
      <c r="A644" s="27" t="s">
        <v>15931</v>
      </c>
      <c r="B644" s="13" t="s">
        <v>1075</v>
      </c>
      <c r="C644" s="13" t="s">
        <v>15932</v>
      </c>
      <c r="D644" s="32" t="s">
        <v>15933</v>
      </c>
      <c r="E644" s="25">
        <v>8</v>
      </c>
      <c r="F644" s="14">
        <v>23.4</v>
      </c>
      <c r="G644" s="16">
        <f>ROUND(E644*F644,0)</f>
        <v>187</v>
      </c>
    </row>
    <row r="645" spans="1:7" x14ac:dyDescent="0.3">
      <c r="A645" s="17"/>
      <c r="B645" s="17"/>
      <c r="C645" s="17"/>
      <c r="D645" s="33" t="s">
        <v>16167</v>
      </c>
      <c r="E645" s="14">
        <v>0</v>
      </c>
      <c r="F645" s="18">
        <f>SUM(G641:G644)</f>
        <v>4515</v>
      </c>
      <c r="G645" s="18">
        <f>ROUND(E645*F645,0)</f>
        <v>0</v>
      </c>
    </row>
    <row r="646" spans="1:7" ht="1.05" customHeight="1" x14ac:dyDescent="0.3">
      <c r="A646" s="19"/>
      <c r="B646" s="19"/>
      <c r="C646" s="19"/>
      <c r="D646" s="34"/>
      <c r="E646" s="19"/>
      <c r="F646" s="19"/>
      <c r="G646" s="19"/>
    </row>
    <row r="647" spans="1:7" x14ac:dyDescent="0.3">
      <c r="A647" s="17"/>
      <c r="B647" s="17"/>
      <c r="C647" s="17"/>
      <c r="D647" s="33" t="s">
        <v>16168</v>
      </c>
      <c r="E647" s="14">
        <v>0</v>
      </c>
      <c r="F647" s="15">
        <v>0</v>
      </c>
      <c r="G647" s="18">
        <f>ROUND(E647*F647,0)</f>
        <v>0</v>
      </c>
    </row>
    <row r="648" spans="1:7" ht="1.05" customHeight="1" x14ac:dyDescent="0.3">
      <c r="A648" s="19"/>
      <c r="B648" s="19"/>
      <c r="C648" s="19"/>
      <c r="D648" s="34"/>
      <c r="E648" s="19"/>
      <c r="F648" s="19"/>
      <c r="G648" s="19"/>
    </row>
    <row r="649" spans="1:7" x14ac:dyDescent="0.3">
      <c r="A649" s="17"/>
      <c r="B649" s="17"/>
      <c r="C649" s="17"/>
      <c r="D649" s="33" t="s">
        <v>16169</v>
      </c>
      <c r="E649" s="14">
        <v>0</v>
      </c>
      <c r="F649" s="15">
        <v>0</v>
      </c>
      <c r="G649" s="18">
        <f>ROUND(E649*F649,0)</f>
        <v>0</v>
      </c>
    </row>
    <row r="650" spans="1:7" ht="1.05" customHeight="1" x14ac:dyDescent="0.3">
      <c r="A650" s="19"/>
      <c r="B650" s="19"/>
      <c r="C650" s="19"/>
      <c r="D650" s="34"/>
      <c r="E650" s="19"/>
      <c r="F650" s="19"/>
      <c r="G650" s="19"/>
    </row>
    <row r="651" spans="1:7" x14ac:dyDescent="0.3">
      <c r="A651" s="7" t="s">
        <v>16170</v>
      </c>
      <c r="B651" s="7" t="s">
        <v>10</v>
      </c>
      <c r="C651" s="7" t="s">
        <v>11</v>
      </c>
      <c r="D651" s="30" t="s">
        <v>16171</v>
      </c>
      <c r="E651" s="8">
        <f>E809</f>
        <v>0</v>
      </c>
      <c r="F651" s="9">
        <f>F809</f>
        <v>0</v>
      </c>
      <c r="G651" s="9">
        <f>G809</f>
        <v>0</v>
      </c>
    </row>
    <row r="652" spans="1:7" x14ac:dyDescent="0.3">
      <c r="A652" s="10" t="s">
        <v>16172</v>
      </c>
      <c r="B652" s="10" t="s">
        <v>10</v>
      </c>
      <c r="C652" s="10" t="s">
        <v>11</v>
      </c>
      <c r="D652" s="31" t="s">
        <v>16171</v>
      </c>
      <c r="E652" s="11">
        <f>E807</f>
        <v>0</v>
      </c>
      <c r="F652" s="12">
        <f>F807</f>
        <v>0</v>
      </c>
      <c r="G652" s="12">
        <f>G807</f>
        <v>0</v>
      </c>
    </row>
    <row r="653" spans="1:7" x14ac:dyDescent="0.3">
      <c r="A653" s="20" t="s">
        <v>16173</v>
      </c>
      <c r="B653" s="13" t="s">
        <v>2853</v>
      </c>
      <c r="C653" s="13" t="s">
        <v>223</v>
      </c>
      <c r="D653" s="32" t="s">
        <v>15522</v>
      </c>
      <c r="E653" s="24">
        <f>E657</f>
        <v>0</v>
      </c>
      <c r="F653" s="16">
        <f>F657</f>
        <v>275</v>
      </c>
      <c r="G653" s="16">
        <f>G657</f>
        <v>0</v>
      </c>
    </row>
    <row r="654" spans="1:7" x14ac:dyDescent="0.3">
      <c r="A654" s="13" t="s">
        <v>15618</v>
      </c>
      <c r="B654" s="13" t="s">
        <v>14619</v>
      </c>
      <c r="C654" s="13" t="s">
        <v>4531</v>
      </c>
      <c r="D654" s="32" t="s">
        <v>15619</v>
      </c>
      <c r="E654" s="25">
        <v>0.02</v>
      </c>
      <c r="F654" s="15">
        <v>11000</v>
      </c>
      <c r="G654" s="16">
        <f>ROUND(E654*F654,0)</f>
        <v>220</v>
      </c>
    </row>
    <row r="655" spans="1:7" x14ac:dyDescent="0.3">
      <c r="A655" s="27" t="s">
        <v>16174</v>
      </c>
      <c r="B655" s="13" t="s">
        <v>1075</v>
      </c>
      <c r="C655" s="13" t="s">
        <v>15932</v>
      </c>
      <c r="D655" s="32" t="s">
        <v>15965</v>
      </c>
      <c r="E655" s="25">
        <v>2.2000000000000002</v>
      </c>
      <c r="F655" s="14">
        <v>2</v>
      </c>
      <c r="G655" s="16">
        <f>ROUND(E655*F655,0)</f>
        <v>4</v>
      </c>
    </row>
    <row r="656" spans="1:7" x14ac:dyDescent="0.3">
      <c r="A656" s="27" t="s">
        <v>15931</v>
      </c>
      <c r="B656" s="13" t="s">
        <v>1075</v>
      </c>
      <c r="C656" s="13" t="s">
        <v>15932</v>
      </c>
      <c r="D656" s="32" t="s">
        <v>15933</v>
      </c>
      <c r="E656" s="25">
        <v>2.2000000000000002</v>
      </c>
      <c r="F656" s="14">
        <v>23.4</v>
      </c>
      <c r="G656" s="16">
        <f>ROUND(E656*F656,0)</f>
        <v>51</v>
      </c>
    </row>
    <row r="657" spans="1:7" x14ac:dyDescent="0.3">
      <c r="A657" s="17"/>
      <c r="B657" s="17"/>
      <c r="C657" s="17"/>
      <c r="D657" s="33" t="s">
        <v>16175</v>
      </c>
      <c r="E657" s="14">
        <v>0</v>
      </c>
      <c r="F657" s="18">
        <f>SUM(G654:G656)</f>
        <v>275</v>
      </c>
      <c r="G657" s="18">
        <f>ROUND(E657*F657,0)</f>
        <v>0</v>
      </c>
    </row>
    <row r="658" spans="1:7" ht="1.05" customHeight="1" x14ac:dyDescent="0.3">
      <c r="A658" s="19"/>
      <c r="B658" s="19"/>
      <c r="C658" s="19"/>
      <c r="D658" s="34"/>
      <c r="E658" s="19"/>
      <c r="F658" s="19"/>
      <c r="G658" s="19"/>
    </row>
    <row r="659" spans="1:7" x14ac:dyDescent="0.3">
      <c r="A659" s="20" t="s">
        <v>16176</v>
      </c>
      <c r="B659" s="13" t="s">
        <v>2853</v>
      </c>
      <c r="C659" s="13" t="s">
        <v>223</v>
      </c>
      <c r="D659" s="32" t="s">
        <v>16177</v>
      </c>
      <c r="E659" s="24">
        <f>E674</f>
        <v>0</v>
      </c>
      <c r="F659" s="16">
        <f>F674</f>
        <v>10492</v>
      </c>
      <c r="G659" s="16">
        <f>G674</f>
        <v>0</v>
      </c>
    </row>
    <row r="660" spans="1:7" x14ac:dyDescent="0.3">
      <c r="A660" s="13" t="s">
        <v>1622</v>
      </c>
      <c r="B660" s="13" t="s">
        <v>18</v>
      </c>
      <c r="C660" s="13" t="s">
        <v>1568</v>
      </c>
      <c r="D660" s="32" t="s">
        <v>1623</v>
      </c>
      <c r="E660" s="25">
        <v>0.33</v>
      </c>
      <c r="F660" s="15">
        <v>10967</v>
      </c>
      <c r="G660" s="16">
        <f>ROUND(E660*F660,0)</f>
        <v>3619</v>
      </c>
    </row>
    <row r="661" spans="1:7" x14ac:dyDescent="0.3">
      <c r="A661" s="13" t="s">
        <v>1266</v>
      </c>
      <c r="B661" s="13" t="s">
        <v>18</v>
      </c>
      <c r="C661" s="13" t="s">
        <v>206</v>
      </c>
      <c r="D661" s="32" t="s">
        <v>1267</v>
      </c>
      <c r="E661" s="25">
        <v>0.86</v>
      </c>
      <c r="F661" s="15">
        <v>1248</v>
      </c>
      <c r="G661" s="16">
        <f>ROUND(E661*F661,0)</f>
        <v>1073</v>
      </c>
    </row>
    <row r="662" spans="1:7" x14ac:dyDescent="0.3">
      <c r="A662" s="13" t="s">
        <v>2894</v>
      </c>
      <c r="B662" s="13" t="s">
        <v>18</v>
      </c>
      <c r="C662" s="13" t="s">
        <v>74</v>
      </c>
      <c r="D662" s="32" t="s">
        <v>2895</v>
      </c>
      <c r="E662" s="25">
        <v>0.16</v>
      </c>
      <c r="F662" s="15">
        <v>836</v>
      </c>
      <c r="G662" s="16">
        <f>ROUND(E662*F662,0)</f>
        <v>134</v>
      </c>
    </row>
    <row r="663" spans="1:7" x14ac:dyDescent="0.3">
      <c r="A663" s="13" t="s">
        <v>879</v>
      </c>
      <c r="B663" s="13" t="s">
        <v>18</v>
      </c>
      <c r="C663" s="13" t="s">
        <v>196</v>
      </c>
      <c r="D663" s="32" t="s">
        <v>880</v>
      </c>
      <c r="E663" s="25">
        <v>5.0000000000000001E-3</v>
      </c>
      <c r="F663" s="15">
        <v>22848</v>
      </c>
      <c r="G663" s="16">
        <f>ROUND(E663*F663,0)</f>
        <v>114</v>
      </c>
    </row>
    <row r="664" spans="1:7" x14ac:dyDescent="0.3">
      <c r="A664" s="23" t="s">
        <v>15875</v>
      </c>
      <c r="B664" s="13" t="s">
        <v>14619</v>
      </c>
      <c r="C664" s="13" t="s">
        <v>4531</v>
      </c>
      <c r="D664" s="32" t="s">
        <v>15876</v>
      </c>
      <c r="E664" s="26">
        <f>E669</f>
        <v>0.2</v>
      </c>
      <c r="F664" s="16">
        <f>F669</f>
        <v>23260</v>
      </c>
      <c r="G664" s="16">
        <f>G669</f>
        <v>4652</v>
      </c>
    </row>
    <row r="665" spans="1:7" x14ac:dyDescent="0.3">
      <c r="A665" s="13" t="s">
        <v>15815</v>
      </c>
      <c r="B665" s="13" t="s">
        <v>14619</v>
      </c>
      <c r="C665" s="13" t="s">
        <v>4531</v>
      </c>
      <c r="D665" s="32" t="s">
        <v>15816</v>
      </c>
      <c r="E665" s="25">
        <v>0.3</v>
      </c>
      <c r="F665" s="15">
        <v>28695</v>
      </c>
      <c r="G665" s="16">
        <f>ROUND(E665*F665,0)</f>
        <v>8609</v>
      </c>
    </row>
    <row r="666" spans="1:7" x14ac:dyDescent="0.3">
      <c r="A666" s="13" t="s">
        <v>15829</v>
      </c>
      <c r="B666" s="13" t="s">
        <v>14619</v>
      </c>
      <c r="C666" s="13" t="s">
        <v>4531</v>
      </c>
      <c r="D666" s="32" t="s">
        <v>15830</v>
      </c>
      <c r="E666" s="25">
        <v>0.2</v>
      </c>
      <c r="F666" s="15">
        <v>21373</v>
      </c>
      <c r="G666" s="16">
        <f>ROUND(E666*F666,0)</f>
        <v>4275</v>
      </c>
    </row>
    <row r="667" spans="1:7" x14ac:dyDescent="0.3">
      <c r="A667" s="13" t="s">
        <v>15817</v>
      </c>
      <c r="B667" s="13" t="s">
        <v>14619</v>
      </c>
      <c r="C667" s="13" t="s">
        <v>4531</v>
      </c>
      <c r="D667" s="32" t="s">
        <v>15818</v>
      </c>
      <c r="E667" s="25">
        <v>0.4</v>
      </c>
      <c r="F667" s="15">
        <v>15003</v>
      </c>
      <c r="G667" s="16">
        <f>ROUND(E667*F667,0)</f>
        <v>6001</v>
      </c>
    </row>
    <row r="668" spans="1:7" x14ac:dyDescent="0.3">
      <c r="A668" s="13" t="s">
        <v>15861</v>
      </c>
      <c r="B668" s="13" t="s">
        <v>14619</v>
      </c>
      <c r="C668" s="13" t="s">
        <v>4531</v>
      </c>
      <c r="D668" s="32" t="s">
        <v>15701</v>
      </c>
      <c r="E668" s="25">
        <v>0.1</v>
      </c>
      <c r="F668" s="15">
        <v>43750</v>
      </c>
      <c r="G668" s="16">
        <f>ROUND(E668*F668,0)</f>
        <v>4375</v>
      </c>
    </row>
    <row r="669" spans="1:7" x14ac:dyDescent="0.3">
      <c r="A669" s="17"/>
      <c r="B669" s="17"/>
      <c r="C669" s="17"/>
      <c r="D669" s="33" t="s">
        <v>15877</v>
      </c>
      <c r="E669" s="25">
        <v>0.2</v>
      </c>
      <c r="F669" s="18">
        <f>SUM(G665:G668)</f>
        <v>23260</v>
      </c>
      <c r="G669" s="18">
        <f>ROUND(E669*F669,0)</f>
        <v>4652</v>
      </c>
    </row>
    <row r="670" spans="1:7" ht="1.05" customHeight="1" x14ac:dyDescent="0.3">
      <c r="A670" s="19"/>
      <c r="B670" s="19"/>
      <c r="C670" s="19"/>
      <c r="D670" s="34"/>
      <c r="E670" s="19"/>
      <c r="F670" s="19"/>
      <c r="G670" s="19"/>
    </row>
    <row r="671" spans="1:7" x14ac:dyDescent="0.3">
      <c r="A671" s="20" t="s">
        <v>15868</v>
      </c>
      <c r="B671" s="13" t="s">
        <v>2853</v>
      </c>
      <c r="C671" s="13" t="s">
        <v>4531</v>
      </c>
      <c r="D671" s="32" t="s">
        <v>15869</v>
      </c>
      <c r="E671" s="25">
        <v>0.2</v>
      </c>
      <c r="F671" s="15">
        <v>600</v>
      </c>
      <c r="G671" s="16">
        <f>ROUND(E671*F671,0)</f>
        <v>120</v>
      </c>
    </row>
    <row r="672" spans="1:7" x14ac:dyDescent="0.3">
      <c r="A672" s="20" t="s">
        <v>15870</v>
      </c>
      <c r="B672" s="13" t="s">
        <v>2853</v>
      </c>
      <c r="C672" s="13" t="s">
        <v>4531</v>
      </c>
      <c r="D672" s="32" t="s">
        <v>15871</v>
      </c>
      <c r="E672" s="25">
        <v>0.2</v>
      </c>
      <c r="F672" s="15">
        <v>900</v>
      </c>
      <c r="G672" s="16">
        <f>ROUND(E672*F672,0)</f>
        <v>180</v>
      </c>
    </row>
    <row r="673" spans="1:7" x14ac:dyDescent="0.3">
      <c r="A673" s="13" t="s">
        <v>15387</v>
      </c>
      <c r="B673" s="13" t="s">
        <v>18</v>
      </c>
      <c r="C673" s="13" t="s">
        <v>3694</v>
      </c>
      <c r="D673" s="32" t="s">
        <v>15388</v>
      </c>
      <c r="E673" s="25">
        <v>1</v>
      </c>
      <c r="F673" s="15">
        <v>600</v>
      </c>
      <c r="G673" s="16">
        <f>ROUND(E673*F673,0)</f>
        <v>600</v>
      </c>
    </row>
    <row r="674" spans="1:7" x14ac:dyDescent="0.3">
      <c r="A674" s="17"/>
      <c r="B674" s="17"/>
      <c r="C674" s="17"/>
      <c r="D674" s="33" t="s">
        <v>16178</v>
      </c>
      <c r="E674" s="14">
        <v>0</v>
      </c>
      <c r="F674" s="18">
        <f>G660+G661+G662+G663+G664+G671+G672+G673</f>
        <v>10492</v>
      </c>
      <c r="G674" s="18">
        <f>ROUND(E674*F674,0)</f>
        <v>0</v>
      </c>
    </row>
    <row r="675" spans="1:7" ht="1.05" customHeight="1" x14ac:dyDescent="0.3">
      <c r="A675" s="19"/>
      <c r="B675" s="19"/>
      <c r="C675" s="19"/>
      <c r="D675" s="34"/>
      <c r="E675" s="19"/>
      <c r="F675" s="19"/>
      <c r="G675" s="19"/>
    </row>
    <row r="676" spans="1:7" x14ac:dyDescent="0.3">
      <c r="A676" s="20" t="s">
        <v>16179</v>
      </c>
      <c r="B676" s="13" t="s">
        <v>2853</v>
      </c>
      <c r="C676" s="13" t="s">
        <v>223</v>
      </c>
      <c r="D676" s="32" t="s">
        <v>16180</v>
      </c>
      <c r="E676" s="14">
        <v>0</v>
      </c>
      <c r="F676" s="15">
        <v>0</v>
      </c>
      <c r="G676" s="16">
        <f>ROUND(E676*F676,0)</f>
        <v>0</v>
      </c>
    </row>
    <row r="677" spans="1:7" x14ac:dyDescent="0.3">
      <c r="A677" s="20" t="s">
        <v>16181</v>
      </c>
      <c r="B677" s="13" t="s">
        <v>2853</v>
      </c>
      <c r="C677" s="13" t="s">
        <v>223</v>
      </c>
      <c r="D677" s="32" t="s">
        <v>16182</v>
      </c>
      <c r="E677" s="24">
        <f>E690</f>
        <v>0</v>
      </c>
      <c r="F677" s="16">
        <f>F690</f>
        <v>19408</v>
      </c>
      <c r="G677" s="16">
        <f>G690</f>
        <v>0</v>
      </c>
    </row>
    <row r="678" spans="1:7" x14ac:dyDescent="0.3">
      <c r="A678" s="13" t="s">
        <v>15407</v>
      </c>
      <c r="B678" s="13" t="s">
        <v>18</v>
      </c>
      <c r="C678" s="13" t="s">
        <v>223</v>
      </c>
      <c r="D678" s="32" t="s">
        <v>15408</v>
      </c>
      <c r="E678" s="25">
        <v>1</v>
      </c>
      <c r="F678" s="15">
        <v>8790</v>
      </c>
      <c r="G678" s="16">
        <f>ROUND(E678*F678,0)</f>
        <v>8790</v>
      </c>
    </row>
    <row r="679" spans="1:7" x14ac:dyDescent="0.3">
      <c r="A679" s="13" t="s">
        <v>879</v>
      </c>
      <c r="B679" s="13" t="s">
        <v>18</v>
      </c>
      <c r="C679" s="13" t="s">
        <v>196</v>
      </c>
      <c r="D679" s="32" t="s">
        <v>880</v>
      </c>
      <c r="E679" s="25">
        <v>5.0000000000000001E-3</v>
      </c>
      <c r="F679" s="15">
        <v>22848</v>
      </c>
      <c r="G679" s="16">
        <f>ROUND(E679*F679,0)</f>
        <v>114</v>
      </c>
    </row>
    <row r="680" spans="1:7" x14ac:dyDescent="0.3">
      <c r="A680" s="23" t="s">
        <v>15875</v>
      </c>
      <c r="B680" s="13" t="s">
        <v>14619</v>
      </c>
      <c r="C680" s="13" t="s">
        <v>4531</v>
      </c>
      <c r="D680" s="32" t="s">
        <v>15876</v>
      </c>
      <c r="E680" s="26">
        <f>E685</f>
        <v>0.4</v>
      </c>
      <c r="F680" s="16">
        <f>F685</f>
        <v>23260</v>
      </c>
      <c r="G680" s="16">
        <f>G685</f>
        <v>9304</v>
      </c>
    </row>
    <row r="681" spans="1:7" x14ac:dyDescent="0.3">
      <c r="A681" s="13" t="s">
        <v>15815</v>
      </c>
      <c r="B681" s="13" t="s">
        <v>14619</v>
      </c>
      <c r="C681" s="13" t="s">
        <v>4531</v>
      </c>
      <c r="D681" s="32" t="s">
        <v>15816</v>
      </c>
      <c r="E681" s="25">
        <v>0.3</v>
      </c>
      <c r="F681" s="15">
        <v>28695</v>
      </c>
      <c r="G681" s="16">
        <f>ROUND(E681*F681,0)</f>
        <v>8609</v>
      </c>
    </row>
    <row r="682" spans="1:7" x14ac:dyDescent="0.3">
      <c r="A682" s="13" t="s">
        <v>15829</v>
      </c>
      <c r="B682" s="13" t="s">
        <v>14619</v>
      </c>
      <c r="C682" s="13" t="s">
        <v>4531</v>
      </c>
      <c r="D682" s="32" t="s">
        <v>15830</v>
      </c>
      <c r="E682" s="25">
        <v>0.2</v>
      </c>
      <c r="F682" s="15">
        <v>21373</v>
      </c>
      <c r="G682" s="16">
        <f>ROUND(E682*F682,0)</f>
        <v>4275</v>
      </c>
    </row>
    <row r="683" spans="1:7" x14ac:dyDescent="0.3">
      <c r="A683" s="13" t="s">
        <v>15817</v>
      </c>
      <c r="B683" s="13" t="s">
        <v>14619</v>
      </c>
      <c r="C683" s="13" t="s">
        <v>4531</v>
      </c>
      <c r="D683" s="32" t="s">
        <v>15818</v>
      </c>
      <c r="E683" s="25">
        <v>0.4</v>
      </c>
      <c r="F683" s="15">
        <v>15003</v>
      </c>
      <c r="G683" s="16">
        <f>ROUND(E683*F683,0)</f>
        <v>6001</v>
      </c>
    </row>
    <row r="684" spans="1:7" x14ac:dyDescent="0.3">
      <c r="A684" s="13" t="s">
        <v>15861</v>
      </c>
      <c r="B684" s="13" t="s">
        <v>14619</v>
      </c>
      <c r="C684" s="13" t="s">
        <v>4531</v>
      </c>
      <c r="D684" s="32" t="s">
        <v>15701</v>
      </c>
      <c r="E684" s="25">
        <v>0.1</v>
      </c>
      <c r="F684" s="15">
        <v>43750</v>
      </c>
      <c r="G684" s="16">
        <f>ROUND(E684*F684,0)</f>
        <v>4375</v>
      </c>
    </row>
    <row r="685" spans="1:7" x14ac:dyDescent="0.3">
      <c r="A685" s="17"/>
      <c r="B685" s="17"/>
      <c r="C685" s="17"/>
      <c r="D685" s="33" t="s">
        <v>15877</v>
      </c>
      <c r="E685" s="25">
        <v>0.4</v>
      </c>
      <c r="F685" s="18">
        <f>SUM(G681:G684)</f>
        <v>23260</v>
      </c>
      <c r="G685" s="18">
        <f>ROUND(E685*F685,0)</f>
        <v>9304</v>
      </c>
    </row>
    <row r="686" spans="1:7" ht="1.05" customHeight="1" x14ac:dyDescent="0.3">
      <c r="A686" s="19"/>
      <c r="B686" s="19"/>
      <c r="C686" s="19"/>
      <c r="D686" s="34"/>
      <c r="E686" s="19"/>
      <c r="F686" s="19"/>
      <c r="G686" s="19"/>
    </row>
    <row r="687" spans="1:7" x14ac:dyDescent="0.3">
      <c r="A687" s="20" t="s">
        <v>15868</v>
      </c>
      <c r="B687" s="13" t="s">
        <v>2853</v>
      </c>
      <c r="C687" s="13" t="s">
        <v>4531</v>
      </c>
      <c r="D687" s="32" t="s">
        <v>15869</v>
      </c>
      <c r="E687" s="25">
        <v>0.4</v>
      </c>
      <c r="F687" s="15">
        <v>600</v>
      </c>
      <c r="G687" s="16">
        <f>ROUND(E687*F687,0)</f>
        <v>240</v>
      </c>
    </row>
    <row r="688" spans="1:7" x14ac:dyDescent="0.3">
      <c r="A688" s="20" t="s">
        <v>15870</v>
      </c>
      <c r="B688" s="13" t="s">
        <v>2853</v>
      </c>
      <c r="C688" s="13" t="s">
        <v>4531</v>
      </c>
      <c r="D688" s="32" t="s">
        <v>15871</v>
      </c>
      <c r="E688" s="25">
        <v>0.4</v>
      </c>
      <c r="F688" s="15">
        <v>900</v>
      </c>
      <c r="G688" s="16">
        <f>ROUND(E688*F688,0)</f>
        <v>360</v>
      </c>
    </row>
    <row r="689" spans="1:7" x14ac:dyDescent="0.3">
      <c r="A689" s="13" t="s">
        <v>15387</v>
      </c>
      <c r="B689" s="13" t="s">
        <v>18</v>
      </c>
      <c r="C689" s="13" t="s">
        <v>3694</v>
      </c>
      <c r="D689" s="32" t="s">
        <v>15388</v>
      </c>
      <c r="E689" s="25">
        <v>1</v>
      </c>
      <c r="F689" s="15">
        <v>600</v>
      </c>
      <c r="G689" s="16">
        <f>ROUND(E689*F689,0)</f>
        <v>600</v>
      </c>
    </row>
    <row r="690" spans="1:7" x14ac:dyDescent="0.3">
      <c r="A690" s="17"/>
      <c r="B690" s="17"/>
      <c r="C690" s="17"/>
      <c r="D690" s="33" t="s">
        <v>16183</v>
      </c>
      <c r="E690" s="14">
        <v>0</v>
      </c>
      <c r="F690" s="18">
        <f>G678+G679+G680+G687+G688+G689</f>
        <v>19408</v>
      </c>
      <c r="G690" s="18">
        <f>ROUND(E690*F690,0)</f>
        <v>0</v>
      </c>
    </row>
    <row r="691" spans="1:7" ht="1.05" customHeight="1" x14ac:dyDescent="0.3">
      <c r="A691" s="19"/>
      <c r="B691" s="19"/>
      <c r="C691" s="19"/>
      <c r="D691" s="34"/>
      <c r="E691" s="19"/>
      <c r="F691" s="19"/>
      <c r="G691" s="19"/>
    </row>
    <row r="692" spans="1:7" x14ac:dyDescent="0.3">
      <c r="A692" s="20" t="s">
        <v>16184</v>
      </c>
      <c r="B692" s="13" t="s">
        <v>2853</v>
      </c>
      <c r="C692" s="13" t="s">
        <v>223</v>
      </c>
      <c r="D692" s="32" t="s">
        <v>16185</v>
      </c>
      <c r="E692" s="24">
        <f>E705</f>
        <v>0</v>
      </c>
      <c r="F692" s="16">
        <f>F705</f>
        <v>27089</v>
      </c>
      <c r="G692" s="16">
        <f>G705</f>
        <v>0</v>
      </c>
    </row>
    <row r="693" spans="1:7" x14ac:dyDescent="0.3">
      <c r="A693" s="13" t="s">
        <v>15407</v>
      </c>
      <c r="B693" s="13" t="s">
        <v>18</v>
      </c>
      <c r="C693" s="13" t="s">
        <v>223</v>
      </c>
      <c r="D693" s="32" t="s">
        <v>15408</v>
      </c>
      <c r="E693" s="25">
        <v>1.3</v>
      </c>
      <c r="F693" s="15">
        <v>8790</v>
      </c>
      <c r="G693" s="16">
        <f>ROUND(E693*F693,0)</f>
        <v>11427</v>
      </c>
    </row>
    <row r="694" spans="1:7" x14ac:dyDescent="0.3">
      <c r="A694" s="13" t="s">
        <v>879</v>
      </c>
      <c r="B694" s="13" t="s">
        <v>18</v>
      </c>
      <c r="C694" s="13" t="s">
        <v>196</v>
      </c>
      <c r="D694" s="32" t="s">
        <v>880</v>
      </c>
      <c r="E694" s="25">
        <v>8.9999999999999993E-3</v>
      </c>
      <c r="F694" s="15">
        <v>22848</v>
      </c>
      <c r="G694" s="16">
        <f>ROUND(E694*F694,0)</f>
        <v>206</v>
      </c>
    </row>
    <row r="695" spans="1:7" x14ac:dyDescent="0.3">
      <c r="A695" s="23" t="s">
        <v>15875</v>
      </c>
      <c r="B695" s="13" t="s">
        <v>14619</v>
      </c>
      <c r="C695" s="13" t="s">
        <v>4531</v>
      </c>
      <c r="D695" s="32" t="s">
        <v>15876</v>
      </c>
      <c r="E695" s="26">
        <f>E700</f>
        <v>0.6</v>
      </c>
      <c r="F695" s="16">
        <f>F700</f>
        <v>23260</v>
      </c>
      <c r="G695" s="16">
        <f>G700</f>
        <v>13956</v>
      </c>
    </row>
    <row r="696" spans="1:7" x14ac:dyDescent="0.3">
      <c r="A696" s="13" t="s">
        <v>15815</v>
      </c>
      <c r="B696" s="13" t="s">
        <v>14619</v>
      </c>
      <c r="C696" s="13" t="s">
        <v>4531</v>
      </c>
      <c r="D696" s="32" t="s">
        <v>15816</v>
      </c>
      <c r="E696" s="25">
        <v>0.3</v>
      </c>
      <c r="F696" s="15">
        <v>28695</v>
      </c>
      <c r="G696" s="16">
        <f>ROUND(E696*F696,0)</f>
        <v>8609</v>
      </c>
    </row>
    <row r="697" spans="1:7" x14ac:dyDescent="0.3">
      <c r="A697" s="13" t="s">
        <v>15829</v>
      </c>
      <c r="B697" s="13" t="s">
        <v>14619</v>
      </c>
      <c r="C697" s="13" t="s">
        <v>4531</v>
      </c>
      <c r="D697" s="32" t="s">
        <v>15830</v>
      </c>
      <c r="E697" s="25">
        <v>0.2</v>
      </c>
      <c r="F697" s="15">
        <v>21373</v>
      </c>
      <c r="G697" s="16">
        <f>ROUND(E697*F697,0)</f>
        <v>4275</v>
      </c>
    </row>
    <row r="698" spans="1:7" x14ac:dyDescent="0.3">
      <c r="A698" s="13" t="s">
        <v>15817</v>
      </c>
      <c r="B698" s="13" t="s">
        <v>14619</v>
      </c>
      <c r="C698" s="13" t="s">
        <v>4531</v>
      </c>
      <c r="D698" s="32" t="s">
        <v>15818</v>
      </c>
      <c r="E698" s="25">
        <v>0.4</v>
      </c>
      <c r="F698" s="15">
        <v>15003</v>
      </c>
      <c r="G698" s="16">
        <f>ROUND(E698*F698,0)</f>
        <v>6001</v>
      </c>
    </row>
    <row r="699" spans="1:7" x14ac:dyDescent="0.3">
      <c r="A699" s="13" t="s">
        <v>15861</v>
      </c>
      <c r="B699" s="13" t="s">
        <v>14619</v>
      </c>
      <c r="C699" s="13" t="s">
        <v>4531</v>
      </c>
      <c r="D699" s="32" t="s">
        <v>15701</v>
      </c>
      <c r="E699" s="25">
        <v>0.1</v>
      </c>
      <c r="F699" s="15">
        <v>43750</v>
      </c>
      <c r="G699" s="16">
        <f>ROUND(E699*F699,0)</f>
        <v>4375</v>
      </c>
    </row>
    <row r="700" spans="1:7" x14ac:dyDescent="0.3">
      <c r="A700" s="17"/>
      <c r="B700" s="17"/>
      <c r="C700" s="17"/>
      <c r="D700" s="33" t="s">
        <v>15877</v>
      </c>
      <c r="E700" s="25">
        <v>0.6</v>
      </c>
      <c r="F700" s="18">
        <f>SUM(G696:G699)</f>
        <v>23260</v>
      </c>
      <c r="G700" s="18">
        <f>ROUND(E700*F700,0)</f>
        <v>13956</v>
      </c>
    </row>
    <row r="701" spans="1:7" ht="1.05" customHeight="1" x14ac:dyDescent="0.3">
      <c r="A701" s="19"/>
      <c r="B701" s="19"/>
      <c r="C701" s="19"/>
      <c r="D701" s="34"/>
      <c r="E701" s="19"/>
      <c r="F701" s="19"/>
      <c r="G701" s="19"/>
    </row>
    <row r="702" spans="1:7" x14ac:dyDescent="0.3">
      <c r="A702" s="20" t="s">
        <v>15868</v>
      </c>
      <c r="B702" s="13" t="s">
        <v>2853</v>
      </c>
      <c r="C702" s="13" t="s">
        <v>4531</v>
      </c>
      <c r="D702" s="32" t="s">
        <v>15869</v>
      </c>
      <c r="E702" s="25">
        <v>0.6</v>
      </c>
      <c r="F702" s="15">
        <v>600</v>
      </c>
      <c r="G702" s="16">
        <f>ROUND(E702*F702,0)</f>
        <v>360</v>
      </c>
    </row>
    <row r="703" spans="1:7" x14ac:dyDescent="0.3">
      <c r="A703" s="20" t="s">
        <v>15870</v>
      </c>
      <c r="B703" s="13" t="s">
        <v>2853</v>
      </c>
      <c r="C703" s="13" t="s">
        <v>4531</v>
      </c>
      <c r="D703" s="32" t="s">
        <v>15871</v>
      </c>
      <c r="E703" s="25">
        <v>0.6</v>
      </c>
      <c r="F703" s="15">
        <v>900</v>
      </c>
      <c r="G703" s="16">
        <f>ROUND(E703*F703,0)</f>
        <v>540</v>
      </c>
    </row>
    <row r="704" spans="1:7" x14ac:dyDescent="0.3">
      <c r="A704" s="13" t="s">
        <v>15387</v>
      </c>
      <c r="B704" s="13" t="s">
        <v>18</v>
      </c>
      <c r="C704" s="13" t="s">
        <v>3694</v>
      </c>
      <c r="D704" s="32" t="s">
        <v>15388</v>
      </c>
      <c r="E704" s="25">
        <v>1</v>
      </c>
      <c r="F704" s="15">
        <v>600</v>
      </c>
      <c r="G704" s="16">
        <f>ROUND(E704*F704,0)</f>
        <v>600</v>
      </c>
    </row>
    <row r="705" spans="1:7" x14ac:dyDescent="0.3">
      <c r="A705" s="17"/>
      <c r="B705" s="17"/>
      <c r="C705" s="17"/>
      <c r="D705" s="33" t="s">
        <v>16186</v>
      </c>
      <c r="E705" s="14">
        <v>0</v>
      </c>
      <c r="F705" s="18">
        <f>G693+G694+G695+G702+G703+G704</f>
        <v>27089</v>
      </c>
      <c r="G705" s="18">
        <f>ROUND(E705*F705,0)</f>
        <v>0</v>
      </c>
    </row>
    <row r="706" spans="1:7" ht="1.05" customHeight="1" x14ac:dyDescent="0.3">
      <c r="A706" s="19"/>
      <c r="B706" s="19"/>
      <c r="C706" s="19"/>
      <c r="D706" s="34"/>
      <c r="E706" s="19"/>
      <c r="F706" s="19"/>
      <c r="G706" s="19"/>
    </row>
    <row r="707" spans="1:7" x14ac:dyDescent="0.3">
      <c r="A707" s="20" t="s">
        <v>16187</v>
      </c>
      <c r="B707" s="13" t="s">
        <v>2853</v>
      </c>
      <c r="C707" s="13" t="s">
        <v>223</v>
      </c>
      <c r="D707" s="32" t="s">
        <v>16188</v>
      </c>
      <c r="E707" s="24">
        <f>E713</f>
        <v>0</v>
      </c>
      <c r="F707" s="16">
        <f>F713</f>
        <v>68512</v>
      </c>
      <c r="G707" s="16">
        <f>G713</f>
        <v>0</v>
      </c>
    </row>
    <row r="708" spans="1:7" x14ac:dyDescent="0.3">
      <c r="A708" s="13" t="s">
        <v>15929</v>
      </c>
      <c r="B708" s="13" t="s">
        <v>18</v>
      </c>
      <c r="C708" s="13" t="s">
        <v>12283</v>
      </c>
      <c r="D708" s="32" t="s">
        <v>15930</v>
      </c>
      <c r="E708" s="25">
        <v>0.49</v>
      </c>
      <c r="F708" s="15">
        <v>135000</v>
      </c>
      <c r="G708" s="16">
        <f t="shared" ref="G708:G713" si="26">ROUND(E708*F708,0)</f>
        <v>66150</v>
      </c>
    </row>
    <row r="709" spans="1:7" x14ac:dyDescent="0.3">
      <c r="A709" s="13" t="s">
        <v>2920</v>
      </c>
      <c r="B709" s="13" t="s">
        <v>18</v>
      </c>
      <c r="C709" s="13" t="s">
        <v>74</v>
      </c>
      <c r="D709" s="32" t="s">
        <v>2921</v>
      </c>
      <c r="E709" s="25">
        <v>0.11</v>
      </c>
      <c r="F709" s="15">
        <v>780</v>
      </c>
      <c r="G709" s="16">
        <f t="shared" si="26"/>
        <v>86</v>
      </c>
    </row>
    <row r="710" spans="1:7" x14ac:dyDescent="0.3">
      <c r="A710" s="13" t="s">
        <v>2143</v>
      </c>
      <c r="B710" s="13" t="s">
        <v>18</v>
      </c>
      <c r="C710" s="13" t="s">
        <v>74</v>
      </c>
      <c r="D710" s="32" t="s">
        <v>2144</v>
      </c>
      <c r="E710" s="25">
        <v>0.2</v>
      </c>
      <c r="F710" s="15">
        <v>1200</v>
      </c>
      <c r="G710" s="16">
        <f t="shared" si="26"/>
        <v>240</v>
      </c>
    </row>
    <row r="711" spans="1:7" x14ac:dyDescent="0.3">
      <c r="A711" s="13" t="s">
        <v>15622</v>
      </c>
      <c r="B711" s="13" t="s">
        <v>14619</v>
      </c>
      <c r="C711" s="13" t="s">
        <v>4531</v>
      </c>
      <c r="D711" s="32" t="s">
        <v>15623</v>
      </c>
      <c r="E711" s="25">
        <v>0.11</v>
      </c>
      <c r="F711" s="15">
        <v>15000</v>
      </c>
      <c r="G711" s="16">
        <f t="shared" si="26"/>
        <v>1650</v>
      </c>
    </row>
    <row r="712" spans="1:7" x14ac:dyDescent="0.3">
      <c r="A712" s="27" t="s">
        <v>15931</v>
      </c>
      <c r="B712" s="13" t="s">
        <v>1075</v>
      </c>
      <c r="C712" s="13" t="s">
        <v>15932</v>
      </c>
      <c r="D712" s="32" t="s">
        <v>15933</v>
      </c>
      <c r="E712" s="25">
        <v>16.5</v>
      </c>
      <c r="F712" s="14">
        <v>23.4</v>
      </c>
      <c r="G712" s="16">
        <f t="shared" si="26"/>
        <v>386</v>
      </c>
    </row>
    <row r="713" spans="1:7" x14ac:dyDescent="0.3">
      <c r="A713" s="17"/>
      <c r="B713" s="17"/>
      <c r="C713" s="17"/>
      <c r="D713" s="33" t="s">
        <v>16189</v>
      </c>
      <c r="E713" s="14">
        <v>0</v>
      </c>
      <c r="F713" s="18">
        <f>SUM(G708:G712)</f>
        <v>68512</v>
      </c>
      <c r="G713" s="18">
        <f t="shared" si="26"/>
        <v>0</v>
      </c>
    </row>
    <row r="714" spans="1:7" ht="1.05" customHeight="1" x14ac:dyDescent="0.3">
      <c r="A714" s="19"/>
      <c r="B714" s="19"/>
      <c r="C714" s="19"/>
      <c r="D714" s="34"/>
      <c r="E714" s="19"/>
      <c r="F714" s="19"/>
      <c r="G714" s="19"/>
    </row>
    <row r="715" spans="1:7" x14ac:dyDescent="0.3">
      <c r="A715" s="20" t="s">
        <v>16190</v>
      </c>
      <c r="B715" s="13" t="s">
        <v>2853</v>
      </c>
      <c r="C715" s="13" t="s">
        <v>223</v>
      </c>
      <c r="D715" s="32" t="s">
        <v>16191</v>
      </c>
      <c r="E715" s="24">
        <f>E721</f>
        <v>0</v>
      </c>
      <c r="F715" s="16">
        <f>F721</f>
        <v>66197</v>
      </c>
      <c r="G715" s="16">
        <f>G721</f>
        <v>0</v>
      </c>
    </row>
    <row r="716" spans="1:7" x14ac:dyDescent="0.3">
      <c r="A716" s="13" t="s">
        <v>15929</v>
      </c>
      <c r="B716" s="13" t="s">
        <v>18</v>
      </c>
      <c r="C716" s="13" t="s">
        <v>12283</v>
      </c>
      <c r="D716" s="32" t="s">
        <v>15930</v>
      </c>
      <c r="E716" s="25">
        <v>0.47</v>
      </c>
      <c r="F716" s="15">
        <v>135000</v>
      </c>
      <c r="G716" s="16">
        <f t="shared" ref="G716:G721" si="27">ROUND(E716*F716,0)</f>
        <v>63450</v>
      </c>
    </row>
    <row r="717" spans="1:7" x14ac:dyDescent="0.3">
      <c r="A717" s="13" t="s">
        <v>2920</v>
      </c>
      <c r="B717" s="13" t="s">
        <v>18</v>
      </c>
      <c r="C717" s="13" t="s">
        <v>74</v>
      </c>
      <c r="D717" s="32" t="s">
        <v>2921</v>
      </c>
      <c r="E717" s="25">
        <v>0.13</v>
      </c>
      <c r="F717" s="15">
        <v>780</v>
      </c>
      <c r="G717" s="16">
        <f t="shared" si="27"/>
        <v>101</v>
      </c>
    </row>
    <row r="718" spans="1:7" x14ac:dyDescent="0.3">
      <c r="A718" s="13" t="s">
        <v>2143</v>
      </c>
      <c r="B718" s="13" t="s">
        <v>18</v>
      </c>
      <c r="C718" s="13" t="s">
        <v>74</v>
      </c>
      <c r="D718" s="32" t="s">
        <v>2144</v>
      </c>
      <c r="E718" s="25">
        <v>0.2</v>
      </c>
      <c r="F718" s="15">
        <v>1200</v>
      </c>
      <c r="G718" s="16">
        <f t="shared" si="27"/>
        <v>240</v>
      </c>
    </row>
    <row r="719" spans="1:7" x14ac:dyDescent="0.3">
      <c r="A719" s="13" t="s">
        <v>15622</v>
      </c>
      <c r="B719" s="13" t="s">
        <v>14619</v>
      </c>
      <c r="C719" s="13" t="s">
        <v>4531</v>
      </c>
      <c r="D719" s="32" t="s">
        <v>15623</v>
      </c>
      <c r="E719" s="25">
        <v>0.13</v>
      </c>
      <c r="F719" s="15">
        <v>15000</v>
      </c>
      <c r="G719" s="16">
        <f t="shared" si="27"/>
        <v>1950</v>
      </c>
    </row>
    <row r="720" spans="1:7" x14ac:dyDescent="0.3">
      <c r="A720" s="27" t="s">
        <v>15931</v>
      </c>
      <c r="B720" s="13" t="s">
        <v>1075</v>
      </c>
      <c r="C720" s="13" t="s">
        <v>15932</v>
      </c>
      <c r="D720" s="32" t="s">
        <v>15933</v>
      </c>
      <c r="E720" s="25">
        <v>19.5</v>
      </c>
      <c r="F720" s="14">
        <v>23.4</v>
      </c>
      <c r="G720" s="16">
        <f t="shared" si="27"/>
        <v>456</v>
      </c>
    </row>
    <row r="721" spans="1:7" x14ac:dyDescent="0.3">
      <c r="A721" s="17"/>
      <c r="B721" s="17"/>
      <c r="C721" s="17"/>
      <c r="D721" s="33" t="s">
        <v>16192</v>
      </c>
      <c r="E721" s="14">
        <v>0</v>
      </c>
      <c r="F721" s="18">
        <f>SUM(G716:G720)</f>
        <v>66197</v>
      </c>
      <c r="G721" s="18">
        <f t="shared" si="27"/>
        <v>0</v>
      </c>
    </row>
    <row r="722" spans="1:7" ht="1.05" customHeight="1" x14ac:dyDescent="0.3">
      <c r="A722" s="19"/>
      <c r="B722" s="19"/>
      <c r="C722" s="19"/>
      <c r="D722" s="34"/>
      <c r="E722" s="19"/>
      <c r="F722" s="19"/>
      <c r="G722" s="19"/>
    </row>
    <row r="723" spans="1:7" x14ac:dyDescent="0.3">
      <c r="A723" s="20" t="s">
        <v>16193</v>
      </c>
      <c r="B723" s="13" t="s">
        <v>2853</v>
      </c>
      <c r="C723" s="13" t="s">
        <v>223</v>
      </c>
      <c r="D723" s="32" t="s">
        <v>16194</v>
      </c>
      <c r="E723" s="24">
        <f>E729</f>
        <v>0</v>
      </c>
      <c r="F723" s="16">
        <f>F729</f>
        <v>63614</v>
      </c>
      <c r="G723" s="16">
        <f>G729</f>
        <v>0</v>
      </c>
    </row>
    <row r="724" spans="1:7" x14ac:dyDescent="0.3">
      <c r="A724" s="13" t="s">
        <v>15929</v>
      </c>
      <c r="B724" s="13" t="s">
        <v>18</v>
      </c>
      <c r="C724" s="13" t="s">
        <v>12283</v>
      </c>
      <c r="D724" s="32" t="s">
        <v>15930</v>
      </c>
      <c r="E724" s="25">
        <v>0.45</v>
      </c>
      <c r="F724" s="15">
        <v>135000</v>
      </c>
      <c r="G724" s="16">
        <f t="shared" ref="G724:G729" si="28">ROUND(E724*F724,0)</f>
        <v>60750</v>
      </c>
    </row>
    <row r="725" spans="1:7" x14ac:dyDescent="0.3">
      <c r="A725" s="13" t="s">
        <v>2920</v>
      </c>
      <c r="B725" s="13" t="s">
        <v>18</v>
      </c>
      <c r="C725" s="13" t="s">
        <v>74</v>
      </c>
      <c r="D725" s="32" t="s">
        <v>2921</v>
      </c>
      <c r="E725" s="25">
        <v>0.15</v>
      </c>
      <c r="F725" s="15">
        <v>780</v>
      </c>
      <c r="G725" s="16">
        <f t="shared" si="28"/>
        <v>117</v>
      </c>
    </row>
    <row r="726" spans="1:7" x14ac:dyDescent="0.3">
      <c r="A726" s="13" t="s">
        <v>2143</v>
      </c>
      <c r="B726" s="13" t="s">
        <v>18</v>
      </c>
      <c r="C726" s="13" t="s">
        <v>74</v>
      </c>
      <c r="D726" s="32" t="s">
        <v>2144</v>
      </c>
      <c r="E726" s="25">
        <v>0.13</v>
      </c>
      <c r="F726" s="15">
        <v>1200</v>
      </c>
      <c r="G726" s="16">
        <f t="shared" si="28"/>
        <v>156</v>
      </c>
    </row>
    <row r="727" spans="1:7" x14ac:dyDescent="0.3">
      <c r="A727" s="13" t="s">
        <v>15622</v>
      </c>
      <c r="B727" s="13" t="s">
        <v>14619</v>
      </c>
      <c r="C727" s="13" t="s">
        <v>4531</v>
      </c>
      <c r="D727" s="32" t="s">
        <v>15623</v>
      </c>
      <c r="E727" s="25">
        <v>0.14000000000000001</v>
      </c>
      <c r="F727" s="15">
        <v>15000</v>
      </c>
      <c r="G727" s="16">
        <f t="shared" si="28"/>
        <v>2100</v>
      </c>
    </row>
    <row r="728" spans="1:7" x14ac:dyDescent="0.3">
      <c r="A728" s="27" t="s">
        <v>15931</v>
      </c>
      <c r="B728" s="13" t="s">
        <v>1075</v>
      </c>
      <c r="C728" s="13" t="s">
        <v>15932</v>
      </c>
      <c r="D728" s="32" t="s">
        <v>15933</v>
      </c>
      <c r="E728" s="25">
        <v>21</v>
      </c>
      <c r="F728" s="14">
        <v>23.4</v>
      </c>
      <c r="G728" s="16">
        <f t="shared" si="28"/>
        <v>491</v>
      </c>
    </row>
    <row r="729" spans="1:7" x14ac:dyDescent="0.3">
      <c r="A729" s="17"/>
      <c r="B729" s="17"/>
      <c r="C729" s="17"/>
      <c r="D729" s="33" t="s">
        <v>16195</v>
      </c>
      <c r="E729" s="14">
        <v>0</v>
      </c>
      <c r="F729" s="18">
        <f>SUM(G724:G728)</f>
        <v>63614</v>
      </c>
      <c r="G729" s="18">
        <f t="shared" si="28"/>
        <v>0</v>
      </c>
    </row>
    <row r="730" spans="1:7" ht="1.05" customHeight="1" x14ac:dyDescent="0.3">
      <c r="A730" s="19"/>
      <c r="B730" s="19"/>
      <c r="C730" s="19"/>
      <c r="D730" s="34"/>
      <c r="E730" s="19"/>
      <c r="F730" s="19"/>
      <c r="G730" s="19"/>
    </row>
    <row r="731" spans="1:7" x14ac:dyDescent="0.3">
      <c r="A731" s="20" t="s">
        <v>16196</v>
      </c>
      <c r="B731" s="13" t="s">
        <v>2853</v>
      </c>
      <c r="C731" s="13" t="s">
        <v>223</v>
      </c>
      <c r="D731" s="32" t="s">
        <v>16197</v>
      </c>
      <c r="E731" s="24">
        <f>E737</f>
        <v>0</v>
      </c>
      <c r="F731" s="16">
        <f>F737</f>
        <v>164625</v>
      </c>
      <c r="G731" s="16">
        <f>G737</f>
        <v>0</v>
      </c>
    </row>
    <row r="732" spans="1:7" x14ac:dyDescent="0.3">
      <c r="A732" s="13" t="s">
        <v>15929</v>
      </c>
      <c r="B732" s="13" t="s">
        <v>18</v>
      </c>
      <c r="C732" s="13" t="s">
        <v>12283</v>
      </c>
      <c r="D732" s="32" t="s">
        <v>15930</v>
      </c>
      <c r="E732" s="25">
        <v>1.2</v>
      </c>
      <c r="F732" s="15">
        <v>135000</v>
      </c>
      <c r="G732" s="16">
        <f t="shared" ref="G732:G737" si="29">ROUND(E732*F732,0)</f>
        <v>162000</v>
      </c>
    </row>
    <row r="733" spans="1:7" x14ac:dyDescent="0.3">
      <c r="A733" s="13" t="s">
        <v>2920</v>
      </c>
      <c r="B733" s="13" t="s">
        <v>18</v>
      </c>
      <c r="C733" s="13" t="s">
        <v>74</v>
      </c>
      <c r="D733" s="32" t="s">
        <v>2921</v>
      </c>
      <c r="E733" s="25">
        <v>0.18</v>
      </c>
      <c r="F733" s="15">
        <v>780</v>
      </c>
      <c r="G733" s="16">
        <f t="shared" si="29"/>
        <v>140</v>
      </c>
    </row>
    <row r="734" spans="1:7" x14ac:dyDescent="0.3">
      <c r="A734" s="13" t="s">
        <v>2143</v>
      </c>
      <c r="B734" s="13" t="s">
        <v>18</v>
      </c>
      <c r="C734" s="13" t="s">
        <v>74</v>
      </c>
      <c r="D734" s="32" t="s">
        <v>2144</v>
      </c>
      <c r="E734" s="25">
        <v>0.22</v>
      </c>
      <c r="F734" s="15">
        <v>1200</v>
      </c>
      <c r="G734" s="16">
        <f t="shared" si="29"/>
        <v>264</v>
      </c>
    </row>
    <row r="735" spans="1:7" x14ac:dyDescent="0.3">
      <c r="A735" s="13" t="s">
        <v>15622</v>
      </c>
      <c r="B735" s="13" t="s">
        <v>14619</v>
      </c>
      <c r="C735" s="13" t="s">
        <v>4531</v>
      </c>
      <c r="D735" s="32" t="s">
        <v>15623</v>
      </c>
      <c r="E735" s="25">
        <v>0.12</v>
      </c>
      <c r="F735" s="15">
        <v>15000</v>
      </c>
      <c r="G735" s="16">
        <f t="shared" si="29"/>
        <v>1800</v>
      </c>
    </row>
    <row r="736" spans="1:7" x14ac:dyDescent="0.3">
      <c r="A736" s="27" t="s">
        <v>15931</v>
      </c>
      <c r="B736" s="13" t="s">
        <v>1075</v>
      </c>
      <c r="C736" s="13" t="s">
        <v>15932</v>
      </c>
      <c r="D736" s="32" t="s">
        <v>15933</v>
      </c>
      <c r="E736" s="25">
        <v>18</v>
      </c>
      <c r="F736" s="14">
        <v>23.4</v>
      </c>
      <c r="G736" s="16">
        <f t="shared" si="29"/>
        <v>421</v>
      </c>
    </row>
    <row r="737" spans="1:7" x14ac:dyDescent="0.3">
      <c r="A737" s="17"/>
      <c r="B737" s="17"/>
      <c r="C737" s="17"/>
      <c r="D737" s="33" t="s">
        <v>16198</v>
      </c>
      <c r="E737" s="14">
        <v>0</v>
      </c>
      <c r="F737" s="18">
        <f>SUM(G732:G736)</f>
        <v>164625</v>
      </c>
      <c r="G737" s="18">
        <f t="shared" si="29"/>
        <v>0</v>
      </c>
    </row>
    <row r="738" spans="1:7" ht="1.05" customHeight="1" x14ac:dyDescent="0.3">
      <c r="A738" s="19"/>
      <c r="B738" s="19"/>
      <c r="C738" s="19"/>
      <c r="D738" s="34"/>
      <c r="E738" s="19"/>
      <c r="F738" s="19"/>
      <c r="G738" s="19"/>
    </row>
    <row r="739" spans="1:7" x14ac:dyDescent="0.3">
      <c r="A739" s="20" t="s">
        <v>16199</v>
      </c>
      <c r="B739" s="13" t="s">
        <v>2853</v>
      </c>
      <c r="C739" s="13" t="s">
        <v>223</v>
      </c>
      <c r="D739" s="32" t="s">
        <v>16200</v>
      </c>
      <c r="E739" s="24">
        <f>E744</f>
        <v>0</v>
      </c>
      <c r="F739" s="16">
        <f>F744</f>
        <v>594</v>
      </c>
      <c r="G739" s="16">
        <f>G744</f>
        <v>0</v>
      </c>
    </row>
    <row r="740" spans="1:7" x14ac:dyDescent="0.3">
      <c r="A740" s="13" t="s">
        <v>893</v>
      </c>
      <c r="B740" s="13" t="s">
        <v>18</v>
      </c>
      <c r="C740" s="13" t="s">
        <v>74</v>
      </c>
      <c r="D740" s="32" t="s">
        <v>894</v>
      </c>
      <c r="E740" s="25">
        <v>1.2999999999999999E-2</v>
      </c>
      <c r="F740" s="15">
        <v>1050</v>
      </c>
      <c r="G740" s="16">
        <f>ROUND(E740*F740,0)</f>
        <v>14</v>
      </c>
    </row>
    <row r="741" spans="1:7" x14ac:dyDescent="0.3">
      <c r="A741" s="13" t="s">
        <v>4548</v>
      </c>
      <c r="B741" s="13" t="s">
        <v>18</v>
      </c>
      <c r="C741" s="13" t="s">
        <v>206</v>
      </c>
      <c r="D741" s="32" t="s">
        <v>4549</v>
      </c>
      <c r="E741" s="25">
        <v>1.2999999999999999E-2</v>
      </c>
      <c r="F741" s="15">
        <v>1894</v>
      </c>
      <c r="G741" s="16">
        <f>ROUND(E741*F741,0)</f>
        <v>25</v>
      </c>
    </row>
    <row r="742" spans="1:7" x14ac:dyDescent="0.3">
      <c r="A742" s="13" t="s">
        <v>15817</v>
      </c>
      <c r="B742" s="13" t="s">
        <v>14619</v>
      </c>
      <c r="C742" s="13" t="s">
        <v>4531</v>
      </c>
      <c r="D742" s="32" t="s">
        <v>15818</v>
      </c>
      <c r="E742" s="25">
        <v>0.03</v>
      </c>
      <c r="F742" s="15">
        <v>15003</v>
      </c>
      <c r="G742" s="16">
        <f>ROUND(E742*F742,0)</f>
        <v>450</v>
      </c>
    </row>
    <row r="743" spans="1:7" x14ac:dyDescent="0.3">
      <c r="A743" s="27" t="s">
        <v>15931</v>
      </c>
      <c r="B743" s="13" t="s">
        <v>1075</v>
      </c>
      <c r="C743" s="13" t="s">
        <v>15932</v>
      </c>
      <c r="D743" s="32" t="s">
        <v>15933</v>
      </c>
      <c r="E743" s="25">
        <v>4.5</v>
      </c>
      <c r="F743" s="14">
        <v>23.4</v>
      </c>
      <c r="G743" s="16">
        <f>ROUND(E743*F743,0)</f>
        <v>105</v>
      </c>
    </row>
    <row r="744" spans="1:7" x14ac:dyDescent="0.3">
      <c r="A744" s="17"/>
      <c r="B744" s="17"/>
      <c r="C744" s="17"/>
      <c r="D744" s="33" t="s">
        <v>16201</v>
      </c>
      <c r="E744" s="14">
        <v>0</v>
      </c>
      <c r="F744" s="18">
        <f>SUM(G740:G743)</f>
        <v>594</v>
      </c>
      <c r="G744" s="18">
        <f>ROUND(E744*F744,0)</f>
        <v>0</v>
      </c>
    </row>
    <row r="745" spans="1:7" ht="1.05" customHeight="1" x14ac:dyDescent="0.3">
      <c r="A745" s="19"/>
      <c r="B745" s="19"/>
      <c r="C745" s="19"/>
      <c r="D745" s="34"/>
      <c r="E745" s="19"/>
      <c r="F745" s="19"/>
      <c r="G745" s="19"/>
    </row>
    <row r="746" spans="1:7" x14ac:dyDescent="0.3">
      <c r="A746" s="20" t="s">
        <v>16202</v>
      </c>
      <c r="B746" s="13" t="s">
        <v>2853</v>
      </c>
      <c r="C746" s="13" t="s">
        <v>223</v>
      </c>
      <c r="D746" s="32" t="s">
        <v>16203</v>
      </c>
      <c r="E746" s="24">
        <f>E752</f>
        <v>0</v>
      </c>
      <c r="F746" s="16">
        <f>F752</f>
        <v>86195</v>
      </c>
      <c r="G746" s="16">
        <f>G752</f>
        <v>0</v>
      </c>
    </row>
    <row r="747" spans="1:7" x14ac:dyDescent="0.3">
      <c r="A747" s="13" t="s">
        <v>15929</v>
      </c>
      <c r="B747" s="13" t="s">
        <v>18</v>
      </c>
      <c r="C747" s="13" t="s">
        <v>12283</v>
      </c>
      <c r="D747" s="32" t="s">
        <v>15930</v>
      </c>
      <c r="E747" s="25">
        <v>0.62</v>
      </c>
      <c r="F747" s="15">
        <v>135000</v>
      </c>
      <c r="G747" s="16">
        <f t="shared" ref="G747:G752" si="30">ROUND(E747*F747,0)</f>
        <v>83700</v>
      </c>
    </row>
    <row r="748" spans="1:7" x14ac:dyDescent="0.3">
      <c r="A748" s="13" t="s">
        <v>2920</v>
      </c>
      <c r="B748" s="13" t="s">
        <v>18</v>
      </c>
      <c r="C748" s="13" t="s">
        <v>74</v>
      </c>
      <c r="D748" s="32" t="s">
        <v>2921</v>
      </c>
      <c r="E748" s="25">
        <v>0.12</v>
      </c>
      <c r="F748" s="15">
        <v>780</v>
      </c>
      <c r="G748" s="16">
        <f t="shared" si="30"/>
        <v>94</v>
      </c>
    </row>
    <row r="749" spans="1:7" x14ac:dyDescent="0.3">
      <c r="A749" s="13" t="s">
        <v>2143</v>
      </c>
      <c r="B749" s="13" t="s">
        <v>18</v>
      </c>
      <c r="C749" s="13" t="s">
        <v>74</v>
      </c>
      <c r="D749" s="32" t="s">
        <v>2144</v>
      </c>
      <c r="E749" s="25">
        <v>0.15</v>
      </c>
      <c r="F749" s="15">
        <v>1200</v>
      </c>
      <c r="G749" s="16">
        <f t="shared" si="30"/>
        <v>180</v>
      </c>
    </row>
    <row r="750" spans="1:7" x14ac:dyDescent="0.3">
      <c r="A750" s="13" t="s">
        <v>15622</v>
      </c>
      <c r="B750" s="13" t="s">
        <v>14619</v>
      </c>
      <c r="C750" s="13" t="s">
        <v>4531</v>
      </c>
      <c r="D750" s="32" t="s">
        <v>15623</v>
      </c>
      <c r="E750" s="25">
        <v>0.12</v>
      </c>
      <c r="F750" s="15">
        <v>15000</v>
      </c>
      <c r="G750" s="16">
        <f t="shared" si="30"/>
        <v>1800</v>
      </c>
    </row>
    <row r="751" spans="1:7" x14ac:dyDescent="0.3">
      <c r="A751" s="27" t="s">
        <v>15931</v>
      </c>
      <c r="B751" s="13" t="s">
        <v>1075</v>
      </c>
      <c r="C751" s="13" t="s">
        <v>15932</v>
      </c>
      <c r="D751" s="32" t="s">
        <v>15933</v>
      </c>
      <c r="E751" s="25">
        <v>18</v>
      </c>
      <c r="F751" s="14">
        <v>23.4</v>
      </c>
      <c r="G751" s="16">
        <f t="shared" si="30"/>
        <v>421</v>
      </c>
    </row>
    <row r="752" spans="1:7" x14ac:dyDescent="0.3">
      <c r="A752" s="17"/>
      <c r="B752" s="17"/>
      <c r="C752" s="17"/>
      <c r="D752" s="33" t="s">
        <v>16204</v>
      </c>
      <c r="E752" s="14">
        <v>0</v>
      </c>
      <c r="F752" s="18">
        <f>SUM(G747:G751)</f>
        <v>86195</v>
      </c>
      <c r="G752" s="18">
        <f t="shared" si="30"/>
        <v>0</v>
      </c>
    </row>
    <row r="753" spans="1:7" ht="1.05" customHeight="1" x14ac:dyDescent="0.3">
      <c r="A753" s="19"/>
      <c r="B753" s="19"/>
      <c r="C753" s="19"/>
      <c r="D753" s="34"/>
      <c r="E753" s="19"/>
      <c r="F753" s="19"/>
      <c r="G753" s="19"/>
    </row>
    <row r="754" spans="1:7" x14ac:dyDescent="0.3">
      <c r="A754" s="20" t="s">
        <v>16205</v>
      </c>
      <c r="B754" s="13" t="s">
        <v>2853</v>
      </c>
      <c r="C754" s="13" t="s">
        <v>223</v>
      </c>
      <c r="D754" s="32" t="s">
        <v>16206</v>
      </c>
      <c r="E754" s="24">
        <f>E760</f>
        <v>0</v>
      </c>
      <c r="F754" s="16">
        <f>F760</f>
        <v>144677</v>
      </c>
      <c r="G754" s="16">
        <f>G760</f>
        <v>0</v>
      </c>
    </row>
    <row r="755" spans="1:7" x14ac:dyDescent="0.3">
      <c r="A755" s="13" t="s">
        <v>15929</v>
      </c>
      <c r="B755" s="13" t="s">
        <v>18</v>
      </c>
      <c r="C755" s="13" t="s">
        <v>12283</v>
      </c>
      <c r="D755" s="32" t="s">
        <v>15930</v>
      </c>
      <c r="E755" s="25">
        <v>1.05</v>
      </c>
      <c r="F755" s="15">
        <v>135000</v>
      </c>
      <c r="G755" s="16">
        <f t="shared" ref="G755:G760" si="31">ROUND(E755*F755,0)</f>
        <v>141750</v>
      </c>
    </row>
    <row r="756" spans="1:7" x14ac:dyDescent="0.3">
      <c r="A756" s="13" t="s">
        <v>2920</v>
      </c>
      <c r="B756" s="13" t="s">
        <v>18</v>
      </c>
      <c r="C756" s="13" t="s">
        <v>74</v>
      </c>
      <c r="D756" s="32" t="s">
        <v>2921</v>
      </c>
      <c r="E756" s="25">
        <v>0.2</v>
      </c>
      <c r="F756" s="15">
        <v>780</v>
      </c>
      <c r="G756" s="16">
        <f t="shared" si="31"/>
        <v>156</v>
      </c>
    </row>
    <row r="757" spans="1:7" x14ac:dyDescent="0.3">
      <c r="A757" s="13" t="s">
        <v>2143</v>
      </c>
      <c r="B757" s="13" t="s">
        <v>18</v>
      </c>
      <c r="C757" s="13" t="s">
        <v>74</v>
      </c>
      <c r="D757" s="32" t="s">
        <v>2144</v>
      </c>
      <c r="E757" s="25">
        <v>0.15</v>
      </c>
      <c r="F757" s="15">
        <v>1200</v>
      </c>
      <c r="G757" s="16">
        <f t="shared" si="31"/>
        <v>180</v>
      </c>
    </row>
    <row r="758" spans="1:7" x14ac:dyDescent="0.3">
      <c r="A758" s="13" t="s">
        <v>15622</v>
      </c>
      <c r="B758" s="13" t="s">
        <v>14619</v>
      </c>
      <c r="C758" s="13" t="s">
        <v>4531</v>
      </c>
      <c r="D758" s="32" t="s">
        <v>15623</v>
      </c>
      <c r="E758" s="25">
        <v>0.14000000000000001</v>
      </c>
      <c r="F758" s="15">
        <v>15000</v>
      </c>
      <c r="G758" s="16">
        <f t="shared" si="31"/>
        <v>2100</v>
      </c>
    </row>
    <row r="759" spans="1:7" x14ac:dyDescent="0.3">
      <c r="A759" s="27" t="s">
        <v>15931</v>
      </c>
      <c r="B759" s="13" t="s">
        <v>1075</v>
      </c>
      <c r="C759" s="13" t="s">
        <v>15932</v>
      </c>
      <c r="D759" s="32" t="s">
        <v>15933</v>
      </c>
      <c r="E759" s="25">
        <v>21</v>
      </c>
      <c r="F759" s="14">
        <v>23.4</v>
      </c>
      <c r="G759" s="16">
        <f t="shared" si="31"/>
        <v>491</v>
      </c>
    </row>
    <row r="760" spans="1:7" x14ac:dyDescent="0.3">
      <c r="A760" s="17"/>
      <c r="B760" s="17"/>
      <c r="C760" s="17"/>
      <c r="D760" s="33" t="s">
        <v>16207</v>
      </c>
      <c r="E760" s="14">
        <v>0</v>
      </c>
      <c r="F760" s="18">
        <f>SUM(G755:G759)</f>
        <v>144677</v>
      </c>
      <c r="G760" s="18">
        <f t="shared" si="31"/>
        <v>0</v>
      </c>
    </row>
    <row r="761" spans="1:7" ht="1.05" customHeight="1" x14ac:dyDescent="0.3">
      <c r="A761" s="19"/>
      <c r="B761" s="19"/>
      <c r="C761" s="19"/>
      <c r="D761" s="34"/>
      <c r="E761" s="19"/>
      <c r="F761" s="19"/>
      <c r="G761" s="19"/>
    </row>
    <row r="762" spans="1:7" x14ac:dyDescent="0.3">
      <c r="A762" s="20" t="s">
        <v>16208</v>
      </c>
      <c r="B762" s="13" t="s">
        <v>2853</v>
      </c>
      <c r="C762" s="13" t="s">
        <v>223</v>
      </c>
      <c r="D762" s="32" t="s">
        <v>16209</v>
      </c>
      <c r="E762" s="24">
        <f>E778</f>
        <v>0</v>
      </c>
      <c r="F762" s="16">
        <f>F778</f>
        <v>14749</v>
      </c>
      <c r="G762" s="16">
        <f>G778</f>
        <v>0</v>
      </c>
    </row>
    <row r="763" spans="1:7" x14ac:dyDescent="0.3">
      <c r="A763" s="13" t="s">
        <v>1622</v>
      </c>
      <c r="B763" s="13" t="s">
        <v>18</v>
      </c>
      <c r="C763" s="13" t="s">
        <v>1568</v>
      </c>
      <c r="D763" s="32" t="s">
        <v>1623</v>
      </c>
      <c r="E763" s="25">
        <v>0.36</v>
      </c>
      <c r="F763" s="15">
        <v>10967</v>
      </c>
      <c r="G763" s="16">
        <f>ROUND(E763*F763,0)</f>
        <v>3948</v>
      </c>
    </row>
    <row r="764" spans="1:7" x14ac:dyDescent="0.3">
      <c r="A764" s="13" t="s">
        <v>1266</v>
      </c>
      <c r="B764" s="13" t="s">
        <v>18</v>
      </c>
      <c r="C764" s="13" t="s">
        <v>206</v>
      </c>
      <c r="D764" s="32" t="s">
        <v>1267</v>
      </c>
      <c r="E764" s="25">
        <v>0.86</v>
      </c>
      <c r="F764" s="15">
        <v>1248</v>
      </c>
      <c r="G764" s="16">
        <f>ROUND(E764*F764,0)</f>
        <v>1073</v>
      </c>
    </row>
    <row r="765" spans="1:7" x14ac:dyDescent="0.3">
      <c r="A765" s="13" t="s">
        <v>2894</v>
      </c>
      <c r="B765" s="13" t="s">
        <v>18</v>
      </c>
      <c r="C765" s="13" t="s">
        <v>74</v>
      </c>
      <c r="D765" s="32" t="s">
        <v>2895</v>
      </c>
      <c r="E765" s="25">
        <v>0.16</v>
      </c>
      <c r="F765" s="15">
        <v>836</v>
      </c>
      <c r="G765" s="16">
        <f>ROUND(E765*F765,0)</f>
        <v>134</v>
      </c>
    </row>
    <row r="766" spans="1:7" x14ac:dyDescent="0.3">
      <c r="A766" s="13" t="s">
        <v>879</v>
      </c>
      <c r="B766" s="13" t="s">
        <v>18</v>
      </c>
      <c r="C766" s="13" t="s">
        <v>196</v>
      </c>
      <c r="D766" s="32" t="s">
        <v>880</v>
      </c>
      <c r="E766" s="25">
        <v>5.0000000000000001E-3</v>
      </c>
      <c r="F766" s="15">
        <v>22848</v>
      </c>
      <c r="G766" s="16">
        <f>ROUND(E766*F766,0)</f>
        <v>114</v>
      </c>
    </row>
    <row r="767" spans="1:7" x14ac:dyDescent="0.3">
      <c r="A767" s="23" t="s">
        <v>15875</v>
      </c>
      <c r="B767" s="13" t="s">
        <v>14619</v>
      </c>
      <c r="C767" s="13" t="s">
        <v>4531</v>
      </c>
      <c r="D767" s="32" t="s">
        <v>15876</v>
      </c>
      <c r="E767" s="26">
        <f>E772</f>
        <v>0.2</v>
      </c>
      <c r="F767" s="16">
        <f>F772</f>
        <v>23260</v>
      </c>
      <c r="G767" s="16">
        <f>G772</f>
        <v>4652</v>
      </c>
    </row>
    <row r="768" spans="1:7" x14ac:dyDescent="0.3">
      <c r="A768" s="13" t="s">
        <v>15815</v>
      </c>
      <c r="B768" s="13" t="s">
        <v>14619</v>
      </c>
      <c r="C768" s="13" t="s">
        <v>4531</v>
      </c>
      <c r="D768" s="32" t="s">
        <v>15816</v>
      </c>
      <c r="E768" s="25">
        <v>0.3</v>
      </c>
      <c r="F768" s="15">
        <v>28695</v>
      </c>
      <c r="G768" s="16">
        <f>ROUND(E768*F768,0)</f>
        <v>8609</v>
      </c>
    </row>
    <row r="769" spans="1:7" x14ac:dyDescent="0.3">
      <c r="A769" s="13" t="s">
        <v>15829</v>
      </c>
      <c r="B769" s="13" t="s">
        <v>14619</v>
      </c>
      <c r="C769" s="13" t="s">
        <v>4531</v>
      </c>
      <c r="D769" s="32" t="s">
        <v>15830</v>
      </c>
      <c r="E769" s="25">
        <v>0.2</v>
      </c>
      <c r="F769" s="15">
        <v>21373</v>
      </c>
      <c r="G769" s="16">
        <f>ROUND(E769*F769,0)</f>
        <v>4275</v>
      </c>
    </row>
    <row r="770" spans="1:7" x14ac:dyDescent="0.3">
      <c r="A770" s="13" t="s">
        <v>15817</v>
      </c>
      <c r="B770" s="13" t="s">
        <v>14619</v>
      </c>
      <c r="C770" s="13" t="s">
        <v>4531</v>
      </c>
      <c r="D770" s="32" t="s">
        <v>15818</v>
      </c>
      <c r="E770" s="25">
        <v>0.4</v>
      </c>
      <c r="F770" s="15">
        <v>15003</v>
      </c>
      <c r="G770" s="16">
        <f>ROUND(E770*F770,0)</f>
        <v>6001</v>
      </c>
    </row>
    <row r="771" spans="1:7" x14ac:dyDescent="0.3">
      <c r="A771" s="13" t="s">
        <v>15861</v>
      </c>
      <c r="B771" s="13" t="s">
        <v>14619</v>
      </c>
      <c r="C771" s="13" t="s">
        <v>4531</v>
      </c>
      <c r="D771" s="32" t="s">
        <v>15701</v>
      </c>
      <c r="E771" s="25">
        <v>0.1</v>
      </c>
      <c r="F771" s="15">
        <v>43750</v>
      </c>
      <c r="G771" s="16">
        <f>ROUND(E771*F771,0)</f>
        <v>4375</v>
      </c>
    </row>
    <row r="772" spans="1:7" x14ac:dyDescent="0.3">
      <c r="A772" s="17"/>
      <c r="B772" s="17"/>
      <c r="C772" s="17"/>
      <c r="D772" s="33" t="s">
        <v>15877</v>
      </c>
      <c r="E772" s="25">
        <v>0.2</v>
      </c>
      <c r="F772" s="18">
        <f>SUM(G768:G771)</f>
        <v>23260</v>
      </c>
      <c r="G772" s="18">
        <f>ROUND(E772*F772,0)</f>
        <v>4652</v>
      </c>
    </row>
    <row r="773" spans="1:7" ht="1.05" customHeight="1" x14ac:dyDescent="0.3">
      <c r="A773" s="19"/>
      <c r="B773" s="19"/>
      <c r="C773" s="19"/>
      <c r="D773" s="34"/>
      <c r="E773" s="19"/>
      <c r="F773" s="19"/>
      <c r="G773" s="19"/>
    </row>
    <row r="774" spans="1:7" x14ac:dyDescent="0.3">
      <c r="A774" s="20" t="s">
        <v>15868</v>
      </c>
      <c r="B774" s="13" t="s">
        <v>2853</v>
      </c>
      <c r="C774" s="13" t="s">
        <v>4531</v>
      </c>
      <c r="D774" s="32" t="s">
        <v>15869</v>
      </c>
      <c r="E774" s="25">
        <v>0.2</v>
      </c>
      <c r="F774" s="15">
        <v>600</v>
      </c>
      <c r="G774" s="16">
        <f>ROUND(E774*F774,0)</f>
        <v>120</v>
      </c>
    </row>
    <row r="775" spans="1:7" x14ac:dyDescent="0.3">
      <c r="A775" s="20" t="s">
        <v>15870</v>
      </c>
      <c r="B775" s="13" t="s">
        <v>2853</v>
      </c>
      <c r="C775" s="13" t="s">
        <v>4531</v>
      </c>
      <c r="D775" s="32" t="s">
        <v>15871</v>
      </c>
      <c r="E775" s="25">
        <v>0.2</v>
      </c>
      <c r="F775" s="15">
        <v>900</v>
      </c>
      <c r="G775" s="16">
        <f>ROUND(E775*F775,0)</f>
        <v>180</v>
      </c>
    </row>
    <row r="776" spans="1:7" x14ac:dyDescent="0.3">
      <c r="A776" s="13" t="s">
        <v>15387</v>
      </c>
      <c r="B776" s="13" t="s">
        <v>18</v>
      </c>
      <c r="C776" s="13" t="s">
        <v>3694</v>
      </c>
      <c r="D776" s="32" t="s">
        <v>15388</v>
      </c>
      <c r="E776" s="25">
        <v>2</v>
      </c>
      <c r="F776" s="15">
        <v>600</v>
      </c>
      <c r="G776" s="16">
        <f>ROUND(E776*F776,0)</f>
        <v>1200</v>
      </c>
    </row>
    <row r="777" spans="1:7" x14ac:dyDescent="0.3">
      <c r="A777" s="13" t="s">
        <v>15389</v>
      </c>
      <c r="B777" s="13" t="s">
        <v>18</v>
      </c>
      <c r="C777" s="13" t="s">
        <v>206</v>
      </c>
      <c r="D777" s="32" t="s">
        <v>15390</v>
      </c>
      <c r="E777" s="25">
        <v>4</v>
      </c>
      <c r="F777" s="15">
        <v>832</v>
      </c>
      <c r="G777" s="16">
        <f>ROUND(E777*F777,0)</f>
        <v>3328</v>
      </c>
    </row>
    <row r="778" spans="1:7" x14ac:dyDescent="0.3">
      <c r="A778" s="17"/>
      <c r="B778" s="17"/>
      <c r="C778" s="17"/>
      <c r="D778" s="33" t="s">
        <v>16210</v>
      </c>
      <c r="E778" s="14">
        <v>0</v>
      </c>
      <c r="F778" s="18">
        <f>G763+G764+G765+G766+G767+G774+G775+G776+G777</f>
        <v>14749</v>
      </c>
      <c r="G778" s="18">
        <f>ROUND(E778*F778,0)</f>
        <v>0</v>
      </c>
    </row>
    <row r="779" spans="1:7" ht="1.05" customHeight="1" x14ac:dyDescent="0.3">
      <c r="A779" s="19"/>
      <c r="B779" s="19"/>
      <c r="C779" s="19"/>
      <c r="D779" s="34"/>
      <c r="E779" s="19"/>
      <c r="F779" s="19"/>
      <c r="G779" s="19"/>
    </row>
    <row r="780" spans="1:7" x14ac:dyDescent="0.3">
      <c r="A780" s="20" t="s">
        <v>16211</v>
      </c>
      <c r="B780" s="13" t="s">
        <v>2853</v>
      </c>
      <c r="C780" s="13" t="s">
        <v>223</v>
      </c>
      <c r="D780" s="32" t="s">
        <v>16212</v>
      </c>
      <c r="E780" s="24">
        <f>E785</f>
        <v>0</v>
      </c>
      <c r="F780" s="16">
        <f>F785</f>
        <v>1037</v>
      </c>
      <c r="G780" s="16">
        <f>G785</f>
        <v>0</v>
      </c>
    </row>
    <row r="781" spans="1:7" x14ac:dyDescent="0.3">
      <c r="A781" s="13" t="s">
        <v>879</v>
      </c>
      <c r="B781" s="13" t="s">
        <v>18</v>
      </c>
      <c r="C781" s="13" t="s">
        <v>196</v>
      </c>
      <c r="D781" s="32" t="s">
        <v>880</v>
      </c>
      <c r="E781" s="25">
        <v>0.02</v>
      </c>
      <c r="F781" s="15">
        <v>22848</v>
      </c>
      <c r="G781" s="16">
        <f>ROUND(E781*F781,0)</f>
        <v>457</v>
      </c>
    </row>
    <row r="782" spans="1:7" x14ac:dyDescent="0.3">
      <c r="A782" s="13" t="s">
        <v>4548</v>
      </c>
      <c r="B782" s="13" t="s">
        <v>18</v>
      </c>
      <c r="C782" s="13" t="s">
        <v>206</v>
      </c>
      <c r="D782" s="32" t="s">
        <v>4549</v>
      </c>
      <c r="E782" s="25">
        <v>1.2999999999999999E-2</v>
      </c>
      <c r="F782" s="15">
        <v>1894</v>
      </c>
      <c r="G782" s="16">
        <f>ROUND(E782*F782,0)</f>
        <v>25</v>
      </c>
    </row>
    <row r="783" spans="1:7" x14ac:dyDescent="0.3">
      <c r="A783" s="13" t="s">
        <v>15817</v>
      </c>
      <c r="B783" s="13" t="s">
        <v>14619</v>
      </c>
      <c r="C783" s="13" t="s">
        <v>4531</v>
      </c>
      <c r="D783" s="32" t="s">
        <v>15818</v>
      </c>
      <c r="E783" s="25">
        <v>0.03</v>
      </c>
      <c r="F783" s="15">
        <v>15003</v>
      </c>
      <c r="G783" s="16">
        <f>ROUND(E783*F783,0)</f>
        <v>450</v>
      </c>
    </row>
    <row r="784" spans="1:7" x14ac:dyDescent="0.3">
      <c r="A784" s="27" t="s">
        <v>15931</v>
      </c>
      <c r="B784" s="13" t="s">
        <v>1075</v>
      </c>
      <c r="C784" s="13" t="s">
        <v>15932</v>
      </c>
      <c r="D784" s="32" t="s">
        <v>15933</v>
      </c>
      <c r="E784" s="25">
        <v>4.5</v>
      </c>
      <c r="F784" s="14">
        <v>23.4</v>
      </c>
      <c r="G784" s="16">
        <f>ROUND(E784*F784,0)</f>
        <v>105</v>
      </c>
    </row>
    <row r="785" spans="1:7" x14ac:dyDescent="0.3">
      <c r="A785" s="17"/>
      <c r="B785" s="17"/>
      <c r="C785" s="17"/>
      <c r="D785" s="33" t="s">
        <v>16213</v>
      </c>
      <c r="E785" s="14">
        <v>0</v>
      </c>
      <c r="F785" s="18">
        <f>SUM(G781:G784)</f>
        <v>1037</v>
      </c>
      <c r="G785" s="18">
        <f>ROUND(E785*F785,0)</f>
        <v>0</v>
      </c>
    </row>
    <row r="786" spans="1:7" ht="1.05" customHeight="1" x14ac:dyDescent="0.3">
      <c r="A786" s="19"/>
      <c r="B786" s="19"/>
      <c r="C786" s="19"/>
      <c r="D786" s="34"/>
      <c r="E786" s="19"/>
      <c r="F786" s="19"/>
      <c r="G786" s="19"/>
    </row>
    <row r="787" spans="1:7" x14ac:dyDescent="0.3">
      <c r="A787" s="20" t="s">
        <v>16214</v>
      </c>
      <c r="B787" s="13" t="s">
        <v>2853</v>
      </c>
      <c r="C787" s="13" t="s">
        <v>223</v>
      </c>
      <c r="D787" s="32" t="s">
        <v>16215</v>
      </c>
      <c r="E787" s="24">
        <f>E795</f>
        <v>0</v>
      </c>
      <c r="F787" s="16">
        <f>F795</f>
        <v>28403</v>
      </c>
      <c r="G787" s="16">
        <f>G795</f>
        <v>0</v>
      </c>
    </row>
    <row r="788" spans="1:7" x14ac:dyDescent="0.3">
      <c r="A788" s="13" t="s">
        <v>1535</v>
      </c>
      <c r="B788" s="13" t="s">
        <v>18</v>
      </c>
      <c r="C788" s="13" t="s">
        <v>206</v>
      </c>
      <c r="D788" s="32" t="s">
        <v>1536</v>
      </c>
      <c r="E788" s="25">
        <v>15</v>
      </c>
      <c r="F788" s="15">
        <v>620</v>
      </c>
      <c r="G788" s="16">
        <f t="shared" ref="G788:G795" si="32">ROUND(E788*F788,0)</f>
        <v>9300</v>
      </c>
    </row>
    <row r="789" spans="1:7" x14ac:dyDescent="0.3">
      <c r="A789" s="13" t="s">
        <v>1264</v>
      </c>
      <c r="B789" s="13" t="s">
        <v>18</v>
      </c>
      <c r="C789" s="13" t="s">
        <v>206</v>
      </c>
      <c r="D789" s="32" t="s">
        <v>1265</v>
      </c>
      <c r="E789" s="25">
        <v>1.5</v>
      </c>
      <c r="F789" s="15">
        <v>1350</v>
      </c>
      <c r="G789" s="16">
        <f t="shared" si="32"/>
        <v>2025</v>
      </c>
    </row>
    <row r="790" spans="1:7" x14ac:dyDescent="0.3">
      <c r="A790" s="13" t="s">
        <v>1383</v>
      </c>
      <c r="B790" s="13" t="s">
        <v>18</v>
      </c>
      <c r="C790" s="13" t="s">
        <v>206</v>
      </c>
      <c r="D790" s="32" t="s">
        <v>1384</v>
      </c>
      <c r="E790" s="25">
        <v>6</v>
      </c>
      <c r="F790" s="15">
        <v>1200</v>
      </c>
      <c r="G790" s="16">
        <f t="shared" si="32"/>
        <v>7200</v>
      </c>
    </row>
    <row r="791" spans="1:7" x14ac:dyDescent="0.3">
      <c r="A791" s="13" t="s">
        <v>2920</v>
      </c>
      <c r="B791" s="13" t="s">
        <v>18</v>
      </c>
      <c r="C791" s="13" t="s">
        <v>74</v>
      </c>
      <c r="D791" s="32" t="s">
        <v>2921</v>
      </c>
      <c r="E791" s="25">
        <v>1.1000000000000001</v>
      </c>
      <c r="F791" s="15">
        <v>780</v>
      </c>
      <c r="G791" s="16">
        <f t="shared" si="32"/>
        <v>858</v>
      </c>
    </row>
    <row r="792" spans="1:7" x14ac:dyDescent="0.3">
      <c r="A792" s="13" t="s">
        <v>2918</v>
      </c>
      <c r="B792" s="13" t="s">
        <v>18</v>
      </c>
      <c r="C792" s="13" t="s">
        <v>74</v>
      </c>
      <c r="D792" s="32" t="s">
        <v>2919</v>
      </c>
      <c r="E792" s="25">
        <v>1.4</v>
      </c>
      <c r="F792" s="15">
        <v>328</v>
      </c>
      <c r="G792" s="16">
        <f t="shared" si="32"/>
        <v>459</v>
      </c>
    </row>
    <row r="793" spans="1:7" x14ac:dyDescent="0.3">
      <c r="A793" s="13" t="s">
        <v>15620</v>
      </c>
      <c r="B793" s="13" t="s">
        <v>14619</v>
      </c>
      <c r="C793" s="13" t="s">
        <v>4531</v>
      </c>
      <c r="D793" s="32" t="s">
        <v>15621</v>
      </c>
      <c r="E793" s="25">
        <v>0.33</v>
      </c>
      <c r="F793" s="15">
        <v>21025</v>
      </c>
      <c r="G793" s="16">
        <f t="shared" si="32"/>
        <v>6938</v>
      </c>
    </row>
    <row r="794" spans="1:7" x14ac:dyDescent="0.3">
      <c r="A794" s="27" t="s">
        <v>15931</v>
      </c>
      <c r="B794" s="13" t="s">
        <v>1075</v>
      </c>
      <c r="C794" s="13" t="s">
        <v>15932</v>
      </c>
      <c r="D794" s="32" t="s">
        <v>15933</v>
      </c>
      <c r="E794" s="25">
        <v>69.38</v>
      </c>
      <c r="F794" s="14">
        <v>23.4</v>
      </c>
      <c r="G794" s="16">
        <f t="shared" si="32"/>
        <v>1623</v>
      </c>
    </row>
    <row r="795" spans="1:7" x14ac:dyDescent="0.3">
      <c r="A795" s="17"/>
      <c r="B795" s="17"/>
      <c r="C795" s="17"/>
      <c r="D795" s="33" t="s">
        <v>16216</v>
      </c>
      <c r="E795" s="14">
        <v>0</v>
      </c>
      <c r="F795" s="18">
        <f>SUM(G788:G794)</f>
        <v>28403</v>
      </c>
      <c r="G795" s="18">
        <f t="shared" si="32"/>
        <v>0</v>
      </c>
    </row>
    <row r="796" spans="1:7" ht="1.05" customHeight="1" x14ac:dyDescent="0.3">
      <c r="A796" s="19"/>
      <c r="B796" s="19"/>
      <c r="C796" s="19"/>
      <c r="D796" s="34"/>
      <c r="E796" s="19"/>
      <c r="F796" s="19"/>
      <c r="G796" s="19"/>
    </row>
    <row r="797" spans="1:7" x14ac:dyDescent="0.3">
      <c r="A797" s="20" t="s">
        <v>16217</v>
      </c>
      <c r="B797" s="13" t="s">
        <v>2853</v>
      </c>
      <c r="C797" s="13" t="s">
        <v>223</v>
      </c>
      <c r="D797" s="32" t="s">
        <v>16218</v>
      </c>
      <c r="E797" s="24">
        <f>E805</f>
        <v>0</v>
      </c>
      <c r="F797" s="16">
        <f>F805</f>
        <v>67308</v>
      </c>
      <c r="G797" s="16">
        <f>G805</f>
        <v>0</v>
      </c>
    </row>
    <row r="798" spans="1:7" x14ac:dyDescent="0.3">
      <c r="A798" s="13" t="s">
        <v>1535</v>
      </c>
      <c r="B798" s="13" t="s">
        <v>18</v>
      </c>
      <c r="C798" s="13" t="s">
        <v>206</v>
      </c>
      <c r="D798" s="32" t="s">
        <v>1536</v>
      </c>
      <c r="E798" s="25">
        <v>32</v>
      </c>
      <c r="F798" s="15">
        <v>620</v>
      </c>
      <c r="G798" s="16">
        <f t="shared" ref="G798:G805" si="33">ROUND(E798*F798,0)</f>
        <v>19840</v>
      </c>
    </row>
    <row r="799" spans="1:7" x14ac:dyDescent="0.3">
      <c r="A799" s="13" t="s">
        <v>1264</v>
      </c>
      <c r="B799" s="13" t="s">
        <v>18</v>
      </c>
      <c r="C799" s="13" t="s">
        <v>206</v>
      </c>
      <c r="D799" s="32" t="s">
        <v>1265</v>
      </c>
      <c r="E799" s="25">
        <v>1.5</v>
      </c>
      <c r="F799" s="15">
        <v>1350</v>
      </c>
      <c r="G799" s="16">
        <f t="shared" si="33"/>
        <v>2025</v>
      </c>
    </row>
    <row r="800" spans="1:7" x14ac:dyDescent="0.3">
      <c r="A800" s="13" t="s">
        <v>1383</v>
      </c>
      <c r="B800" s="13" t="s">
        <v>18</v>
      </c>
      <c r="C800" s="13" t="s">
        <v>206</v>
      </c>
      <c r="D800" s="32" t="s">
        <v>1384</v>
      </c>
      <c r="E800" s="25">
        <v>12</v>
      </c>
      <c r="F800" s="15">
        <v>1200</v>
      </c>
      <c r="G800" s="16">
        <f t="shared" si="33"/>
        <v>14400</v>
      </c>
    </row>
    <row r="801" spans="1:7" x14ac:dyDescent="0.3">
      <c r="A801" s="13" t="s">
        <v>2920</v>
      </c>
      <c r="B801" s="13" t="s">
        <v>18</v>
      </c>
      <c r="C801" s="13" t="s">
        <v>74</v>
      </c>
      <c r="D801" s="32" t="s">
        <v>2921</v>
      </c>
      <c r="E801" s="25">
        <v>2.2000000000000002</v>
      </c>
      <c r="F801" s="15">
        <v>780</v>
      </c>
      <c r="G801" s="16">
        <f t="shared" si="33"/>
        <v>1716</v>
      </c>
    </row>
    <row r="802" spans="1:7" x14ac:dyDescent="0.3">
      <c r="A802" s="13" t="s">
        <v>2918</v>
      </c>
      <c r="B802" s="13" t="s">
        <v>18</v>
      </c>
      <c r="C802" s="13" t="s">
        <v>74</v>
      </c>
      <c r="D802" s="32" t="s">
        <v>2919</v>
      </c>
      <c r="E802" s="25">
        <v>2.4</v>
      </c>
      <c r="F802" s="15">
        <v>328</v>
      </c>
      <c r="G802" s="16">
        <f t="shared" si="33"/>
        <v>787</v>
      </c>
    </row>
    <row r="803" spans="1:7" x14ac:dyDescent="0.3">
      <c r="A803" s="13" t="s">
        <v>15620</v>
      </c>
      <c r="B803" s="13" t="s">
        <v>14619</v>
      </c>
      <c r="C803" s="13" t="s">
        <v>4531</v>
      </c>
      <c r="D803" s="32" t="s">
        <v>15621</v>
      </c>
      <c r="E803" s="25">
        <v>1.1000000000000001</v>
      </c>
      <c r="F803" s="15">
        <v>21025</v>
      </c>
      <c r="G803" s="16">
        <f t="shared" si="33"/>
        <v>23128</v>
      </c>
    </row>
    <row r="804" spans="1:7" x14ac:dyDescent="0.3">
      <c r="A804" s="27" t="s">
        <v>15931</v>
      </c>
      <c r="B804" s="13" t="s">
        <v>1075</v>
      </c>
      <c r="C804" s="13" t="s">
        <v>15932</v>
      </c>
      <c r="D804" s="32" t="s">
        <v>15933</v>
      </c>
      <c r="E804" s="25">
        <v>231.28</v>
      </c>
      <c r="F804" s="14">
        <v>23.4</v>
      </c>
      <c r="G804" s="16">
        <f t="shared" si="33"/>
        <v>5412</v>
      </c>
    </row>
    <row r="805" spans="1:7" x14ac:dyDescent="0.3">
      <c r="A805" s="17"/>
      <c r="B805" s="17"/>
      <c r="C805" s="17"/>
      <c r="D805" s="33" t="s">
        <v>16219</v>
      </c>
      <c r="E805" s="14">
        <v>0</v>
      </c>
      <c r="F805" s="18">
        <f>SUM(G798:G804)</f>
        <v>67308</v>
      </c>
      <c r="G805" s="18">
        <f t="shared" si="33"/>
        <v>0</v>
      </c>
    </row>
    <row r="806" spans="1:7" ht="1.05" customHeight="1" x14ac:dyDescent="0.3">
      <c r="A806" s="19"/>
      <c r="B806" s="19"/>
      <c r="C806" s="19"/>
      <c r="D806" s="34"/>
      <c r="E806" s="19"/>
      <c r="F806" s="19"/>
      <c r="G806" s="19"/>
    </row>
    <row r="807" spans="1:7" x14ac:dyDescent="0.3">
      <c r="A807" s="17"/>
      <c r="B807" s="17"/>
      <c r="C807" s="17"/>
      <c r="D807" s="33" t="s">
        <v>16220</v>
      </c>
      <c r="E807" s="14">
        <v>0</v>
      </c>
      <c r="F807" s="15">
        <v>0</v>
      </c>
      <c r="G807" s="18">
        <f>ROUND(E807*F807,0)</f>
        <v>0</v>
      </c>
    </row>
    <row r="808" spans="1:7" ht="1.05" customHeight="1" x14ac:dyDescent="0.3">
      <c r="A808" s="19"/>
      <c r="B808" s="19"/>
      <c r="C808" s="19"/>
      <c r="D808" s="34"/>
      <c r="E808" s="19"/>
      <c r="F808" s="19"/>
      <c r="G808" s="19"/>
    </row>
    <row r="809" spans="1:7" x14ac:dyDescent="0.3">
      <c r="A809" s="17"/>
      <c r="B809" s="17"/>
      <c r="C809" s="17"/>
      <c r="D809" s="33" t="s">
        <v>16221</v>
      </c>
      <c r="E809" s="14">
        <v>0</v>
      </c>
      <c r="F809" s="15">
        <v>0</v>
      </c>
      <c r="G809" s="18">
        <f>ROUND(E809*F809,0)</f>
        <v>0</v>
      </c>
    </row>
    <row r="810" spans="1:7" ht="1.05" customHeight="1" x14ac:dyDescent="0.3">
      <c r="A810" s="19"/>
      <c r="B810" s="19"/>
      <c r="C810" s="19"/>
      <c r="D810" s="34"/>
      <c r="E810" s="19"/>
      <c r="F810" s="19"/>
      <c r="G810" s="19"/>
    </row>
    <row r="811" spans="1:7" x14ac:dyDescent="0.3">
      <c r="A811" s="7" t="s">
        <v>16222</v>
      </c>
      <c r="B811" s="7" t="s">
        <v>10</v>
      </c>
      <c r="C811" s="7" t="s">
        <v>11</v>
      </c>
      <c r="D811" s="30" t="s">
        <v>16223</v>
      </c>
      <c r="E811" s="8">
        <f>E885</f>
        <v>0</v>
      </c>
      <c r="F811" s="9">
        <f>F885</f>
        <v>0</v>
      </c>
      <c r="G811" s="9">
        <f>G885</f>
        <v>0</v>
      </c>
    </row>
    <row r="812" spans="1:7" x14ac:dyDescent="0.3">
      <c r="A812" s="10" t="s">
        <v>16224</v>
      </c>
      <c r="B812" s="10" t="s">
        <v>10</v>
      </c>
      <c r="C812" s="10" t="s">
        <v>11</v>
      </c>
      <c r="D812" s="31" t="s">
        <v>16223</v>
      </c>
      <c r="E812" s="11">
        <f>E868</f>
        <v>0</v>
      </c>
      <c r="F812" s="12">
        <f>F868</f>
        <v>0</v>
      </c>
      <c r="G812" s="12">
        <f>G868</f>
        <v>0</v>
      </c>
    </row>
    <row r="813" spans="1:7" x14ac:dyDescent="0.3">
      <c r="A813" s="20" t="s">
        <v>16225</v>
      </c>
      <c r="B813" s="13" t="s">
        <v>2853</v>
      </c>
      <c r="C813" s="13" t="s">
        <v>74</v>
      </c>
      <c r="D813" s="32" t="s">
        <v>16226</v>
      </c>
      <c r="E813" s="24">
        <f>E818</f>
        <v>0</v>
      </c>
      <c r="F813" s="16">
        <f>F818</f>
        <v>1016</v>
      </c>
      <c r="G813" s="16">
        <f>G818</f>
        <v>0</v>
      </c>
    </row>
    <row r="814" spans="1:7" x14ac:dyDescent="0.3">
      <c r="A814" s="13" t="s">
        <v>2108</v>
      </c>
      <c r="B814" s="13" t="s">
        <v>18</v>
      </c>
      <c r="C814" s="13" t="s">
        <v>74</v>
      </c>
      <c r="D814" s="32" t="s">
        <v>2109</v>
      </c>
      <c r="E814" s="25">
        <v>1.08</v>
      </c>
      <c r="F814" s="15">
        <v>780</v>
      </c>
      <c r="G814" s="16">
        <f>ROUND(E814*F814,0)</f>
        <v>842</v>
      </c>
    </row>
    <row r="815" spans="1:7" x14ac:dyDescent="0.3">
      <c r="A815" s="13" t="s">
        <v>2145</v>
      </c>
      <c r="B815" s="13" t="s">
        <v>18</v>
      </c>
      <c r="C815" s="13" t="s">
        <v>74</v>
      </c>
      <c r="D815" s="32" t="s">
        <v>2146</v>
      </c>
      <c r="E815" s="25">
        <v>0.01</v>
      </c>
      <c r="F815" s="15">
        <v>1037</v>
      </c>
      <c r="G815" s="16">
        <f>ROUND(E815*F815,0)</f>
        <v>10</v>
      </c>
    </row>
    <row r="816" spans="1:7" x14ac:dyDescent="0.3">
      <c r="A816" s="13" t="s">
        <v>15674</v>
      </c>
      <c r="B816" s="13" t="s">
        <v>14619</v>
      </c>
      <c r="C816" s="13" t="s">
        <v>4531</v>
      </c>
      <c r="D816" s="32" t="s">
        <v>15675</v>
      </c>
      <c r="E816" s="25">
        <v>7.0000000000000001E-3</v>
      </c>
      <c r="F816" s="15">
        <v>19000</v>
      </c>
      <c r="G816" s="16">
        <f>ROUND(E816*F816,0)</f>
        <v>133</v>
      </c>
    </row>
    <row r="817" spans="1:7" x14ac:dyDescent="0.3">
      <c r="A817" s="27" t="s">
        <v>15931</v>
      </c>
      <c r="B817" s="13" t="s">
        <v>1075</v>
      </c>
      <c r="C817" s="13" t="s">
        <v>15932</v>
      </c>
      <c r="D817" s="32" t="s">
        <v>15933</v>
      </c>
      <c r="E817" s="25">
        <v>1.33</v>
      </c>
      <c r="F817" s="14">
        <v>23.4</v>
      </c>
      <c r="G817" s="16">
        <f>ROUND(E817*F817,0)</f>
        <v>31</v>
      </c>
    </row>
    <row r="818" spans="1:7" x14ac:dyDescent="0.3">
      <c r="A818" s="17"/>
      <c r="B818" s="17"/>
      <c r="C818" s="17"/>
      <c r="D818" s="33" t="s">
        <v>16227</v>
      </c>
      <c r="E818" s="14">
        <v>0</v>
      </c>
      <c r="F818" s="18">
        <f>SUM(G814:G817)</f>
        <v>1016</v>
      </c>
      <c r="G818" s="18">
        <f>ROUND(E818*F818,0)</f>
        <v>0</v>
      </c>
    </row>
    <row r="819" spans="1:7" ht="1.05" customHeight="1" x14ac:dyDescent="0.3">
      <c r="A819" s="19"/>
      <c r="B819" s="19"/>
      <c r="C819" s="19"/>
      <c r="D819" s="34"/>
      <c r="E819" s="19"/>
      <c r="F819" s="19"/>
      <c r="G819" s="19"/>
    </row>
    <row r="820" spans="1:7" x14ac:dyDescent="0.3">
      <c r="A820" s="20" t="s">
        <v>16228</v>
      </c>
      <c r="B820" s="13" t="s">
        <v>2853</v>
      </c>
      <c r="C820" s="13" t="s">
        <v>74</v>
      </c>
      <c r="D820" s="32" t="s">
        <v>16229</v>
      </c>
      <c r="E820" s="24">
        <f>E825</f>
        <v>0</v>
      </c>
      <c r="F820" s="16">
        <f>F825</f>
        <v>1170</v>
      </c>
      <c r="G820" s="16">
        <f>G825</f>
        <v>0</v>
      </c>
    </row>
    <row r="821" spans="1:7" x14ac:dyDescent="0.3">
      <c r="A821" s="13" t="s">
        <v>2121</v>
      </c>
      <c r="B821" s="13" t="s">
        <v>18</v>
      </c>
      <c r="C821" s="13" t="s">
        <v>74</v>
      </c>
      <c r="D821" s="32" t="s">
        <v>2122</v>
      </c>
      <c r="E821" s="25">
        <v>1.08</v>
      </c>
      <c r="F821" s="15">
        <v>760</v>
      </c>
      <c r="G821" s="16">
        <f>ROUND(E821*F821,0)</f>
        <v>821</v>
      </c>
    </row>
    <row r="822" spans="1:7" x14ac:dyDescent="0.3">
      <c r="A822" s="13" t="s">
        <v>2145</v>
      </c>
      <c r="B822" s="13" t="s">
        <v>18</v>
      </c>
      <c r="C822" s="13" t="s">
        <v>74</v>
      </c>
      <c r="D822" s="32" t="s">
        <v>2146</v>
      </c>
      <c r="E822" s="25">
        <v>0.02</v>
      </c>
      <c r="F822" s="15">
        <v>1037</v>
      </c>
      <c r="G822" s="16">
        <f>ROUND(E822*F822,0)</f>
        <v>21</v>
      </c>
    </row>
    <row r="823" spans="1:7" x14ac:dyDescent="0.3">
      <c r="A823" s="13" t="s">
        <v>15674</v>
      </c>
      <c r="B823" s="13" t="s">
        <v>14619</v>
      </c>
      <c r="C823" s="13" t="s">
        <v>4531</v>
      </c>
      <c r="D823" s="32" t="s">
        <v>15675</v>
      </c>
      <c r="E823" s="25">
        <v>1.4E-2</v>
      </c>
      <c r="F823" s="15">
        <v>19000</v>
      </c>
      <c r="G823" s="16">
        <f>ROUND(E823*F823,0)</f>
        <v>266</v>
      </c>
    </row>
    <row r="824" spans="1:7" x14ac:dyDescent="0.3">
      <c r="A824" s="27" t="s">
        <v>15931</v>
      </c>
      <c r="B824" s="13" t="s">
        <v>1075</v>
      </c>
      <c r="C824" s="13" t="s">
        <v>15932</v>
      </c>
      <c r="D824" s="32" t="s">
        <v>15933</v>
      </c>
      <c r="E824" s="25">
        <v>2.66</v>
      </c>
      <c r="F824" s="14">
        <v>23.4</v>
      </c>
      <c r="G824" s="16">
        <f>ROUND(E824*F824,0)</f>
        <v>62</v>
      </c>
    </row>
    <row r="825" spans="1:7" x14ac:dyDescent="0.3">
      <c r="A825" s="17"/>
      <c r="B825" s="17"/>
      <c r="C825" s="17"/>
      <c r="D825" s="33" t="s">
        <v>16230</v>
      </c>
      <c r="E825" s="14">
        <v>0</v>
      </c>
      <c r="F825" s="18">
        <f>SUM(G821:G824)</f>
        <v>1170</v>
      </c>
      <c r="G825" s="18">
        <f>ROUND(E825*F825,0)</f>
        <v>0</v>
      </c>
    </row>
    <row r="826" spans="1:7" ht="1.05" customHeight="1" x14ac:dyDescent="0.3">
      <c r="A826" s="19"/>
      <c r="B826" s="19"/>
      <c r="C826" s="19"/>
      <c r="D826" s="34"/>
      <c r="E826" s="19"/>
      <c r="F826" s="19"/>
      <c r="G826" s="19"/>
    </row>
    <row r="827" spans="1:7" x14ac:dyDescent="0.3">
      <c r="A827" s="20" t="s">
        <v>16231</v>
      </c>
      <c r="B827" s="13" t="s">
        <v>2853</v>
      </c>
      <c r="C827" s="13" t="s">
        <v>74</v>
      </c>
      <c r="D827" s="32" t="s">
        <v>16232</v>
      </c>
      <c r="E827" s="24">
        <f>E832</f>
        <v>0</v>
      </c>
      <c r="F827" s="16">
        <f>F832</f>
        <v>1130</v>
      </c>
      <c r="G827" s="16">
        <f>G832</f>
        <v>0</v>
      </c>
    </row>
    <row r="828" spans="1:7" x14ac:dyDescent="0.3">
      <c r="A828" s="13" t="s">
        <v>2098</v>
      </c>
      <c r="B828" s="13" t="s">
        <v>18</v>
      </c>
      <c r="C828" s="13" t="s">
        <v>74</v>
      </c>
      <c r="D828" s="32" t="s">
        <v>2099</v>
      </c>
      <c r="E828" s="25">
        <v>1.08</v>
      </c>
      <c r="F828" s="15">
        <v>780</v>
      </c>
      <c r="G828" s="16">
        <f>ROUND(E828*F828,0)</f>
        <v>842</v>
      </c>
    </row>
    <row r="829" spans="1:7" x14ac:dyDescent="0.3">
      <c r="A829" s="13" t="s">
        <v>2145</v>
      </c>
      <c r="B829" s="13" t="s">
        <v>18</v>
      </c>
      <c r="C829" s="13" t="s">
        <v>74</v>
      </c>
      <c r="D829" s="32" t="s">
        <v>2146</v>
      </c>
      <c r="E829" s="25">
        <v>7.0000000000000001E-3</v>
      </c>
      <c r="F829" s="15">
        <v>1037</v>
      </c>
      <c r="G829" s="16">
        <f>ROUND(E829*F829,0)</f>
        <v>7</v>
      </c>
    </row>
    <row r="830" spans="1:7" x14ac:dyDescent="0.3">
      <c r="A830" s="13" t="s">
        <v>15674</v>
      </c>
      <c r="B830" s="13" t="s">
        <v>14619</v>
      </c>
      <c r="C830" s="13" t="s">
        <v>4531</v>
      </c>
      <c r="D830" s="32" t="s">
        <v>15675</v>
      </c>
      <c r="E830" s="25">
        <v>1.2E-2</v>
      </c>
      <c r="F830" s="15">
        <v>19000</v>
      </c>
      <c r="G830" s="16">
        <f>ROUND(E830*F830,0)</f>
        <v>228</v>
      </c>
    </row>
    <row r="831" spans="1:7" x14ac:dyDescent="0.3">
      <c r="A831" s="27" t="s">
        <v>15931</v>
      </c>
      <c r="B831" s="13" t="s">
        <v>1075</v>
      </c>
      <c r="C831" s="13" t="s">
        <v>15932</v>
      </c>
      <c r="D831" s="32" t="s">
        <v>15933</v>
      </c>
      <c r="E831" s="25">
        <v>2.2799999999999998</v>
      </c>
      <c r="F831" s="14">
        <v>23.4</v>
      </c>
      <c r="G831" s="16">
        <f>ROUND(E831*F831,0)</f>
        <v>53</v>
      </c>
    </row>
    <row r="832" spans="1:7" x14ac:dyDescent="0.3">
      <c r="A832" s="17"/>
      <c r="B832" s="17"/>
      <c r="C832" s="17"/>
      <c r="D832" s="33" t="s">
        <v>16233</v>
      </c>
      <c r="E832" s="14">
        <v>0</v>
      </c>
      <c r="F832" s="18">
        <f>SUM(G828:G831)</f>
        <v>1130</v>
      </c>
      <c r="G832" s="18">
        <f>ROUND(E832*F832,0)</f>
        <v>0</v>
      </c>
    </row>
    <row r="833" spans="1:7" ht="1.05" customHeight="1" x14ac:dyDescent="0.3">
      <c r="A833" s="19"/>
      <c r="B833" s="19"/>
      <c r="C833" s="19"/>
      <c r="D833" s="34"/>
      <c r="E833" s="19"/>
      <c r="F833" s="19"/>
      <c r="G833" s="19"/>
    </row>
    <row r="834" spans="1:7" x14ac:dyDescent="0.3">
      <c r="A834" s="20" t="s">
        <v>16234</v>
      </c>
      <c r="B834" s="13" t="s">
        <v>2853</v>
      </c>
      <c r="C834" s="13" t="s">
        <v>74</v>
      </c>
      <c r="D834" s="32" t="s">
        <v>16235</v>
      </c>
      <c r="E834" s="24">
        <f>E839</f>
        <v>0</v>
      </c>
      <c r="F834" s="16">
        <f>F839</f>
        <v>1106</v>
      </c>
      <c r="G834" s="16">
        <f>G839</f>
        <v>0</v>
      </c>
    </row>
    <row r="835" spans="1:7" x14ac:dyDescent="0.3">
      <c r="A835" s="13" t="s">
        <v>2100</v>
      </c>
      <c r="B835" s="13" t="s">
        <v>18</v>
      </c>
      <c r="C835" s="13" t="s">
        <v>74</v>
      </c>
      <c r="D835" s="32" t="s">
        <v>2101</v>
      </c>
      <c r="E835" s="25">
        <v>1.08</v>
      </c>
      <c r="F835" s="15">
        <v>780</v>
      </c>
      <c r="G835" s="16">
        <f>ROUND(E835*F835,0)</f>
        <v>842</v>
      </c>
    </row>
    <row r="836" spans="1:7" x14ac:dyDescent="0.3">
      <c r="A836" s="13" t="s">
        <v>2145</v>
      </c>
      <c r="B836" s="13" t="s">
        <v>18</v>
      </c>
      <c r="C836" s="13" t="s">
        <v>74</v>
      </c>
      <c r="D836" s="32" t="s">
        <v>2146</v>
      </c>
      <c r="E836" s="25">
        <v>6.0000000000000001E-3</v>
      </c>
      <c r="F836" s="15">
        <v>1037</v>
      </c>
      <c r="G836" s="16">
        <f>ROUND(E836*F836,0)</f>
        <v>6</v>
      </c>
    </row>
    <row r="837" spans="1:7" x14ac:dyDescent="0.3">
      <c r="A837" s="13" t="s">
        <v>15674</v>
      </c>
      <c r="B837" s="13" t="s">
        <v>14619</v>
      </c>
      <c r="C837" s="13" t="s">
        <v>4531</v>
      </c>
      <c r="D837" s="32" t="s">
        <v>15675</v>
      </c>
      <c r="E837" s="25">
        <v>1.0999999999999999E-2</v>
      </c>
      <c r="F837" s="15">
        <v>19000</v>
      </c>
      <c r="G837" s="16">
        <f>ROUND(E837*F837,0)</f>
        <v>209</v>
      </c>
    </row>
    <row r="838" spans="1:7" x14ac:dyDescent="0.3">
      <c r="A838" s="27" t="s">
        <v>15931</v>
      </c>
      <c r="B838" s="13" t="s">
        <v>1075</v>
      </c>
      <c r="C838" s="13" t="s">
        <v>15932</v>
      </c>
      <c r="D838" s="32" t="s">
        <v>15933</v>
      </c>
      <c r="E838" s="25">
        <v>2.09</v>
      </c>
      <c r="F838" s="14">
        <v>23.4</v>
      </c>
      <c r="G838" s="16">
        <f>ROUND(E838*F838,0)</f>
        <v>49</v>
      </c>
    </row>
    <row r="839" spans="1:7" x14ac:dyDescent="0.3">
      <c r="A839" s="17"/>
      <c r="B839" s="17"/>
      <c r="C839" s="17"/>
      <c r="D839" s="33" t="s">
        <v>16236</v>
      </c>
      <c r="E839" s="14">
        <v>0</v>
      </c>
      <c r="F839" s="18">
        <f>SUM(G835:G838)</f>
        <v>1106</v>
      </c>
      <c r="G839" s="18">
        <f>ROUND(E839*F839,0)</f>
        <v>0</v>
      </c>
    </row>
    <row r="840" spans="1:7" ht="1.05" customHeight="1" x14ac:dyDescent="0.3">
      <c r="A840" s="19"/>
      <c r="B840" s="19"/>
      <c r="C840" s="19"/>
      <c r="D840" s="34"/>
      <c r="E840" s="19"/>
      <c r="F840" s="19"/>
      <c r="G840" s="19"/>
    </row>
    <row r="841" spans="1:7" x14ac:dyDescent="0.3">
      <c r="A841" s="20" t="s">
        <v>16237</v>
      </c>
      <c r="B841" s="13" t="s">
        <v>2853</v>
      </c>
      <c r="C841" s="13" t="s">
        <v>74</v>
      </c>
      <c r="D841" s="32" t="s">
        <v>16238</v>
      </c>
      <c r="E841" s="24">
        <f>E846</f>
        <v>0</v>
      </c>
      <c r="F841" s="16">
        <f>F846</f>
        <v>1088</v>
      </c>
      <c r="G841" s="16">
        <f>G846</f>
        <v>0</v>
      </c>
    </row>
    <row r="842" spans="1:7" x14ac:dyDescent="0.3">
      <c r="A842" s="13" t="s">
        <v>2102</v>
      </c>
      <c r="B842" s="13" t="s">
        <v>18</v>
      </c>
      <c r="C842" s="13" t="s">
        <v>74</v>
      </c>
      <c r="D842" s="32" t="s">
        <v>2103</v>
      </c>
      <c r="E842" s="25">
        <v>1.08</v>
      </c>
      <c r="F842" s="15">
        <v>780</v>
      </c>
      <c r="G842" s="16">
        <f>ROUND(E842*F842,0)</f>
        <v>842</v>
      </c>
    </row>
    <row r="843" spans="1:7" x14ac:dyDescent="0.3">
      <c r="A843" s="13" t="s">
        <v>2145</v>
      </c>
      <c r="B843" s="13" t="s">
        <v>18</v>
      </c>
      <c r="C843" s="13" t="s">
        <v>74</v>
      </c>
      <c r="D843" s="32" t="s">
        <v>2146</v>
      </c>
      <c r="E843" s="25">
        <v>1.2E-2</v>
      </c>
      <c r="F843" s="15">
        <v>1037</v>
      </c>
      <c r="G843" s="16">
        <f>ROUND(E843*F843,0)</f>
        <v>12</v>
      </c>
    </row>
    <row r="844" spans="1:7" x14ac:dyDescent="0.3">
      <c r="A844" s="13" t="s">
        <v>15674</v>
      </c>
      <c r="B844" s="13" t="s">
        <v>14619</v>
      </c>
      <c r="C844" s="13" t="s">
        <v>4531</v>
      </c>
      <c r="D844" s="32" t="s">
        <v>15675</v>
      </c>
      <c r="E844" s="25">
        <v>0.01</v>
      </c>
      <c r="F844" s="15">
        <v>19000</v>
      </c>
      <c r="G844" s="16">
        <f>ROUND(E844*F844,0)</f>
        <v>190</v>
      </c>
    </row>
    <row r="845" spans="1:7" x14ac:dyDescent="0.3">
      <c r="A845" s="27" t="s">
        <v>15931</v>
      </c>
      <c r="B845" s="13" t="s">
        <v>1075</v>
      </c>
      <c r="C845" s="13" t="s">
        <v>15932</v>
      </c>
      <c r="D845" s="32" t="s">
        <v>15933</v>
      </c>
      <c r="E845" s="25">
        <v>1.9</v>
      </c>
      <c r="F845" s="14">
        <v>23.4</v>
      </c>
      <c r="G845" s="16">
        <f>ROUND(E845*F845,0)</f>
        <v>44</v>
      </c>
    </row>
    <row r="846" spans="1:7" x14ac:dyDescent="0.3">
      <c r="A846" s="17"/>
      <c r="B846" s="17"/>
      <c r="C846" s="17"/>
      <c r="D846" s="33" t="s">
        <v>16239</v>
      </c>
      <c r="E846" s="14">
        <v>0</v>
      </c>
      <c r="F846" s="18">
        <f>SUM(G842:G845)</f>
        <v>1088</v>
      </c>
      <c r="G846" s="18">
        <f>ROUND(E846*F846,0)</f>
        <v>0</v>
      </c>
    </row>
    <row r="847" spans="1:7" ht="1.05" customHeight="1" x14ac:dyDescent="0.3">
      <c r="A847" s="19"/>
      <c r="B847" s="19"/>
      <c r="C847" s="19"/>
      <c r="D847" s="34"/>
      <c r="E847" s="19"/>
      <c r="F847" s="19"/>
      <c r="G847" s="19"/>
    </row>
    <row r="848" spans="1:7" x14ac:dyDescent="0.3">
      <c r="A848" s="20" t="s">
        <v>16240</v>
      </c>
      <c r="B848" s="13" t="s">
        <v>2853</v>
      </c>
      <c r="C848" s="13" t="s">
        <v>74</v>
      </c>
      <c r="D848" s="32" t="s">
        <v>16241</v>
      </c>
      <c r="E848" s="24">
        <f>E853</f>
        <v>0</v>
      </c>
      <c r="F848" s="16">
        <f>F853</f>
        <v>1086</v>
      </c>
      <c r="G848" s="16">
        <f>G853</f>
        <v>0</v>
      </c>
    </row>
    <row r="849" spans="1:7" x14ac:dyDescent="0.3">
      <c r="A849" s="13" t="s">
        <v>2104</v>
      </c>
      <c r="B849" s="13" t="s">
        <v>18</v>
      </c>
      <c r="C849" s="13" t="s">
        <v>74</v>
      </c>
      <c r="D849" s="32" t="s">
        <v>2105</v>
      </c>
      <c r="E849" s="25">
        <v>1.08</v>
      </c>
      <c r="F849" s="15">
        <v>780</v>
      </c>
      <c r="G849" s="16">
        <f>ROUND(E849*F849,0)</f>
        <v>842</v>
      </c>
    </row>
    <row r="850" spans="1:7" x14ac:dyDescent="0.3">
      <c r="A850" s="13" t="s">
        <v>2145</v>
      </c>
      <c r="B850" s="13" t="s">
        <v>18</v>
      </c>
      <c r="C850" s="13" t="s">
        <v>74</v>
      </c>
      <c r="D850" s="32" t="s">
        <v>2146</v>
      </c>
      <c r="E850" s="25">
        <v>0.01</v>
      </c>
      <c r="F850" s="15">
        <v>1037</v>
      </c>
      <c r="G850" s="16">
        <f>ROUND(E850*F850,0)</f>
        <v>10</v>
      </c>
    </row>
    <row r="851" spans="1:7" x14ac:dyDescent="0.3">
      <c r="A851" s="13" t="s">
        <v>15674</v>
      </c>
      <c r="B851" s="13" t="s">
        <v>14619</v>
      </c>
      <c r="C851" s="13" t="s">
        <v>4531</v>
      </c>
      <c r="D851" s="32" t="s">
        <v>15675</v>
      </c>
      <c r="E851" s="25">
        <v>0.01</v>
      </c>
      <c r="F851" s="15">
        <v>19000</v>
      </c>
      <c r="G851" s="16">
        <f>ROUND(E851*F851,0)</f>
        <v>190</v>
      </c>
    </row>
    <row r="852" spans="1:7" x14ac:dyDescent="0.3">
      <c r="A852" s="27" t="s">
        <v>15931</v>
      </c>
      <c r="B852" s="13" t="s">
        <v>1075</v>
      </c>
      <c r="C852" s="13" t="s">
        <v>15932</v>
      </c>
      <c r="D852" s="32" t="s">
        <v>15933</v>
      </c>
      <c r="E852" s="25">
        <v>1.9</v>
      </c>
      <c r="F852" s="14">
        <v>23.4</v>
      </c>
      <c r="G852" s="16">
        <f>ROUND(E852*F852,0)</f>
        <v>44</v>
      </c>
    </row>
    <row r="853" spans="1:7" x14ac:dyDescent="0.3">
      <c r="A853" s="17"/>
      <c r="B853" s="17"/>
      <c r="C853" s="17"/>
      <c r="D853" s="33" t="s">
        <v>16242</v>
      </c>
      <c r="E853" s="14">
        <v>0</v>
      </c>
      <c r="F853" s="18">
        <f>SUM(G849:G852)</f>
        <v>1086</v>
      </c>
      <c r="G853" s="18">
        <f>ROUND(E853*F853,0)</f>
        <v>0</v>
      </c>
    </row>
    <row r="854" spans="1:7" ht="1.05" customHeight="1" x14ac:dyDescent="0.3">
      <c r="A854" s="19"/>
      <c r="B854" s="19"/>
      <c r="C854" s="19"/>
      <c r="D854" s="34"/>
      <c r="E854" s="19"/>
      <c r="F854" s="19"/>
      <c r="G854" s="19"/>
    </row>
    <row r="855" spans="1:7" x14ac:dyDescent="0.3">
      <c r="A855" s="20" t="s">
        <v>16243</v>
      </c>
      <c r="B855" s="13" t="s">
        <v>2853</v>
      </c>
      <c r="C855" s="13" t="s">
        <v>74</v>
      </c>
      <c r="D855" s="32" t="s">
        <v>16244</v>
      </c>
      <c r="E855" s="24">
        <f>E859</f>
        <v>0</v>
      </c>
      <c r="F855" s="16">
        <f>F859</f>
        <v>900</v>
      </c>
      <c r="G855" s="16">
        <f>G859</f>
        <v>0</v>
      </c>
    </row>
    <row r="856" spans="1:7" x14ac:dyDescent="0.3">
      <c r="A856" s="13" t="s">
        <v>2145</v>
      </c>
      <c r="B856" s="13" t="s">
        <v>18</v>
      </c>
      <c r="C856" s="13" t="s">
        <v>74</v>
      </c>
      <c r="D856" s="32" t="s">
        <v>2146</v>
      </c>
      <c r="E856" s="25">
        <v>0.04</v>
      </c>
      <c r="F856" s="15">
        <v>1037</v>
      </c>
      <c r="G856" s="16">
        <f>ROUND(E856*F856,0)</f>
        <v>41</v>
      </c>
    </row>
    <row r="857" spans="1:7" x14ac:dyDescent="0.3">
      <c r="A857" s="20" t="s">
        <v>15000</v>
      </c>
      <c r="B857" s="13" t="s">
        <v>2853</v>
      </c>
      <c r="C857" s="13" t="s">
        <v>74</v>
      </c>
      <c r="D857" s="32" t="s">
        <v>15001</v>
      </c>
      <c r="E857" s="25">
        <v>1</v>
      </c>
      <c r="F857" s="15">
        <v>320</v>
      </c>
      <c r="G857" s="16">
        <f>ROUND(E857*F857,0)</f>
        <v>320</v>
      </c>
    </row>
    <row r="858" spans="1:7" x14ac:dyDescent="0.3">
      <c r="A858" s="13" t="s">
        <v>2114</v>
      </c>
      <c r="B858" s="13" t="s">
        <v>18</v>
      </c>
      <c r="C858" s="13" t="s">
        <v>228</v>
      </c>
      <c r="D858" s="32" t="s">
        <v>2115</v>
      </c>
      <c r="E858" s="25">
        <v>1.03</v>
      </c>
      <c r="F858" s="15">
        <v>523</v>
      </c>
      <c r="G858" s="16">
        <f>ROUND(E858*F858,0)</f>
        <v>539</v>
      </c>
    </row>
    <row r="859" spans="1:7" x14ac:dyDescent="0.3">
      <c r="A859" s="17"/>
      <c r="B859" s="17"/>
      <c r="C859" s="17"/>
      <c r="D859" s="33" t="s">
        <v>16245</v>
      </c>
      <c r="E859" s="14">
        <v>0</v>
      </c>
      <c r="F859" s="18">
        <f>SUM(G856:G858)</f>
        <v>900</v>
      </c>
      <c r="G859" s="18">
        <f>ROUND(E859*F859,0)</f>
        <v>0</v>
      </c>
    </row>
    <row r="860" spans="1:7" ht="1.05" customHeight="1" x14ac:dyDescent="0.3">
      <c r="A860" s="19"/>
      <c r="B860" s="19"/>
      <c r="C860" s="19"/>
      <c r="D860" s="34"/>
      <c r="E860" s="19"/>
      <c r="F860" s="19"/>
      <c r="G860" s="19"/>
    </row>
    <row r="861" spans="1:7" x14ac:dyDescent="0.3">
      <c r="A861" s="20" t="s">
        <v>16246</v>
      </c>
      <c r="B861" s="13" t="s">
        <v>2853</v>
      </c>
      <c r="C861" s="13" t="s">
        <v>228</v>
      </c>
      <c r="D861" s="32" t="s">
        <v>16247</v>
      </c>
      <c r="E861" s="24">
        <f>E866</f>
        <v>0</v>
      </c>
      <c r="F861" s="16">
        <f>F866</f>
        <v>1039</v>
      </c>
      <c r="G861" s="16">
        <f>G866</f>
        <v>0</v>
      </c>
    </row>
    <row r="862" spans="1:7" x14ac:dyDescent="0.3">
      <c r="A862" s="13" t="s">
        <v>2106</v>
      </c>
      <c r="B862" s="13" t="s">
        <v>18</v>
      </c>
      <c r="C862" s="13" t="s">
        <v>74</v>
      </c>
      <c r="D862" s="32" t="s">
        <v>2107</v>
      </c>
      <c r="E862" s="25">
        <v>1.08</v>
      </c>
      <c r="F862" s="15">
        <v>780</v>
      </c>
      <c r="G862" s="16">
        <f>ROUND(E862*F862,0)</f>
        <v>842</v>
      </c>
    </row>
    <row r="863" spans="1:7" x14ac:dyDescent="0.3">
      <c r="A863" s="13" t="s">
        <v>2145</v>
      </c>
      <c r="B863" s="13" t="s">
        <v>18</v>
      </c>
      <c r="C863" s="13" t="s">
        <v>74</v>
      </c>
      <c r="D863" s="32" t="s">
        <v>2146</v>
      </c>
      <c r="E863" s="25">
        <v>8.9999999999999993E-3</v>
      </c>
      <c r="F863" s="15">
        <v>1037</v>
      </c>
      <c r="G863" s="16">
        <f>ROUND(E863*F863,0)</f>
        <v>9</v>
      </c>
    </row>
    <row r="864" spans="1:7" x14ac:dyDescent="0.3">
      <c r="A864" s="13" t="s">
        <v>15674</v>
      </c>
      <c r="B864" s="13" t="s">
        <v>14619</v>
      </c>
      <c r="C864" s="13" t="s">
        <v>4531</v>
      </c>
      <c r="D864" s="32" t="s">
        <v>15675</v>
      </c>
      <c r="E864" s="25">
        <v>8.0000000000000002E-3</v>
      </c>
      <c r="F864" s="15">
        <v>19000</v>
      </c>
      <c r="G864" s="16">
        <f>ROUND(E864*F864,0)</f>
        <v>152</v>
      </c>
    </row>
    <row r="865" spans="1:7" x14ac:dyDescent="0.3">
      <c r="A865" s="27" t="s">
        <v>15931</v>
      </c>
      <c r="B865" s="13" t="s">
        <v>1075</v>
      </c>
      <c r="C865" s="13" t="s">
        <v>15932</v>
      </c>
      <c r="D865" s="32" t="s">
        <v>15933</v>
      </c>
      <c r="E865" s="25">
        <v>1.52</v>
      </c>
      <c r="F865" s="14">
        <v>23.4</v>
      </c>
      <c r="G865" s="16">
        <f>ROUND(E865*F865,0)</f>
        <v>36</v>
      </c>
    </row>
    <row r="866" spans="1:7" x14ac:dyDescent="0.3">
      <c r="A866" s="17"/>
      <c r="B866" s="17"/>
      <c r="C866" s="17"/>
      <c r="D866" s="33" t="s">
        <v>16248</v>
      </c>
      <c r="E866" s="14">
        <v>0</v>
      </c>
      <c r="F866" s="18">
        <f>SUM(G862:G865)</f>
        <v>1039</v>
      </c>
      <c r="G866" s="18">
        <f>ROUND(E866*F866,0)</f>
        <v>0</v>
      </c>
    </row>
    <row r="867" spans="1:7" ht="1.05" customHeight="1" x14ac:dyDescent="0.3">
      <c r="A867" s="19"/>
      <c r="B867" s="19"/>
      <c r="C867" s="19"/>
      <c r="D867" s="34"/>
      <c r="E867" s="19"/>
      <c r="F867" s="19"/>
      <c r="G867" s="19"/>
    </row>
    <row r="868" spans="1:7" x14ac:dyDescent="0.3">
      <c r="A868" s="17"/>
      <c r="B868" s="17"/>
      <c r="C868" s="17"/>
      <c r="D868" s="33" t="s">
        <v>16249</v>
      </c>
      <c r="E868" s="14">
        <v>0</v>
      </c>
      <c r="F868" s="15">
        <v>0</v>
      </c>
      <c r="G868" s="18">
        <f>ROUND(E868*F868,0)</f>
        <v>0</v>
      </c>
    </row>
    <row r="869" spans="1:7" ht="1.05" customHeight="1" x14ac:dyDescent="0.3">
      <c r="A869" s="19"/>
      <c r="B869" s="19"/>
      <c r="C869" s="19"/>
      <c r="D869" s="34"/>
      <c r="E869" s="19"/>
      <c r="F869" s="19"/>
      <c r="G869" s="19"/>
    </row>
    <row r="870" spans="1:7" x14ac:dyDescent="0.3">
      <c r="A870" s="10" t="s">
        <v>16250</v>
      </c>
      <c r="B870" s="10" t="s">
        <v>10</v>
      </c>
      <c r="C870" s="10" t="s">
        <v>11</v>
      </c>
      <c r="D870" s="31" t="s">
        <v>1075</v>
      </c>
      <c r="E870" s="11">
        <f>E883</f>
        <v>0</v>
      </c>
      <c r="F870" s="12">
        <f>F883</f>
        <v>0</v>
      </c>
      <c r="G870" s="12">
        <f>G883</f>
        <v>0</v>
      </c>
    </row>
    <row r="871" spans="1:7" x14ac:dyDescent="0.3">
      <c r="A871" s="20" t="s">
        <v>16251</v>
      </c>
      <c r="B871" s="13" t="s">
        <v>2853</v>
      </c>
      <c r="C871" s="13" t="s">
        <v>206</v>
      </c>
      <c r="D871" s="32" t="s">
        <v>11</v>
      </c>
      <c r="E871" s="24">
        <f>E875</f>
        <v>0</v>
      </c>
      <c r="F871" s="16">
        <f>F875</f>
        <v>10797</v>
      </c>
      <c r="G871" s="16">
        <f>G875</f>
        <v>0</v>
      </c>
    </row>
    <row r="872" spans="1:7" x14ac:dyDescent="0.3">
      <c r="A872" s="13" t="s">
        <v>13519</v>
      </c>
      <c r="B872" s="13" t="s">
        <v>18</v>
      </c>
      <c r="C872" s="13" t="s">
        <v>12283</v>
      </c>
      <c r="D872" s="32" t="s">
        <v>13520</v>
      </c>
      <c r="E872" s="25">
        <v>0.125</v>
      </c>
      <c r="F872" s="15">
        <v>60000</v>
      </c>
      <c r="G872" s="16">
        <f>ROUND(E872*F872,0)</f>
        <v>7500</v>
      </c>
    </row>
    <row r="873" spans="1:7" x14ac:dyDescent="0.3">
      <c r="A873" s="13" t="s">
        <v>15821</v>
      </c>
      <c r="B873" s="13" t="s">
        <v>14619</v>
      </c>
      <c r="C873" s="13" t="s">
        <v>4531</v>
      </c>
      <c r="D873" s="32" t="s">
        <v>15822</v>
      </c>
      <c r="E873" s="25">
        <v>0.125</v>
      </c>
      <c r="F873" s="15">
        <v>21373</v>
      </c>
      <c r="G873" s="16">
        <f>ROUND(E873*F873,0)</f>
        <v>2672</v>
      </c>
    </row>
    <row r="874" spans="1:7" x14ac:dyDescent="0.3">
      <c r="A874" s="27" t="s">
        <v>15931</v>
      </c>
      <c r="B874" s="13" t="s">
        <v>1075</v>
      </c>
      <c r="C874" s="13" t="s">
        <v>15932</v>
      </c>
      <c r="D874" s="32" t="s">
        <v>15933</v>
      </c>
      <c r="E874" s="25">
        <v>26.72</v>
      </c>
      <c r="F874" s="14">
        <v>23.4</v>
      </c>
      <c r="G874" s="16">
        <f>ROUND(E874*F874,0)</f>
        <v>625</v>
      </c>
    </row>
    <row r="875" spans="1:7" x14ac:dyDescent="0.3">
      <c r="A875" s="17"/>
      <c r="B875" s="17"/>
      <c r="C875" s="17"/>
      <c r="D875" s="33" t="s">
        <v>16252</v>
      </c>
      <c r="E875" s="14">
        <v>0</v>
      </c>
      <c r="F875" s="18">
        <f>SUM(G872:G874)</f>
        <v>10797</v>
      </c>
      <c r="G875" s="18">
        <f>ROUND(E875*F875,0)</f>
        <v>0</v>
      </c>
    </row>
    <row r="876" spans="1:7" ht="1.05" customHeight="1" x14ac:dyDescent="0.3">
      <c r="A876" s="19"/>
      <c r="B876" s="19"/>
      <c r="C876" s="19"/>
      <c r="D876" s="34"/>
      <c r="E876" s="19"/>
      <c r="F876" s="19"/>
      <c r="G876" s="19"/>
    </row>
    <row r="877" spans="1:7" x14ac:dyDescent="0.3">
      <c r="A877" s="20" t="s">
        <v>16253</v>
      </c>
      <c r="B877" s="13" t="s">
        <v>2853</v>
      </c>
      <c r="C877" s="13" t="s">
        <v>206</v>
      </c>
      <c r="D877" s="32" t="s">
        <v>11</v>
      </c>
      <c r="E877" s="24">
        <f>E881</f>
        <v>0</v>
      </c>
      <c r="F877" s="16">
        <f>F881</f>
        <v>971</v>
      </c>
      <c r="G877" s="16">
        <f>G881</f>
        <v>0</v>
      </c>
    </row>
    <row r="878" spans="1:7" x14ac:dyDescent="0.3">
      <c r="A878" s="13" t="s">
        <v>832</v>
      </c>
      <c r="B878" s="13" t="s">
        <v>18</v>
      </c>
      <c r="C878" s="13" t="s">
        <v>74</v>
      </c>
      <c r="D878" s="32" t="s">
        <v>833</v>
      </c>
      <c r="E878" s="25">
        <v>0.04</v>
      </c>
      <c r="F878" s="15">
        <v>2160</v>
      </c>
      <c r="G878" s="16">
        <f>ROUND(E878*F878,0)</f>
        <v>86</v>
      </c>
    </row>
    <row r="879" spans="1:7" x14ac:dyDescent="0.3">
      <c r="A879" s="13" t="s">
        <v>15815</v>
      </c>
      <c r="B879" s="13" t="s">
        <v>14619</v>
      </c>
      <c r="C879" s="13" t="s">
        <v>4531</v>
      </c>
      <c r="D879" s="32" t="s">
        <v>15816</v>
      </c>
      <c r="E879" s="25">
        <v>2.5000000000000001E-2</v>
      </c>
      <c r="F879" s="15">
        <v>28695</v>
      </c>
      <c r="G879" s="16">
        <f>ROUND(E879*F879,0)</f>
        <v>717</v>
      </c>
    </row>
    <row r="880" spans="1:7" x14ac:dyDescent="0.3">
      <c r="A880" s="27" t="s">
        <v>15931</v>
      </c>
      <c r="B880" s="13" t="s">
        <v>1075</v>
      </c>
      <c r="C880" s="13" t="s">
        <v>15932</v>
      </c>
      <c r="D880" s="32" t="s">
        <v>15933</v>
      </c>
      <c r="E880" s="25">
        <v>7.17</v>
      </c>
      <c r="F880" s="14">
        <v>23.4</v>
      </c>
      <c r="G880" s="16">
        <f>ROUND(E880*F880,0)</f>
        <v>168</v>
      </c>
    </row>
    <row r="881" spans="1:7" x14ac:dyDescent="0.3">
      <c r="A881" s="17"/>
      <c r="B881" s="17"/>
      <c r="C881" s="17"/>
      <c r="D881" s="33" t="s">
        <v>16254</v>
      </c>
      <c r="E881" s="14">
        <v>0</v>
      </c>
      <c r="F881" s="18">
        <f>SUM(G878:G880)</f>
        <v>971</v>
      </c>
      <c r="G881" s="18">
        <f>ROUND(E881*F881,0)</f>
        <v>0</v>
      </c>
    </row>
    <row r="882" spans="1:7" ht="1.05" customHeight="1" x14ac:dyDescent="0.3">
      <c r="A882" s="19"/>
      <c r="B882" s="19"/>
      <c r="C882" s="19"/>
      <c r="D882" s="34"/>
      <c r="E882" s="19"/>
      <c r="F882" s="19"/>
      <c r="G882" s="19"/>
    </row>
    <row r="883" spans="1:7" x14ac:dyDescent="0.3">
      <c r="A883" s="17"/>
      <c r="B883" s="17"/>
      <c r="C883" s="17"/>
      <c r="D883" s="33" t="s">
        <v>16255</v>
      </c>
      <c r="E883" s="14">
        <v>0</v>
      </c>
      <c r="F883" s="15">
        <v>0</v>
      </c>
      <c r="G883" s="18">
        <f>ROUND(E883*F883,0)</f>
        <v>0</v>
      </c>
    </row>
    <row r="884" spans="1:7" ht="1.05" customHeight="1" x14ac:dyDescent="0.3">
      <c r="A884" s="19"/>
      <c r="B884" s="19"/>
      <c r="C884" s="19"/>
      <c r="D884" s="34"/>
      <c r="E884" s="19"/>
      <c r="F884" s="19"/>
      <c r="G884" s="19"/>
    </row>
    <row r="885" spans="1:7" x14ac:dyDescent="0.3">
      <c r="A885" s="17"/>
      <c r="B885" s="17"/>
      <c r="C885" s="17"/>
      <c r="D885" s="33" t="s">
        <v>16256</v>
      </c>
      <c r="E885" s="14">
        <v>0</v>
      </c>
      <c r="F885" s="15">
        <v>0</v>
      </c>
      <c r="G885" s="18">
        <f>ROUND(E885*F885,0)</f>
        <v>0</v>
      </c>
    </row>
    <row r="886" spans="1:7" ht="1.05" customHeight="1" x14ac:dyDescent="0.3">
      <c r="A886" s="19"/>
      <c r="B886" s="19"/>
      <c r="C886" s="19"/>
      <c r="D886" s="34"/>
      <c r="E886" s="19"/>
      <c r="F886" s="19"/>
      <c r="G886" s="19"/>
    </row>
    <row r="887" spans="1:7" x14ac:dyDescent="0.3">
      <c r="A887" s="7" t="s">
        <v>16257</v>
      </c>
      <c r="B887" s="7" t="s">
        <v>10</v>
      </c>
      <c r="C887" s="7" t="s">
        <v>11</v>
      </c>
      <c r="D887" s="30" t="s">
        <v>16258</v>
      </c>
      <c r="E887" s="8">
        <f>E1043</f>
        <v>0</v>
      </c>
      <c r="F887" s="9">
        <f>F1043</f>
        <v>0</v>
      </c>
      <c r="G887" s="9">
        <f>G1043</f>
        <v>0</v>
      </c>
    </row>
    <row r="888" spans="1:7" x14ac:dyDescent="0.3">
      <c r="A888" s="10" t="s">
        <v>16259</v>
      </c>
      <c r="B888" s="10" t="s">
        <v>10</v>
      </c>
      <c r="C888" s="10" t="s">
        <v>11</v>
      </c>
      <c r="D888" s="31" t="s">
        <v>16260</v>
      </c>
      <c r="E888" s="11">
        <f>E1006</f>
        <v>0</v>
      </c>
      <c r="F888" s="12">
        <f>F1006</f>
        <v>0</v>
      </c>
      <c r="G888" s="12">
        <f>G1006</f>
        <v>0</v>
      </c>
    </row>
    <row r="889" spans="1:7" x14ac:dyDescent="0.3">
      <c r="A889" s="20" t="s">
        <v>16261</v>
      </c>
      <c r="B889" s="13" t="s">
        <v>2853</v>
      </c>
      <c r="C889" s="13" t="s">
        <v>223</v>
      </c>
      <c r="D889" s="32" t="s">
        <v>16262</v>
      </c>
      <c r="E889" s="24">
        <f>E896</f>
        <v>0</v>
      </c>
      <c r="F889" s="16">
        <f>F896</f>
        <v>8995</v>
      </c>
      <c r="G889" s="16">
        <f>G896</f>
        <v>0</v>
      </c>
    </row>
    <row r="890" spans="1:7" x14ac:dyDescent="0.3">
      <c r="A890" s="13" t="s">
        <v>1133</v>
      </c>
      <c r="B890" s="13" t="s">
        <v>18</v>
      </c>
      <c r="C890" s="13" t="s">
        <v>206</v>
      </c>
      <c r="D890" s="32" t="s">
        <v>1134</v>
      </c>
      <c r="E890" s="25">
        <v>31</v>
      </c>
      <c r="F890" s="15">
        <v>120</v>
      </c>
      <c r="G890" s="16">
        <f t="shared" ref="G890:G896" si="34">ROUND(E890*F890,0)</f>
        <v>3720</v>
      </c>
    </row>
    <row r="891" spans="1:7" x14ac:dyDescent="0.3">
      <c r="A891" s="13" t="s">
        <v>321</v>
      </c>
      <c r="B891" s="13" t="s">
        <v>18</v>
      </c>
      <c r="C891" s="13" t="s">
        <v>154</v>
      </c>
      <c r="D891" s="32" t="s">
        <v>322</v>
      </c>
      <c r="E891" s="25">
        <v>56</v>
      </c>
      <c r="F891" s="15">
        <v>15</v>
      </c>
      <c r="G891" s="16">
        <f t="shared" si="34"/>
        <v>840</v>
      </c>
    </row>
    <row r="892" spans="1:7" x14ac:dyDescent="0.3">
      <c r="A892" s="13" t="s">
        <v>275</v>
      </c>
      <c r="B892" s="13" t="s">
        <v>18</v>
      </c>
      <c r="C892" s="13" t="s">
        <v>171</v>
      </c>
      <c r="D892" s="32" t="s">
        <v>276</v>
      </c>
      <c r="E892" s="25">
        <v>0.46800000000000003</v>
      </c>
      <c r="F892" s="15">
        <v>3180</v>
      </c>
      <c r="G892" s="16">
        <f t="shared" si="34"/>
        <v>1488</v>
      </c>
    </row>
    <row r="893" spans="1:7" x14ac:dyDescent="0.3">
      <c r="A893" s="27" t="s">
        <v>16146</v>
      </c>
      <c r="B893" s="13" t="s">
        <v>1075</v>
      </c>
      <c r="C893" s="13" t="s">
        <v>15932</v>
      </c>
      <c r="D893" s="32" t="s">
        <v>16051</v>
      </c>
      <c r="E893" s="25">
        <v>60.48</v>
      </c>
      <c r="F893" s="14">
        <v>12</v>
      </c>
      <c r="G893" s="16">
        <f t="shared" si="34"/>
        <v>726</v>
      </c>
    </row>
    <row r="894" spans="1:7" x14ac:dyDescent="0.3">
      <c r="A894" s="13" t="s">
        <v>15686</v>
      </c>
      <c r="B894" s="13" t="s">
        <v>14619</v>
      </c>
      <c r="C894" s="13" t="s">
        <v>4531</v>
      </c>
      <c r="D894" s="32" t="s">
        <v>15687</v>
      </c>
      <c r="E894" s="25">
        <v>0.12</v>
      </c>
      <c r="F894" s="15">
        <v>15000</v>
      </c>
      <c r="G894" s="16">
        <f t="shared" si="34"/>
        <v>1800</v>
      </c>
    </row>
    <row r="895" spans="1:7" x14ac:dyDescent="0.3">
      <c r="A895" s="27" t="s">
        <v>15931</v>
      </c>
      <c r="B895" s="13" t="s">
        <v>1075</v>
      </c>
      <c r="C895" s="13" t="s">
        <v>15932</v>
      </c>
      <c r="D895" s="32" t="s">
        <v>15933</v>
      </c>
      <c r="E895" s="25">
        <v>18</v>
      </c>
      <c r="F895" s="14">
        <v>23.4</v>
      </c>
      <c r="G895" s="16">
        <f t="shared" si="34"/>
        <v>421</v>
      </c>
    </row>
    <row r="896" spans="1:7" x14ac:dyDescent="0.3">
      <c r="A896" s="17"/>
      <c r="B896" s="17"/>
      <c r="C896" s="17"/>
      <c r="D896" s="33" t="s">
        <v>16263</v>
      </c>
      <c r="E896" s="14">
        <v>0</v>
      </c>
      <c r="F896" s="18">
        <f>SUM(G890:G895)</f>
        <v>8995</v>
      </c>
      <c r="G896" s="18">
        <f t="shared" si="34"/>
        <v>0</v>
      </c>
    </row>
    <row r="897" spans="1:7" ht="1.05" customHeight="1" x14ac:dyDescent="0.3">
      <c r="A897" s="19"/>
      <c r="B897" s="19"/>
      <c r="C897" s="19"/>
      <c r="D897" s="34"/>
      <c r="E897" s="19"/>
      <c r="F897" s="19"/>
      <c r="G897" s="19"/>
    </row>
    <row r="898" spans="1:7" x14ac:dyDescent="0.3">
      <c r="A898" s="20" t="s">
        <v>16264</v>
      </c>
      <c r="B898" s="13" t="s">
        <v>2853</v>
      </c>
      <c r="C898" s="13" t="s">
        <v>223</v>
      </c>
      <c r="D898" s="32" t="s">
        <v>16265</v>
      </c>
      <c r="E898" s="24">
        <f>E903</f>
        <v>0</v>
      </c>
      <c r="F898" s="16">
        <f>F903</f>
        <v>11581</v>
      </c>
      <c r="G898" s="16">
        <f>G903</f>
        <v>0</v>
      </c>
    </row>
    <row r="899" spans="1:7" x14ac:dyDescent="0.3">
      <c r="A899" s="13" t="s">
        <v>1131</v>
      </c>
      <c r="B899" s="13" t="s">
        <v>18</v>
      </c>
      <c r="C899" s="13" t="s">
        <v>206</v>
      </c>
      <c r="D899" s="32" t="s">
        <v>1132</v>
      </c>
      <c r="E899" s="25">
        <v>41</v>
      </c>
      <c r="F899" s="15">
        <v>135</v>
      </c>
      <c r="G899" s="16">
        <f>ROUND(E899*F899,0)</f>
        <v>5535</v>
      </c>
    </row>
    <row r="900" spans="1:7" x14ac:dyDescent="0.3">
      <c r="A900" s="13" t="s">
        <v>321</v>
      </c>
      <c r="B900" s="13" t="s">
        <v>18</v>
      </c>
      <c r="C900" s="13" t="s">
        <v>154</v>
      </c>
      <c r="D900" s="32" t="s">
        <v>322</v>
      </c>
      <c r="E900" s="25">
        <v>42</v>
      </c>
      <c r="F900" s="15">
        <v>15</v>
      </c>
      <c r="G900" s="16">
        <f>ROUND(E900*F900,0)</f>
        <v>630</v>
      </c>
    </row>
    <row r="901" spans="1:7" x14ac:dyDescent="0.3">
      <c r="A901" s="13" t="s">
        <v>275</v>
      </c>
      <c r="B901" s="13" t="s">
        <v>18</v>
      </c>
      <c r="C901" s="13" t="s">
        <v>171</v>
      </c>
      <c r="D901" s="32" t="s">
        <v>276</v>
      </c>
      <c r="E901" s="25">
        <v>0.35099999999999998</v>
      </c>
      <c r="F901" s="15">
        <v>3180</v>
      </c>
      <c r="G901" s="16">
        <f>ROUND(E901*F901,0)</f>
        <v>1116</v>
      </c>
    </row>
    <row r="902" spans="1:7" x14ac:dyDescent="0.3">
      <c r="A902" s="20" t="s">
        <v>14910</v>
      </c>
      <c r="B902" s="13" t="s">
        <v>2853</v>
      </c>
      <c r="C902" s="13" t="s">
        <v>223</v>
      </c>
      <c r="D902" s="32" t="s">
        <v>14911</v>
      </c>
      <c r="E902" s="25">
        <v>1</v>
      </c>
      <c r="F902" s="15">
        <v>4300</v>
      </c>
      <c r="G902" s="16">
        <f>ROUND(E902*F902,0)</f>
        <v>4300</v>
      </c>
    </row>
    <row r="903" spans="1:7" x14ac:dyDescent="0.3">
      <c r="A903" s="17"/>
      <c r="B903" s="17"/>
      <c r="C903" s="17"/>
      <c r="D903" s="33" t="s">
        <v>16266</v>
      </c>
      <c r="E903" s="14">
        <v>0</v>
      </c>
      <c r="F903" s="18">
        <f>SUM(G899:G902)</f>
        <v>11581</v>
      </c>
      <c r="G903" s="18">
        <f>ROUND(E903*F903,0)</f>
        <v>0</v>
      </c>
    </row>
    <row r="904" spans="1:7" ht="1.05" customHeight="1" x14ac:dyDescent="0.3">
      <c r="A904" s="19"/>
      <c r="B904" s="19"/>
      <c r="C904" s="19"/>
      <c r="D904" s="34"/>
      <c r="E904" s="19"/>
      <c r="F904" s="19"/>
      <c r="G904" s="19"/>
    </row>
    <row r="905" spans="1:7" x14ac:dyDescent="0.3">
      <c r="A905" s="20" t="s">
        <v>16267</v>
      </c>
      <c r="B905" s="13" t="s">
        <v>2853</v>
      </c>
      <c r="C905" s="13" t="s">
        <v>223</v>
      </c>
      <c r="D905" s="32" t="s">
        <v>15532</v>
      </c>
      <c r="E905" s="24">
        <f>E912</f>
        <v>0</v>
      </c>
      <c r="F905" s="16">
        <f>F912</f>
        <v>4418</v>
      </c>
      <c r="G905" s="16">
        <f>G912</f>
        <v>0</v>
      </c>
    </row>
    <row r="906" spans="1:7" x14ac:dyDescent="0.3">
      <c r="A906" s="13" t="s">
        <v>1133</v>
      </c>
      <c r="B906" s="13" t="s">
        <v>18</v>
      </c>
      <c r="C906" s="13" t="s">
        <v>206</v>
      </c>
      <c r="D906" s="32" t="s">
        <v>1134</v>
      </c>
      <c r="E906" s="25">
        <v>11.5</v>
      </c>
      <c r="F906" s="15">
        <v>120</v>
      </c>
      <c r="G906" s="16">
        <f t="shared" ref="G906:G912" si="35">ROUND(E906*F906,0)</f>
        <v>1380</v>
      </c>
    </row>
    <row r="907" spans="1:7" x14ac:dyDescent="0.3">
      <c r="A907" s="13" t="s">
        <v>321</v>
      </c>
      <c r="B907" s="13" t="s">
        <v>18</v>
      </c>
      <c r="C907" s="13" t="s">
        <v>154</v>
      </c>
      <c r="D907" s="32" t="s">
        <v>322</v>
      </c>
      <c r="E907" s="25">
        <v>14</v>
      </c>
      <c r="F907" s="15">
        <v>15</v>
      </c>
      <c r="G907" s="16">
        <f t="shared" si="35"/>
        <v>210</v>
      </c>
    </row>
    <row r="908" spans="1:7" x14ac:dyDescent="0.3">
      <c r="A908" s="13" t="s">
        <v>275</v>
      </c>
      <c r="B908" s="13" t="s">
        <v>18</v>
      </c>
      <c r="C908" s="13" t="s">
        <v>171</v>
      </c>
      <c r="D908" s="32" t="s">
        <v>276</v>
      </c>
      <c r="E908" s="25">
        <v>0.11700000000000001</v>
      </c>
      <c r="F908" s="15">
        <v>3180</v>
      </c>
      <c r="G908" s="16">
        <f t="shared" si="35"/>
        <v>372</v>
      </c>
    </row>
    <row r="909" spans="1:7" x14ac:dyDescent="0.3">
      <c r="A909" s="27" t="s">
        <v>16146</v>
      </c>
      <c r="B909" s="13" t="s">
        <v>1075</v>
      </c>
      <c r="C909" s="13" t="s">
        <v>15932</v>
      </c>
      <c r="D909" s="32" t="s">
        <v>16051</v>
      </c>
      <c r="E909" s="25">
        <v>19.62</v>
      </c>
      <c r="F909" s="14">
        <v>12</v>
      </c>
      <c r="G909" s="16">
        <f t="shared" si="35"/>
        <v>235</v>
      </c>
    </row>
    <row r="910" spans="1:7" x14ac:dyDescent="0.3">
      <c r="A910" s="13" t="s">
        <v>15686</v>
      </c>
      <c r="B910" s="13" t="s">
        <v>14619</v>
      </c>
      <c r="C910" s="13" t="s">
        <v>4531</v>
      </c>
      <c r="D910" s="32" t="s">
        <v>15687</v>
      </c>
      <c r="E910" s="25">
        <v>0.12</v>
      </c>
      <c r="F910" s="15">
        <v>15000</v>
      </c>
      <c r="G910" s="16">
        <f t="shared" si="35"/>
        <v>1800</v>
      </c>
    </row>
    <row r="911" spans="1:7" x14ac:dyDescent="0.3">
      <c r="A911" s="27" t="s">
        <v>15931</v>
      </c>
      <c r="B911" s="13" t="s">
        <v>1075</v>
      </c>
      <c r="C911" s="13" t="s">
        <v>15932</v>
      </c>
      <c r="D911" s="32" t="s">
        <v>15933</v>
      </c>
      <c r="E911" s="25">
        <v>18</v>
      </c>
      <c r="F911" s="14">
        <v>23.4</v>
      </c>
      <c r="G911" s="16">
        <f t="shared" si="35"/>
        <v>421</v>
      </c>
    </row>
    <row r="912" spans="1:7" x14ac:dyDescent="0.3">
      <c r="A912" s="17"/>
      <c r="B912" s="17"/>
      <c r="C912" s="17"/>
      <c r="D912" s="33" t="s">
        <v>16268</v>
      </c>
      <c r="E912" s="14">
        <v>0</v>
      </c>
      <c r="F912" s="18">
        <f>SUM(G906:G911)</f>
        <v>4418</v>
      </c>
      <c r="G912" s="18">
        <f t="shared" si="35"/>
        <v>0</v>
      </c>
    </row>
    <row r="913" spans="1:7" ht="1.05" customHeight="1" x14ac:dyDescent="0.3">
      <c r="A913" s="19"/>
      <c r="B913" s="19"/>
      <c r="C913" s="19"/>
      <c r="D913" s="34"/>
      <c r="E913" s="19"/>
      <c r="F913" s="19"/>
      <c r="G913" s="19"/>
    </row>
    <row r="914" spans="1:7" x14ac:dyDescent="0.3">
      <c r="A914" s="20" t="s">
        <v>16269</v>
      </c>
      <c r="B914" s="13" t="s">
        <v>2853</v>
      </c>
      <c r="C914" s="13" t="s">
        <v>223</v>
      </c>
      <c r="D914" s="32" t="s">
        <v>16270</v>
      </c>
      <c r="E914" s="24">
        <f>E921</f>
        <v>0</v>
      </c>
      <c r="F914" s="16">
        <f>F921</f>
        <v>8331</v>
      </c>
      <c r="G914" s="16">
        <f>G921</f>
        <v>0</v>
      </c>
    </row>
    <row r="915" spans="1:7" x14ac:dyDescent="0.3">
      <c r="A915" s="13" t="s">
        <v>1129</v>
      </c>
      <c r="B915" s="13" t="s">
        <v>18</v>
      </c>
      <c r="C915" s="13" t="s">
        <v>206</v>
      </c>
      <c r="D915" s="32" t="s">
        <v>1130</v>
      </c>
      <c r="E915" s="25">
        <v>47</v>
      </c>
      <c r="F915" s="15">
        <v>85</v>
      </c>
      <c r="G915" s="16">
        <f t="shared" ref="G915:G921" si="36">ROUND(E915*F915,0)</f>
        <v>3995</v>
      </c>
    </row>
    <row r="916" spans="1:7" x14ac:dyDescent="0.3">
      <c r="A916" s="13" t="s">
        <v>321</v>
      </c>
      <c r="B916" s="13" t="s">
        <v>18</v>
      </c>
      <c r="C916" s="13" t="s">
        <v>154</v>
      </c>
      <c r="D916" s="32" t="s">
        <v>322</v>
      </c>
      <c r="E916" s="25">
        <v>31</v>
      </c>
      <c r="F916" s="15">
        <v>15</v>
      </c>
      <c r="G916" s="16">
        <f t="shared" si="36"/>
        <v>465</v>
      </c>
    </row>
    <row r="917" spans="1:7" x14ac:dyDescent="0.3">
      <c r="A917" s="13" t="s">
        <v>275</v>
      </c>
      <c r="B917" s="13" t="s">
        <v>18</v>
      </c>
      <c r="C917" s="13" t="s">
        <v>171</v>
      </c>
      <c r="D917" s="32" t="s">
        <v>276</v>
      </c>
      <c r="E917" s="25">
        <v>0.26100000000000001</v>
      </c>
      <c r="F917" s="15">
        <v>3180</v>
      </c>
      <c r="G917" s="16">
        <f t="shared" si="36"/>
        <v>830</v>
      </c>
    </row>
    <row r="918" spans="1:7" x14ac:dyDescent="0.3">
      <c r="A918" s="27" t="s">
        <v>16146</v>
      </c>
      <c r="B918" s="13" t="s">
        <v>1075</v>
      </c>
      <c r="C918" s="13" t="s">
        <v>15932</v>
      </c>
      <c r="D918" s="32" t="s">
        <v>16051</v>
      </c>
      <c r="E918" s="25">
        <v>52.9</v>
      </c>
      <c r="F918" s="14">
        <v>12</v>
      </c>
      <c r="G918" s="16">
        <f t="shared" si="36"/>
        <v>635</v>
      </c>
    </row>
    <row r="919" spans="1:7" x14ac:dyDescent="0.3">
      <c r="A919" s="13" t="s">
        <v>15686</v>
      </c>
      <c r="B919" s="13" t="s">
        <v>14619</v>
      </c>
      <c r="C919" s="13" t="s">
        <v>4531</v>
      </c>
      <c r="D919" s="32" t="s">
        <v>15687</v>
      </c>
      <c r="E919" s="25">
        <v>0.13</v>
      </c>
      <c r="F919" s="15">
        <v>15000</v>
      </c>
      <c r="G919" s="16">
        <f t="shared" si="36"/>
        <v>1950</v>
      </c>
    </row>
    <row r="920" spans="1:7" x14ac:dyDescent="0.3">
      <c r="A920" s="27" t="s">
        <v>15931</v>
      </c>
      <c r="B920" s="13" t="s">
        <v>1075</v>
      </c>
      <c r="C920" s="13" t="s">
        <v>15932</v>
      </c>
      <c r="D920" s="32" t="s">
        <v>15933</v>
      </c>
      <c r="E920" s="25">
        <v>19.5</v>
      </c>
      <c r="F920" s="14">
        <v>23.4</v>
      </c>
      <c r="G920" s="16">
        <f t="shared" si="36"/>
        <v>456</v>
      </c>
    </row>
    <row r="921" spans="1:7" x14ac:dyDescent="0.3">
      <c r="A921" s="17"/>
      <c r="B921" s="17"/>
      <c r="C921" s="17"/>
      <c r="D921" s="33" t="s">
        <v>16271</v>
      </c>
      <c r="E921" s="14">
        <v>0</v>
      </c>
      <c r="F921" s="18">
        <f>SUM(G915:G920)</f>
        <v>8331</v>
      </c>
      <c r="G921" s="18">
        <f t="shared" si="36"/>
        <v>0</v>
      </c>
    </row>
    <row r="922" spans="1:7" ht="1.05" customHeight="1" x14ac:dyDescent="0.3">
      <c r="A922" s="19"/>
      <c r="B922" s="19"/>
      <c r="C922" s="19"/>
      <c r="D922" s="34"/>
      <c r="E922" s="19"/>
      <c r="F922" s="19"/>
      <c r="G922" s="19"/>
    </row>
    <row r="923" spans="1:7" x14ac:dyDescent="0.3">
      <c r="A923" s="20" t="s">
        <v>16272</v>
      </c>
      <c r="B923" s="13" t="s">
        <v>2853</v>
      </c>
      <c r="C923" s="13" t="s">
        <v>223</v>
      </c>
      <c r="D923" s="32" t="s">
        <v>16273</v>
      </c>
      <c r="E923" s="24">
        <f>E930</f>
        <v>0</v>
      </c>
      <c r="F923" s="16">
        <f>F930</f>
        <v>8887</v>
      </c>
      <c r="G923" s="16">
        <f>G930</f>
        <v>0</v>
      </c>
    </row>
    <row r="924" spans="1:7" x14ac:dyDescent="0.3">
      <c r="A924" s="13" t="s">
        <v>1129</v>
      </c>
      <c r="B924" s="13" t="s">
        <v>18</v>
      </c>
      <c r="C924" s="13" t="s">
        <v>206</v>
      </c>
      <c r="D924" s="32" t="s">
        <v>1130</v>
      </c>
      <c r="E924" s="25">
        <v>47</v>
      </c>
      <c r="F924" s="15">
        <v>85</v>
      </c>
      <c r="G924" s="16">
        <f t="shared" ref="G924:G930" si="37">ROUND(E924*F924,0)</f>
        <v>3995</v>
      </c>
    </row>
    <row r="925" spans="1:7" x14ac:dyDescent="0.3">
      <c r="A925" s="13" t="s">
        <v>321</v>
      </c>
      <c r="B925" s="13" t="s">
        <v>18</v>
      </c>
      <c r="C925" s="13" t="s">
        <v>154</v>
      </c>
      <c r="D925" s="32" t="s">
        <v>322</v>
      </c>
      <c r="E925" s="25">
        <v>31</v>
      </c>
      <c r="F925" s="15">
        <v>15</v>
      </c>
      <c r="G925" s="16">
        <f t="shared" si="37"/>
        <v>465</v>
      </c>
    </row>
    <row r="926" spans="1:7" x14ac:dyDescent="0.3">
      <c r="A926" s="13" t="s">
        <v>275</v>
      </c>
      <c r="B926" s="13" t="s">
        <v>18</v>
      </c>
      <c r="C926" s="13" t="s">
        <v>171</v>
      </c>
      <c r="D926" s="32" t="s">
        <v>276</v>
      </c>
      <c r="E926" s="25">
        <v>0.26100000000000001</v>
      </c>
      <c r="F926" s="15">
        <v>3180</v>
      </c>
      <c r="G926" s="16">
        <f t="shared" si="37"/>
        <v>830</v>
      </c>
    </row>
    <row r="927" spans="1:7" x14ac:dyDescent="0.3">
      <c r="A927" s="27" t="s">
        <v>16146</v>
      </c>
      <c r="B927" s="13" t="s">
        <v>1075</v>
      </c>
      <c r="C927" s="13" t="s">
        <v>15932</v>
      </c>
      <c r="D927" s="32" t="s">
        <v>16051</v>
      </c>
      <c r="E927" s="25">
        <v>52.9</v>
      </c>
      <c r="F927" s="14">
        <v>12</v>
      </c>
      <c r="G927" s="16">
        <f t="shared" si="37"/>
        <v>635</v>
      </c>
    </row>
    <row r="928" spans="1:7" x14ac:dyDescent="0.3">
      <c r="A928" s="13" t="s">
        <v>15686</v>
      </c>
      <c r="B928" s="13" t="s">
        <v>14619</v>
      </c>
      <c r="C928" s="13" t="s">
        <v>4531</v>
      </c>
      <c r="D928" s="32" t="s">
        <v>15687</v>
      </c>
      <c r="E928" s="25">
        <v>0.16</v>
      </c>
      <c r="F928" s="15">
        <v>15000</v>
      </c>
      <c r="G928" s="16">
        <f t="shared" si="37"/>
        <v>2400</v>
      </c>
    </row>
    <row r="929" spans="1:7" x14ac:dyDescent="0.3">
      <c r="A929" s="27" t="s">
        <v>15931</v>
      </c>
      <c r="B929" s="13" t="s">
        <v>1075</v>
      </c>
      <c r="C929" s="13" t="s">
        <v>15932</v>
      </c>
      <c r="D929" s="32" t="s">
        <v>15933</v>
      </c>
      <c r="E929" s="25">
        <v>24</v>
      </c>
      <c r="F929" s="14">
        <v>23.4</v>
      </c>
      <c r="G929" s="16">
        <f t="shared" si="37"/>
        <v>562</v>
      </c>
    </row>
    <row r="930" spans="1:7" x14ac:dyDescent="0.3">
      <c r="A930" s="17"/>
      <c r="B930" s="17"/>
      <c r="C930" s="17"/>
      <c r="D930" s="33" t="s">
        <v>16274</v>
      </c>
      <c r="E930" s="14">
        <v>0</v>
      </c>
      <c r="F930" s="18">
        <f>SUM(G924:G929)</f>
        <v>8887</v>
      </c>
      <c r="G930" s="18">
        <f t="shared" si="37"/>
        <v>0</v>
      </c>
    </row>
    <row r="931" spans="1:7" ht="1.05" customHeight="1" x14ac:dyDescent="0.3">
      <c r="A931" s="19"/>
      <c r="B931" s="19"/>
      <c r="C931" s="19"/>
      <c r="D931" s="34"/>
      <c r="E931" s="19"/>
      <c r="F931" s="19"/>
      <c r="G931" s="19"/>
    </row>
    <row r="932" spans="1:7" x14ac:dyDescent="0.3">
      <c r="A932" s="20" t="s">
        <v>16275</v>
      </c>
      <c r="B932" s="13" t="s">
        <v>2853</v>
      </c>
      <c r="C932" s="13" t="s">
        <v>223</v>
      </c>
      <c r="D932" s="32" t="s">
        <v>16276</v>
      </c>
      <c r="E932" s="24">
        <f>E939</f>
        <v>0</v>
      </c>
      <c r="F932" s="16">
        <f>F939</f>
        <v>11760</v>
      </c>
      <c r="G932" s="16">
        <f>G939</f>
        <v>0</v>
      </c>
    </row>
    <row r="933" spans="1:7" x14ac:dyDescent="0.3">
      <c r="A933" s="13" t="s">
        <v>1125</v>
      </c>
      <c r="B933" s="13" t="s">
        <v>18</v>
      </c>
      <c r="C933" s="13" t="s">
        <v>206</v>
      </c>
      <c r="D933" s="32" t="s">
        <v>1126</v>
      </c>
      <c r="E933" s="25">
        <v>47</v>
      </c>
      <c r="F933" s="15">
        <v>152</v>
      </c>
      <c r="G933" s="16">
        <f t="shared" ref="G933:G939" si="38">ROUND(E933*F933,0)</f>
        <v>7144</v>
      </c>
    </row>
    <row r="934" spans="1:7" x14ac:dyDescent="0.3">
      <c r="A934" s="13" t="s">
        <v>321</v>
      </c>
      <c r="B934" s="13" t="s">
        <v>18</v>
      </c>
      <c r="C934" s="13" t="s">
        <v>154</v>
      </c>
      <c r="D934" s="32" t="s">
        <v>322</v>
      </c>
      <c r="E934" s="25">
        <v>41</v>
      </c>
      <c r="F934" s="15">
        <v>15</v>
      </c>
      <c r="G934" s="16">
        <f t="shared" si="38"/>
        <v>615</v>
      </c>
    </row>
    <row r="935" spans="1:7" x14ac:dyDescent="0.3">
      <c r="A935" s="13" t="s">
        <v>275</v>
      </c>
      <c r="B935" s="13" t="s">
        <v>18</v>
      </c>
      <c r="C935" s="13" t="s">
        <v>171</v>
      </c>
      <c r="D935" s="32" t="s">
        <v>276</v>
      </c>
      <c r="E935" s="25">
        <v>0.34200000000000003</v>
      </c>
      <c r="F935" s="15">
        <v>3180</v>
      </c>
      <c r="G935" s="16">
        <f t="shared" si="38"/>
        <v>1088</v>
      </c>
    </row>
    <row r="936" spans="1:7" x14ac:dyDescent="0.3">
      <c r="A936" s="27" t="s">
        <v>16146</v>
      </c>
      <c r="B936" s="13" t="s">
        <v>1075</v>
      </c>
      <c r="C936" s="13" t="s">
        <v>15932</v>
      </c>
      <c r="D936" s="32" t="s">
        <v>16051</v>
      </c>
      <c r="E936" s="25">
        <v>88.47</v>
      </c>
      <c r="F936" s="14">
        <v>12</v>
      </c>
      <c r="G936" s="16">
        <f t="shared" si="38"/>
        <v>1062</v>
      </c>
    </row>
    <row r="937" spans="1:7" x14ac:dyDescent="0.3">
      <c r="A937" s="13" t="s">
        <v>15686</v>
      </c>
      <c r="B937" s="13" t="s">
        <v>14619</v>
      </c>
      <c r="C937" s="13" t="s">
        <v>4531</v>
      </c>
      <c r="D937" s="32" t="s">
        <v>15687</v>
      </c>
      <c r="E937" s="25">
        <v>0.1</v>
      </c>
      <c r="F937" s="15">
        <v>15000</v>
      </c>
      <c r="G937" s="16">
        <f t="shared" si="38"/>
        <v>1500</v>
      </c>
    </row>
    <row r="938" spans="1:7" x14ac:dyDescent="0.3">
      <c r="A938" s="27" t="s">
        <v>15931</v>
      </c>
      <c r="B938" s="13" t="s">
        <v>1075</v>
      </c>
      <c r="C938" s="13" t="s">
        <v>15932</v>
      </c>
      <c r="D938" s="32" t="s">
        <v>15933</v>
      </c>
      <c r="E938" s="25">
        <v>15</v>
      </c>
      <c r="F938" s="14">
        <v>23.4</v>
      </c>
      <c r="G938" s="16">
        <f t="shared" si="38"/>
        <v>351</v>
      </c>
    </row>
    <row r="939" spans="1:7" x14ac:dyDescent="0.3">
      <c r="A939" s="17"/>
      <c r="B939" s="17"/>
      <c r="C939" s="17"/>
      <c r="D939" s="33" t="s">
        <v>16277</v>
      </c>
      <c r="E939" s="14">
        <v>0</v>
      </c>
      <c r="F939" s="18">
        <f>SUM(G933:G938)</f>
        <v>11760</v>
      </c>
      <c r="G939" s="18">
        <f t="shared" si="38"/>
        <v>0</v>
      </c>
    </row>
    <row r="940" spans="1:7" ht="1.05" customHeight="1" x14ac:dyDescent="0.3">
      <c r="A940" s="19"/>
      <c r="B940" s="19"/>
      <c r="C940" s="19"/>
      <c r="D940" s="34"/>
      <c r="E940" s="19"/>
      <c r="F940" s="19"/>
      <c r="G940" s="19"/>
    </row>
    <row r="941" spans="1:7" x14ac:dyDescent="0.3">
      <c r="A941" s="20" t="s">
        <v>16278</v>
      </c>
      <c r="B941" s="13" t="s">
        <v>2853</v>
      </c>
      <c r="C941" s="13" t="s">
        <v>223</v>
      </c>
      <c r="D941" s="32" t="s">
        <v>16279</v>
      </c>
      <c r="E941" s="24">
        <f>E946</f>
        <v>0</v>
      </c>
      <c r="F941" s="16">
        <f>F946</f>
        <v>16160</v>
      </c>
      <c r="G941" s="16">
        <f>G946</f>
        <v>0</v>
      </c>
    </row>
    <row r="942" spans="1:7" x14ac:dyDescent="0.3">
      <c r="A942" s="13" t="s">
        <v>1168</v>
      </c>
      <c r="B942" s="13" t="s">
        <v>18</v>
      </c>
      <c r="C942" s="13" t="s">
        <v>206</v>
      </c>
      <c r="D942" s="32" t="s">
        <v>1169</v>
      </c>
      <c r="E942" s="25">
        <v>13.5</v>
      </c>
      <c r="F942" s="15">
        <v>795</v>
      </c>
      <c r="G942" s="16">
        <f>ROUND(E942*F942,0)</f>
        <v>10733</v>
      </c>
    </row>
    <row r="943" spans="1:7" x14ac:dyDescent="0.3">
      <c r="A943" s="13" t="s">
        <v>321</v>
      </c>
      <c r="B943" s="13" t="s">
        <v>18</v>
      </c>
      <c r="C943" s="13" t="s">
        <v>154</v>
      </c>
      <c r="D943" s="32" t="s">
        <v>322</v>
      </c>
      <c r="E943" s="25">
        <v>37</v>
      </c>
      <c r="F943" s="15">
        <v>15</v>
      </c>
      <c r="G943" s="16">
        <f>ROUND(E943*F943,0)</f>
        <v>555</v>
      </c>
    </row>
    <row r="944" spans="1:7" x14ac:dyDescent="0.3">
      <c r="A944" s="13" t="s">
        <v>275</v>
      </c>
      <c r="B944" s="13" t="s">
        <v>18</v>
      </c>
      <c r="C944" s="13" t="s">
        <v>171</v>
      </c>
      <c r="D944" s="32" t="s">
        <v>276</v>
      </c>
      <c r="E944" s="25">
        <v>0.18</v>
      </c>
      <c r="F944" s="15">
        <v>3180</v>
      </c>
      <c r="G944" s="16">
        <f>ROUND(E944*F944,0)</f>
        <v>572</v>
      </c>
    </row>
    <row r="945" spans="1:7" x14ac:dyDescent="0.3">
      <c r="A945" s="20" t="s">
        <v>14910</v>
      </c>
      <c r="B945" s="13" t="s">
        <v>2853</v>
      </c>
      <c r="C945" s="13" t="s">
        <v>223</v>
      </c>
      <c r="D945" s="32" t="s">
        <v>14911</v>
      </c>
      <c r="E945" s="25">
        <v>1</v>
      </c>
      <c r="F945" s="15">
        <v>4300</v>
      </c>
      <c r="G945" s="16">
        <f>ROUND(E945*F945,0)</f>
        <v>4300</v>
      </c>
    </row>
    <row r="946" spans="1:7" x14ac:dyDescent="0.3">
      <c r="A946" s="17"/>
      <c r="B946" s="17"/>
      <c r="C946" s="17"/>
      <c r="D946" s="33" t="s">
        <v>16280</v>
      </c>
      <c r="E946" s="14">
        <v>0</v>
      </c>
      <c r="F946" s="18">
        <f>SUM(G942:G945)</f>
        <v>16160</v>
      </c>
      <c r="G946" s="18">
        <f>ROUND(E946*F946,0)</f>
        <v>0</v>
      </c>
    </row>
    <row r="947" spans="1:7" ht="1.05" customHeight="1" x14ac:dyDescent="0.3">
      <c r="A947" s="19"/>
      <c r="B947" s="19"/>
      <c r="C947" s="19"/>
      <c r="D947" s="34"/>
      <c r="E947" s="19"/>
      <c r="F947" s="19"/>
      <c r="G947" s="19"/>
    </row>
    <row r="948" spans="1:7" x14ac:dyDescent="0.3">
      <c r="A948" s="20" t="s">
        <v>16281</v>
      </c>
      <c r="B948" s="13" t="s">
        <v>2853</v>
      </c>
      <c r="C948" s="13" t="s">
        <v>223</v>
      </c>
      <c r="D948" s="32" t="s">
        <v>16282</v>
      </c>
      <c r="E948" s="24">
        <f>E955</f>
        <v>0</v>
      </c>
      <c r="F948" s="16">
        <f>F955</f>
        <v>6777</v>
      </c>
      <c r="G948" s="16">
        <f>G955</f>
        <v>0</v>
      </c>
    </row>
    <row r="949" spans="1:7" x14ac:dyDescent="0.3">
      <c r="A949" s="13" t="s">
        <v>1170</v>
      </c>
      <c r="B949" s="13" t="s">
        <v>18</v>
      </c>
      <c r="C949" s="13" t="s">
        <v>206</v>
      </c>
      <c r="D949" s="32" t="s">
        <v>1171</v>
      </c>
      <c r="E949" s="25">
        <v>12.5</v>
      </c>
      <c r="F949" s="15">
        <v>312</v>
      </c>
      <c r="G949" s="16">
        <f t="shared" ref="G949:G955" si="39">ROUND(E949*F949,0)</f>
        <v>3900</v>
      </c>
    </row>
    <row r="950" spans="1:7" x14ac:dyDescent="0.3">
      <c r="A950" s="13" t="s">
        <v>321</v>
      </c>
      <c r="B950" s="13" t="s">
        <v>18</v>
      </c>
      <c r="C950" s="13" t="s">
        <v>154</v>
      </c>
      <c r="D950" s="32" t="s">
        <v>322</v>
      </c>
      <c r="E950" s="25">
        <v>12</v>
      </c>
      <c r="F950" s="15">
        <v>15</v>
      </c>
      <c r="G950" s="16">
        <f t="shared" si="39"/>
        <v>180</v>
      </c>
    </row>
    <row r="951" spans="1:7" x14ac:dyDescent="0.3">
      <c r="A951" s="13" t="s">
        <v>275</v>
      </c>
      <c r="B951" s="13" t="s">
        <v>18</v>
      </c>
      <c r="C951" s="13" t="s">
        <v>171</v>
      </c>
      <c r="D951" s="32" t="s">
        <v>276</v>
      </c>
      <c r="E951" s="25">
        <v>0.1</v>
      </c>
      <c r="F951" s="15">
        <v>3180</v>
      </c>
      <c r="G951" s="16">
        <f t="shared" si="39"/>
        <v>318</v>
      </c>
    </row>
    <row r="952" spans="1:7" x14ac:dyDescent="0.3">
      <c r="A952" s="27" t="s">
        <v>16146</v>
      </c>
      <c r="B952" s="13" t="s">
        <v>1075</v>
      </c>
      <c r="C952" s="13" t="s">
        <v>15932</v>
      </c>
      <c r="D952" s="32" t="s">
        <v>16051</v>
      </c>
      <c r="E952" s="25">
        <v>43.98</v>
      </c>
      <c r="F952" s="14">
        <v>12</v>
      </c>
      <c r="G952" s="16">
        <f t="shared" si="39"/>
        <v>528</v>
      </c>
    </row>
    <row r="953" spans="1:7" x14ac:dyDescent="0.3">
      <c r="A953" s="13" t="s">
        <v>15686</v>
      </c>
      <c r="B953" s="13" t="s">
        <v>14619</v>
      </c>
      <c r="C953" s="13" t="s">
        <v>4531</v>
      </c>
      <c r="D953" s="32" t="s">
        <v>15687</v>
      </c>
      <c r="E953" s="25">
        <v>0.1</v>
      </c>
      <c r="F953" s="15">
        <v>15000</v>
      </c>
      <c r="G953" s="16">
        <f t="shared" si="39"/>
        <v>1500</v>
      </c>
    </row>
    <row r="954" spans="1:7" x14ac:dyDescent="0.3">
      <c r="A954" s="27" t="s">
        <v>15931</v>
      </c>
      <c r="B954" s="13" t="s">
        <v>1075</v>
      </c>
      <c r="C954" s="13" t="s">
        <v>15932</v>
      </c>
      <c r="D954" s="32" t="s">
        <v>15933</v>
      </c>
      <c r="E954" s="25">
        <v>15</v>
      </c>
      <c r="F954" s="14">
        <v>23.4</v>
      </c>
      <c r="G954" s="16">
        <f t="shared" si="39"/>
        <v>351</v>
      </c>
    </row>
    <row r="955" spans="1:7" x14ac:dyDescent="0.3">
      <c r="A955" s="17"/>
      <c r="B955" s="17"/>
      <c r="C955" s="17"/>
      <c r="D955" s="33" t="s">
        <v>16283</v>
      </c>
      <c r="E955" s="14">
        <v>0</v>
      </c>
      <c r="F955" s="18">
        <f>SUM(G949:G954)</f>
        <v>6777</v>
      </c>
      <c r="G955" s="18">
        <f t="shared" si="39"/>
        <v>0</v>
      </c>
    </row>
    <row r="956" spans="1:7" ht="1.05" customHeight="1" x14ac:dyDescent="0.3">
      <c r="A956" s="19"/>
      <c r="B956" s="19"/>
      <c r="C956" s="19"/>
      <c r="D956" s="34"/>
      <c r="E956" s="19"/>
      <c r="F956" s="19"/>
      <c r="G956" s="19"/>
    </row>
    <row r="957" spans="1:7" x14ac:dyDescent="0.3">
      <c r="A957" s="20" t="s">
        <v>16284</v>
      </c>
      <c r="B957" s="13" t="s">
        <v>2853</v>
      </c>
      <c r="C957" s="13" t="s">
        <v>223</v>
      </c>
      <c r="D957" s="32" t="s">
        <v>16285</v>
      </c>
      <c r="E957" s="24">
        <f>E964</f>
        <v>0</v>
      </c>
      <c r="F957" s="16">
        <f>F964</f>
        <v>7632</v>
      </c>
      <c r="G957" s="16">
        <f>G964</f>
        <v>0</v>
      </c>
    </row>
    <row r="958" spans="1:7" x14ac:dyDescent="0.3">
      <c r="A958" s="13" t="s">
        <v>1166</v>
      </c>
      <c r="B958" s="13" t="s">
        <v>18</v>
      </c>
      <c r="C958" s="13" t="s">
        <v>206</v>
      </c>
      <c r="D958" s="32" t="s">
        <v>1167</v>
      </c>
      <c r="E958" s="25">
        <v>12.5</v>
      </c>
      <c r="F958" s="15">
        <v>337</v>
      </c>
      <c r="G958" s="16">
        <f t="shared" ref="G958:G964" si="40">ROUND(E958*F958,0)</f>
        <v>4213</v>
      </c>
    </row>
    <row r="959" spans="1:7" x14ac:dyDescent="0.3">
      <c r="A959" s="13" t="s">
        <v>321</v>
      </c>
      <c r="B959" s="13" t="s">
        <v>18</v>
      </c>
      <c r="C959" s="13" t="s">
        <v>154</v>
      </c>
      <c r="D959" s="32" t="s">
        <v>322</v>
      </c>
      <c r="E959" s="25">
        <v>20</v>
      </c>
      <c r="F959" s="15">
        <v>15</v>
      </c>
      <c r="G959" s="16">
        <f t="shared" si="40"/>
        <v>300</v>
      </c>
    </row>
    <row r="960" spans="1:7" x14ac:dyDescent="0.3">
      <c r="A960" s="13" t="s">
        <v>275</v>
      </c>
      <c r="B960" s="13" t="s">
        <v>18</v>
      </c>
      <c r="C960" s="13" t="s">
        <v>171</v>
      </c>
      <c r="D960" s="32" t="s">
        <v>276</v>
      </c>
      <c r="E960" s="25">
        <v>0.1</v>
      </c>
      <c r="F960" s="15">
        <v>3180</v>
      </c>
      <c r="G960" s="16">
        <f t="shared" si="40"/>
        <v>318</v>
      </c>
    </row>
    <row r="961" spans="1:7" x14ac:dyDescent="0.3">
      <c r="A961" s="27" t="s">
        <v>16146</v>
      </c>
      <c r="B961" s="13" t="s">
        <v>1075</v>
      </c>
      <c r="C961" s="13" t="s">
        <v>15932</v>
      </c>
      <c r="D961" s="32" t="s">
        <v>16051</v>
      </c>
      <c r="E961" s="25">
        <v>48.31</v>
      </c>
      <c r="F961" s="14">
        <v>12</v>
      </c>
      <c r="G961" s="16">
        <f t="shared" si="40"/>
        <v>580</v>
      </c>
    </row>
    <row r="962" spans="1:7" x14ac:dyDescent="0.3">
      <c r="A962" s="13" t="s">
        <v>15686</v>
      </c>
      <c r="B962" s="13" t="s">
        <v>14619</v>
      </c>
      <c r="C962" s="13" t="s">
        <v>4531</v>
      </c>
      <c r="D962" s="32" t="s">
        <v>15687</v>
      </c>
      <c r="E962" s="25">
        <v>0.12</v>
      </c>
      <c r="F962" s="15">
        <v>15000</v>
      </c>
      <c r="G962" s="16">
        <f t="shared" si="40"/>
        <v>1800</v>
      </c>
    </row>
    <row r="963" spans="1:7" x14ac:dyDescent="0.3">
      <c r="A963" s="27" t="s">
        <v>15931</v>
      </c>
      <c r="B963" s="13" t="s">
        <v>1075</v>
      </c>
      <c r="C963" s="13" t="s">
        <v>15932</v>
      </c>
      <c r="D963" s="32" t="s">
        <v>15933</v>
      </c>
      <c r="E963" s="25">
        <v>18</v>
      </c>
      <c r="F963" s="14">
        <v>23.4</v>
      </c>
      <c r="G963" s="16">
        <f t="shared" si="40"/>
        <v>421</v>
      </c>
    </row>
    <row r="964" spans="1:7" x14ac:dyDescent="0.3">
      <c r="A964" s="17"/>
      <c r="B964" s="17"/>
      <c r="C964" s="17"/>
      <c r="D964" s="33" t="s">
        <v>16286</v>
      </c>
      <c r="E964" s="14">
        <v>0</v>
      </c>
      <c r="F964" s="18">
        <f>SUM(G958:G963)</f>
        <v>7632</v>
      </c>
      <c r="G964" s="18">
        <f t="shared" si="40"/>
        <v>0</v>
      </c>
    </row>
    <row r="965" spans="1:7" ht="1.05" customHeight="1" x14ac:dyDescent="0.3">
      <c r="A965" s="19"/>
      <c r="B965" s="19"/>
      <c r="C965" s="19"/>
      <c r="D965" s="34"/>
      <c r="E965" s="19"/>
      <c r="F965" s="19"/>
      <c r="G965" s="19"/>
    </row>
    <row r="966" spans="1:7" x14ac:dyDescent="0.3">
      <c r="A966" s="20" t="s">
        <v>16287</v>
      </c>
      <c r="B966" s="13" t="s">
        <v>2853</v>
      </c>
      <c r="C966" s="13" t="s">
        <v>223</v>
      </c>
      <c r="D966" s="32" t="s">
        <v>16279</v>
      </c>
      <c r="E966" s="24">
        <f>E973</f>
        <v>0</v>
      </c>
      <c r="F966" s="16">
        <f>F973</f>
        <v>14559</v>
      </c>
      <c r="G966" s="16">
        <f>G973</f>
        <v>0</v>
      </c>
    </row>
    <row r="967" spans="1:7" x14ac:dyDescent="0.3">
      <c r="A967" s="13" t="s">
        <v>1168</v>
      </c>
      <c r="B967" s="13" t="s">
        <v>18</v>
      </c>
      <c r="C967" s="13" t="s">
        <v>206</v>
      </c>
      <c r="D967" s="32" t="s">
        <v>1169</v>
      </c>
      <c r="E967" s="25">
        <v>12.5</v>
      </c>
      <c r="F967" s="15">
        <v>795</v>
      </c>
      <c r="G967" s="16">
        <f t="shared" ref="G967:G973" si="41">ROUND(E967*F967,0)</f>
        <v>9938</v>
      </c>
    </row>
    <row r="968" spans="1:7" x14ac:dyDescent="0.3">
      <c r="A968" s="13" t="s">
        <v>321</v>
      </c>
      <c r="B968" s="13" t="s">
        <v>18</v>
      </c>
      <c r="C968" s="13" t="s">
        <v>154</v>
      </c>
      <c r="D968" s="32" t="s">
        <v>322</v>
      </c>
      <c r="E968" s="25">
        <v>27</v>
      </c>
      <c r="F968" s="15">
        <v>15</v>
      </c>
      <c r="G968" s="16">
        <f t="shared" si="41"/>
        <v>405</v>
      </c>
    </row>
    <row r="969" spans="1:7" x14ac:dyDescent="0.3">
      <c r="A969" s="13" t="s">
        <v>275</v>
      </c>
      <c r="B969" s="13" t="s">
        <v>18</v>
      </c>
      <c r="C969" s="13" t="s">
        <v>171</v>
      </c>
      <c r="D969" s="32" t="s">
        <v>276</v>
      </c>
      <c r="E969" s="25">
        <v>0.108</v>
      </c>
      <c r="F969" s="15">
        <v>3180</v>
      </c>
      <c r="G969" s="16">
        <f t="shared" si="41"/>
        <v>343</v>
      </c>
    </row>
    <row r="970" spans="1:7" x14ac:dyDescent="0.3">
      <c r="A970" s="27" t="s">
        <v>16146</v>
      </c>
      <c r="B970" s="13" t="s">
        <v>1075</v>
      </c>
      <c r="C970" s="13" t="s">
        <v>15932</v>
      </c>
      <c r="D970" s="32" t="s">
        <v>16051</v>
      </c>
      <c r="E970" s="25">
        <v>106.86</v>
      </c>
      <c r="F970" s="14">
        <v>12</v>
      </c>
      <c r="G970" s="16">
        <f t="shared" si="41"/>
        <v>1282</v>
      </c>
    </row>
    <row r="971" spans="1:7" x14ac:dyDescent="0.3">
      <c r="A971" s="13" t="s">
        <v>15686</v>
      </c>
      <c r="B971" s="13" t="s">
        <v>14619</v>
      </c>
      <c r="C971" s="13" t="s">
        <v>4531</v>
      </c>
      <c r="D971" s="32" t="s">
        <v>15687</v>
      </c>
      <c r="E971" s="25">
        <v>0.14000000000000001</v>
      </c>
      <c r="F971" s="15">
        <v>15000</v>
      </c>
      <c r="G971" s="16">
        <f t="shared" si="41"/>
        <v>2100</v>
      </c>
    </row>
    <row r="972" spans="1:7" x14ac:dyDescent="0.3">
      <c r="A972" s="27" t="s">
        <v>15931</v>
      </c>
      <c r="B972" s="13" t="s">
        <v>1075</v>
      </c>
      <c r="C972" s="13" t="s">
        <v>15932</v>
      </c>
      <c r="D972" s="32" t="s">
        <v>15933</v>
      </c>
      <c r="E972" s="25">
        <v>21</v>
      </c>
      <c r="F972" s="14">
        <v>23.4</v>
      </c>
      <c r="G972" s="16">
        <f t="shared" si="41"/>
        <v>491</v>
      </c>
    </row>
    <row r="973" spans="1:7" x14ac:dyDescent="0.3">
      <c r="A973" s="17"/>
      <c r="B973" s="17"/>
      <c r="C973" s="17"/>
      <c r="D973" s="33" t="s">
        <v>16288</v>
      </c>
      <c r="E973" s="14">
        <v>0</v>
      </c>
      <c r="F973" s="18">
        <f>SUM(G967:G972)</f>
        <v>14559</v>
      </c>
      <c r="G973" s="18">
        <f t="shared" si="41"/>
        <v>0</v>
      </c>
    </row>
    <row r="974" spans="1:7" ht="1.05" customHeight="1" x14ac:dyDescent="0.3">
      <c r="A974" s="19"/>
      <c r="B974" s="19"/>
      <c r="C974" s="19"/>
      <c r="D974" s="34"/>
      <c r="E974" s="19"/>
      <c r="F974" s="19"/>
      <c r="G974" s="19"/>
    </row>
    <row r="975" spans="1:7" x14ac:dyDescent="0.3">
      <c r="A975" s="20" t="s">
        <v>16289</v>
      </c>
      <c r="B975" s="13" t="s">
        <v>2853</v>
      </c>
      <c r="C975" s="13" t="s">
        <v>223</v>
      </c>
      <c r="D975" s="32" t="s">
        <v>16290</v>
      </c>
      <c r="E975" s="24">
        <f>E982</f>
        <v>0</v>
      </c>
      <c r="F975" s="16">
        <f>F982</f>
        <v>7390</v>
      </c>
      <c r="G975" s="16">
        <f>G982</f>
        <v>0</v>
      </c>
    </row>
    <row r="976" spans="1:7" x14ac:dyDescent="0.3">
      <c r="A976" s="13" t="s">
        <v>1127</v>
      </c>
      <c r="B976" s="13" t="s">
        <v>18</v>
      </c>
      <c r="C976" s="13" t="s">
        <v>206</v>
      </c>
      <c r="D976" s="32" t="s">
        <v>1128</v>
      </c>
      <c r="E976" s="25">
        <v>39.5</v>
      </c>
      <c r="F976" s="15">
        <v>85</v>
      </c>
      <c r="G976" s="16">
        <f t="shared" ref="G976:G982" si="42">ROUND(E976*F976,0)</f>
        <v>3358</v>
      </c>
    </row>
    <row r="977" spans="1:7" x14ac:dyDescent="0.3">
      <c r="A977" s="13" t="s">
        <v>321</v>
      </c>
      <c r="B977" s="13" t="s">
        <v>18</v>
      </c>
      <c r="C977" s="13" t="s">
        <v>154</v>
      </c>
      <c r="D977" s="32" t="s">
        <v>322</v>
      </c>
      <c r="E977" s="25">
        <v>32</v>
      </c>
      <c r="F977" s="15">
        <v>15</v>
      </c>
      <c r="G977" s="16">
        <f t="shared" si="42"/>
        <v>480</v>
      </c>
    </row>
    <row r="978" spans="1:7" x14ac:dyDescent="0.3">
      <c r="A978" s="13" t="s">
        <v>275</v>
      </c>
      <c r="B978" s="13" t="s">
        <v>18</v>
      </c>
      <c r="C978" s="13" t="s">
        <v>171</v>
      </c>
      <c r="D978" s="32" t="s">
        <v>276</v>
      </c>
      <c r="E978" s="25">
        <v>0.27</v>
      </c>
      <c r="F978" s="15">
        <v>3180</v>
      </c>
      <c r="G978" s="16">
        <f t="shared" si="42"/>
        <v>859</v>
      </c>
    </row>
    <row r="979" spans="1:7" x14ac:dyDescent="0.3">
      <c r="A979" s="27" t="s">
        <v>16146</v>
      </c>
      <c r="B979" s="13" t="s">
        <v>1075</v>
      </c>
      <c r="C979" s="13" t="s">
        <v>15932</v>
      </c>
      <c r="D979" s="32" t="s">
        <v>16051</v>
      </c>
      <c r="E979" s="25">
        <v>46.97</v>
      </c>
      <c r="F979" s="14">
        <v>12</v>
      </c>
      <c r="G979" s="16">
        <f t="shared" si="42"/>
        <v>564</v>
      </c>
    </row>
    <row r="980" spans="1:7" x14ac:dyDescent="0.3">
      <c r="A980" s="13" t="s">
        <v>15686</v>
      </c>
      <c r="B980" s="13" t="s">
        <v>14619</v>
      </c>
      <c r="C980" s="13" t="s">
        <v>4531</v>
      </c>
      <c r="D980" s="32" t="s">
        <v>15687</v>
      </c>
      <c r="E980" s="25">
        <v>0.115</v>
      </c>
      <c r="F980" s="15">
        <v>15000</v>
      </c>
      <c r="G980" s="16">
        <f t="shared" si="42"/>
        <v>1725</v>
      </c>
    </row>
    <row r="981" spans="1:7" x14ac:dyDescent="0.3">
      <c r="A981" s="27" t="s">
        <v>15931</v>
      </c>
      <c r="B981" s="13" t="s">
        <v>1075</v>
      </c>
      <c r="C981" s="13" t="s">
        <v>15932</v>
      </c>
      <c r="D981" s="32" t="s">
        <v>15933</v>
      </c>
      <c r="E981" s="25">
        <v>17.25</v>
      </c>
      <c r="F981" s="14">
        <v>23.4</v>
      </c>
      <c r="G981" s="16">
        <f t="shared" si="42"/>
        <v>404</v>
      </c>
    </row>
    <row r="982" spans="1:7" x14ac:dyDescent="0.3">
      <c r="A982" s="17"/>
      <c r="B982" s="17"/>
      <c r="C982" s="17"/>
      <c r="D982" s="33" t="s">
        <v>16291</v>
      </c>
      <c r="E982" s="14">
        <v>0</v>
      </c>
      <c r="F982" s="18">
        <f>SUM(G976:G981)</f>
        <v>7390</v>
      </c>
      <c r="G982" s="18">
        <f t="shared" si="42"/>
        <v>0</v>
      </c>
    </row>
    <row r="983" spans="1:7" ht="1.05" customHeight="1" x14ac:dyDescent="0.3">
      <c r="A983" s="19"/>
      <c r="B983" s="19"/>
      <c r="C983" s="19"/>
      <c r="D983" s="34"/>
      <c r="E983" s="19"/>
      <c r="F983" s="19"/>
      <c r="G983" s="19"/>
    </row>
    <row r="984" spans="1:7" x14ac:dyDescent="0.3">
      <c r="A984" s="20" t="s">
        <v>16292</v>
      </c>
      <c r="B984" s="13" t="s">
        <v>2853</v>
      </c>
      <c r="C984" s="13" t="s">
        <v>755</v>
      </c>
      <c r="D984" s="32" t="s">
        <v>16293</v>
      </c>
      <c r="E984" s="24">
        <f>E993</f>
        <v>0</v>
      </c>
      <c r="F984" s="16">
        <f>F993</f>
        <v>18969</v>
      </c>
      <c r="G984" s="16">
        <f>G993</f>
        <v>0</v>
      </c>
    </row>
    <row r="985" spans="1:7" x14ac:dyDescent="0.3">
      <c r="A985" s="13" t="s">
        <v>15745</v>
      </c>
      <c r="B985" s="13" t="s">
        <v>14619</v>
      </c>
      <c r="C985" s="13" t="s">
        <v>19</v>
      </c>
      <c r="D985" s="32" t="s">
        <v>15746</v>
      </c>
      <c r="E985" s="25">
        <v>0.12</v>
      </c>
      <c r="F985" s="15">
        <v>7500</v>
      </c>
      <c r="G985" s="16">
        <f t="shared" ref="G985:G993" si="43">ROUND(E985*F985,0)</f>
        <v>900</v>
      </c>
    </row>
    <row r="986" spans="1:7" x14ac:dyDescent="0.3">
      <c r="A986" s="13" t="s">
        <v>17</v>
      </c>
      <c r="B986" s="13" t="s">
        <v>18</v>
      </c>
      <c r="C986" s="13" t="s">
        <v>19</v>
      </c>
      <c r="D986" s="32" t="s">
        <v>20</v>
      </c>
      <c r="E986" s="25">
        <v>0.12</v>
      </c>
      <c r="F986" s="15">
        <v>42224</v>
      </c>
      <c r="G986" s="16">
        <f t="shared" si="43"/>
        <v>5067</v>
      </c>
    </row>
    <row r="987" spans="1:7" x14ac:dyDescent="0.3">
      <c r="A987" s="13" t="s">
        <v>1133</v>
      </c>
      <c r="B987" s="13" t="s">
        <v>18</v>
      </c>
      <c r="C987" s="13" t="s">
        <v>206</v>
      </c>
      <c r="D987" s="32" t="s">
        <v>1134</v>
      </c>
      <c r="E987" s="25">
        <v>35.6</v>
      </c>
      <c r="F987" s="15">
        <v>120</v>
      </c>
      <c r="G987" s="16">
        <f t="shared" si="43"/>
        <v>4272</v>
      </c>
    </row>
    <row r="988" spans="1:7" x14ac:dyDescent="0.3">
      <c r="A988" s="13" t="s">
        <v>473</v>
      </c>
      <c r="B988" s="13" t="s">
        <v>18</v>
      </c>
      <c r="C988" s="13" t="s">
        <v>154</v>
      </c>
      <c r="D988" s="32" t="s">
        <v>332</v>
      </c>
      <c r="E988" s="25">
        <v>35</v>
      </c>
      <c r="F988" s="15">
        <v>18</v>
      </c>
      <c r="G988" s="16">
        <f t="shared" si="43"/>
        <v>630</v>
      </c>
    </row>
    <row r="989" spans="1:7" x14ac:dyDescent="0.3">
      <c r="A989" s="13" t="s">
        <v>275</v>
      </c>
      <c r="B989" s="13" t="s">
        <v>18</v>
      </c>
      <c r="C989" s="13" t="s">
        <v>171</v>
      </c>
      <c r="D989" s="32" t="s">
        <v>276</v>
      </c>
      <c r="E989" s="25">
        <v>0.32</v>
      </c>
      <c r="F989" s="15">
        <v>3180</v>
      </c>
      <c r="G989" s="16">
        <f t="shared" si="43"/>
        <v>1018</v>
      </c>
    </row>
    <row r="990" spans="1:7" x14ac:dyDescent="0.3">
      <c r="A990" s="27" t="s">
        <v>16146</v>
      </c>
      <c r="B990" s="13" t="s">
        <v>1075</v>
      </c>
      <c r="C990" s="13" t="s">
        <v>15932</v>
      </c>
      <c r="D990" s="32" t="s">
        <v>16051</v>
      </c>
      <c r="E990" s="25">
        <v>109.87</v>
      </c>
      <c r="F990" s="14">
        <v>12</v>
      </c>
      <c r="G990" s="16">
        <f t="shared" si="43"/>
        <v>1318</v>
      </c>
    </row>
    <row r="991" spans="1:7" x14ac:dyDescent="0.3">
      <c r="A991" s="13" t="s">
        <v>15686</v>
      </c>
      <c r="B991" s="13" t="s">
        <v>14619</v>
      </c>
      <c r="C991" s="13" t="s">
        <v>4531</v>
      </c>
      <c r="D991" s="32" t="s">
        <v>15687</v>
      </c>
      <c r="E991" s="25">
        <v>0.3</v>
      </c>
      <c r="F991" s="15">
        <v>15000</v>
      </c>
      <c r="G991" s="16">
        <f t="shared" si="43"/>
        <v>4500</v>
      </c>
    </row>
    <row r="992" spans="1:7" x14ac:dyDescent="0.3">
      <c r="A992" s="27" t="s">
        <v>15931</v>
      </c>
      <c r="B992" s="13" t="s">
        <v>1075</v>
      </c>
      <c r="C992" s="13" t="s">
        <v>15932</v>
      </c>
      <c r="D992" s="32" t="s">
        <v>15933</v>
      </c>
      <c r="E992" s="25">
        <v>54</v>
      </c>
      <c r="F992" s="14">
        <v>23.4</v>
      </c>
      <c r="G992" s="16">
        <f t="shared" si="43"/>
        <v>1264</v>
      </c>
    </row>
    <row r="993" spans="1:7" x14ac:dyDescent="0.3">
      <c r="A993" s="17"/>
      <c r="B993" s="17"/>
      <c r="C993" s="17"/>
      <c r="D993" s="33" t="s">
        <v>16294</v>
      </c>
      <c r="E993" s="14">
        <v>0</v>
      </c>
      <c r="F993" s="18">
        <f>SUM(G985:G992)</f>
        <v>18969</v>
      </c>
      <c r="G993" s="18">
        <f t="shared" si="43"/>
        <v>0</v>
      </c>
    </row>
    <row r="994" spans="1:7" ht="1.05" customHeight="1" x14ac:dyDescent="0.3">
      <c r="A994" s="19"/>
      <c r="B994" s="19"/>
      <c r="C994" s="19"/>
      <c r="D994" s="34"/>
      <c r="E994" s="19"/>
      <c r="F994" s="19"/>
      <c r="G994" s="19"/>
    </row>
    <row r="995" spans="1:7" x14ac:dyDescent="0.3">
      <c r="A995" s="20" t="s">
        <v>16295</v>
      </c>
      <c r="B995" s="13" t="s">
        <v>2853</v>
      </c>
      <c r="C995" s="13" t="s">
        <v>755</v>
      </c>
      <c r="D995" s="32" t="s">
        <v>16296</v>
      </c>
      <c r="E995" s="24">
        <f>E1004</f>
        <v>0</v>
      </c>
      <c r="F995" s="16">
        <f>F1004</f>
        <v>24375</v>
      </c>
      <c r="G995" s="16">
        <f>G1004</f>
        <v>0</v>
      </c>
    </row>
    <row r="996" spans="1:7" x14ac:dyDescent="0.3">
      <c r="A996" s="13" t="s">
        <v>15745</v>
      </c>
      <c r="B996" s="13" t="s">
        <v>14619</v>
      </c>
      <c r="C996" s="13" t="s">
        <v>19</v>
      </c>
      <c r="D996" s="32" t="s">
        <v>15746</v>
      </c>
      <c r="E996" s="25">
        <v>0.12</v>
      </c>
      <c r="F996" s="15">
        <v>7500</v>
      </c>
      <c r="G996" s="16">
        <f t="shared" ref="G996:G1004" si="44">ROUND(E996*F996,0)</f>
        <v>900</v>
      </c>
    </row>
    <row r="997" spans="1:7" x14ac:dyDescent="0.3">
      <c r="A997" s="13" t="s">
        <v>17</v>
      </c>
      <c r="B997" s="13" t="s">
        <v>18</v>
      </c>
      <c r="C997" s="13" t="s">
        <v>19</v>
      </c>
      <c r="D997" s="32" t="s">
        <v>20</v>
      </c>
      <c r="E997" s="25">
        <v>0.12</v>
      </c>
      <c r="F997" s="15">
        <v>42224</v>
      </c>
      <c r="G997" s="16">
        <f t="shared" si="44"/>
        <v>5067</v>
      </c>
    </row>
    <row r="998" spans="1:7" x14ac:dyDescent="0.3">
      <c r="A998" s="13" t="s">
        <v>1131</v>
      </c>
      <c r="B998" s="13" t="s">
        <v>18</v>
      </c>
      <c r="C998" s="13" t="s">
        <v>206</v>
      </c>
      <c r="D998" s="32" t="s">
        <v>1132</v>
      </c>
      <c r="E998" s="25">
        <v>58</v>
      </c>
      <c r="F998" s="15">
        <v>135</v>
      </c>
      <c r="G998" s="16">
        <f t="shared" si="44"/>
        <v>7830</v>
      </c>
    </row>
    <row r="999" spans="1:7" x14ac:dyDescent="0.3">
      <c r="A999" s="13" t="s">
        <v>473</v>
      </c>
      <c r="B999" s="13" t="s">
        <v>18</v>
      </c>
      <c r="C999" s="13" t="s">
        <v>154</v>
      </c>
      <c r="D999" s="32" t="s">
        <v>332</v>
      </c>
      <c r="E999" s="25">
        <v>65</v>
      </c>
      <c r="F999" s="15">
        <v>18</v>
      </c>
      <c r="G999" s="16">
        <f t="shared" si="44"/>
        <v>1170</v>
      </c>
    </row>
    <row r="1000" spans="1:7" x14ac:dyDescent="0.3">
      <c r="A1000" s="13" t="s">
        <v>275</v>
      </c>
      <c r="B1000" s="13" t="s">
        <v>18</v>
      </c>
      <c r="C1000" s="13" t="s">
        <v>171</v>
      </c>
      <c r="D1000" s="32" t="s">
        <v>276</v>
      </c>
      <c r="E1000" s="25">
        <v>0.54900000000000004</v>
      </c>
      <c r="F1000" s="15">
        <v>3180</v>
      </c>
      <c r="G1000" s="16">
        <f t="shared" si="44"/>
        <v>1746</v>
      </c>
    </row>
    <row r="1001" spans="1:7" x14ac:dyDescent="0.3">
      <c r="A1001" s="27" t="s">
        <v>16146</v>
      </c>
      <c r="B1001" s="13" t="s">
        <v>1075</v>
      </c>
      <c r="C1001" s="13" t="s">
        <v>15932</v>
      </c>
      <c r="D1001" s="32" t="s">
        <v>16051</v>
      </c>
      <c r="E1001" s="25">
        <v>158.13</v>
      </c>
      <c r="F1001" s="14">
        <v>12</v>
      </c>
      <c r="G1001" s="16">
        <f t="shared" si="44"/>
        <v>1898</v>
      </c>
    </row>
    <row r="1002" spans="1:7" x14ac:dyDescent="0.3">
      <c r="A1002" s="13" t="s">
        <v>15686</v>
      </c>
      <c r="B1002" s="13" t="s">
        <v>14619</v>
      </c>
      <c r="C1002" s="13" t="s">
        <v>4531</v>
      </c>
      <c r="D1002" s="32" t="s">
        <v>15687</v>
      </c>
      <c r="E1002" s="25">
        <v>0.3</v>
      </c>
      <c r="F1002" s="15">
        <v>15000</v>
      </c>
      <c r="G1002" s="16">
        <f t="shared" si="44"/>
        <v>4500</v>
      </c>
    </row>
    <row r="1003" spans="1:7" x14ac:dyDescent="0.3">
      <c r="A1003" s="27" t="s">
        <v>15931</v>
      </c>
      <c r="B1003" s="13" t="s">
        <v>1075</v>
      </c>
      <c r="C1003" s="13" t="s">
        <v>15932</v>
      </c>
      <c r="D1003" s="32" t="s">
        <v>15933</v>
      </c>
      <c r="E1003" s="25">
        <v>54</v>
      </c>
      <c r="F1003" s="14">
        <v>23.4</v>
      </c>
      <c r="G1003" s="16">
        <f t="shared" si="44"/>
        <v>1264</v>
      </c>
    </row>
    <row r="1004" spans="1:7" x14ac:dyDescent="0.3">
      <c r="A1004" s="17"/>
      <c r="B1004" s="17"/>
      <c r="C1004" s="17"/>
      <c r="D1004" s="33" t="s">
        <v>16297</v>
      </c>
      <c r="E1004" s="14">
        <v>0</v>
      </c>
      <c r="F1004" s="18">
        <f>SUM(G996:G1003)</f>
        <v>24375</v>
      </c>
      <c r="G1004" s="18">
        <f t="shared" si="44"/>
        <v>0</v>
      </c>
    </row>
    <row r="1005" spans="1:7" ht="1.05" customHeight="1" x14ac:dyDescent="0.3">
      <c r="A1005" s="19"/>
      <c r="B1005" s="19"/>
      <c r="C1005" s="19"/>
      <c r="D1005" s="34"/>
      <c r="E1005" s="19"/>
      <c r="F1005" s="19"/>
      <c r="G1005" s="19"/>
    </row>
    <row r="1006" spans="1:7" x14ac:dyDescent="0.3">
      <c r="A1006" s="17"/>
      <c r="B1006" s="17"/>
      <c r="C1006" s="17"/>
      <c r="D1006" s="33" t="s">
        <v>16298</v>
      </c>
      <c r="E1006" s="14">
        <v>0</v>
      </c>
      <c r="F1006" s="15">
        <v>0</v>
      </c>
      <c r="G1006" s="18">
        <f>ROUND(E1006*F1006,0)</f>
        <v>0</v>
      </c>
    </row>
    <row r="1007" spans="1:7" ht="1.05" customHeight="1" x14ac:dyDescent="0.3">
      <c r="A1007" s="19"/>
      <c r="B1007" s="19"/>
      <c r="C1007" s="19"/>
      <c r="D1007" s="34"/>
      <c r="E1007" s="19"/>
      <c r="F1007" s="19"/>
      <c r="G1007" s="19"/>
    </row>
    <row r="1008" spans="1:7" x14ac:dyDescent="0.3">
      <c r="A1008" s="10" t="s">
        <v>16299</v>
      </c>
      <c r="B1008" s="10" t="s">
        <v>10</v>
      </c>
      <c r="C1008" s="10" t="s">
        <v>11</v>
      </c>
      <c r="D1008" s="31" t="s">
        <v>16300</v>
      </c>
      <c r="E1008" s="11">
        <f>E1018</f>
        <v>0</v>
      </c>
      <c r="F1008" s="12">
        <f>F1018</f>
        <v>0</v>
      </c>
      <c r="G1008" s="12">
        <f>G1018</f>
        <v>0</v>
      </c>
    </row>
    <row r="1009" spans="1:7" x14ac:dyDescent="0.3">
      <c r="A1009" s="20" t="s">
        <v>16301</v>
      </c>
      <c r="B1009" s="13" t="s">
        <v>2853</v>
      </c>
      <c r="C1009" s="13" t="s">
        <v>223</v>
      </c>
      <c r="D1009" s="32" t="s">
        <v>16302</v>
      </c>
      <c r="E1009" s="24">
        <f>E1016</f>
        <v>0</v>
      </c>
      <c r="F1009" s="16">
        <f>F1016</f>
        <v>12295</v>
      </c>
      <c r="G1009" s="16">
        <f>G1016</f>
        <v>0</v>
      </c>
    </row>
    <row r="1010" spans="1:7" x14ac:dyDescent="0.3">
      <c r="A1010" s="13" t="s">
        <v>425</v>
      </c>
      <c r="B1010" s="13" t="s">
        <v>18</v>
      </c>
      <c r="C1010" s="13" t="s">
        <v>19</v>
      </c>
      <c r="D1010" s="32" t="s">
        <v>426</v>
      </c>
      <c r="E1010" s="25">
        <v>0.12</v>
      </c>
      <c r="F1010" s="15">
        <v>7000</v>
      </c>
      <c r="G1010" s="16">
        <f t="shared" ref="G1010:G1016" si="45">ROUND(E1010*F1010,0)</f>
        <v>840</v>
      </c>
    </row>
    <row r="1011" spans="1:7" x14ac:dyDescent="0.3">
      <c r="A1011" s="13" t="s">
        <v>473</v>
      </c>
      <c r="B1011" s="13" t="s">
        <v>18</v>
      </c>
      <c r="C1011" s="13" t="s">
        <v>154</v>
      </c>
      <c r="D1011" s="32" t="s">
        <v>332</v>
      </c>
      <c r="E1011" s="25">
        <v>47</v>
      </c>
      <c r="F1011" s="15">
        <v>18</v>
      </c>
      <c r="G1011" s="16">
        <f t="shared" si="45"/>
        <v>846</v>
      </c>
    </row>
    <row r="1012" spans="1:7" x14ac:dyDescent="0.3">
      <c r="A1012" s="13" t="s">
        <v>275</v>
      </c>
      <c r="B1012" s="13" t="s">
        <v>18</v>
      </c>
      <c r="C1012" s="13" t="s">
        <v>171</v>
      </c>
      <c r="D1012" s="32" t="s">
        <v>276</v>
      </c>
      <c r="E1012" s="25">
        <v>0.28000000000000003</v>
      </c>
      <c r="F1012" s="15">
        <v>3180</v>
      </c>
      <c r="G1012" s="16">
        <f t="shared" si="45"/>
        <v>890</v>
      </c>
    </row>
    <row r="1013" spans="1:7" x14ac:dyDescent="0.3">
      <c r="A1013" s="27" t="s">
        <v>16139</v>
      </c>
      <c r="B1013" s="13" t="s">
        <v>1075</v>
      </c>
      <c r="C1013" s="13" t="s">
        <v>15932</v>
      </c>
      <c r="D1013" s="32" t="s">
        <v>16051</v>
      </c>
      <c r="E1013" s="25">
        <v>25.76</v>
      </c>
      <c r="F1013" s="14">
        <v>18</v>
      </c>
      <c r="G1013" s="16">
        <f t="shared" si="45"/>
        <v>464</v>
      </c>
    </row>
    <row r="1014" spans="1:7" x14ac:dyDescent="0.3">
      <c r="A1014" s="13" t="s">
        <v>15686</v>
      </c>
      <c r="B1014" s="13" t="s">
        <v>14619</v>
      </c>
      <c r="C1014" s="13" t="s">
        <v>4531</v>
      </c>
      <c r="D1014" s="32" t="s">
        <v>15687</v>
      </c>
      <c r="E1014" s="25">
        <v>0.5</v>
      </c>
      <c r="F1014" s="15">
        <v>15000</v>
      </c>
      <c r="G1014" s="16">
        <f t="shared" si="45"/>
        <v>7500</v>
      </c>
    </row>
    <row r="1015" spans="1:7" x14ac:dyDescent="0.3">
      <c r="A1015" s="27" t="s">
        <v>15931</v>
      </c>
      <c r="B1015" s="13" t="s">
        <v>1075</v>
      </c>
      <c r="C1015" s="13" t="s">
        <v>15932</v>
      </c>
      <c r="D1015" s="32" t="s">
        <v>15933</v>
      </c>
      <c r="E1015" s="25">
        <v>75</v>
      </c>
      <c r="F1015" s="14">
        <v>23.4</v>
      </c>
      <c r="G1015" s="16">
        <f t="shared" si="45"/>
        <v>1755</v>
      </c>
    </row>
    <row r="1016" spans="1:7" x14ac:dyDescent="0.3">
      <c r="A1016" s="17"/>
      <c r="B1016" s="17"/>
      <c r="C1016" s="17"/>
      <c r="D1016" s="33" t="s">
        <v>16303</v>
      </c>
      <c r="E1016" s="14">
        <v>0</v>
      </c>
      <c r="F1016" s="18">
        <f>SUM(G1010:G1015)</f>
        <v>12295</v>
      </c>
      <c r="G1016" s="18">
        <f t="shared" si="45"/>
        <v>0</v>
      </c>
    </row>
    <row r="1017" spans="1:7" ht="1.05" customHeight="1" x14ac:dyDescent="0.3">
      <c r="A1017" s="19"/>
      <c r="B1017" s="19"/>
      <c r="C1017" s="19"/>
      <c r="D1017" s="34"/>
      <c r="E1017" s="19"/>
      <c r="F1017" s="19"/>
      <c r="G1017" s="19"/>
    </row>
    <row r="1018" spans="1:7" x14ac:dyDescent="0.3">
      <c r="A1018" s="17"/>
      <c r="B1018" s="17"/>
      <c r="C1018" s="17"/>
      <c r="D1018" s="33" t="s">
        <v>16304</v>
      </c>
      <c r="E1018" s="14">
        <v>0</v>
      </c>
      <c r="F1018" s="15">
        <v>0</v>
      </c>
      <c r="G1018" s="18">
        <f>ROUND(E1018*F1018,0)</f>
        <v>0</v>
      </c>
    </row>
    <row r="1019" spans="1:7" ht="1.05" customHeight="1" x14ac:dyDescent="0.3">
      <c r="A1019" s="19"/>
      <c r="B1019" s="19"/>
      <c r="C1019" s="19"/>
      <c r="D1019" s="34"/>
      <c r="E1019" s="19"/>
      <c r="F1019" s="19"/>
      <c r="G1019" s="19"/>
    </row>
    <row r="1020" spans="1:7" x14ac:dyDescent="0.3">
      <c r="A1020" s="10" t="s">
        <v>16305</v>
      </c>
      <c r="B1020" s="10" t="s">
        <v>10</v>
      </c>
      <c r="C1020" s="10" t="s">
        <v>11</v>
      </c>
      <c r="D1020" s="31" t="s">
        <v>3497</v>
      </c>
      <c r="E1020" s="11">
        <f>E1041</f>
        <v>0</v>
      </c>
      <c r="F1020" s="12">
        <f>F1041</f>
        <v>0</v>
      </c>
      <c r="G1020" s="12">
        <f>G1041</f>
        <v>0</v>
      </c>
    </row>
    <row r="1021" spans="1:7" x14ac:dyDescent="0.3">
      <c r="A1021" s="20" t="s">
        <v>16306</v>
      </c>
      <c r="B1021" s="13" t="s">
        <v>2853</v>
      </c>
      <c r="C1021" s="13" t="s">
        <v>223</v>
      </c>
      <c r="D1021" s="32" t="s">
        <v>16307</v>
      </c>
      <c r="E1021" s="24">
        <f>E1029</f>
        <v>0</v>
      </c>
      <c r="F1021" s="16">
        <f>F1029</f>
        <v>12431</v>
      </c>
      <c r="G1021" s="16">
        <f>G1029</f>
        <v>0</v>
      </c>
    </row>
    <row r="1022" spans="1:7" x14ac:dyDescent="0.3">
      <c r="A1022" s="13" t="s">
        <v>3502</v>
      </c>
      <c r="B1022" s="13" t="s">
        <v>18</v>
      </c>
      <c r="C1022" s="13" t="s">
        <v>1691</v>
      </c>
      <c r="D1022" s="32" t="s">
        <v>3503</v>
      </c>
      <c r="E1022" s="25">
        <v>1.4</v>
      </c>
      <c r="F1022" s="15">
        <v>2989</v>
      </c>
      <c r="G1022" s="16">
        <f t="shared" ref="G1022:G1029" si="46">ROUND(E1022*F1022,0)</f>
        <v>4185</v>
      </c>
    </row>
    <row r="1023" spans="1:7" x14ac:dyDescent="0.3">
      <c r="A1023" s="13" t="s">
        <v>3522</v>
      </c>
      <c r="B1023" s="13" t="s">
        <v>18</v>
      </c>
      <c r="C1023" s="13" t="s">
        <v>206</v>
      </c>
      <c r="D1023" s="32" t="s">
        <v>3523</v>
      </c>
      <c r="E1023" s="25">
        <v>7</v>
      </c>
      <c r="F1023" s="15">
        <v>525</v>
      </c>
      <c r="G1023" s="16">
        <f t="shared" si="46"/>
        <v>3675</v>
      </c>
    </row>
    <row r="1024" spans="1:7" x14ac:dyDescent="0.3">
      <c r="A1024" s="13" t="s">
        <v>37</v>
      </c>
      <c r="B1024" s="13" t="s">
        <v>18</v>
      </c>
      <c r="C1024" s="13" t="s">
        <v>19</v>
      </c>
      <c r="D1024" s="32" t="s">
        <v>38</v>
      </c>
      <c r="E1024" s="25">
        <v>7.0000000000000007E-2</v>
      </c>
      <c r="F1024" s="15">
        <v>35522</v>
      </c>
      <c r="G1024" s="16">
        <f t="shared" si="46"/>
        <v>2487</v>
      </c>
    </row>
    <row r="1025" spans="1:7" x14ac:dyDescent="0.3">
      <c r="A1025" s="13" t="s">
        <v>3272</v>
      </c>
      <c r="B1025" s="13" t="s">
        <v>18</v>
      </c>
      <c r="C1025" s="13" t="s">
        <v>206</v>
      </c>
      <c r="D1025" s="32" t="s">
        <v>3273</v>
      </c>
      <c r="E1025" s="25">
        <v>7.6999999999999999E-2</v>
      </c>
      <c r="F1025" s="15">
        <v>15090</v>
      </c>
      <c r="G1025" s="16">
        <f t="shared" si="46"/>
        <v>1162</v>
      </c>
    </row>
    <row r="1026" spans="1:7" x14ac:dyDescent="0.3">
      <c r="A1026" s="13" t="s">
        <v>15829</v>
      </c>
      <c r="B1026" s="13" t="s">
        <v>14619</v>
      </c>
      <c r="C1026" s="13" t="s">
        <v>4531</v>
      </c>
      <c r="D1026" s="32" t="s">
        <v>15830</v>
      </c>
      <c r="E1026" s="25">
        <v>0.02</v>
      </c>
      <c r="F1026" s="15">
        <v>21373</v>
      </c>
      <c r="G1026" s="16">
        <f t="shared" si="46"/>
        <v>427</v>
      </c>
    </row>
    <row r="1027" spans="1:7" x14ac:dyDescent="0.3">
      <c r="A1027" s="13" t="s">
        <v>15819</v>
      </c>
      <c r="B1027" s="13" t="s">
        <v>14619</v>
      </c>
      <c r="C1027" s="13" t="s">
        <v>4531</v>
      </c>
      <c r="D1027" s="32" t="s">
        <v>15820</v>
      </c>
      <c r="E1027" s="25">
        <v>0.04</v>
      </c>
      <c r="F1027" s="15">
        <v>8000</v>
      </c>
      <c r="G1027" s="16">
        <f t="shared" si="46"/>
        <v>320</v>
      </c>
    </row>
    <row r="1028" spans="1:7" x14ac:dyDescent="0.3">
      <c r="A1028" s="27" t="s">
        <v>15931</v>
      </c>
      <c r="B1028" s="13" t="s">
        <v>1075</v>
      </c>
      <c r="C1028" s="13" t="s">
        <v>15932</v>
      </c>
      <c r="D1028" s="32" t="s">
        <v>15933</v>
      </c>
      <c r="E1028" s="25">
        <v>7.47</v>
      </c>
      <c r="F1028" s="14">
        <v>23.4</v>
      </c>
      <c r="G1028" s="16">
        <f t="shared" si="46"/>
        <v>175</v>
      </c>
    </row>
    <row r="1029" spans="1:7" x14ac:dyDescent="0.3">
      <c r="A1029" s="17"/>
      <c r="B1029" s="17"/>
      <c r="C1029" s="17"/>
      <c r="D1029" s="33" t="s">
        <v>16308</v>
      </c>
      <c r="E1029" s="14">
        <v>0</v>
      </c>
      <c r="F1029" s="18">
        <f>SUM(G1022:G1028)</f>
        <v>12431</v>
      </c>
      <c r="G1029" s="18">
        <f t="shared" si="46"/>
        <v>0</v>
      </c>
    </row>
    <row r="1030" spans="1:7" ht="1.05" customHeight="1" x14ac:dyDescent="0.3">
      <c r="A1030" s="19"/>
      <c r="B1030" s="19"/>
      <c r="C1030" s="19"/>
      <c r="D1030" s="34"/>
      <c r="E1030" s="19"/>
      <c r="F1030" s="19"/>
      <c r="G1030" s="19"/>
    </row>
    <row r="1031" spans="1:7" x14ac:dyDescent="0.3">
      <c r="A1031" s="20" t="s">
        <v>16309</v>
      </c>
      <c r="B1031" s="13" t="s">
        <v>2853</v>
      </c>
      <c r="C1031" s="13" t="s">
        <v>223</v>
      </c>
      <c r="D1031" s="32" t="s">
        <v>16310</v>
      </c>
      <c r="E1031" s="24">
        <f>E1039</f>
        <v>0</v>
      </c>
      <c r="F1031" s="16">
        <f>F1039</f>
        <v>15960</v>
      </c>
      <c r="G1031" s="16">
        <f>G1039</f>
        <v>0</v>
      </c>
    </row>
    <row r="1032" spans="1:7" x14ac:dyDescent="0.3">
      <c r="A1032" s="13" t="s">
        <v>3502</v>
      </c>
      <c r="B1032" s="13" t="s">
        <v>18</v>
      </c>
      <c r="C1032" s="13" t="s">
        <v>1691</v>
      </c>
      <c r="D1032" s="32" t="s">
        <v>3503</v>
      </c>
      <c r="E1032" s="25">
        <v>2.2999999999999998</v>
      </c>
      <c r="F1032" s="15">
        <v>2989</v>
      </c>
      <c r="G1032" s="16">
        <f t="shared" ref="G1032:G1039" si="47">ROUND(E1032*F1032,0)</f>
        <v>6875</v>
      </c>
    </row>
    <row r="1033" spans="1:7" x14ac:dyDescent="0.3">
      <c r="A1033" s="13" t="s">
        <v>3524</v>
      </c>
      <c r="B1033" s="13" t="s">
        <v>18</v>
      </c>
      <c r="C1033" s="13" t="s">
        <v>206</v>
      </c>
      <c r="D1033" s="32" t="s">
        <v>3525</v>
      </c>
      <c r="E1033" s="25">
        <v>11.4</v>
      </c>
      <c r="F1033" s="15">
        <v>396</v>
      </c>
      <c r="G1033" s="16">
        <f t="shared" si="47"/>
        <v>4514</v>
      </c>
    </row>
    <row r="1034" spans="1:7" x14ac:dyDescent="0.3">
      <c r="A1034" s="13" t="s">
        <v>37</v>
      </c>
      <c r="B1034" s="13" t="s">
        <v>18</v>
      </c>
      <c r="C1034" s="13" t="s">
        <v>19</v>
      </c>
      <c r="D1034" s="32" t="s">
        <v>38</v>
      </c>
      <c r="E1034" s="25">
        <v>7.0000000000000007E-2</v>
      </c>
      <c r="F1034" s="15">
        <v>35522</v>
      </c>
      <c r="G1034" s="16">
        <f t="shared" si="47"/>
        <v>2487</v>
      </c>
    </row>
    <row r="1035" spans="1:7" x14ac:dyDescent="0.3">
      <c r="A1035" s="13" t="s">
        <v>3272</v>
      </c>
      <c r="B1035" s="13" t="s">
        <v>18</v>
      </c>
      <c r="C1035" s="13" t="s">
        <v>206</v>
      </c>
      <c r="D1035" s="32" t="s">
        <v>3273</v>
      </c>
      <c r="E1035" s="25">
        <v>7.6999999999999999E-2</v>
      </c>
      <c r="F1035" s="15">
        <v>15090</v>
      </c>
      <c r="G1035" s="16">
        <f t="shared" si="47"/>
        <v>1162</v>
      </c>
    </row>
    <row r="1036" spans="1:7" x14ac:dyDescent="0.3">
      <c r="A1036" s="13" t="s">
        <v>15829</v>
      </c>
      <c r="B1036" s="13" t="s">
        <v>14619</v>
      </c>
      <c r="C1036" s="13" t="s">
        <v>4531</v>
      </c>
      <c r="D1036" s="32" t="s">
        <v>15830</v>
      </c>
      <c r="E1036" s="25">
        <v>0.02</v>
      </c>
      <c r="F1036" s="15">
        <v>21373</v>
      </c>
      <c r="G1036" s="16">
        <f t="shared" si="47"/>
        <v>427</v>
      </c>
    </row>
    <row r="1037" spans="1:7" x14ac:dyDescent="0.3">
      <c r="A1037" s="13" t="s">
        <v>15819</v>
      </c>
      <c r="B1037" s="13" t="s">
        <v>14619</v>
      </c>
      <c r="C1037" s="13" t="s">
        <v>4531</v>
      </c>
      <c r="D1037" s="32" t="s">
        <v>15820</v>
      </c>
      <c r="E1037" s="25">
        <v>0.04</v>
      </c>
      <c r="F1037" s="15">
        <v>8000</v>
      </c>
      <c r="G1037" s="16">
        <f t="shared" si="47"/>
        <v>320</v>
      </c>
    </row>
    <row r="1038" spans="1:7" x14ac:dyDescent="0.3">
      <c r="A1038" s="27" t="s">
        <v>15931</v>
      </c>
      <c r="B1038" s="13" t="s">
        <v>1075</v>
      </c>
      <c r="C1038" s="13" t="s">
        <v>15932</v>
      </c>
      <c r="D1038" s="32" t="s">
        <v>15933</v>
      </c>
      <c r="E1038" s="25">
        <v>7.47</v>
      </c>
      <c r="F1038" s="14">
        <v>23.4</v>
      </c>
      <c r="G1038" s="16">
        <f t="shared" si="47"/>
        <v>175</v>
      </c>
    </row>
    <row r="1039" spans="1:7" x14ac:dyDescent="0.3">
      <c r="A1039" s="17"/>
      <c r="B1039" s="17"/>
      <c r="C1039" s="17"/>
      <c r="D1039" s="33" t="s">
        <v>16311</v>
      </c>
      <c r="E1039" s="14">
        <v>0</v>
      </c>
      <c r="F1039" s="18">
        <f>SUM(G1032:G1038)</f>
        <v>15960</v>
      </c>
      <c r="G1039" s="18">
        <f t="shared" si="47"/>
        <v>0</v>
      </c>
    </row>
    <row r="1040" spans="1:7" ht="1.05" customHeight="1" x14ac:dyDescent="0.3">
      <c r="A1040" s="19"/>
      <c r="B1040" s="19"/>
      <c r="C1040" s="19"/>
      <c r="D1040" s="34"/>
      <c r="E1040" s="19"/>
      <c r="F1040" s="19"/>
      <c r="G1040" s="19"/>
    </row>
    <row r="1041" spans="1:7" x14ac:dyDescent="0.3">
      <c r="A1041" s="17"/>
      <c r="B1041" s="17"/>
      <c r="C1041" s="17"/>
      <c r="D1041" s="33" t="s">
        <v>16312</v>
      </c>
      <c r="E1041" s="14">
        <v>0</v>
      </c>
      <c r="F1041" s="15">
        <v>0</v>
      </c>
      <c r="G1041" s="18">
        <f>ROUND(E1041*F1041,0)</f>
        <v>0</v>
      </c>
    </row>
    <row r="1042" spans="1:7" ht="1.05" customHeight="1" x14ac:dyDescent="0.3">
      <c r="A1042" s="19"/>
      <c r="B1042" s="19"/>
      <c r="C1042" s="19"/>
      <c r="D1042" s="34"/>
      <c r="E1042" s="19"/>
      <c r="F1042" s="19"/>
      <c r="G1042" s="19"/>
    </row>
    <row r="1043" spans="1:7" x14ac:dyDescent="0.3">
      <c r="A1043" s="17"/>
      <c r="B1043" s="17"/>
      <c r="C1043" s="17"/>
      <c r="D1043" s="33" t="s">
        <v>16313</v>
      </c>
      <c r="E1043" s="14">
        <v>0</v>
      </c>
      <c r="F1043" s="15">
        <v>0</v>
      </c>
      <c r="G1043" s="18">
        <f>ROUND(E1043*F1043,0)</f>
        <v>0</v>
      </c>
    </row>
    <row r="1044" spans="1:7" ht="1.05" customHeight="1" x14ac:dyDescent="0.3">
      <c r="A1044" s="19"/>
      <c r="B1044" s="19"/>
      <c r="C1044" s="19"/>
      <c r="D1044" s="34"/>
      <c r="E1044" s="19"/>
      <c r="F1044" s="19"/>
      <c r="G1044" s="19"/>
    </row>
    <row r="1045" spans="1:7" x14ac:dyDescent="0.3">
      <c r="A1045" s="7" t="s">
        <v>16314</v>
      </c>
      <c r="B1045" s="7" t="s">
        <v>10</v>
      </c>
      <c r="C1045" s="7" t="s">
        <v>11</v>
      </c>
      <c r="D1045" s="30" t="s">
        <v>16315</v>
      </c>
      <c r="E1045" s="8">
        <f>E1079</f>
        <v>0</v>
      </c>
      <c r="F1045" s="9">
        <f>F1079</f>
        <v>0</v>
      </c>
      <c r="G1045" s="9">
        <f>G1079</f>
        <v>0</v>
      </c>
    </row>
    <row r="1046" spans="1:7" x14ac:dyDescent="0.3">
      <c r="A1046" s="10" t="s">
        <v>16316</v>
      </c>
      <c r="B1046" s="10" t="s">
        <v>10</v>
      </c>
      <c r="C1046" s="10" t="s">
        <v>11</v>
      </c>
      <c r="D1046" s="31" t="s">
        <v>16317</v>
      </c>
      <c r="E1046" s="11">
        <f>E1061</f>
        <v>0</v>
      </c>
      <c r="F1046" s="12">
        <f>F1061</f>
        <v>0</v>
      </c>
      <c r="G1046" s="12">
        <f>G1061</f>
        <v>0</v>
      </c>
    </row>
    <row r="1047" spans="1:7" x14ac:dyDescent="0.3">
      <c r="A1047" s="20" t="s">
        <v>16318</v>
      </c>
      <c r="B1047" s="13" t="s">
        <v>2853</v>
      </c>
      <c r="C1047" s="13" t="s">
        <v>74</v>
      </c>
      <c r="D1047" s="32" t="s">
        <v>16319</v>
      </c>
      <c r="E1047" s="24">
        <f>E1050</f>
        <v>0</v>
      </c>
      <c r="F1047" s="16">
        <f>F1050</f>
        <v>2153</v>
      </c>
      <c r="G1047" s="16">
        <f>G1050</f>
        <v>0</v>
      </c>
    </row>
    <row r="1048" spans="1:7" x14ac:dyDescent="0.3">
      <c r="A1048" s="20" t="s">
        <v>14799</v>
      </c>
      <c r="B1048" s="13" t="s">
        <v>2853</v>
      </c>
      <c r="C1048" s="13" t="s">
        <v>74</v>
      </c>
      <c r="D1048" s="32" t="s">
        <v>14800</v>
      </c>
      <c r="E1048" s="25">
        <v>1</v>
      </c>
      <c r="F1048" s="15">
        <v>1783</v>
      </c>
      <c r="G1048" s="16">
        <f>ROUND(E1048*F1048,0)</f>
        <v>1783</v>
      </c>
    </row>
    <row r="1049" spans="1:7" x14ac:dyDescent="0.3">
      <c r="A1049" s="20" t="s">
        <v>2852</v>
      </c>
      <c r="B1049" s="13" t="s">
        <v>2853</v>
      </c>
      <c r="C1049" s="13" t="s">
        <v>74</v>
      </c>
      <c r="D1049" s="32" t="s">
        <v>2854</v>
      </c>
      <c r="E1049" s="25">
        <v>1</v>
      </c>
      <c r="F1049" s="15">
        <v>370</v>
      </c>
      <c r="G1049" s="16">
        <f>ROUND(E1049*F1049,0)</f>
        <v>370</v>
      </c>
    </row>
    <row r="1050" spans="1:7" x14ac:dyDescent="0.3">
      <c r="A1050" s="17"/>
      <c r="B1050" s="17"/>
      <c r="C1050" s="17"/>
      <c r="D1050" s="33" t="s">
        <v>16320</v>
      </c>
      <c r="E1050" s="14">
        <v>0</v>
      </c>
      <c r="F1050" s="18">
        <f>SUM(G1048:G1049)</f>
        <v>2153</v>
      </c>
      <c r="G1050" s="18">
        <f>ROUND(E1050*F1050,0)</f>
        <v>0</v>
      </c>
    </row>
    <row r="1051" spans="1:7" ht="1.05" customHeight="1" x14ac:dyDescent="0.3">
      <c r="A1051" s="19"/>
      <c r="B1051" s="19"/>
      <c r="C1051" s="19"/>
      <c r="D1051" s="34"/>
      <c r="E1051" s="19"/>
      <c r="F1051" s="19"/>
      <c r="G1051" s="19"/>
    </row>
    <row r="1052" spans="1:7" x14ac:dyDescent="0.3">
      <c r="A1052" s="20" t="s">
        <v>16321</v>
      </c>
      <c r="B1052" s="13" t="s">
        <v>2853</v>
      </c>
      <c r="C1052" s="13" t="s">
        <v>74</v>
      </c>
      <c r="D1052" s="32" t="s">
        <v>16322</v>
      </c>
      <c r="E1052" s="24">
        <f>E1059</f>
        <v>0</v>
      </c>
      <c r="F1052" s="16">
        <f>F1059</f>
        <v>1101</v>
      </c>
      <c r="G1052" s="16">
        <f>G1059</f>
        <v>0</v>
      </c>
    </row>
    <row r="1053" spans="1:7" x14ac:dyDescent="0.3">
      <c r="A1053" s="13" t="s">
        <v>2174</v>
      </c>
      <c r="B1053" s="13" t="s">
        <v>18</v>
      </c>
      <c r="C1053" s="13" t="s">
        <v>1691</v>
      </c>
      <c r="D1053" s="32" t="s">
        <v>2175</v>
      </c>
      <c r="E1053" s="25">
        <v>0.69</v>
      </c>
      <c r="F1053" s="15">
        <v>765</v>
      </c>
      <c r="G1053" s="16">
        <f t="shared" ref="G1053:G1059" si="48">ROUND(E1053*F1053,0)</f>
        <v>528</v>
      </c>
    </row>
    <row r="1054" spans="1:7" x14ac:dyDescent="0.3">
      <c r="A1054" s="13" t="s">
        <v>15240</v>
      </c>
      <c r="B1054" s="13" t="s">
        <v>18</v>
      </c>
      <c r="C1054" s="13" t="s">
        <v>74</v>
      </c>
      <c r="D1054" s="32" t="s">
        <v>15241</v>
      </c>
      <c r="E1054" s="25">
        <v>0.02</v>
      </c>
      <c r="F1054" s="15">
        <v>1765</v>
      </c>
      <c r="G1054" s="16">
        <f t="shared" si="48"/>
        <v>35</v>
      </c>
    </row>
    <row r="1055" spans="1:7" x14ac:dyDescent="0.3">
      <c r="A1055" s="13" t="s">
        <v>3807</v>
      </c>
      <c r="B1055" s="13" t="s">
        <v>18</v>
      </c>
      <c r="C1055" s="13" t="s">
        <v>154</v>
      </c>
      <c r="D1055" s="32" t="s">
        <v>3808</v>
      </c>
      <c r="E1055" s="25">
        <v>0.02</v>
      </c>
      <c r="F1055" s="15">
        <v>1550</v>
      </c>
      <c r="G1055" s="16">
        <f t="shared" si="48"/>
        <v>31</v>
      </c>
    </row>
    <row r="1056" spans="1:7" x14ac:dyDescent="0.3">
      <c r="A1056" s="27" t="s">
        <v>16323</v>
      </c>
      <c r="B1056" s="13" t="s">
        <v>1075</v>
      </c>
      <c r="C1056" s="13" t="s">
        <v>15932</v>
      </c>
      <c r="D1056" s="32" t="s">
        <v>15129</v>
      </c>
      <c r="E1056" s="25">
        <v>5.94</v>
      </c>
      <c r="F1056" s="14">
        <v>3</v>
      </c>
      <c r="G1056" s="16">
        <f t="shared" si="48"/>
        <v>18</v>
      </c>
    </row>
    <row r="1057" spans="1:7" x14ac:dyDescent="0.3">
      <c r="A1057" s="13" t="s">
        <v>15668</v>
      </c>
      <c r="B1057" s="13" t="s">
        <v>14619</v>
      </c>
      <c r="C1057" s="13" t="s">
        <v>4531</v>
      </c>
      <c r="D1057" s="32" t="s">
        <v>15669</v>
      </c>
      <c r="E1057" s="25">
        <v>1.7999999999999999E-2</v>
      </c>
      <c r="F1057" s="15">
        <v>22000</v>
      </c>
      <c r="G1057" s="16">
        <f t="shared" si="48"/>
        <v>396</v>
      </c>
    </row>
    <row r="1058" spans="1:7" x14ac:dyDescent="0.3">
      <c r="A1058" s="27" t="s">
        <v>15931</v>
      </c>
      <c r="B1058" s="13" t="s">
        <v>1075</v>
      </c>
      <c r="C1058" s="13" t="s">
        <v>15932</v>
      </c>
      <c r="D1058" s="32" t="s">
        <v>15933</v>
      </c>
      <c r="E1058" s="25">
        <v>3.96</v>
      </c>
      <c r="F1058" s="14">
        <v>23.4</v>
      </c>
      <c r="G1058" s="16">
        <f t="shared" si="48"/>
        <v>93</v>
      </c>
    </row>
    <row r="1059" spans="1:7" x14ac:dyDescent="0.3">
      <c r="A1059" s="17"/>
      <c r="B1059" s="17"/>
      <c r="C1059" s="17"/>
      <c r="D1059" s="33" t="s">
        <v>16324</v>
      </c>
      <c r="E1059" s="14">
        <v>0</v>
      </c>
      <c r="F1059" s="18">
        <f>SUM(G1053:G1058)</f>
        <v>1101</v>
      </c>
      <c r="G1059" s="18">
        <f t="shared" si="48"/>
        <v>0</v>
      </c>
    </row>
    <row r="1060" spans="1:7" ht="1.05" customHeight="1" x14ac:dyDescent="0.3">
      <c r="A1060" s="19"/>
      <c r="B1060" s="19"/>
      <c r="C1060" s="19"/>
      <c r="D1060" s="34"/>
      <c r="E1060" s="19"/>
      <c r="F1060" s="19"/>
      <c r="G1060" s="19"/>
    </row>
    <row r="1061" spans="1:7" x14ac:dyDescent="0.3">
      <c r="A1061" s="17"/>
      <c r="B1061" s="17"/>
      <c r="C1061" s="17"/>
      <c r="D1061" s="33" t="s">
        <v>16325</v>
      </c>
      <c r="E1061" s="14">
        <v>0</v>
      </c>
      <c r="F1061" s="15">
        <v>0</v>
      </c>
      <c r="G1061" s="18">
        <f>ROUND(E1061*F1061,0)</f>
        <v>0</v>
      </c>
    </row>
    <row r="1062" spans="1:7" ht="1.05" customHeight="1" x14ac:dyDescent="0.3">
      <c r="A1062" s="19"/>
      <c r="B1062" s="19"/>
      <c r="C1062" s="19"/>
      <c r="D1062" s="34"/>
      <c r="E1062" s="19"/>
      <c r="F1062" s="19"/>
      <c r="G1062" s="19"/>
    </row>
    <row r="1063" spans="1:7" x14ac:dyDescent="0.3">
      <c r="A1063" s="10" t="s">
        <v>16326</v>
      </c>
      <c r="B1063" s="10" t="s">
        <v>10</v>
      </c>
      <c r="C1063" s="10" t="s">
        <v>11</v>
      </c>
      <c r="D1063" s="31" t="s">
        <v>16327</v>
      </c>
      <c r="E1063" s="11">
        <f>E1077</f>
        <v>0</v>
      </c>
      <c r="F1063" s="12">
        <f>F1077</f>
        <v>0</v>
      </c>
      <c r="G1063" s="12">
        <f>G1077</f>
        <v>0</v>
      </c>
    </row>
    <row r="1064" spans="1:7" x14ac:dyDescent="0.3">
      <c r="A1064" s="20" t="s">
        <v>16328</v>
      </c>
      <c r="B1064" s="13" t="s">
        <v>2853</v>
      </c>
      <c r="C1064" s="13" t="s">
        <v>206</v>
      </c>
      <c r="D1064" s="32" t="s">
        <v>16329</v>
      </c>
      <c r="E1064" s="24">
        <f>E1075</f>
        <v>0</v>
      </c>
      <c r="F1064" s="16">
        <f>F1075</f>
        <v>386776</v>
      </c>
      <c r="G1064" s="16">
        <f>G1075</f>
        <v>0</v>
      </c>
    </row>
    <row r="1065" spans="1:7" x14ac:dyDescent="0.3">
      <c r="A1065" s="13" t="s">
        <v>2180</v>
      </c>
      <c r="B1065" s="13" t="s">
        <v>18</v>
      </c>
      <c r="C1065" s="13" t="s">
        <v>206</v>
      </c>
      <c r="D1065" s="32" t="s">
        <v>2181</v>
      </c>
      <c r="E1065" s="25">
        <v>9.41</v>
      </c>
      <c r="F1065" s="15">
        <v>5772</v>
      </c>
      <c r="G1065" s="16">
        <f t="shared" ref="G1065:G1075" si="49">ROUND(E1065*F1065,0)</f>
        <v>54315</v>
      </c>
    </row>
    <row r="1066" spans="1:7" x14ac:dyDescent="0.3">
      <c r="A1066" s="13" t="s">
        <v>2174</v>
      </c>
      <c r="B1066" s="13" t="s">
        <v>18</v>
      </c>
      <c r="C1066" s="13" t="s">
        <v>1691</v>
      </c>
      <c r="D1066" s="32" t="s">
        <v>2175</v>
      </c>
      <c r="E1066" s="25">
        <v>9.5</v>
      </c>
      <c r="F1066" s="15">
        <v>765</v>
      </c>
      <c r="G1066" s="16">
        <f t="shared" si="49"/>
        <v>7268</v>
      </c>
    </row>
    <row r="1067" spans="1:7" x14ac:dyDescent="0.3">
      <c r="A1067" s="13" t="s">
        <v>2451</v>
      </c>
      <c r="B1067" s="13" t="s">
        <v>18</v>
      </c>
      <c r="C1067" s="13" t="s">
        <v>223</v>
      </c>
      <c r="D1067" s="32" t="s">
        <v>2452</v>
      </c>
      <c r="E1067" s="25">
        <v>44</v>
      </c>
      <c r="F1067" s="15">
        <v>5888</v>
      </c>
      <c r="G1067" s="16">
        <f t="shared" si="49"/>
        <v>259072</v>
      </c>
    </row>
    <row r="1068" spans="1:7" x14ac:dyDescent="0.3">
      <c r="A1068" s="13" t="s">
        <v>15240</v>
      </c>
      <c r="B1068" s="13" t="s">
        <v>18</v>
      </c>
      <c r="C1068" s="13" t="s">
        <v>74</v>
      </c>
      <c r="D1068" s="32" t="s">
        <v>15241</v>
      </c>
      <c r="E1068" s="25">
        <v>0.91</v>
      </c>
      <c r="F1068" s="15">
        <v>1765</v>
      </c>
      <c r="G1068" s="16">
        <f t="shared" si="49"/>
        <v>1606</v>
      </c>
    </row>
    <row r="1069" spans="1:7" x14ac:dyDescent="0.3">
      <c r="A1069" s="27" t="s">
        <v>16330</v>
      </c>
      <c r="B1069" s="13" t="s">
        <v>1075</v>
      </c>
      <c r="C1069" s="13" t="s">
        <v>15932</v>
      </c>
      <c r="D1069" s="32" t="s">
        <v>15129</v>
      </c>
      <c r="E1069" s="25">
        <v>3222.61</v>
      </c>
      <c r="F1069" s="14">
        <v>15</v>
      </c>
      <c r="G1069" s="16">
        <f t="shared" si="49"/>
        <v>48339</v>
      </c>
    </row>
    <row r="1070" spans="1:7" x14ac:dyDescent="0.3">
      <c r="A1070" s="13" t="s">
        <v>8126</v>
      </c>
      <c r="B1070" s="13" t="s">
        <v>18</v>
      </c>
      <c r="C1070" s="13" t="s">
        <v>206</v>
      </c>
      <c r="D1070" s="32" t="s">
        <v>8127</v>
      </c>
      <c r="E1070" s="25">
        <v>3</v>
      </c>
      <c r="F1070" s="15">
        <v>205</v>
      </c>
      <c r="G1070" s="16">
        <f t="shared" si="49"/>
        <v>615</v>
      </c>
    </row>
    <row r="1071" spans="1:7" x14ac:dyDescent="0.3">
      <c r="A1071" s="13" t="s">
        <v>15817</v>
      </c>
      <c r="B1071" s="13" t="s">
        <v>14619</v>
      </c>
      <c r="C1071" s="13" t="s">
        <v>4531</v>
      </c>
      <c r="D1071" s="32" t="s">
        <v>15818</v>
      </c>
      <c r="E1071" s="25">
        <v>0.14000000000000001</v>
      </c>
      <c r="F1071" s="15">
        <v>15003</v>
      </c>
      <c r="G1071" s="16">
        <f t="shared" si="49"/>
        <v>2100</v>
      </c>
    </row>
    <row r="1072" spans="1:7" x14ac:dyDescent="0.3">
      <c r="A1072" s="13" t="s">
        <v>15614</v>
      </c>
      <c r="B1072" s="13" t="s">
        <v>14619</v>
      </c>
      <c r="C1072" s="13" t="s">
        <v>4531</v>
      </c>
      <c r="D1072" s="32" t="s">
        <v>15615</v>
      </c>
      <c r="E1072" s="25">
        <v>0.26</v>
      </c>
      <c r="F1072" s="15">
        <v>11000</v>
      </c>
      <c r="G1072" s="16">
        <f t="shared" si="49"/>
        <v>2860</v>
      </c>
    </row>
    <row r="1073" spans="1:7" x14ac:dyDescent="0.3">
      <c r="A1073" s="13" t="s">
        <v>15660</v>
      </c>
      <c r="B1073" s="13" t="s">
        <v>14619</v>
      </c>
      <c r="C1073" s="13" t="s">
        <v>4531</v>
      </c>
      <c r="D1073" s="32" t="s">
        <v>15661</v>
      </c>
      <c r="E1073" s="25">
        <v>0.45</v>
      </c>
      <c r="F1073" s="15">
        <v>17000</v>
      </c>
      <c r="G1073" s="16">
        <f t="shared" si="49"/>
        <v>7650</v>
      </c>
    </row>
    <row r="1074" spans="1:7" x14ac:dyDescent="0.3">
      <c r="A1074" s="27" t="s">
        <v>15931</v>
      </c>
      <c r="B1074" s="13" t="s">
        <v>1075</v>
      </c>
      <c r="C1074" s="13" t="s">
        <v>15932</v>
      </c>
      <c r="D1074" s="32" t="s">
        <v>15933</v>
      </c>
      <c r="E1074" s="25">
        <v>126.1</v>
      </c>
      <c r="F1074" s="14">
        <v>23.4</v>
      </c>
      <c r="G1074" s="16">
        <f t="shared" si="49"/>
        <v>2951</v>
      </c>
    </row>
    <row r="1075" spans="1:7" x14ac:dyDescent="0.3">
      <c r="A1075" s="17"/>
      <c r="B1075" s="17"/>
      <c r="C1075" s="17"/>
      <c r="D1075" s="33" t="s">
        <v>16331</v>
      </c>
      <c r="E1075" s="14">
        <v>0</v>
      </c>
      <c r="F1075" s="18">
        <f>SUM(G1065:G1074)</f>
        <v>386776</v>
      </c>
      <c r="G1075" s="18">
        <f t="shared" si="49"/>
        <v>0</v>
      </c>
    </row>
    <row r="1076" spans="1:7" ht="1.05" customHeight="1" x14ac:dyDescent="0.3">
      <c r="A1076" s="19"/>
      <c r="B1076" s="19"/>
      <c r="C1076" s="19"/>
      <c r="D1076" s="34"/>
      <c r="E1076" s="19"/>
      <c r="F1076" s="19"/>
      <c r="G1076" s="19"/>
    </row>
    <row r="1077" spans="1:7" x14ac:dyDescent="0.3">
      <c r="A1077" s="17"/>
      <c r="B1077" s="17"/>
      <c r="C1077" s="17"/>
      <c r="D1077" s="33" t="s">
        <v>16332</v>
      </c>
      <c r="E1077" s="14">
        <v>0</v>
      </c>
      <c r="F1077" s="15">
        <v>0</v>
      </c>
      <c r="G1077" s="18">
        <f>ROUND(E1077*F1077,0)</f>
        <v>0</v>
      </c>
    </row>
    <row r="1078" spans="1:7" ht="1.05" customHeight="1" x14ac:dyDescent="0.3">
      <c r="A1078" s="19"/>
      <c r="B1078" s="19"/>
      <c r="C1078" s="19"/>
      <c r="D1078" s="34"/>
      <c r="E1078" s="19"/>
      <c r="F1078" s="19"/>
      <c r="G1078" s="19"/>
    </row>
    <row r="1079" spans="1:7" x14ac:dyDescent="0.3">
      <c r="A1079" s="17"/>
      <c r="B1079" s="17"/>
      <c r="C1079" s="17"/>
      <c r="D1079" s="33" t="s">
        <v>16333</v>
      </c>
      <c r="E1079" s="14">
        <v>0</v>
      </c>
      <c r="F1079" s="15">
        <v>0</v>
      </c>
      <c r="G1079" s="18">
        <f>ROUND(E1079*F1079,0)</f>
        <v>0</v>
      </c>
    </row>
    <row r="1080" spans="1:7" ht="1.05" customHeight="1" x14ac:dyDescent="0.3">
      <c r="A1080" s="19"/>
      <c r="B1080" s="19"/>
      <c r="C1080" s="19"/>
      <c r="D1080" s="34"/>
      <c r="E1080" s="19"/>
      <c r="F1080" s="19"/>
      <c r="G1080" s="19"/>
    </row>
    <row r="1081" spans="1:7" x14ac:dyDescent="0.3">
      <c r="A1081" s="7" t="s">
        <v>16334</v>
      </c>
      <c r="B1081" s="7" t="s">
        <v>10</v>
      </c>
      <c r="C1081" s="7" t="s">
        <v>11</v>
      </c>
      <c r="D1081" s="30" t="s">
        <v>16335</v>
      </c>
      <c r="E1081" s="8">
        <f>E1513</f>
        <v>0</v>
      </c>
      <c r="F1081" s="9">
        <f>F1513</f>
        <v>0</v>
      </c>
      <c r="G1081" s="9">
        <f>G1513</f>
        <v>0</v>
      </c>
    </row>
    <row r="1082" spans="1:7" x14ac:dyDescent="0.3">
      <c r="A1082" s="10" t="s">
        <v>16336</v>
      </c>
      <c r="B1082" s="10" t="s">
        <v>10</v>
      </c>
      <c r="C1082" s="10" t="s">
        <v>11</v>
      </c>
      <c r="D1082" s="31" t="s">
        <v>16337</v>
      </c>
      <c r="E1082" s="11">
        <f>E1252</f>
        <v>0</v>
      </c>
      <c r="F1082" s="12">
        <f>F1252</f>
        <v>0</v>
      </c>
      <c r="G1082" s="12">
        <f>G1252</f>
        <v>0</v>
      </c>
    </row>
    <row r="1083" spans="1:7" x14ac:dyDescent="0.3">
      <c r="A1083" s="20" t="s">
        <v>16338</v>
      </c>
      <c r="B1083" s="13" t="s">
        <v>2853</v>
      </c>
      <c r="C1083" s="13" t="s">
        <v>223</v>
      </c>
      <c r="D1083" s="32" t="s">
        <v>16339</v>
      </c>
      <c r="E1083" s="24">
        <f>E1090</f>
        <v>0</v>
      </c>
      <c r="F1083" s="16">
        <f>F1090</f>
        <v>3963</v>
      </c>
      <c r="G1083" s="16">
        <f>G1090</f>
        <v>0</v>
      </c>
    </row>
    <row r="1084" spans="1:7" x14ac:dyDescent="0.3">
      <c r="A1084" s="13" t="s">
        <v>1388</v>
      </c>
      <c r="B1084" s="13" t="s">
        <v>18</v>
      </c>
      <c r="C1084" s="13" t="s">
        <v>1245</v>
      </c>
      <c r="D1084" s="32" t="s">
        <v>1389</v>
      </c>
      <c r="E1084" s="25">
        <v>0.9</v>
      </c>
      <c r="F1084" s="15">
        <v>2352</v>
      </c>
      <c r="G1084" s="16">
        <f t="shared" ref="G1084:G1090" si="50">ROUND(E1084*F1084,0)</f>
        <v>2117</v>
      </c>
    </row>
    <row r="1085" spans="1:7" x14ac:dyDescent="0.3">
      <c r="A1085" s="13" t="s">
        <v>2892</v>
      </c>
      <c r="B1085" s="13" t="s">
        <v>18</v>
      </c>
      <c r="C1085" s="13" t="s">
        <v>74</v>
      </c>
      <c r="D1085" s="32" t="s">
        <v>2893</v>
      </c>
      <c r="E1085" s="25">
        <v>0.14000000000000001</v>
      </c>
      <c r="F1085" s="15">
        <v>878</v>
      </c>
      <c r="G1085" s="16">
        <f t="shared" si="50"/>
        <v>123</v>
      </c>
    </row>
    <row r="1086" spans="1:7" x14ac:dyDescent="0.3">
      <c r="A1086" s="13" t="s">
        <v>2568</v>
      </c>
      <c r="B1086" s="13" t="s">
        <v>18</v>
      </c>
      <c r="C1086" s="13" t="s">
        <v>206</v>
      </c>
      <c r="D1086" s="32" t="s">
        <v>2569</v>
      </c>
      <c r="E1086" s="25">
        <v>0.65</v>
      </c>
      <c r="F1086" s="15">
        <v>88</v>
      </c>
      <c r="G1086" s="16">
        <f t="shared" si="50"/>
        <v>57</v>
      </c>
    </row>
    <row r="1087" spans="1:7" x14ac:dyDescent="0.3">
      <c r="A1087" s="13" t="s">
        <v>14548</v>
      </c>
      <c r="B1087" s="13" t="s">
        <v>18</v>
      </c>
      <c r="C1087" s="13" t="s">
        <v>154</v>
      </c>
      <c r="D1087" s="32" t="s">
        <v>14549</v>
      </c>
      <c r="E1087" s="25">
        <v>0.05</v>
      </c>
      <c r="F1087" s="15">
        <v>2180</v>
      </c>
      <c r="G1087" s="16">
        <f t="shared" si="50"/>
        <v>109</v>
      </c>
    </row>
    <row r="1088" spans="1:7" x14ac:dyDescent="0.3">
      <c r="A1088" s="13" t="s">
        <v>15620</v>
      </c>
      <c r="B1088" s="13" t="s">
        <v>14619</v>
      </c>
      <c r="C1088" s="13" t="s">
        <v>4531</v>
      </c>
      <c r="D1088" s="32" t="s">
        <v>15621</v>
      </c>
      <c r="E1088" s="25">
        <v>0.06</v>
      </c>
      <c r="F1088" s="15">
        <v>21025</v>
      </c>
      <c r="G1088" s="16">
        <f t="shared" si="50"/>
        <v>1262</v>
      </c>
    </row>
    <row r="1089" spans="1:7" x14ac:dyDescent="0.3">
      <c r="A1089" s="27" t="s">
        <v>15931</v>
      </c>
      <c r="B1089" s="13" t="s">
        <v>1075</v>
      </c>
      <c r="C1089" s="13" t="s">
        <v>15932</v>
      </c>
      <c r="D1089" s="32" t="s">
        <v>15933</v>
      </c>
      <c r="E1089" s="25">
        <v>12.62</v>
      </c>
      <c r="F1089" s="14">
        <v>23.4</v>
      </c>
      <c r="G1089" s="16">
        <f t="shared" si="50"/>
        <v>295</v>
      </c>
    </row>
    <row r="1090" spans="1:7" x14ac:dyDescent="0.3">
      <c r="A1090" s="17"/>
      <c r="B1090" s="17"/>
      <c r="C1090" s="17"/>
      <c r="D1090" s="33" t="s">
        <v>16340</v>
      </c>
      <c r="E1090" s="14">
        <v>0</v>
      </c>
      <c r="F1090" s="18">
        <f>SUM(G1084:G1089)</f>
        <v>3963</v>
      </c>
      <c r="G1090" s="18">
        <f t="shared" si="50"/>
        <v>0</v>
      </c>
    </row>
    <row r="1091" spans="1:7" ht="1.05" customHeight="1" x14ac:dyDescent="0.3">
      <c r="A1091" s="19"/>
      <c r="B1091" s="19"/>
      <c r="C1091" s="19"/>
      <c r="D1091" s="34"/>
      <c r="E1091" s="19"/>
      <c r="F1091" s="19"/>
      <c r="G1091" s="19"/>
    </row>
    <row r="1092" spans="1:7" x14ac:dyDescent="0.3">
      <c r="A1092" s="20" t="s">
        <v>16341</v>
      </c>
      <c r="B1092" s="13" t="s">
        <v>2853</v>
      </c>
      <c r="C1092" s="13" t="s">
        <v>223</v>
      </c>
      <c r="D1092" s="32" t="s">
        <v>16342</v>
      </c>
      <c r="E1092" s="24">
        <f>E1099</f>
        <v>0</v>
      </c>
      <c r="F1092" s="16">
        <f>F1099</f>
        <v>4119</v>
      </c>
      <c r="G1092" s="16">
        <f>G1099</f>
        <v>0</v>
      </c>
    </row>
    <row r="1093" spans="1:7" x14ac:dyDescent="0.3">
      <c r="A1093" s="13" t="s">
        <v>1388</v>
      </c>
      <c r="B1093" s="13" t="s">
        <v>18</v>
      </c>
      <c r="C1093" s="13" t="s">
        <v>1245</v>
      </c>
      <c r="D1093" s="32" t="s">
        <v>1389</v>
      </c>
      <c r="E1093" s="25">
        <v>1</v>
      </c>
      <c r="F1093" s="15">
        <v>2352</v>
      </c>
      <c r="G1093" s="16">
        <f t="shared" ref="G1093:G1099" si="51">ROUND(E1093*F1093,0)</f>
        <v>2352</v>
      </c>
    </row>
    <row r="1094" spans="1:7" x14ac:dyDescent="0.3">
      <c r="A1094" s="13" t="s">
        <v>2892</v>
      </c>
      <c r="B1094" s="13" t="s">
        <v>18</v>
      </c>
      <c r="C1094" s="13" t="s">
        <v>74</v>
      </c>
      <c r="D1094" s="32" t="s">
        <v>2893</v>
      </c>
      <c r="E1094" s="25">
        <v>0.05</v>
      </c>
      <c r="F1094" s="15">
        <v>878</v>
      </c>
      <c r="G1094" s="16">
        <f t="shared" si="51"/>
        <v>44</v>
      </c>
    </row>
    <row r="1095" spans="1:7" x14ac:dyDescent="0.3">
      <c r="A1095" s="13" t="s">
        <v>2568</v>
      </c>
      <c r="B1095" s="13" t="s">
        <v>18</v>
      </c>
      <c r="C1095" s="13" t="s">
        <v>206</v>
      </c>
      <c r="D1095" s="32" t="s">
        <v>2569</v>
      </c>
      <c r="E1095" s="25">
        <v>0.65</v>
      </c>
      <c r="F1095" s="15">
        <v>88</v>
      </c>
      <c r="G1095" s="16">
        <f t="shared" si="51"/>
        <v>57</v>
      </c>
    </row>
    <row r="1096" spans="1:7" x14ac:dyDescent="0.3">
      <c r="A1096" s="13" t="s">
        <v>14548</v>
      </c>
      <c r="B1096" s="13" t="s">
        <v>18</v>
      </c>
      <c r="C1096" s="13" t="s">
        <v>154</v>
      </c>
      <c r="D1096" s="32" t="s">
        <v>14549</v>
      </c>
      <c r="E1096" s="25">
        <v>0.05</v>
      </c>
      <c r="F1096" s="15">
        <v>2180</v>
      </c>
      <c r="G1096" s="16">
        <f t="shared" si="51"/>
        <v>109</v>
      </c>
    </row>
    <row r="1097" spans="1:7" x14ac:dyDescent="0.3">
      <c r="A1097" s="13" t="s">
        <v>15620</v>
      </c>
      <c r="B1097" s="13" t="s">
        <v>14619</v>
      </c>
      <c r="C1097" s="13" t="s">
        <v>4531</v>
      </c>
      <c r="D1097" s="32" t="s">
        <v>15621</v>
      </c>
      <c r="E1097" s="25">
        <v>0.06</v>
      </c>
      <c r="F1097" s="15">
        <v>21025</v>
      </c>
      <c r="G1097" s="16">
        <f t="shared" si="51"/>
        <v>1262</v>
      </c>
    </row>
    <row r="1098" spans="1:7" x14ac:dyDescent="0.3">
      <c r="A1098" s="27" t="s">
        <v>15931</v>
      </c>
      <c r="B1098" s="13" t="s">
        <v>1075</v>
      </c>
      <c r="C1098" s="13" t="s">
        <v>15932</v>
      </c>
      <c r="D1098" s="32" t="s">
        <v>15933</v>
      </c>
      <c r="E1098" s="25">
        <v>12.62</v>
      </c>
      <c r="F1098" s="14">
        <v>23.4</v>
      </c>
      <c r="G1098" s="16">
        <f t="shared" si="51"/>
        <v>295</v>
      </c>
    </row>
    <row r="1099" spans="1:7" x14ac:dyDescent="0.3">
      <c r="A1099" s="17"/>
      <c r="B1099" s="17"/>
      <c r="C1099" s="17"/>
      <c r="D1099" s="33" t="s">
        <v>16343</v>
      </c>
      <c r="E1099" s="14">
        <v>0</v>
      </c>
      <c r="F1099" s="18">
        <f>SUM(G1093:G1098)</f>
        <v>4119</v>
      </c>
      <c r="G1099" s="18">
        <f t="shared" si="51"/>
        <v>0</v>
      </c>
    </row>
    <row r="1100" spans="1:7" ht="1.05" customHeight="1" x14ac:dyDescent="0.3">
      <c r="A1100" s="19"/>
      <c r="B1100" s="19"/>
      <c r="C1100" s="19"/>
      <c r="D1100" s="34"/>
      <c r="E1100" s="19"/>
      <c r="F1100" s="19"/>
      <c r="G1100" s="19"/>
    </row>
    <row r="1101" spans="1:7" x14ac:dyDescent="0.3">
      <c r="A1101" s="20" t="s">
        <v>16344</v>
      </c>
      <c r="B1101" s="13" t="s">
        <v>2853</v>
      </c>
      <c r="C1101" s="13" t="s">
        <v>223</v>
      </c>
      <c r="D1101" s="32" t="s">
        <v>16345</v>
      </c>
      <c r="E1101" s="24">
        <f>E1108</f>
        <v>0</v>
      </c>
      <c r="F1101" s="16">
        <f>F1108</f>
        <v>3624</v>
      </c>
      <c r="G1101" s="16">
        <f>G1108</f>
        <v>0</v>
      </c>
    </row>
    <row r="1102" spans="1:7" x14ac:dyDescent="0.3">
      <c r="A1102" s="13" t="s">
        <v>1388</v>
      </c>
      <c r="B1102" s="13" t="s">
        <v>18</v>
      </c>
      <c r="C1102" s="13" t="s">
        <v>1245</v>
      </c>
      <c r="D1102" s="32" t="s">
        <v>1389</v>
      </c>
      <c r="E1102" s="25">
        <v>0.9</v>
      </c>
      <c r="F1102" s="15">
        <v>2352</v>
      </c>
      <c r="G1102" s="16">
        <f t="shared" ref="G1102:G1108" si="52">ROUND(E1102*F1102,0)</f>
        <v>2117</v>
      </c>
    </row>
    <row r="1103" spans="1:7" x14ac:dyDescent="0.3">
      <c r="A1103" s="13" t="s">
        <v>2892</v>
      </c>
      <c r="B1103" s="13" t="s">
        <v>18</v>
      </c>
      <c r="C1103" s="13" t="s">
        <v>74</v>
      </c>
      <c r="D1103" s="32" t="s">
        <v>2893</v>
      </c>
      <c r="E1103" s="25">
        <v>0.05</v>
      </c>
      <c r="F1103" s="15">
        <v>878</v>
      </c>
      <c r="G1103" s="16">
        <f t="shared" si="52"/>
        <v>44</v>
      </c>
    </row>
    <row r="1104" spans="1:7" x14ac:dyDescent="0.3">
      <c r="A1104" s="13" t="s">
        <v>2568</v>
      </c>
      <c r="B1104" s="13" t="s">
        <v>18</v>
      </c>
      <c r="C1104" s="13" t="s">
        <v>206</v>
      </c>
      <c r="D1104" s="32" t="s">
        <v>2569</v>
      </c>
      <c r="E1104" s="25">
        <v>0.65</v>
      </c>
      <c r="F1104" s="15">
        <v>88</v>
      </c>
      <c r="G1104" s="16">
        <f t="shared" si="52"/>
        <v>57</v>
      </c>
    </row>
    <row r="1105" spans="1:7" x14ac:dyDescent="0.3">
      <c r="A1105" s="13" t="s">
        <v>14548</v>
      </c>
      <c r="B1105" s="13" t="s">
        <v>18</v>
      </c>
      <c r="C1105" s="13" t="s">
        <v>154</v>
      </c>
      <c r="D1105" s="32" t="s">
        <v>14549</v>
      </c>
      <c r="E1105" s="25">
        <v>0.05</v>
      </c>
      <c r="F1105" s="15">
        <v>2180</v>
      </c>
      <c r="G1105" s="16">
        <f t="shared" si="52"/>
        <v>109</v>
      </c>
    </row>
    <row r="1106" spans="1:7" x14ac:dyDescent="0.3">
      <c r="A1106" s="13" t="s">
        <v>15620</v>
      </c>
      <c r="B1106" s="13" t="s">
        <v>14619</v>
      </c>
      <c r="C1106" s="13" t="s">
        <v>4531</v>
      </c>
      <c r="D1106" s="32" t="s">
        <v>15621</v>
      </c>
      <c r="E1106" s="25">
        <v>0.05</v>
      </c>
      <c r="F1106" s="15">
        <v>21025</v>
      </c>
      <c r="G1106" s="16">
        <f t="shared" si="52"/>
        <v>1051</v>
      </c>
    </row>
    <row r="1107" spans="1:7" x14ac:dyDescent="0.3">
      <c r="A1107" s="27" t="s">
        <v>15931</v>
      </c>
      <c r="B1107" s="13" t="s">
        <v>1075</v>
      </c>
      <c r="C1107" s="13" t="s">
        <v>15932</v>
      </c>
      <c r="D1107" s="32" t="s">
        <v>15933</v>
      </c>
      <c r="E1107" s="25">
        <v>10.51</v>
      </c>
      <c r="F1107" s="14">
        <v>23.4</v>
      </c>
      <c r="G1107" s="16">
        <f t="shared" si="52"/>
        <v>246</v>
      </c>
    </row>
    <row r="1108" spans="1:7" x14ac:dyDescent="0.3">
      <c r="A1108" s="17"/>
      <c r="B1108" s="17"/>
      <c r="C1108" s="17"/>
      <c r="D1108" s="33" t="s">
        <v>16346</v>
      </c>
      <c r="E1108" s="14">
        <v>0</v>
      </c>
      <c r="F1108" s="18">
        <f>SUM(G1102:G1107)</f>
        <v>3624</v>
      </c>
      <c r="G1108" s="18">
        <f t="shared" si="52"/>
        <v>0</v>
      </c>
    </row>
    <row r="1109" spans="1:7" ht="1.05" customHeight="1" x14ac:dyDescent="0.3">
      <c r="A1109" s="19"/>
      <c r="B1109" s="19"/>
      <c r="C1109" s="19"/>
      <c r="D1109" s="34"/>
      <c r="E1109" s="19"/>
      <c r="F1109" s="19"/>
      <c r="G1109" s="19"/>
    </row>
    <row r="1110" spans="1:7" x14ac:dyDescent="0.3">
      <c r="A1110" s="20" t="s">
        <v>16347</v>
      </c>
      <c r="B1110" s="13" t="s">
        <v>2853</v>
      </c>
      <c r="C1110" s="13" t="s">
        <v>223</v>
      </c>
      <c r="D1110" s="32" t="s">
        <v>16348</v>
      </c>
      <c r="E1110" s="24">
        <f>E1117</f>
        <v>0</v>
      </c>
      <c r="F1110" s="16">
        <f>F1117</f>
        <v>10155</v>
      </c>
      <c r="G1110" s="16">
        <f>G1117</f>
        <v>0</v>
      </c>
    </row>
    <row r="1111" spans="1:7" x14ac:dyDescent="0.3">
      <c r="A1111" s="13" t="s">
        <v>1388</v>
      </c>
      <c r="B1111" s="13" t="s">
        <v>18</v>
      </c>
      <c r="C1111" s="13" t="s">
        <v>1245</v>
      </c>
      <c r="D1111" s="32" t="s">
        <v>1389</v>
      </c>
      <c r="E1111" s="25">
        <v>0.4</v>
      </c>
      <c r="F1111" s="15">
        <v>2352</v>
      </c>
      <c r="G1111" s="16">
        <f t="shared" ref="G1111:G1117" si="53">ROUND(E1111*F1111,0)</f>
        <v>941</v>
      </c>
    </row>
    <row r="1112" spans="1:7" x14ac:dyDescent="0.3">
      <c r="A1112" s="13" t="s">
        <v>3388</v>
      </c>
      <c r="B1112" s="13" t="s">
        <v>18</v>
      </c>
      <c r="C1112" s="13" t="s">
        <v>223</v>
      </c>
      <c r="D1112" s="32" t="s">
        <v>3389</v>
      </c>
      <c r="E1112" s="25">
        <v>1.05</v>
      </c>
      <c r="F1112" s="15">
        <v>7699</v>
      </c>
      <c r="G1112" s="16">
        <f t="shared" si="53"/>
        <v>8084</v>
      </c>
    </row>
    <row r="1113" spans="1:7" x14ac:dyDescent="0.3">
      <c r="A1113" s="13" t="s">
        <v>2570</v>
      </c>
      <c r="B1113" s="13" t="s">
        <v>18</v>
      </c>
      <c r="C1113" s="13" t="s">
        <v>206</v>
      </c>
      <c r="D1113" s="32" t="s">
        <v>2571</v>
      </c>
      <c r="E1113" s="25">
        <v>2.6</v>
      </c>
      <c r="F1113" s="15">
        <v>15</v>
      </c>
      <c r="G1113" s="16">
        <f t="shared" si="53"/>
        <v>39</v>
      </c>
    </row>
    <row r="1114" spans="1:7" x14ac:dyDescent="0.3">
      <c r="A1114" s="13" t="s">
        <v>2922</v>
      </c>
      <c r="B1114" s="13" t="s">
        <v>18</v>
      </c>
      <c r="C1114" s="13" t="s">
        <v>74</v>
      </c>
      <c r="D1114" s="32" t="s">
        <v>2923</v>
      </c>
      <c r="E1114" s="25">
        <v>0.01</v>
      </c>
      <c r="F1114" s="15">
        <v>493</v>
      </c>
      <c r="G1114" s="16">
        <f t="shared" si="53"/>
        <v>5</v>
      </c>
    </row>
    <row r="1115" spans="1:7" x14ac:dyDescent="0.3">
      <c r="A1115" s="13" t="s">
        <v>15628</v>
      </c>
      <c r="B1115" s="13" t="s">
        <v>14619</v>
      </c>
      <c r="C1115" s="13" t="s">
        <v>4531</v>
      </c>
      <c r="D1115" s="32" t="s">
        <v>15629</v>
      </c>
      <c r="E1115" s="25">
        <v>0.04</v>
      </c>
      <c r="F1115" s="15">
        <v>22000</v>
      </c>
      <c r="G1115" s="16">
        <f t="shared" si="53"/>
        <v>880</v>
      </c>
    </row>
    <row r="1116" spans="1:7" x14ac:dyDescent="0.3">
      <c r="A1116" s="27" t="s">
        <v>15931</v>
      </c>
      <c r="B1116" s="13" t="s">
        <v>1075</v>
      </c>
      <c r="C1116" s="13" t="s">
        <v>15932</v>
      </c>
      <c r="D1116" s="32" t="s">
        <v>15933</v>
      </c>
      <c r="E1116" s="25">
        <v>8.8000000000000007</v>
      </c>
      <c r="F1116" s="14">
        <v>23.4</v>
      </c>
      <c r="G1116" s="16">
        <f t="shared" si="53"/>
        <v>206</v>
      </c>
    </row>
    <row r="1117" spans="1:7" x14ac:dyDescent="0.3">
      <c r="A1117" s="17"/>
      <c r="B1117" s="17"/>
      <c r="C1117" s="17"/>
      <c r="D1117" s="33" t="s">
        <v>16349</v>
      </c>
      <c r="E1117" s="14">
        <v>0</v>
      </c>
      <c r="F1117" s="18">
        <f>SUM(G1111:G1116)</f>
        <v>10155</v>
      </c>
      <c r="G1117" s="18">
        <f t="shared" si="53"/>
        <v>0</v>
      </c>
    </row>
    <row r="1118" spans="1:7" ht="1.05" customHeight="1" x14ac:dyDescent="0.3">
      <c r="A1118" s="19"/>
      <c r="B1118" s="19"/>
      <c r="C1118" s="19"/>
      <c r="D1118" s="34"/>
      <c r="E1118" s="19"/>
      <c r="F1118" s="19"/>
      <c r="G1118" s="19"/>
    </row>
    <row r="1119" spans="1:7" x14ac:dyDescent="0.3">
      <c r="A1119" s="20" t="s">
        <v>16350</v>
      </c>
      <c r="B1119" s="13" t="s">
        <v>2853</v>
      </c>
      <c r="C1119" s="13" t="s">
        <v>223</v>
      </c>
      <c r="D1119" s="32" t="s">
        <v>16351</v>
      </c>
      <c r="E1119" s="24">
        <f>E1128</f>
        <v>0</v>
      </c>
      <c r="F1119" s="16">
        <f>F1128</f>
        <v>7490</v>
      </c>
      <c r="G1119" s="16">
        <f>G1128</f>
        <v>0</v>
      </c>
    </row>
    <row r="1120" spans="1:7" x14ac:dyDescent="0.3">
      <c r="A1120" s="13" t="s">
        <v>1388</v>
      </c>
      <c r="B1120" s="13" t="s">
        <v>18</v>
      </c>
      <c r="C1120" s="13" t="s">
        <v>1245</v>
      </c>
      <c r="D1120" s="32" t="s">
        <v>1389</v>
      </c>
      <c r="E1120" s="25">
        <v>0.4</v>
      </c>
      <c r="F1120" s="15">
        <v>2352</v>
      </c>
      <c r="G1120" s="16">
        <f t="shared" ref="G1120:G1128" si="54">ROUND(E1120*F1120,0)</f>
        <v>941</v>
      </c>
    </row>
    <row r="1121" spans="1:7" x14ac:dyDescent="0.3">
      <c r="A1121" s="13" t="s">
        <v>4855</v>
      </c>
      <c r="B1121" s="13" t="s">
        <v>18</v>
      </c>
      <c r="C1121" s="13" t="s">
        <v>223</v>
      </c>
      <c r="D1121" s="32" t="s">
        <v>4856</v>
      </c>
      <c r="E1121" s="25">
        <v>2.0499999999999998</v>
      </c>
      <c r="F1121" s="15">
        <v>2160</v>
      </c>
      <c r="G1121" s="16">
        <f t="shared" si="54"/>
        <v>4428</v>
      </c>
    </row>
    <row r="1122" spans="1:7" x14ac:dyDescent="0.3">
      <c r="A1122" s="13" t="s">
        <v>3394</v>
      </c>
      <c r="B1122" s="13" t="s">
        <v>18</v>
      </c>
      <c r="C1122" s="13" t="s">
        <v>223</v>
      </c>
      <c r="D1122" s="32" t="s">
        <v>3395</v>
      </c>
      <c r="E1122" s="25">
        <v>0.4</v>
      </c>
      <c r="F1122" s="15">
        <v>1532</v>
      </c>
      <c r="G1122" s="16">
        <f t="shared" si="54"/>
        <v>613</v>
      </c>
    </row>
    <row r="1123" spans="1:7" x14ac:dyDescent="0.3">
      <c r="A1123" s="13" t="s">
        <v>2914</v>
      </c>
      <c r="B1123" s="13" t="s">
        <v>18</v>
      </c>
      <c r="C1123" s="13" t="s">
        <v>74</v>
      </c>
      <c r="D1123" s="32" t="s">
        <v>2915</v>
      </c>
      <c r="E1123" s="25">
        <v>0.03</v>
      </c>
      <c r="F1123" s="15">
        <v>916</v>
      </c>
      <c r="G1123" s="16">
        <f t="shared" si="54"/>
        <v>27</v>
      </c>
    </row>
    <row r="1124" spans="1:7" x14ac:dyDescent="0.3">
      <c r="A1124" s="13" t="s">
        <v>2570</v>
      </c>
      <c r="B1124" s="13" t="s">
        <v>18</v>
      </c>
      <c r="C1124" s="13" t="s">
        <v>206</v>
      </c>
      <c r="D1124" s="32" t="s">
        <v>2571</v>
      </c>
      <c r="E1124" s="25">
        <v>2.6</v>
      </c>
      <c r="F1124" s="15">
        <v>15</v>
      </c>
      <c r="G1124" s="16">
        <f t="shared" si="54"/>
        <v>39</v>
      </c>
    </row>
    <row r="1125" spans="1:7" x14ac:dyDescent="0.3">
      <c r="A1125" s="13" t="s">
        <v>14221</v>
      </c>
      <c r="B1125" s="13" t="s">
        <v>18</v>
      </c>
      <c r="C1125" s="13" t="s">
        <v>74</v>
      </c>
      <c r="D1125" s="32" t="s">
        <v>14222</v>
      </c>
      <c r="E1125" s="25">
        <v>0.9</v>
      </c>
      <c r="F1125" s="15">
        <v>94</v>
      </c>
      <c r="G1125" s="16">
        <f t="shared" si="54"/>
        <v>85</v>
      </c>
    </row>
    <row r="1126" spans="1:7" x14ac:dyDescent="0.3">
      <c r="A1126" s="13" t="s">
        <v>15628</v>
      </c>
      <c r="B1126" s="13" t="s">
        <v>14619</v>
      </c>
      <c r="C1126" s="13" t="s">
        <v>4531</v>
      </c>
      <c r="D1126" s="32" t="s">
        <v>15629</v>
      </c>
      <c r="E1126" s="25">
        <v>0.05</v>
      </c>
      <c r="F1126" s="15">
        <v>22000</v>
      </c>
      <c r="G1126" s="16">
        <f t="shared" si="54"/>
        <v>1100</v>
      </c>
    </row>
    <row r="1127" spans="1:7" x14ac:dyDescent="0.3">
      <c r="A1127" s="27" t="s">
        <v>15931</v>
      </c>
      <c r="B1127" s="13" t="s">
        <v>1075</v>
      </c>
      <c r="C1127" s="13" t="s">
        <v>15932</v>
      </c>
      <c r="D1127" s="32" t="s">
        <v>15933</v>
      </c>
      <c r="E1127" s="25">
        <v>11</v>
      </c>
      <c r="F1127" s="14">
        <v>23.4</v>
      </c>
      <c r="G1127" s="16">
        <f t="shared" si="54"/>
        <v>257</v>
      </c>
    </row>
    <row r="1128" spans="1:7" x14ac:dyDescent="0.3">
      <c r="A1128" s="17"/>
      <c r="B1128" s="17"/>
      <c r="C1128" s="17"/>
      <c r="D1128" s="33" t="s">
        <v>16352</v>
      </c>
      <c r="E1128" s="14">
        <v>0</v>
      </c>
      <c r="F1128" s="18">
        <f>SUM(G1120:G1127)</f>
        <v>7490</v>
      </c>
      <c r="G1128" s="18">
        <f t="shared" si="54"/>
        <v>0</v>
      </c>
    </row>
    <row r="1129" spans="1:7" ht="1.05" customHeight="1" x14ac:dyDescent="0.3">
      <c r="A1129" s="19"/>
      <c r="B1129" s="19"/>
      <c r="C1129" s="19"/>
      <c r="D1129" s="34"/>
      <c r="E1129" s="19"/>
      <c r="F1129" s="19"/>
      <c r="G1129" s="19"/>
    </row>
    <row r="1130" spans="1:7" x14ac:dyDescent="0.3">
      <c r="A1130" s="20" t="s">
        <v>16353</v>
      </c>
      <c r="B1130" s="13" t="s">
        <v>2853</v>
      </c>
      <c r="C1130" s="13" t="s">
        <v>223</v>
      </c>
      <c r="D1130" s="32" t="s">
        <v>16354</v>
      </c>
      <c r="E1130" s="24">
        <f>E1138</f>
        <v>0</v>
      </c>
      <c r="F1130" s="16">
        <f>F1138</f>
        <v>12430</v>
      </c>
      <c r="G1130" s="16">
        <f>G1138</f>
        <v>0</v>
      </c>
    </row>
    <row r="1131" spans="1:7" x14ac:dyDescent="0.3">
      <c r="A1131" s="13" t="s">
        <v>1388</v>
      </c>
      <c r="B1131" s="13" t="s">
        <v>18</v>
      </c>
      <c r="C1131" s="13" t="s">
        <v>1245</v>
      </c>
      <c r="D1131" s="32" t="s">
        <v>1389</v>
      </c>
      <c r="E1131" s="25">
        <v>0.4</v>
      </c>
      <c r="F1131" s="15">
        <v>2352</v>
      </c>
      <c r="G1131" s="16">
        <f t="shared" ref="G1131:G1138" si="55">ROUND(E1131*F1131,0)</f>
        <v>941</v>
      </c>
    </row>
    <row r="1132" spans="1:7" x14ac:dyDescent="0.3">
      <c r="A1132" s="13" t="s">
        <v>3386</v>
      </c>
      <c r="B1132" s="13" t="s">
        <v>18</v>
      </c>
      <c r="C1132" s="13" t="s">
        <v>223</v>
      </c>
      <c r="D1132" s="32" t="s">
        <v>3387</v>
      </c>
      <c r="E1132" s="25">
        <v>1.05</v>
      </c>
      <c r="F1132" s="15">
        <v>4770</v>
      </c>
      <c r="G1132" s="16">
        <f t="shared" si="55"/>
        <v>5009</v>
      </c>
    </row>
    <row r="1133" spans="1:7" x14ac:dyDescent="0.3">
      <c r="A1133" s="13" t="s">
        <v>2570</v>
      </c>
      <c r="B1133" s="13" t="s">
        <v>18</v>
      </c>
      <c r="C1133" s="13" t="s">
        <v>206</v>
      </c>
      <c r="D1133" s="32" t="s">
        <v>2571</v>
      </c>
      <c r="E1133" s="25">
        <v>2.6</v>
      </c>
      <c r="F1133" s="15">
        <v>15</v>
      </c>
      <c r="G1133" s="16">
        <f t="shared" si="55"/>
        <v>39</v>
      </c>
    </row>
    <row r="1134" spans="1:7" x14ac:dyDescent="0.3">
      <c r="A1134" s="13" t="s">
        <v>2922</v>
      </c>
      <c r="B1134" s="13" t="s">
        <v>18</v>
      </c>
      <c r="C1134" s="13" t="s">
        <v>74</v>
      </c>
      <c r="D1134" s="32" t="s">
        <v>2923</v>
      </c>
      <c r="E1134" s="25">
        <v>0.01</v>
      </c>
      <c r="F1134" s="15">
        <v>493</v>
      </c>
      <c r="G1134" s="16">
        <f t="shared" si="55"/>
        <v>5</v>
      </c>
    </row>
    <row r="1135" spans="1:7" x14ac:dyDescent="0.3">
      <c r="A1135" s="13" t="s">
        <v>4855</v>
      </c>
      <c r="B1135" s="13" t="s">
        <v>18</v>
      </c>
      <c r="C1135" s="13" t="s">
        <v>223</v>
      </c>
      <c r="D1135" s="32" t="s">
        <v>4856</v>
      </c>
      <c r="E1135" s="25">
        <v>2.1</v>
      </c>
      <c r="F1135" s="15">
        <v>2160</v>
      </c>
      <c r="G1135" s="16">
        <f t="shared" si="55"/>
        <v>4536</v>
      </c>
    </row>
    <row r="1136" spans="1:7" x14ac:dyDescent="0.3">
      <c r="A1136" s="13" t="s">
        <v>15628</v>
      </c>
      <c r="B1136" s="13" t="s">
        <v>14619</v>
      </c>
      <c r="C1136" s="13" t="s">
        <v>4531</v>
      </c>
      <c r="D1136" s="32" t="s">
        <v>15629</v>
      </c>
      <c r="E1136" s="25">
        <v>7.0000000000000007E-2</v>
      </c>
      <c r="F1136" s="15">
        <v>22000</v>
      </c>
      <c r="G1136" s="16">
        <f t="shared" si="55"/>
        <v>1540</v>
      </c>
    </row>
    <row r="1137" spans="1:7" x14ac:dyDescent="0.3">
      <c r="A1137" s="27" t="s">
        <v>15931</v>
      </c>
      <c r="B1137" s="13" t="s">
        <v>1075</v>
      </c>
      <c r="C1137" s="13" t="s">
        <v>15932</v>
      </c>
      <c r="D1137" s="32" t="s">
        <v>15933</v>
      </c>
      <c r="E1137" s="25">
        <v>15.4</v>
      </c>
      <c r="F1137" s="14">
        <v>23.4</v>
      </c>
      <c r="G1137" s="16">
        <f t="shared" si="55"/>
        <v>360</v>
      </c>
    </row>
    <row r="1138" spans="1:7" x14ac:dyDescent="0.3">
      <c r="A1138" s="17"/>
      <c r="B1138" s="17"/>
      <c r="C1138" s="17"/>
      <c r="D1138" s="33" t="s">
        <v>16355</v>
      </c>
      <c r="E1138" s="14">
        <v>0</v>
      </c>
      <c r="F1138" s="18">
        <f>SUM(G1131:G1137)</f>
        <v>12430</v>
      </c>
      <c r="G1138" s="18">
        <f t="shared" si="55"/>
        <v>0</v>
      </c>
    </row>
    <row r="1139" spans="1:7" ht="1.05" customHeight="1" x14ac:dyDescent="0.3">
      <c r="A1139" s="19"/>
      <c r="B1139" s="19"/>
      <c r="C1139" s="19"/>
      <c r="D1139" s="34"/>
      <c r="E1139" s="19"/>
      <c r="F1139" s="19"/>
      <c r="G1139" s="19"/>
    </row>
    <row r="1140" spans="1:7" x14ac:dyDescent="0.3">
      <c r="A1140" s="20" t="s">
        <v>16356</v>
      </c>
      <c r="B1140" s="13" t="s">
        <v>2853</v>
      </c>
      <c r="C1140" s="13" t="s">
        <v>223</v>
      </c>
      <c r="D1140" s="32" t="s">
        <v>16357</v>
      </c>
      <c r="E1140" s="24">
        <f>E1149</f>
        <v>0</v>
      </c>
      <c r="F1140" s="16">
        <f>F1149</f>
        <v>6216</v>
      </c>
      <c r="G1140" s="16">
        <f>G1149</f>
        <v>0</v>
      </c>
    </row>
    <row r="1141" spans="1:7" x14ac:dyDescent="0.3">
      <c r="A1141" s="13" t="s">
        <v>1650</v>
      </c>
      <c r="B1141" s="13" t="s">
        <v>18</v>
      </c>
      <c r="C1141" s="13" t="s">
        <v>223</v>
      </c>
      <c r="D1141" s="32" t="s">
        <v>1651</v>
      </c>
      <c r="E1141" s="25">
        <v>1.05</v>
      </c>
      <c r="F1141" s="15">
        <v>2127</v>
      </c>
      <c r="G1141" s="16">
        <f t="shared" ref="G1141:G1149" si="56">ROUND(E1141*F1141,0)</f>
        <v>2233</v>
      </c>
    </row>
    <row r="1142" spans="1:7" x14ac:dyDescent="0.3">
      <c r="A1142" s="13" t="s">
        <v>1388</v>
      </c>
      <c r="B1142" s="13" t="s">
        <v>18</v>
      </c>
      <c r="C1142" s="13" t="s">
        <v>1245</v>
      </c>
      <c r="D1142" s="32" t="s">
        <v>1389</v>
      </c>
      <c r="E1142" s="25">
        <v>0.41</v>
      </c>
      <c r="F1142" s="15">
        <v>2352</v>
      </c>
      <c r="G1142" s="16">
        <f t="shared" si="56"/>
        <v>964</v>
      </c>
    </row>
    <row r="1143" spans="1:7" x14ac:dyDescent="0.3">
      <c r="A1143" s="13" t="s">
        <v>2870</v>
      </c>
      <c r="B1143" s="13" t="s">
        <v>18</v>
      </c>
      <c r="C1143" s="13" t="s">
        <v>74</v>
      </c>
      <c r="D1143" s="32" t="s">
        <v>2871</v>
      </c>
      <c r="E1143" s="25">
        <v>0.04</v>
      </c>
      <c r="F1143" s="15">
        <v>1165</v>
      </c>
      <c r="G1143" s="16">
        <f t="shared" si="56"/>
        <v>47</v>
      </c>
    </row>
    <row r="1144" spans="1:7" x14ac:dyDescent="0.3">
      <c r="A1144" s="13" t="s">
        <v>2862</v>
      </c>
      <c r="B1144" s="13" t="s">
        <v>18</v>
      </c>
      <c r="C1144" s="13" t="s">
        <v>74</v>
      </c>
      <c r="D1144" s="32" t="s">
        <v>2863</v>
      </c>
      <c r="E1144" s="25">
        <v>0.41</v>
      </c>
      <c r="F1144" s="15">
        <v>650</v>
      </c>
      <c r="G1144" s="16">
        <f t="shared" si="56"/>
        <v>267</v>
      </c>
    </row>
    <row r="1145" spans="1:7" x14ac:dyDescent="0.3">
      <c r="A1145" s="13" t="s">
        <v>2894</v>
      </c>
      <c r="B1145" s="13" t="s">
        <v>18</v>
      </c>
      <c r="C1145" s="13" t="s">
        <v>74</v>
      </c>
      <c r="D1145" s="32" t="s">
        <v>2895</v>
      </c>
      <c r="E1145" s="25">
        <v>0.06</v>
      </c>
      <c r="F1145" s="15">
        <v>836</v>
      </c>
      <c r="G1145" s="16">
        <f t="shared" si="56"/>
        <v>50</v>
      </c>
    </row>
    <row r="1146" spans="1:7" x14ac:dyDescent="0.3">
      <c r="A1146" s="13" t="s">
        <v>14272</v>
      </c>
      <c r="B1146" s="13" t="s">
        <v>18</v>
      </c>
      <c r="C1146" s="13" t="s">
        <v>12070</v>
      </c>
      <c r="D1146" s="32" t="s">
        <v>14273</v>
      </c>
      <c r="E1146" s="25">
        <v>1.2E-2</v>
      </c>
      <c r="F1146" s="15">
        <v>5005</v>
      </c>
      <c r="G1146" s="16">
        <f t="shared" si="56"/>
        <v>60</v>
      </c>
    </row>
    <row r="1147" spans="1:7" x14ac:dyDescent="0.3">
      <c r="A1147" s="13" t="s">
        <v>15620</v>
      </c>
      <c r="B1147" s="13" t="s">
        <v>14619</v>
      </c>
      <c r="C1147" s="13" t="s">
        <v>4531</v>
      </c>
      <c r="D1147" s="32" t="s">
        <v>15621</v>
      </c>
      <c r="E1147" s="25">
        <v>0.1</v>
      </c>
      <c r="F1147" s="15">
        <v>21025</v>
      </c>
      <c r="G1147" s="16">
        <f t="shared" si="56"/>
        <v>2103</v>
      </c>
    </row>
    <row r="1148" spans="1:7" x14ac:dyDescent="0.3">
      <c r="A1148" s="27" t="s">
        <v>15931</v>
      </c>
      <c r="B1148" s="13" t="s">
        <v>1075</v>
      </c>
      <c r="C1148" s="13" t="s">
        <v>15932</v>
      </c>
      <c r="D1148" s="32" t="s">
        <v>15933</v>
      </c>
      <c r="E1148" s="25">
        <v>21.03</v>
      </c>
      <c r="F1148" s="14">
        <v>23.4</v>
      </c>
      <c r="G1148" s="16">
        <f t="shared" si="56"/>
        <v>492</v>
      </c>
    </row>
    <row r="1149" spans="1:7" x14ac:dyDescent="0.3">
      <c r="A1149" s="17"/>
      <c r="B1149" s="17"/>
      <c r="C1149" s="17"/>
      <c r="D1149" s="33" t="s">
        <v>16358</v>
      </c>
      <c r="E1149" s="14">
        <v>0</v>
      </c>
      <c r="F1149" s="18">
        <f>SUM(G1141:G1148)</f>
        <v>6216</v>
      </c>
      <c r="G1149" s="18">
        <f t="shared" si="56"/>
        <v>0</v>
      </c>
    </row>
    <row r="1150" spans="1:7" ht="1.05" customHeight="1" x14ac:dyDescent="0.3">
      <c r="A1150" s="19"/>
      <c r="B1150" s="19"/>
      <c r="C1150" s="19"/>
      <c r="D1150" s="34"/>
      <c r="E1150" s="19"/>
      <c r="F1150" s="19"/>
      <c r="G1150" s="19"/>
    </row>
    <row r="1151" spans="1:7" x14ac:dyDescent="0.3">
      <c r="A1151" s="20" t="s">
        <v>16359</v>
      </c>
      <c r="B1151" s="13" t="s">
        <v>2853</v>
      </c>
      <c r="C1151" s="13" t="s">
        <v>223</v>
      </c>
      <c r="D1151" s="32" t="s">
        <v>16360</v>
      </c>
      <c r="E1151" s="24">
        <f>E1160</f>
        <v>0</v>
      </c>
      <c r="F1151" s="16">
        <f>F1160</f>
        <v>6886</v>
      </c>
      <c r="G1151" s="16">
        <f>G1160</f>
        <v>0</v>
      </c>
    </row>
    <row r="1152" spans="1:7" x14ac:dyDescent="0.3">
      <c r="A1152" s="13" t="s">
        <v>1652</v>
      </c>
      <c r="B1152" s="13" t="s">
        <v>18</v>
      </c>
      <c r="C1152" s="13" t="s">
        <v>223</v>
      </c>
      <c r="D1152" s="32" t="s">
        <v>1653</v>
      </c>
      <c r="E1152" s="25">
        <v>1.05</v>
      </c>
      <c r="F1152" s="15">
        <v>2795</v>
      </c>
      <c r="G1152" s="16">
        <f t="shared" ref="G1152:G1160" si="57">ROUND(E1152*F1152,0)</f>
        <v>2935</v>
      </c>
    </row>
    <row r="1153" spans="1:7" x14ac:dyDescent="0.3">
      <c r="A1153" s="13" t="s">
        <v>1388</v>
      </c>
      <c r="B1153" s="13" t="s">
        <v>18</v>
      </c>
      <c r="C1153" s="13" t="s">
        <v>1245</v>
      </c>
      <c r="D1153" s="32" t="s">
        <v>1389</v>
      </c>
      <c r="E1153" s="25">
        <v>0.49</v>
      </c>
      <c r="F1153" s="15">
        <v>2352</v>
      </c>
      <c r="G1153" s="16">
        <f t="shared" si="57"/>
        <v>1152</v>
      </c>
    </row>
    <row r="1154" spans="1:7" x14ac:dyDescent="0.3">
      <c r="A1154" s="13" t="s">
        <v>2886</v>
      </c>
      <c r="B1154" s="13" t="s">
        <v>18</v>
      </c>
      <c r="C1154" s="13" t="s">
        <v>74</v>
      </c>
      <c r="D1154" s="32" t="s">
        <v>2887</v>
      </c>
      <c r="E1154" s="25">
        <v>0.08</v>
      </c>
      <c r="F1154" s="15">
        <v>1064</v>
      </c>
      <c r="G1154" s="16">
        <f t="shared" si="57"/>
        <v>85</v>
      </c>
    </row>
    <row r="1155" spans="1:7" x14ac:dyDescent="0.3">
      <c r="A1155" s="13" t="s">
        <v>2862</v>
      </c>
      <c r="B1155" s="13" t="s">
        <v>18</v>
      </c>
      <c r="C1155" s="13" t="s">
        <v>74</v>
      </c>
      <c r="D1155" s="32" t="s">
        <v>2863</v>
      </c>
      <c r="E1155" s="25">
        <v>0.41</v>
      </c>
      <c r="F1155" s="15">
        <v>650</v>
      </c>
      <c r="G1155" s="16">
        <f t="shared" si="57"/>
        <v>267</v>
      </c>
    </row>
    <row r="1156" spans="1:7" x14ac:dyDescent="0.3">
      <c r="A1156" s="13" t="s">
        <v>2894</v>
      </c>
      <c r="B1156" s="13" t="s">
        <v>18</v>
      </c>
      <c r="C1156" s="13" t="s">
        <v>74</v>
      </c>
      <c r="D1156" s="32" t="s">
        <v>2895</v>
      </c>
      <c r="E1156" s="25">
        <v>0.05</v>
      </c>
      <c r="F1156" s="15">
        <v>836</v>
      </c>
      <c r="G1156" s="16">
        <f t="shared" si="57"/>
        <v>42</v>
      </c>
    </row>
    <row r="1157" spans="1:7" x14ac:dyDescent="0.3">
      <c r="A1157" s="13" t="s">
        <v>14272</v>
      </c>
      <c r="B1157" s="13" t="s">
        <v>18</v>
      </c>
      <c r="C1157" s="13" t="s">
        <v>12070</v>
      </c>
      <c r="D1157" s="32" t="s">
        <v>14273</v>
      </c>
      <c r="E1157" s="25">
        <v>1.4E-2</v>
      </c>
      <c r="F1157" s="15">
        <v>5005</v>
      </c>
      <c r="G1157" s="16">
        <f t="shared" si="57"/>
        <v>70</v>
      </c>
    </row>
    <row r="1158" spans="1:7" x14ac:dyDescent="0.3">
      <c r="A1158" s="13" t="s">
        <v>15620</v>
      </c>
      <c r="B1158" s="13" t="s">
        <v>14619</v>
      </c>
      <c r="C1158" s="13" t="s">
        <v>4531</v>
      </c>
      <c r="D1158" s="32" t="s">
        <v>15621</v>
      </c>
      <c r="E1158" s="25">
        <v>0.09</v>
      </c>
      <c r="F1158" s="15">
        <v>21025</v>
      </c>
      <c r="G1158" s="16">
        <f t="shared" si="57"/>
        <v>1892</v>
      </c>
    </row>
    <row r="1159" spans="1:7" x14ac:dyDescent="0.3">
      <c r="A1159" s="27" t="s">
        <v>15931</v>
      </c>
      <c r="B1159" s="13" t="s">
        <v>1075</v>
      </c>
      <c r="C1159" s="13" t="s">
        <v>15932</v>
      </c>
      <c r="D1159" s="32" t="s">
        <v>15933</v>
      </c>
      <c r="E1159" s="25">
        <v>18.920000000000002</v>
      </c>
      <c r="F1159" s="14">
        <v>23.4</v>
      </c>
      <c r="G1159" s="16">
        <f t="shared" si="57"/>
        <v>443</v>
      </c>
    </row>
    <row r="1160" spans="1:7" x14ac:dyDescent="0.3">
      <c r="A1160" s="17"/>
      <c r="B1160" s="17"/>
      <c r="C1160" s="17"/>
      <c r="D1160" s="33" t="s">
        <v>16361</v>
      </c>
      <c r="E1160" s="14">
        <v>0</v>
      </c>
      <c r="F1160" s="18">
        <f>SUM(G1152:G1159)</f>
        <v>6886</v>
      </c>
      <c r="G1160" s="18">
        <f t="shared" si="57"/>
        <v>0</v>
      </c>
    </row>
    <row r="1161" spans="1:7" ht="1.05" customHeight="1" x14ac:dyDescent="0.3">
      <c r="A1161" s="19"/>
      <c r="B1161" s="19"/>
      <c r="C1161" s="19"/>
      <c r="D1161" s="34"/>
      <c r="E1161" s="19"/>
      <c r="F1161" s="19"/>
      <c r="G1161" s="19"/>
    </row>
    <row r="1162" spans="1:7" x14ac:dyDescent="0.3">
      <c r="A1162" s="20" t="s">
        <v>16362</v>
      </c>
      <c r="B1162" s="13" t="s">
        <v>2853</v>
      </c>
      <c r="C1162" s="13" t="s">
        <v>223</v>
      </c>
      <c r="D1162" s="32" t="s">
        <v>16363</v>
      </c>
      <c r="E1162" s="24">
        <f>E1171</f>
        <v>0</v>
      </c>
      <c r="F1162" s="16">
        <f>F1171</f>
        <v>8547</v>
      </c>
      <c r="G1162" s="16">
        <f>G1171</f>
        <v>0</v>
      </c>
    </row>
    <row r="1163" spans="1:7" x14ac:dyDescent="0.3">
      <c r="A1163" s="13" t="s">
        <v>1654</v>
      </c>
      <c r="B1163" s="13" t="s">
        <v>18</v>
      </c>
      <c r="C1163" s="13" t="s">
        <v>223</v>
      </c>
      <c r="D1163" s="32" t="s">
        <v>1655</v>
      </c>
      <c r="E1163" s="25">
        <v>1.05</v>
      </c>
      <c r="F1163" s="15">
        <v>3480</v>
      </c>
      <c r="G1163" s="16">
        <f t="shared" ref="G1163:G1171" si="58">ROUND(E1163*F1163,0)</f>
        <v>3654</v>
      </c>
    </row>
    <row r="1164" spans="1:7" x14ac:dyDescent="0.3">
      <c r="A1164" s="13" t="s">
        <v>1388</v>
      </c>
      <c r="B1164" s="13" t="s">
        <v>18</v>
      </c>
      <c r="C1164" s="13" t="s">
        <v>1245</v>
      </c>
      <c r="D1164" s="32" t="s">
        <v>1389</v>
      </c>
      <c r="E1164" s="25">
        <v>0.69</v>
      </c>
      <c r="F1164" s="15">
        <v>2352</v>
      </c>
      <c r="G1164" s="16">
        <f t="shared" si="58"/>
        <v>1623</v>
      </c>
    </row>
    <row r="1165" spans="1:7" x14ac:dyDescent="0.3">
      <c r="A1165" s="13" t="s">
        <v>2872</v>
      </c>
      <c r="B1165" s="13" t="s">
        <v>18</v>
      </c>
      <c r="C1165" s="13" t="s">
        <v>74</v>
      </c>
      <c r="D1165" s="32" t="s">
        <v>2873</v>
      </c>
      <c r="E1165" s="25">
        <v>0.21</v>
      </c>
      <c r="F1165" s="15">
        <v>1011</v>
      </c>
      <c r="G1165" s="16">
        <f t="shared" si="58"/>
        <v>212</v>
      </c>
    </row>
    <row r="1166" spans="1:7" x14ac:dyDescent="0.3">
      <c r="A1166" s="13" t="s">
        <v>2862</v>
      </c>
      <c r="B1166" s="13" t="s">
        <v>18</v>
      </c>
      <c r="C1166" s="13" t="s">
        <v>74</v>
      </c>
      <c r="D1166" s="32" t="s">
        <v>2863</v>
      </c>
      <c r="E1166" s="25">
        <v>0.44</v>
      </c>
      <c r="F1166" s="15">
        <v>650</v>
      </c>
      <c r="G1166" s="16">
        <f t="shared" si="58"/>
        <v>286</v>
      </c>
    </row>
    <row r="1167" spans="1:7" x14ac:dyDescent="0.3">
      <c r="A1167" s="13" t="s">
        <v>2892</v>
      </c>
      <c r="B1167" s="13" t="s">
        <v>18</v>
      </c>
      <c r="C1167" s="13" t="s">
        <v>74</v>
      </c>
      <c r="D1167" s="32" t="s">
        <v>2893</v>
      </c>
      <c r="E1167" s="25">
        <v>0.11</v>
      </c>
      <c r="F1167" s="15">
        <v>878</v>
      </c>
      <c r="G1167" s="16">
        <f t="shared" si="58"/>
        <v>97</v>
      </c>
    </row>
    <row r="1168" spans="1:7" x14ac:dyDescent="0.3">
      <c r="A1168" s="13" t="s">
        <v>14272</v>
      </c>
      <c r="B1168" s="13" t="s">
        <v>18</v>
      </c>
      <c r="C1168" s="13" t="s">
        <v>12070</v>
      </c>
      <c r="D1168" s="32" t="s">
        <v>14273</v>
      </c>
      <c r="E1168" s="25">
        <v>1.6E-2</v>
      </c>
      <c r="F1168" s="15">
        <v>5005</v>
      </c>
      <c r="G1168" s="16">
        <f t="shared" si="58"/>
        <v>80</v>
      </c>
    </row>
    <row r="1169" spans="1:7" x14ac:dyDescent="0.3">
      <c r="A1169" s="13" t="s">
        <v>15620</v>
      </c>
      <c r="B1169" s="13" t="s">
        <v>14619</v>
      </c>
      <c r="C1169" s="13" t="s">
        <v>4531</v>
      </c>
      <c r="D1169" s="32" t="s">
        <v>15621</v>
      </c>
      <c r="E1169" s="25">
        <v>0.1</v>
      </c>
      <c r="F1169" s="15">
        <v>21025</v>
      </c>
      <c r="G1169" s="16">
        <f t="shared" si="58"/>
        <v>2103</v>
      </c>
    </row>
    <row r="1170" spans="1:7" x14ac:dyDescent="0.3">
      <c r="A1170" s="27" t="s">
        <v>15931</v>
      </c>
      <c r="B1170" s="13" t="s">
        <v>1075</v>
      </c>
      <c r="C1170" s="13" t="s">
        <v>15932</v>
      </c>
      <c r="D1170" s="32" t="s">
        <v>15933</v>
      </c>
      <c r="E1170" s="25">
        <v>21.03</v>
      </c>
      <c r="F1170" s="14">
        <v>23.4</v>
      </c>
      <c r="G1170" s="16">
        <f t="shared" si="58"/>
        <v>492</v>
      </c>
    </row>
    <row r="1171" spans="1:7" x14ac:dyDescent="0.3">
      <c r="A1171" s="17"/>
      <c r="B1171" s="17"/>
      <c r="C1171" s="17"/>
      <c r="D1171" s="33" t="s">
        <v>16364</v>
      </c>
      <c r="E1171" s="14">
        <v>0</v>
      </c>
      <c r="F1171" s="18">
        <f>SUM(G1163:G1170)</f>
        <v>8547</v>
      </c>
      <c r="G1171" s="18">
        <f t="shared" si="58"/>
        <v>0</v>
      </c>
    </row>
    <row r="1172" spans="1:7" ht="1.05" customHeight="1" x14ac:dyDescent="0.3">
      <c r="A1172" s="19"/>
      <c r="B1172" s="19"/>
      <c r="C1172" s="19"/>
      <c r="D1172" s="34"/>
      <c r="E1172" s="19"/>
      <c r="F1172" s="19"/>
      <c r="G1172" s="19"/>
    </row>
    <row r="1173" spans="1:7" x14ac:dyDescent="0.3">
      <c r="A1173" s="20" t="s">
        <v>16365</v>
      </c>
      <c r="B1173" s="13" t="s">
        <v>2853</v>
      </c>
      <c r="C1173" s="13" t="s">
        <v>223</v>
      </c>
      <c r="D1173" s="32" t="s">
        <v>16366</v>
      </c>
      <c r="E1173" s="24">
        <f>E1181</f>
        <v>0</v>
      </c>
      <c r="F1173" s="16">
        <f>F1181</f>
        <v>6866</v>
      </c>
      <c r="G1173" s="16">
        <f>G1181</f>
        <v>0</v>
      </c>
    </row>
    <row r="1174" spans="1:7" x14ac:dyDescent="0.3">
      <c r="A1174" s="13" t="s">
        <v>3420</v>
      </c>
      <c r="B1174" s="13" t="s">
        <v>18</v>
      </c>
      <c r="C1174" s="13" t="s">
        <v>223</v>
      </c>
      <c r="D1174" s="32" t="s">
        <v>3421</v>
      </c>
      <c r="E1174" s="25">
        <v>1.02</v>
      </c>
      <c r="F1174" s="15">
        <v>4189</v>
      </c>
      <c r="G1174" s="16">
        <f t="shared" ref="G1174:G1181" si="59">ROUND(E1174*F1174,0)</f>
        <v>4273</v>
      </c>
    </row>
    <row r="1175" spans="1:7" x14ac:dyDescent="0.3">
      <c r="A1175" s="13" t="s">
        <v>4154</v>
      </c>
      <c r="B1175" s="13" t="s">
        <v>18</v>
      </c>
      <c r="C1175" s="13" t="s">
        <v>171</v>
      </c>
      <c r="D1175" s="32" t="s">
        <v>4155</v>
      </c>
      <c r="E1175" s="25">
        <v>8.3000000000000004E-2</v>
      </c>
      <c r="F1175" s="15">
        <v>5563</v>
      </c>
      <c r="G1175" s="16">
        <f t="shared" si="59"/>
        <v>462</v>
      </c>
    </row>
    <row r="1176" spans="1:7" x14ac:dyDescent="0.3">
      <c r="A1176" s="13" t="s">
        <v>316</v>
      </c>
      <c r="B1176" s="13" t="s">
        <v>18</v>
      </c>
      <c r="C1176" s="13" t="s">
        <v>171</v>
      </c>
      <c r="D1176" s="32" t="s">
        <v>317</v>
      </c>
      <c r="E1176" s="25">
        <v>6.7000000000000004E-2</v>
      </c>
      <c r="F1176" s="15">
        <v>2227</v>
      </c>
      <c r="G1176" s="16">
        <f t="shared" si="59"/>
        <v>149</v>
      </c>
    </row>
    <row r="1177" spans="1:7" x14ac:dyDescent="0.3">
      <c r="A1177" s="13" t="s">
        <v>3406</v>
      </c>
      <c r="B1177" s="13" t="s">
        <v>18</v>
      </c>
      <c r="C1177" s="13" t="s">
        <v>223</v>
      </c>
      <c r="D1177" s="32" t="s">
        <v>3407</v>
      </c>
      <c r="E1177" s="25">
        <v>3.3000000000000002E-2</v>
      </c>
      <c r="F1177" s="15">
        <v>1890</v>
      </c>
      <c r="G1177" s="16">
        <f t="shared" si="59"/>
        <v>62</v>
      </c>
    </row>
    <row r="1178" spans="1:7" x14ac:dyDescent="0.3">
      <c r="A1178" s="13" t="s">
        <v>11808</v>
      </c>
      <c r="B1178" s="13" t="s">
        <v>18</v>
      </c>
      <c r="C1178" s="13" t="s">
        <v>223</v>
      </c>
      <c r="D1178" s="32" t="s">
        <v>11809</v>
      </c>
      <c r="E1178" s="25">
        <v>3.3000000000000002E-2</v>
      </c>
      <c r="F1178" s="15">
        <v>600</v>
      </c>
      <c r="G1178" s="16">
        <f t="shared" si="59"/>
        <v>20</v>
      </c>
    </row>
    <row r="1179" spans="1:7" x14ac:dyDescent="0.3">
      <c r="A1179" s="13" t="s">
        <v>15628</v>
      </c>
      <c r="B1179" s="13" t="s">
        <v>14619</v>
      </c>
      <c r="C1179" s="13" t="s">
        <v>4531</v>
      </c>
      <c r="D1179" s="32" t="s">
        <v>15629</v>
      </c>
      <c r="E1179" s="25">
        <v>7.0000000000000007E-2</v>
      </c>
      <c r="F1179" s="15">
        <v>22000</v>
      </c>
      <c r="G1179" s="16">
        <f t="shared" si="59"/>
        <v>1540</v>
      </c>
    </row>
    <row r="1180" spans="1:7" x14ac:dyDescent="0.3">
      <c r="A1180" s="27" t="s">
        <v>15931</v>
      </c>
      <c r="B1180" s="13" t="s">
        <v>1075</v>
      </c>
      <c r="C1180" s="13" t="s">
        <v>15932</v>
      </c>
      <c r="D1180" s="32" t="s">
        <v>15933</v>
      </c>
      <c r="E1180" s="25">
        <v>15.4</v>
      </c>
      <c r="F1180" s="14">
        <v>23.4</v>
      </c>
      <c r="G1180" s="16">
        <f t="shared" si="59"/>
        <v>360</v>
      </c>
    </row>
    <row r="1181" spans="1:7" x14ac:dyDescent="0.3">
      <c r="A1181" s="17"/>
      <c r="B1181" s="17"/>
      <c r="C1181" s="17"/>
      <c r="D1181" s="33" t="s">
        <v>16367</v>
      </c>
      <c r="E1181" s="14">
        <v>0</v>
      </c>
      <c r="F1181" s="18">
        <f>SUM(G1174:G1180)</f>
        <v>6866</v>
      </c>
      <c r="G1181" s="18">
        <f t="shared" si="59"/>
        <v>0</v>
      </c>
    </row>
    <row r="1182" spans="1:7" ht="1.05" customHeight="1" x14ac:dyDescent="0.3">
      <c r="A1182" s="19"/>
      <c r="B1182" s="19"/>
      <c r="C1182" s="19"/>
      <c r="D1182" s="34"/>
      <c r="E1182" s="19"/>
      <c r="F1182" s="19"/>
      <c r="G1182" s="19"/>
    </row>
    <row r="1183" spans="1:7" x14ac:dyDescent="0.3">
      <c r="A1183" s="20" t="s">
        <v>16368</v>
      </c>
      <c r="B1183" s="13" t="s">
        <v>2853</v>
      </c>
      <c r="C1183" s="13" t="s">
        <v>223</v>
      </c>
      <c r="D1183" s="32" t="s">
        <v>16369</v>
      </c>
      <c r="E1183" s="24">
        <f>E1204</f>
        <v>0</v>
      </c>
      <c r="F1183" s="16">
        <f>F1204</f>
        <v>15910</v>
      </c>
      <c r="G1183" s="16">
        <f>G1204</f>
        <v>0</v>
      </c>
    </row>
    <row r="1184" spans="1:7" x14ac:dyDescent="0.3">
      <c r="A1184" s="13" t="s">
        <v>4855</v>
      </c>
      <c r="B1184" s="13" t="s">
        <v>18</v>
      </c>
      <c r="C1184" s="13" t="s">
        <v>223</v>
      </c>
      <c r="D1184" s="32" t="s">
        <v>4856</v>
      </c>
      <c r="E1184" s="25">
        <v>1</v>
      </c>
      <c r="F1184" s="15">
        <v>2160</v>
      </c>
      <c r="G1184" s="16">
        <f t="shared" ref="G1184:G1192" si="60">ROUND(E1184*F1184,0)</f>
        <v>2160</v>
      </c>
    </row>
    <row r="1185" spans="1:7" x14ac:dyDescent="0.3">
      <c r="A1185" s="13" t="s">
        <v>4875</v>
      </c>
      <c r="B1185" s="13" t="s">
        <v>18</v>
      </c>
      <c r="C1185" s="13" t="s">
        <v>223</v>
      </c>
      <c r="D1185" s="32" t="s">
        <v>4876</v>
      </c>
      <c r="E1185" s="25">
        <v>1</v>
      </c>
      <c r="F1185" s="15">
        <v>3840</v>
      </c>
      <c r="G1185" s="16">
        <f t="shared" si="60"/>
        <v>3840</v>
      </c>
    </row>
    <row r="1186" spans="1:7" x14ac:dyDescent="0.3">
      <c r="A1186" s="13" t="s">
        <v>11848</v>
      </c>
      <c r="B1186" s="13" t="s">
        <v>18</v>
      </c>
      <c r="C1186" s="13" t="s">
        <v>223</v>
      </c>
      <c r="D1186" s="32" t="s">
        <v>11849</v>
      </c>
      <c r="E1186" s="25">
        <v>1</v>
      </c>
      <c r="F1186" s="15">
        <v>924</v>
      </c>
      <c r="G1186" s="16">
        <f t="shared" si="60"/>
        <v>924</v>
      </c>
    </row>
    <row r="1187" spans="1:7" x14ac:dyDescent="0.3">
      <c r="A1187" s="13" t="s">
        <v>2772</v>
      </c>
      <c r="B1187" s="13" t="s">
        <v>18</v>
      </c>
      <c r="C1187" s="13" t="s">
        <v>206</v>
      </c>
      <c r="D1187" s="32" t="s">
        <v>2773</v>
      </c>
      <c r="E1187" s="25">
        <v>19</v>
      </c>
      <c r="F1187" s="15">
        <v>9</v>
      </c>
      <c r="G1187" s="16">
        <f t="shared" si="60"/>
        <v>171</v>
      </c>
    </row>
    <row r="1188" spans="1:7" x14ac:dyDescent="0.3">
      <c r="A1188" s="13" t="s">
        <v>3530</v>
      </c>
      <c r="B1188" s="13" t="s">
        <v>18</v>
      </c>
      <c r="C1188" s="13" t="s">
        <v>171</v>
      </c>
      <c r="D1188" s="32" t="s">
        <v>3531</v>
      </c>
      <c r="E1188" s="25">
        <v>6.7000000000000004E-2</v>
      </c>
      <c r="F1188" s="15">
        <v>4374</v>
      </c>
      <c r="G1188" s="16">
        <f t="shared" si="60"/>
        <v>293</v>
      </c>
    </row>
    <row r="1189" spans="1:7" x14ac:dyDescent="0.3">
      <c r="A1189" s="13" t="s">
        <v>3539</v>
      </c>
      <c r="B1189" s="13" t="s">
        <v>18</v>
      </c>
      <c r="C1189" s="13" t="s">
        <v>755</v>
      </c>
      <c r="D1189" s="32" t="s">
        <v>3540</v>
      </c>
      <c r="E1189" s="25">
        <v>2</v>
      </c>
      <c r="F1189" s="15">
        <v>14</v>
      </c>
      <c r="G1189" s="16">
        <f t="shared" si="60"/>
        <v>28</v>
      </c>
    </row>
    <row r="1190" spans="1:7" x14ac:dyDescent="0.3">
      <c r="A1190" s="13" t="s">
        <v>3224</v>
      </c>
      <c r="B1190" s="13" t="s">
        <v>18</v>
      </c>
      <c r="C1190" s="13" t="s">
        <v>206</v>
      </c>
      <c r="D1190" s="32" t="s">
        <v>3225</v>
      </c>
      <c r="E1190" s="25">
        <v>1.5</v>
      </c>
      <c r="F1190" s="15">
        <v>36</v>
      </c>
      <c r="G1190" s="16">
        <f t="shared" si="60"/>
        <v>54</v>
      </c>
    </row>
    <row r="1191" spans="1:7" x14ac:dyDescent="0.3">
      <c r="A1191" s="13" t="s">
        <v>15297</v>
      </c>
      <c r="B1191" s="13" t="s">
        <v>18</v>
      </c>
      <c r="C1191" s="13" t="s">
        <v>2822</v>
      </c>
      <c r="D1191" s="32" t="s">
        <v>15298</v>
      </c>
      <c r="E1191" s="25">
        <v>1.4999999999999999E-2</v>
      </c>
      <c r="F1191" s="15">
        <v>6100</v>
      </c>
      <c r="G1191" s="16">
        <f t="shared" si="60"/>
        <v>92</v>
      </c>
    </row>
    <row r="1192" spans="1:7" x14ac:dyDescent="0.3">
      <c r="A1192" s="13" t="s">
        <v>2281</v>
      </c>
      <c r="B1192" s="13" t="s">
        <v>18</v>
      </c>
      <c r="C1192" s="13" t="s">
        <v>755</v>
      </c>
      <c r="D1192" s="32" t="s">
        <v>2282</v>
      </c>
      <c r="E1192" s="25">
        <v>0.3</v>
      </c>
      <c r="F1192" s="15">
        <v>333</v>
      </c>
      <c r="G1192" s="16">
        <f t="shared" si="60"/>
        <v>100</v>
      </c>
    </row>
    <row r="1193" spans="1:7" x14ac:dyDescent="0.3">
      <c r="A1193" s="23" t="s">
        <v>15875</v>
      </c>
      <c r="B1193" s="13" t="s">
        <v>14619</v>
      </c>
      <c r="C1193" s="13" t="s">
        <v>4531</v>
      </c>
      <c r="D1193" s="32" t="s">
        <v>15876</v>
      </c>
      <c r="E1193" s="26">
        <f>E1198</f>
        <v>0.2</v>
      </c>
      <c r="F1193" s="16">
        <f>F1198</f>
        <v>23260</v>
      </c>
      <c r="G1193" s="16">
        <f>G1198</f>
        <v>4652</v>
      </c>
    </row>
    <row r="1194" spans="1:7" x14ac:dyDescent="0.3">
      <c r="A1194" s="13" t="s">
        <v>15815</v>
      </c>
      <c r="B1194" s="13" t="s">
        <v>14619</v>
      </c>
      <c r="C1194" s="13" t="s">
        <v>4531</v>
      </c>
      <c r="D1194" s="32" t="s">
        <v>15816</v>
      </c>
      <c r="E1194" s="25">
        <v>0.3</v>
      </c>
      <c r="F1194" s="15">
        <v>28695</v>
      </c>
      <c r="G1194" s="16">
        <f>ROUND(E1194*F1194,0)</f>
        <v>8609</v>
      </c>
    </row>
    <row r="1195" spans="1:7" x14ac:dyDescent="0.3">
      <c r="A1195" s="13" t="s">
        <v>15829</v>
      </c>
      <c r="B1195" s="13" t="s">
        <v>14619</v>
      </c>
      <c r="C1195" s="13" t="s">
        <v>4531</v>
      </c>
      <c r="D1195" s="32" t="s">
        <v>15830</v>
      </c>
      <c r="E1195" s="25">
        <v>0.2</v>
      </c>
      <c r="F1195" s="15">
        <v>21373</v>
      </c>
      <c r="G1195" s="16">
        <f>ROUND(E1195*F1195,0)</f>
        <v>4275</v>
      </c>
    </row>
    <row r="1196" spans="1:7" x14ac:dyDescent="0.3">
      <c r="A1196" s="13" t="s">
        <v>15817</v>
      </c>
      <c r="B1196" s="13" t="s">
        <v>14619</v>
      </c>
      <c r="C1196" s="13" t="s">
        <v>4531</v>
      </c>
      <c r="D1196" s="32" t="s">
        <v>15818</v>
      </c>
      <c r="E1196" s="25">
        <v>0.4</v>
      </c>
      <c r="F1196" s="15">
        <v>15003</v>
      </c>
      <c r="G1196" s="16">
        <f>ROUND(E1196*F1196,0)</f>
        <v>6001</v>
      </c>
    </row>
    <row r="1197" spans="1:7" x14ac:dyDescent="0.3">
      <c r="A1197" s="13" t="s">
        <v>15861</v>
      </c>
      <c r="B1197" s="13" t="s">
        <v>14619</v>
      </c>
      <c r="C1197" s="13" t="s">
        <v>4531</v>
      </c>
      <c r="D1197" s="32" t="s">
        <v>15701</v>
      </c>
      <c r="E1197" s="25">
        <v>0.1</v>
      </c>
      <c r="F1197" s="15">
        <v>43750</v>
      </c>
      <c r="G1197" s="16">
        <f>ROUND(E1197*F1197,0)</f>
        <v>4375</v>
      </c>
    </row>
    <row r="1198" spans="1:7" x14ac:dyDescent="0.3">
      <c r="A1198" s="17"/>
      <c r="B1198" s="17"/>
      <c r="C1198" s="17"/>
      <c r="D1198" s="33" t="s">
        <v>15877</v>
      </c>
      <c r="E1198" s="25">
        <v>0.2</v>
      </c>
      <c r="F1198" s="18">
        <f>SUM(G1194:G1197)</f>
        <v>23260</v>
      </c>
      <c r="G1198" s="18">
        <f>ROUND(E1198*F1198,0)</f>
        <v>4652</v>
      </c>
    </row>
    <row r="1199" spans="1:7" ht="1.05" customHeight="1" x14ac:dyDescent="0.3">
      <c r="A1199" s="19"/>
      <c r="B1199" s="19"/>
      <c r="C1199" s="19"/>
      <c r="D1199" s="34"/>
      <c r="E1199" s="19"/>
      <c r="F1199" s="19"/>
      <c r="G1199" s="19"/>
    </row>
    <row r="1200" spans="1:7" x14ac:dyDescent="0.3">
      <c r="A1200" s="20" t="s">
        <v>15870</v>
      </c>
      <c r="B1200" s="13" t="s">
        <v>2853</v>
      </c>
      <c r="C1200" s="13" t="s">
        <v>4531</v>
      </c>
      <c r="D1200" s="32" t="s">
        <v>15871</v>
      </c>
      <c r="E1200" s="25">
        <v>0.2</v>
      </c>
      <c r="F1200" s="15">
        <v>900</v>
      </c>
      <c r="G1200" s="16">
        <f>ROUND(E1200*F1200,0)</f>
        <v>180</v>
      </c>
    </row>
    <row r="1201" spans="1:7" x14ac:dyDescent="0.3">
      <c r="A1201" s="20" t="s">
        <v>15868</v>
      </c>
      <c r="B1201" s="13" t="s">
        <v>2853</v>
      </c>
      <c r="C1201" s="13" t="s">
        <v>4531</v>
      </c>
      <c r="D1201" s="32" t="s">
        <v>15869</v>
      </c>
      <c r="E1201" s="25">
        <v>0.2</v>
      </c>
      <c r="F1201" s="15">
        <v>600</v>
      </c>
      <c r="G1201" s="16">
        <f>ROUND(E1201*F1201,0)</f>
        <v>120</v>
      </c>
    </row>
    <row r="1202" spans="1:7" x14ac:dyDescent="0.3">
      <c r="A1202" s="13" t="s">
        <v>3337</v>
      </c>
      <c r="B1202" s="13" t="s">
        <v>18</v>
      </c>
      <c r="C1202" s="13" t="s">
        <v>755</v>
      </c>
      <c r="D1202" s="32" t="s">
        <v>3338</v>
      </c>
      <c r="E1202" s="25">
        <v>0.85</v>
      </c>
      <c r="F1202" s="15">
        <v>987</v>
      </c>
      <c r="G1202" s="16">
        <f>ROUND(E1202*F1202,0)</f>
        <v>839</v>
      </c>
    </row>
    <row r="1203" spans="1:7" x14ac:dyDescent="0.3">
      <c r="A1203" s="13" t="s">
        <v>3312</v>
      </c>
      <c r="B1203" s="13" t="s">
        <v>18</v>
      </c>
      <c r="C1203" s="13" t="s">
        <v>1691</v>
      </c>
      <c r="D1203" s="32" t="s">
        <v>3313</v>
      </c>
      <c r="E1203" s="25">
        <v>2.4300000000000002</v>
      </c>
      <c r="F1203" s="15">
        <v>1011</v>
      </c>
      <c r="G1203" s="16">
        <f>ROUND(E1203*F1203,0)</f>
        <v>2457</v>
      </c>
    </row>
    <row r="1204" spans="1:7" x14ac:dyDescent="0.3">
      <c r="A1204" s="17"/>
      <c r="B1204" s="17"/>
      <c r="C1204" s="17"/>
      <c r="D1204" s="33" t="s">
        <v>16370</v>
      </c>
      <c r="E1204" s="14">
        <v>0</v>
      </c>
      <c r="F1204" s="18">
        <f>G1184+G1185+G1186+G1187+G1188+G1189+G1190+G1191+G1192+G1193+G1200+G1201+G1202+G1203</f>
        <v>15910</v>
      </c>
      <c r="G1204" s="18">
        <f>ROUND(E1204*F1204,0)</f>
        <v>0</v>
      </c>
    </row>
    <row r="1205" spans="1:7" ht="1.05" customHeight="1" x14ac:dyDescent="0.3">
      <c r="A1205" s="19"/>
      <c r="B1205" s="19"/>
      <c r="C1205" s="19"/>
      <c r="D1205" s="34"/>
      <c r="E1205" s="19"/>
      <c r="F1205" s="19"/>
      <c r="G1205" s="19"/>
    </row>
    <row r="1206" spans="1:7" x14ac:dyDescent="0.3">
      <c r="A1206" s="20" t="s">
        <v>16371</v>
      </c>
      <c r="B1206" s="13" t="s">
        <v>2853</v>
      </c>
      <c r="C1206" s="13" t="s">
        <v>223</v>
      </c>
      <c r="D1206" s="32" t="s">
        <v>16372</v>
      </c>
      <c r="E1206" s="24">
        <f>E1227</f>
        <v>0</v>
      </c>
      <c r="F1206" s="16">
        <f>F1227</f>
        <v>14906</v>
      </c>
      <c r="G1206" s="16">
        <f>G1227</f>
        <v>0</v>
      </c>
    </row>
    <row r="1207" spans="1:7" x14ac:dyDescent="0.3">
      <c r="A1207" s="13" t="s">
        <v>4855</v>
      </c>
      <c r="B1207" s="13" t="s">
        <v>18</v>
      </c>
      <c r="C1207" s="13" t="s">
        <v>223</v>
      </c>
      <c r="D1207" s="32" t="s">
        <v>4856</v>
      </c>
      <c r="E1207" s="25">
        <v>1</v>
      </c>
      <c r="F1207" s="15">
        <v>2160</v>
      </c>
      <c r="G1207" s="16">
        <f t="shared" ref="G1207:G1215" si="61">ROUND(E1207*F1207,0)</f>
        <v>2160</v>
      </c>
    </row>
    <row r="1208" spans="1:7" x14ac:dyDescent="0.3">
      <c r="A1208" s="13" t="s">
        <v>4875</v>
      </c>
      <c r="B1208" s="13" t="s">
        <v>18</v>
      </c>
      <c r="C1208" s="13" t="s">
        <v>223</v>
      </c>
      <c r="D1208" s="32" t="s">
        <v>4876</v>
      </c>
      <c r="E1208" s="25">
        <v>1</v>
      </c>
      <c r="F1208" s="15">
        <v>3840</v>
      </c>
      <c r="G1208" s="16">
        <f t="shared" si="61"/>
        <v>3840</v>
      </c>
    </row>
    <row r="1209" spans="1:7" x14ac:dyDescent="0.3">
      <c r="A1209" s="13" t="s">
        <v>11848</v>
      </c>
      <c r="B1209" s="13" t="s">
        <v>18</v>
      </c>
      <c r="C1209" s="13" t="s">
        <v>223</v>
      </c>
      <c r="D1209" s="32" t="s">
        <v>11849</v>
      </c>
      <c r="E1209" s="25">
        <v>1</v>
      </c>
      <c r="F1209" s="15">
        <v>924</v>
      </c>
      <c r="G1209" s="16">
        <f t="shared" si="61"/>
        <v>924</v>
      </c>
    </row>
    <row r="1210" spans="1:7" x14ac:dyDescent="0.3">
      <c r="A1210" s="13" t="s">
        <v>2772</v>
      </c>
      <c r="B1210" s="13" t="s">
        <v>18</v>
      </c>
      <c r="C1210" s="13" t="s">
        <v>206</v>
      </c>
      <c r="D1210" s="32" t="s">
        <v>2773</v>
      </c>
      <c r="E1210" s="25">
        <v>19</v>
      </c>
      <c r="F1210" s="15">
        <v>9</v>
      </c>
      <c r="G1210" s="16">
        <f t="shared" si="61"/>
        <v>171</v>
      </c>
    </row>
    <row r="1211" spans="1:7" x14ac:dyDescent="0.3">
      <c r="A1211" s="13" t="s">
        <v>3530</v>
      </c>
      <c r="B1211" s="13" t="s">
        <v>18</v>
      </c>
      <c r="C1211" s="13" t="s">
        <v>171</v>
      </c>
      <c r="D1211" s="32" t="s">
        <v>3531</v>
      </c>
      <c r="E1211" s="25">
        <v>6.7000000000000004E-2</v>
      </c>
      <c r="F1211" s="15">
        <v>4374</v>
      </c>
      <c r="G1211" s="16">
        <f t="shared" si="61"/>
        <v>293</v>
      </c>
    </row>
    <row r="1212" spans="1:7" x14ac:dyDescent="0.3">
      <c r="A1212" s="13" t="s">
        <v>3539</v>
      </c>
      <c r="B1212" s="13" t="s">
        <v>18</v>
      </c>
      <c r="C1212" s="13" t="s">
        <v>755</v>
      </c>
      <c r="D1212" s="32" t="s">
        <v>3540</v>
      </c>
      <c r="E1212" s="25">
        <v>2</v>
      </c>
      <c r="F1212" s="15">
        <v>14</v>
      </c>
      <c r="G1212" s="16">
        <f t="shared" si="61"/>
        <v>28</v>
      </c>
    </row>
    <row r="1213" spans="1:7" x14ac:dyDescent="0.3">
      <c r="A1213" s="13" t="s">
        <v>3224</v>
      </c>
      <c r="B1213" s="13" t="s">
        <v>18</v>
      </c>
      <c r="C1213" s="13" t="s">
        <v>206</v>
      </c>
      <c r="D1213" s="32" t="s">
        <v>3225</v>
      </c>
      <c r="E1213" s="25">
        <v>1.5</v>
      </c>
      <c r="F1213" s="15">
        <v>36</v>
      </c>
      <c r="G1213" s="16">
        <f t="shared" si="61"/>
        <v>54</v>
      </c>
    </row>
    <row r="1214" spans="1:7" x14ac:dyDescent="0.3">
      <c r="A1214" s="13" t="s">
        <v>15297</v>
      </c>
      <c r="B1214" s="13" t="s">
        <v>18</v>
      </c>
      <c r="C1214" s="13" t="s">
        <v>2822</v>
      </c>
      <c r="D1214" s="32" t="s">
        <v>15298</v>
      </c>
      <c r="E1214" s="25">
        <v>1.4999999999999999E-2</v>
      </c>
      <c r="F1214" s="15">
        <v>6100</v>
      </c>
      <c r="G1214" s="16">
        <f t="shared" si="61"/>
        <v>92</v>
      </c>
    </row>
    <row r="1215" spans="1:7" x14ac:dyDescent="0.3">
      <c r="A1215" s="13" t="s">
        <v>2281</v>
      </c>
      <c r="B1215" s="13" t="s">
        <v>18</v>
      </c>
      <c r="C1215" s="13" t="s">
        <v>755</v>
      </c>
      <c r="D1215" s="32" t="s">
        <v>2282</v>
      </c>
      <c r="E1215" s="25">
        <v>0.3</v>
      </c>
      <c r="F1215" s="15">
        <v>333</v>
      </c>
      <c r="G1215" s="16">
        <f t="shared" si="61"/>
        <v>100</v>
      </c>
    </row>
    <row r="1216" spans="1:7" x14ac:dyDescent="0.3">
      <c r="A1216" s="23" t="s">
        <v>15875</v>
      </c>
      <c r="B1216" s="13" t="s">
        <v>14619</v>
      </c>
      <c r="C1216" s="13" t="s">
        <v>4531</v>
      </c>
      <c r="D1216" s="32" t="s">
        <v>15876</v>
      </c>
      <c r="E1216" s="26">
        <f>E1221</f>
        <v>0.2</v>
      </c>
      <c r="F1216" s="16">
        <f>F1221</f>
        <v>23260</v>
      </c>
      <c r="G1216" s="16">
        <f>G1221</f>
        <v>4652</v>
      </c>
    </row>
    <row r="1217" spans="1:7" x14ac:dyDescent="0.3">
      <c r="A1217" s="13" t="s">
        <v>15815</v>
      </c>
      <c r="B1217" s="13" t="s">
        <v>14619</v>
      </c>
      <c r="C1217" s="13" t="s">
        <v>4531</v>
      </c>
      <c r="D1217" s="32" t="s">
        <v>15816</v>
      </c>
      <c r="E1217" s="25">
        <v>0.3</v>
      </c>
      <c r="F1217" s="15">
        <v>28695</v>
      </c>
      <c r="G1217" s="16">
        <f>ROUND(E1217*F1217,0)</f>
        <v>8609</v>
      </c>
    </row>
    <row r="1218" spans="1:7" x14ac:dyDescent="0.3">
      <c r="A1218" s="13" t="s">
        <v>15829</v>
      </c>
      <c r="B1218" s="13" t="s">
        <v>14619</v>
      </c>
      <c r="C1218" s="13" t="s">
        <v>4531</v>
      </c>
      <c r="D1218" s="32" t="s">
        <v>15830</v>
      </c>
      <c r="E1218" s="25">
        <v>0.2</v>
      </c>
      <c r="F1218" s="15">
        <v>21373</v>
      </c>
      <c r="G1218" s="16">
        <f>ROUND(E1218*F1218,0)</f>
        <v>4275</v>
      </c>
    </row>
    <row r="1219" spans="1:7" x14ac:dyDescent="0.3">
      <c r="A1219" s="13" t="s">
        <v>15817</v>
      </c>
      <c r="B1219" s="13" t="s">
        <v>14619</v>
      </c>
      <c r="C1219" s="13" t="s">
        <v>4531</v>
      </c>
      <c r="D1219" s="32" t="s">
        <v>15818</v>
      </c>
      <c r="E1219" s="25">
        <v>0.4</v>
      </c>
      <c r="F1219" s="15">
        <v>15003</v>
      </c>
      <c r="G1219" s="16">
        <f>ROUND(E1219*F1219,0)</f>
        <v>6001</v>
      </c>
    </row>
    <row r="1220" spans="1:7" x14ac:dyDescent="0.3">
      <c r="A1220" s="13" t="s">
        <v>15861</v>
      </c>
      <c r="B1220" s="13" t="s">
        <v>14619</v>
      </c>
      <c r="C1220" s="13" t="s">
        <v>4531</v>
      </c>
      <c r="D1220" s="32" t="s">
        <v>15701</v>
      </c>
      <c r="E1220" s="25">
        <v>0.1</v>
      </c>
      <c r="F1220" s="15">
        <v>43750</v>
      </c>
      <c r="G1220" s="16">
        <f>ROUND(E1220*F1220,0)</f>
        <v>4375</v>
      </c>
    </row>
    <row r="1221" spans="1:7" x14ac:dyDescent="0.3">
      <c r="A1221" s="17"/>
      <c r="B1221" s="17"/>
      <c r="C1221" s="17"/>
      <c r="D1221" s="33" t="s">
        <v>15877</v>
      </c>
      <c r="E1221" s="25">
        <v>0.2</v>
      </c>
      <c r="F1221" s="18">
        <f>SUM(G1217:G1220)</f>
        <v>23260</v>
      </c>
      <c r="G1221" s="18">
        <f>ROUND(E1221*F1221,0)</f>
        <v>4652</v>
      </c>
    </row>
    <row r="1222" spans="1:7" ht="1.05" customHeight="1" x14ac:dyDescent="0.3">
      <c r="A1222" s="19"/>
      <c r="B1222" s="19"/>
      <c r="C1222" s="19"/>
      <c r="D1222" s="34"/>
      <c r="E1222" s="19"/>
      <c r="F1222" s="19"/>
      <c r="G1222" s="19"/>
    </row>
    <row r="1223" spans="1:7" x14ac:dyDescent="0.3">
      <c r="A1223" s="20" t="s">
        <v>15870</v>
      </c>
      <c r="B1223" s="13" t="s">
        <v>2853</v>
      </c>
      <c r="C1223" s="13" t="s">
        <v>4531</v>
      </c>
      <c r="D1223" s="32" t="s">
        <v>15871</v>
      </c>
      <c r="E1223" s="25">
        <v>0.2</v>
      </c>
      <c r="F1223" s="15">
        <v>900</v>
      </c>
      <c r="G1223" s="16">
        <f>ROUND(E1223*F1223,0)</f>
        <v>180</v>
      </c>
    </row>
    <row r="1224" spans="1:7" x14ac:dyDescent="0.3">
      <c r="A1224" s="20" t="s">
        <v>15868</v>
      </c>
      <c r="B1224" s="13" t="s">
        <v>2853</v>
      </c>
      <c r="C1224" s="13" t="s">
        <v>4531</v>
      </c>
      <c r="D1224" s="32" t="s">
        <v>15869</v>
      </c>
      <c r="E1224" s="25">
        <v>0.2</v>
      </c>
      <c r="F1224" s="15">
        <v>600</v>
      </c>
      <c r="G1224" s="16">
        <f>ROUND(E1224*F1224,0)</f>
        <v>120</v>
      </c>
    </row>
    <row r="1225" spans="1:7" x14ac:dyDescent="0.3">
      <c r="A1225" s="13" t="s">
        <v>3339</v>
      </c>
      <c r="B1225" s="13" t="s">
        <v>18</v>
      </c>
      <c r="C1225" s="13" t="s">
        <v>755</v>
      </c>
      <c r="D1225" s="32" t="s">
        <v>3340</v>
      </c>
      <c r="E1225" s="25">
        <v>2.4300000000000002</v>
      </c>
      <c r="F1225" s="15">
        <v>704</v>
      </c>
      <c r="G1225" s="16">
        <f>ROUND(E1225*F1225,0)</f>
        <v>1711</v>
      </c>
    </row>
    <row r="1226" spans="1:7" x14ac:dyDescent="0.3">
      <c r="A1226" s="13" t="s">
        <v>3345</v>
      </c>
      <c r="B1226" s="13" t="s">
        <v>18</v>
      </c>
      <c r="C1226" s="13" t="s">
        <v>755</v>
      </c>
      <c r="D1226" s="32" t="s">
        <v>3346</v>
      </c>
      <c r="E1226" s="25">
        <v>0.85</v>
      </c>
      <c r="F1226" s="15">
        <v>684</v>
      </c>
      <c r="G1226" s="16">
        <f>ROUND(E1226*F1226,0)</f>
        <v>581</v>
      </c>
    </row>
    <row r="1227" spans="1:7" x14ac:dyDescent="0.3">
      <c r="A1227" s="17"/>
      <c r="B1227" s="17"/>
      <c r="C1227" s="17"/>
      <c r="D1227" s="33" t="s">
        <v>16373</v>
      </c>
      <c r="E1227" s="14">
        <v>0</v>
      </c>
      <c r="F1227" s="18">
        <f>G1207+G1208+G1209+G1210+G1211+G1212+G1213+G1214+G1215+G1216+G1223+G1224+G1225+G1226</f>
        <v>14906</v>
      </c>
      <c r="G1227" s="18">
        <f>ROUND(E1227*F1227,0)</f>
        <v>0</v>
      </c>
    </row>
    <row r="1228" spans="1:7" ht="1.05" customHeight="1" x14ac:dyDescent="0.3">
      <c r="A1228" s="19"/>
      <c r="B1228" s="19"/>
      <c r="C1228" s="19"/>
      <c r="D1228" s="34"/>
      <c r="E1228" s="19"/>
      <c r="F1228" s="19"/>
      <c r="G1228" s="19"/>
    </row>
    <row r="1229" spans="1:7" x14ac:dyDescent="0.3">
      <c r="A1229" s="20" t="s">
        <v>16374</v>
      </c>
      <c r="B1229" s="13" t="s">
        <v>2853</v>
      </c>
      <c r="C1229" s="13" t="s">
        <v>223</v>
      </c>
      <c r="D1229" s="32" t="s">
        <v>16375</v>
      </c>
      <c r="E1229" s="24">
        <f>E1250</f>
        <v>0</v>
      </c>
      <c r="F1229" s="16">
        <f>F1250</f>
        <v>14223</v>
      </c>
      <c r="G1229" s="16">
        <f>G1250</f>
        <v>0</v>
      </c>
    </row>
    <row r="1230" spans="1:7" x14ac:dyDescent="0.3">
      <c r="A1230" s="13" t="s">
        <v>4855</v>
      </c>
      <c r="B1230" s="13" t="s">
        <v>18</v>
      </c>
      <c r="C1230" s="13" t="s">
        <v>223</v>
      </c>
      <c r="D1230" s="32" t="s">
        <v>4856</v>
      </c>
      <c r="E1230" s="25">
        <v>1</v>
      </c>
      <c r="F1230" s="15">
        <v>2160</v>
      </c>
      <c r="G1230" s="16">
        <f t="shared" ref="G1230:G1240" si="62">ROUND(E1230*F1230,0)</f>
        <v>2160</v>
      </c>
    </row>
    <row r="1231" spans="1:7" x14ac:dyDescent="0.3">
      <c r="A1231" s="13" t="s">
        <v>4875</v>
      </c>
      <c r="B1231" s="13" t="s">
        <v>18</v>
      </c>
      <c r="C1231" s="13" t="s">
        <v>223</v>
      </c>
      <c r="D1231" s="32" t="s">
        <v>4876</v>
      </c>
      <c r="E1231" s="25">
        <v>1</v>
      </c>
      <c r="F1231" s="15">
        <v>3840</v>
      </c>
      <c r="G1231" s="16">
        <f t="shared" si="62"/>
        <v>3840</v>
      </c>
    </row>
    <row r="1232" spans="1:7" x14ac:dyDescent="0.3">
      <c r="A1232" s="13" t="s">
        <v>11848</v>
      </c>
      <c r="B1232" s="13" t="s">
        <v>18</v>
      </c>
      <c r="C1232" s="13" t="s">
        <v>223</v>
      </c>
      <c r="D1232" s="32" t="s">
        <v>11849</v>
      </c>
      <c r="E1232" s="25">
        <v>1</v>
      </c>
      <c r="F1232" s="15">
        <v>924</v>
      </c>
      <c r="G1232" s="16">
        <f t="shared" si="62"/>
        <v>924</v>
      </c>
    </row>
    <row r="1233" spans="1:7" x14ac:dyDescent="0.3">
      <c r="A1233" s="13" t="s">
        <v>2772</v>
      </c>
      <c r="B1233" s="13" t="s">
        <v>18</v>
      </c>
      <c r="C1233" s="13" t="s">
        <v>206</v>
      </c>
      <c r="D1233" s="32" t="s">
        <v>2773</v>
      </c>
      <c r="E1233" s="25">
        <v>19</v>
      </c>
      <c r="F1233" s="15">
        <v>9</v>
      </c>
      <c r="G1233" s="16">
        <f t="shared" si="62"/>
        <v>171</v>
      </c>
    </row>
    <row r="1234" spans="1:7" x14ac:dyDescent="0.3">
      <c r="A1234" s="13" t="s">
        <v>3294</v>
      </c>
      <c r="B1234" s="13" t="s">
        <v>18</v>
      </c>
      <c r="C1234" s="13" t="s">
        <v>755</v>
      </c>
      <c r="D1234" s="32" t="s">
        <v>3295</v>
      </c>
      <c r="E1234" s="25">
        <v>0.85</v>
      </c>
      <c r="F1234" s="15">
        <v>372</v>
      </c>
      <c r="G1234" s="16">
        <f t="shared" si="62"/>
        <v>316</v>
      </c>
    </row>
    <row r="1235" spans="1:7" x14ac:dyDescent="0.3">
      <c r="A1235" s="13" t="s">
        <v>3296</v>
      </c>
      <c r="B1235" s="13" t="s">
        <v>18</v>
      </c>
      <c r="C1235" s="13" t="s">
        <v>755</v>
      </c>
      <c r="D1235" s="32" t="s">
        <v>3297</v>
      </c>
      <c r="E1235" s="25">
        <v>2.4300000000000002</v>
      </c>
      <c r="F1235" s="15">
        <v>532</v>
      </c>
      <c r="G1235" s="16">
        <f t="shared" si="62"/>
        <v>1293</v>
      </c>
    </row>
    <row r="1236" spans="1:7" x14ac:dyDescent="0.3">
      <c r="A1236" s="13" t="s">
        <v>3530</v>
      </c>
      <c r="B1236" s="13" t="s">
        <v>18</v>
      </c>
      <c r="C1236" s="13" t="s">
        <v>171</v>
      </c>
      <c r="D1236" s="32" t="s">
        <v>3531</v>
      </c>
      <c r="E1236" s="25">
        <v>6.7000000000000004E-2</v>
      </c>
      <c r="F1236" s="15">
        <v>4374</v>
      </c>
      <c r="G1236" s="16">
        <f t="shared" si="62"/>
        <v>293</v>
      </c>
    </row>
    <row r="1237" spans="1:7" x14ac:dyDescent="0.3">
      <c r="A1237" s="13" t="s">
        <v>3539</v>
      </c>
      <c r="B1237" s="13" t="s">
        <v>18</v>
      </c>
      <c r="C1237" s="13" t="s">
        <v>755</v>
      </c>
      <c r="D1237" s="32" t="s">
        <v>3540</v>
      </c>
      <c r="E1237" s="25">
        <v>2</v>
      </c>
      <c r="F1237" s="15">
        <v>14</v>
      </c>
      <c r="G1237" s="16">
        <f t="shared" si="62"/>
        <v>28</v>
      </c>
    </row>
    <row r="1238" spans="1:7" x14ac:dyDescent="0.3">
      <c r="A1238" s="13" t="s">
        <v>3224</v>
      </c>
      <c r="B1238" s="13" t="s">
        <v>18</v>
      </c>
      <c r="C1238" s="13" t="s">
        <v>206</v>
      </c>
      <c r="D1238" s="32" t="s">
        <v>3225</v>
      </c>
      <c r="E1238" s="25">
        <v>1.5</v>
      </c>
      <c r="F1238" s="15">
        <v>36</v>
      </c>
      <c r="G1238" s="16">
        <f t="shared" si="62"/>
        <v>54</v>
      </c>
    </row>
    <row r="1239" spans="1:7" x14ac:dyDescent="0.3">
      <c r="A1239" s="13" t="s">
        <v>15297</v>
      </c>
      <c r="B1239" s="13" t="s">
        <v>18</v>
      </c>
      <c r="C1239" s="13" t="s">
        <v>2822</v>
      </c>
      <c r="D1239" s="32" t="s">
        <v>15298</v>
      </c>
      <c r="E1239" s="25">
        <v>1.4999999999999999E-2</v>
      </c>
      <c r="F1239" s="15">
        <v>6100</v>
      </c>
      <c r="G1239" s="16">
        <f t="shared" si="62"/>
        <v>92</v>
      </c>
    </row>
    <row r="1240" spans="1:7" x14ac:dyDescent="0.3">
      <c r="A1240" s="13" t="s">
        <v>2281</v>
      </c>
      <c r="B1240" s="13" t="s">
        <v>18</v>
      </c>
      <c r="C1240" s="13" t="s">
        <v>755</v>
      </c>
      <c r="D1240" s="32" t="s">
        <v>2282</v>
      </c>
      <c r="E1240" s="25">
        <v>0.3</v>
      </c>
      <c r="F1240" s="15">
        <v>333</v>
      </c>
      <c r="G1240" s="16">
        <f t="shared" si="62"/>
        <v>100</v>
      </c>
    </row>
    <row r="1241" spans="1:7" x14ac:dyDescent="0.3">
      <c r="A1241" s="23" t="s">
        <v>15875</v>
      </c>
      <c r="B1241" s="13" t="s">
        <v>14619</v>
      </c>
      <c r="C1241" s="13" t="s">
        <v>4531</v>
      </c>
      <c r="D1241" s="32" t="s">
        <v>15876</v>
      </c>
      <c r="E1241" s="26">
        <f>E1246</f>
        <v>0.2</v>
      </c>
      <c r="F1241" s="16">
        <f>F1246</f>
        <v>23260</v>
      </c>
      <c r="G1241" s="16">
        <f>G1246</f>
        <v>4652</v>
      </c>
    </row>
    <row r="1242" spans="1:7" x14ac:dyDescent="0.3">
      <c r="A1242" s="13" t="s">
        <v>15815</v>
      </c>
      <c r="B1242" s="13" t="s">
        <v>14619</v>
      </c>
      <c r="C1242" s="13" t="s">
        <v>4531</v>
      </c>
      <c r="D1242" s="32" t="s">
        <v>15816</v>
      </c>
      <c r="E1242" s="25">
        <v>0.3</v>
      </c>
      <c r="F1242" s="15">
        <v>28695</v>
      </c>
      <c r="G1242" s="16">
        <f>ROUND(E1242*F1242,0)</f>
        <v>8609</v>
      </c>
    </row>
    <row r="1243" spans="1:7" x14ac:dyDescent="0.3">
      <c r="A1243" s="13" t="s">
        <v>15829</v>
      </c>
      <c r="B1243" s="13" t="s">
        <v>14619</v>
      </c>
      <c r="C1243" s="13" t="s">
        <v>4531</v>
      </c>
      <c r="D1243" s="32" t="s">
        <v>15830</v>
      </c>
      <c r="E1243" s="25">
        <v>0.2</v>
      </c>
      <c r="F1243" s="15">
        <v>21373</v>
      </c>
      <c r="G1243" s="16">
        <f>ROUND(E1243*F1243,0)</f>
        <v>4275</v>
      </c>
    </row>
    <row r="1244" spans="1:7" x14ac:dyDescent="0.3">
      <c r="A1244" s="13" t="s">
        <v>15817</v>
      </c>
      <c r="B1244" s="13" t="s">
        <v>14619</v>
      </c>
      <c r="C1244" s="13" t="s">
        <v>4531</v>
      </c>
      <c r="D1244" s="32" t="s">
        <v>15818</v>
      </c>
      <c r="E1244" s="25">
        <v>0.4</v>
      </c>
      <c r="F1244" s="15">
        <v>15003</v>
      </c>
      <c r="G1244" s="16">
        <f>ROUND(E1244*F1244,0)</f>
        <v>6001</v>
      </c>
    </row>
    <row r="1245" spans="1:7" x14ac:dyDescent="0.3">
      <c r="A1245" s="13" t="s">
        <v>15861</v>
      </c>
      <c r="B1245" s="13" t="s">
        <v>14619</v>
      </c>
      <c r="C1245" s="13" t="s">
        <v>4531</v>
      </c>
      <c r="D1245" s="32" t="s">
        <v>15701</v>
      </c>
      <c r="E1245" s="25">
        <v>0.1</v>
      </c>
      <c r="F1245" s="15">
        <v>43750</v>
      </c>
      <c r="G1245" s="16">
        <f>ROUND(E1245*F1245,0)</f>
        <v>4375</v>
      </c>
    </row>
    <row r="1246" spans="1:7" x14ac:dyDescent="0.3">
      <c r="A1246" s="17"/>
      <c r="B1246" s="17"/>
      <c r="C1246" s="17"/>
      <c r="D1246" s="33" t="s">
        <v>15877</v>
      </c>
      <c r="E1246" s="25">
        <v>0.2</v>
      </c>
      <c r="F1246" s="18">
        <f>SUM(G1242:G1245)</f>
        <v>23260</v>
      </c>
      <c r="G1246" s="18">
        <f>ROUND(E1246*F1246,0)</f>
        <v>4652</v>
      </c>
    </row>
    <row r="1247" spans="1:7" ht="1.05" customHeight="1" x14ac:dyDescent="0.3">
      <c r="A1247" s="19"/>
      <c r="B1247" s="19"/>
      <c r="C1247" s="19"/>
      <c r="D1247" s="34"/>
      <c r="E1247" s="19"/>
      <c r="F1247" s="19"/>
      <c r="G1247" s="19"/>
    </row>
    <row r="1248" spans="1:7" x14ac:dyDescent="0.3">
      <c r="A1248" s="20" t="s">
        <v>15870</v>
      </c>
      <c r="B1248" s="13" t="s">
        <v>2853</v>
      </c>
      <c r="C1248" s="13" t="s">
        <v>4531</v>
      </c>
      <c r="D1248" s="32" t="s">
        <v>15871</v>
      </c>
      <c r="E1248" s="25">
        <v>0.2</v>
      </c>
      <c r="F1248" s="15">
        <v>900</v>
      </c>
      <c r="G1248" s="16">
        <f>ROUND(E1248*F1248,0)</f>
        <v>180</v>
      </c>
    </row>
    <row r="1249" spans="1:7" x14ac:dyDescent="0.3">
      <c r="A1249" s="20" t="s">
        <v>15868</v>
      </c>
      <c r="B1249" s="13" t="s">
        <v>2853</v>
      </c>
      <c r="C1249" s="13" t="s">
        <v>4531</v>
      </c>
      <c r="D1249" s="32" t="s">
        <v>15869</v>
      </c>
      <c r="E1249" s="25">
        <v>0.2</v>
      </c>
      <c r="F1249" s="15">
        <v>600</v>
      </c>
      <c r="G1249" s="16">
        <f>ROUND(E1249*F1249,0)</f>
        <v>120</v>
      </c>
    </row>
    <row r="1250" spans="1:7" x14ac:dyDescent="0.3">
      <c r="A1250" s="17"/>
      <c r="B1250" s="17"/>
      <c r="C1250" s="17"/>
      <c r="D1250" s="33" t="s">
        <v>16376</v>
      </c>
      <c r="E1250" s="14">
        <v>0</v>
      </c>
      <c r="F1250" s="18">
        <f>G1230+G1231+G1232+G1233+G1234+G1235+G1236+G1237+G1238+G1239+G1240+G1241+G1248+G1249</f>
        <v>14223</v>
      </c>
      <c r="G1250" s="18">
        <f>ROUND(E1250*F1250,0)</f>
        <v>0</v>
      </c>
    </row>
    <row r="1251" spans="1:7" ht="1.05" customHeight="1" x14ac:dyDescent="0.3">
      <c r="A1251" s="19"/>
      <c r="B1251" s="19"/>
      <c r="C1251" s="19"/>
      <c r="D1251" s="34"/>
      <c r="E1251" s="19"/>
      <c r="F1251" s="19"/>
      <c r="G1251" s="19"/>
    </row>
    <row r="1252" spans="1:7" x14ac:dyDescent="0.3">
      <c r="A1252" s="17"/>
      <c r="B1252" s="17"/>
      <c r="C1252" s="17"/>
      <c r="D1252" s="33" t="s">
        <v>16377</v>
      </c>
      <c r="E1252" s="14">
        <v>0</v>
      </c>
      <c r="F1252" s="15">
        <v>0</v>
      </c>
      <c r="G1252" s="18">
        <f>ROUND(E1252*F1252,0)</f>
        <v>0</v>
      </c>
    </row>
    <row r="1253" spans="1:7" ht="1.05" customHeight="1" x14ac:dyDescent="0.3">
      <c r="A1253" s="19"/>
      <c r="B1253" s="19"/>
      <c r="C1253" s="19"/>
      <c r="D1253" s="34"/>
      <c r="E1253" s="19"/>
      <c r="F1253" s="19"/>
      <c r="G1253" s="19"/>
    </row>
    <row r="1254" spans="1:7" x14ac:dyDescent="0.3">
      <c r="A1254" s="10" t="s">
        <v>16378</v>
      </c>
      <c r="B1254" s="10" t="s">
        <v>10</v>
      </c>
      <c r="C1254" s="10" t="s">
        <v>11</v>
      </c>
      <c r="D1254" s="31" t="s">
        <v>16379</v>
      </c>
      <c r="E1254" s="11">
        <f>E1511</f>
        <v>0</v>
      </c>
      <c r="F1254" s="12">
        <f>F1511</f>
        <v>0</v>
      </c>
      <c r="G1254" s="12">
        <f>G1511</f>
        <v>0</v>
      </c>
    </row>
    <row r="1255" spans="1:7" x14ac:dyDescent="0.3">
      <c r="A1255" s="20" t="s">
        <v>16380</v>
      </c>
      <c r="B1255" s="13" t="s">
        <v>2853</v>
      </c>
      <c r="C1255" s="13" t="s">
        <v>1691</v>
      </c>
      <c r="D1255" s="32" t="s">
        <v>16381</v>
      </c>
      <c r="E1255" s="24">
        <f>E1262</f>
        <v>0</v>
      </c>
      <c r="F1255" s="16">
        <f>F1262</f>
        <v>1583</v>
      </c>
      <c r="G1255" s="16">
        <f>G1262</f>
        <v>0</v>
      </c>
    </row>
    <row r="1256" spans="1:7" x14ac:dyDescent="0.3">
      <c r="A1256" s="13" t="s">
        <v>2039</v>
      </c>
      <c r="B1256" s="13" t="s">
        <v>18</v>
      </c>
      <c r="C1256" s="13" t="s">
        <v>755</v>
      </c>
      <c r="D1256" s="32" t="s">
        <v>2040</v>
      </c>
      <c r="E1256" s="25">
        <v>1.1000000000000001</v>
      </c>
      <c r="F1256" s="15">
        <v>269</v>
      </c>
      <c r="G1256" s="16">
        <f t="shared" ref="G1256:G1262" si="63">ROUND(E1256*F1256,0)</f>
        <v>296</v>
      </c>
    </row>
    <row r="1257" spans="1:7" x14ac:dyDescent="0.3">
      <c r="A1257" s="13" t="s">
        <v>2560</v>
      </c>
      <c r="B1257" s="13" t="s">
        <v>18</v>
      </c>
      <c r="C1257" s="13" t="s">
        <v>206</v>
      </c>
      <c r="D1257" s="32" t="s">
        <v>2561</v>
      </c>
      <c r="E1257" s="25">
        <v>2</v>
      </c>
      <c r="F1257" s="15">
        <v>26</v>
      </c>
      <c r="G1257" s="16">
        <f t="shared" si="63"/>
        <v>52</v>
      </c>
    </row>
    <row r="1258" spans="1:7" x14ac:dyDescent="0.3">
      <c r="A1258" s="13" t="s">
        <v>3246</v>
      </c>
      <c r="B1258" s="13" t="s">
        <v>18</v>
      </c>
      <c r="C1258" s="13" t="s">
        <v>206</v>
      </c>
      <c r="D1258" s="32" t="s">
        <v>3247</v>
      </c>
      <c r="E1258" s="25">
        <v>2</v>
      </c>
      <c r="F1258" s="15">
        <v>43</v>
      </c>
      <c r="G1258" s="16">
        <f t="shared" si="63"/>
        <v>86</v>
      </c>
    </row>
    <row r="1259" spans="1:7" x14ac:dyDescent="0.3">
      <c r="A1259" s="13" t="s">
        <v>15817</v>
      </c>
      <c r="B1259" s="13" t="s">
        <v>14619</v>
      </c>
      <c r="C1259" s="13" t="s">
        <v>4531</v>
      </c>
      <c r="D1259" s="32" t="s">
        <v>15818</v>
      </c>
      <c r="E1259" s="25">
        <v>0.02</v>
      </c>
      <c r="F1259" s="15">
        <v>15003</v>
      </c>
      <c r="G1259" s="16">
        <f t="shared" si="63"/>
        <v>300</v>
      </c>
    </row>
    <row r="1260" spans="1:7" x14ac:dyDescent="0.3">
      <c r="A1260" s="13" t="s">
        <v>15620</v>
      </c>
      <c r="B1260" s="13" t="s">
        <v>14619</v>
      </c>
      <c r="C1260" s="13" t="s">
        <v>4531</v>
      </c>
      <c r="D1260" s="32" t="s">
        <v>15621</v>
      </c>
      <c r="E1260" s="25">
        <v>0.03</v>
      </c>
      <c r="F1260" s="15">
        <v>21025</v>
      </c>
      <c r="G1260" s="16">
        <f t="shared" si="63"/>
        <v>631</v>
      </c>
    </row>
    <row r="1261" spans="1:7" x14ac:dyDescent="0.3">
      <c r="A1261" s="27" t="s">
        <v>15931</v>
      </c>
      <c r="B1261" s="13" t="s">
        <v>1075</v>
      </c>
      <c r="C1261" s="13" t="s">
        <v>15932</v>
      </c>
      <c r="D1261" s="32" t="s">
        <v>15933</v>
      </c>
      <c r="E1261" s="25">
        <v>9.31</v>
      </c>
      <c r="F1261" s="14">
        <v>23.4</v>
      </c>
      <c r="G1261" s="16">
        <f t="shared" si="63"/>
        <v>218</v>
      </c>
    </row>
    <row r="1262" spans="1:7" x14ac:dyDescent="0.3">
      <c r="A1262" s="17"/>
      <c r="B1262" s="17"/>
      <c r="C1262" s="17"/>
      <c r="D1262" s="33" t="s">
        <v>16382</v>
      </c>
      <c r="E1262" s="14">
        <v>0</v>
      </c>
      <c r="F1262" s="18">
        <f>SUM(G1256:G1261)</f>
        <v>1583</v>
      </c>
      <c r="G1262" s="18">
        <f t="shared" si="63"/>
        <v>0</v>
      </c>
    </row>
    <row r="1263" spans="1:7" ht="1.05" customHeight="1" x14ac:dyDescent="0.3">
      <c r="A1263" s="19"/>
      <c r="B1263" s="19"/>
      <c r="C1263" s="19"/>
      <c r="D1263" s="34"/>
      <c r="E1263" s="19"/>
      <c r="F1263" s="19"/>
      <c r="G1263" s="19"/>
    </row>
    <row r="1264" spans="1:7" x14ac:dyDescent="0.3">
      <c r="A1264" s="20" t="s">
        <v>16383</v>
      </c>
      <c r="B1264" s="13" t="s">
        <v>2853</v>
      </c>
      <c r="C1264" s="13" t="s">
        <v>1691</v>
      </c>
      <c r="D1264" s="32" t="s">
        <v>2046</v>
      </c>
      <c r="E1264" s="24">
        <f>E1271</f>
        <v>0</v>
      </c>
      <c r="F1264" s="16">
        <f>F1271</f>
        <v>820</v>
      </c>
      <c r="G1264" s="16">
        <f>G1271</f>
        <v>0</v>
      </c>
    </row>
    <row r="1265" spans="1:7" x14ac:dyDescent="0.3">
      <c r="A1265" s="13" t="s">
        <v>2045</v>
      </c>
      <c r="B1265" s="13" t="s">
        <v>18</v>
      </c>
      <c r="C1265" s="13" t="s">
        <v>755</v>
      </c>
      <c r="D1265" s="32" t="s">
        <v>2046</v>
      </c>
      <c r="E1265" s="25">
        <v>1.1000000000000001</v>
      </c>
      <c r="F1265" s="15">
        <v>175</v>
      </c>
      <c r="G1265" s="16">
        <f t="shared" ref="G1265:G1271" si="64">ROUND(E1265*F1265,0)</f>
        <v>193</v>
      </c>
    </row>
    <row r="1266" spans="1:7" x14ac:dyDescent="0.3">
      <c r="A1266" s="13" t="s">
        <v>3246</v>
      </c>
      <c r="B1266" s="13" t="s">
        <v>18</v>
      </c>
      <c r="C1266" s="13" t="s">
        <v>206</v>
      </c>
      <c r="D1266" s="32" t="s">
        <v>3247</v>
      </c>
      <c r="E1266" s="25">
        <v>2</v>
      </c>
      <c r="F1266" s="15">
        <v>43</v>
      </c>
      <c r="G1266" s="16">
        <f t="shared" si="64"/>
        <v>86</v>
      </c>
    </row>
    <row r="1267" spans="1:7" x14ac:dyDescent="0.3">
      <c r="A1267" s="13" t="s">
        <v>2872</v>
      </c>
      <c r="B1267" s="13" t="s">
        <v>18</v>
      </c>
      <c r="C1267" s="13" t="s">
        <v>74</v>
      </c>
      <c r="D1267" s="32" t="s">
        <v>2873</v>
      </c>
      <c r="E1267" s="25">
        <v>4.0000000000000001E-3</v>
      </c>
      <c r="F1267" s="15">
        <v>1011</v>
      </c>
      <c r="G1267" s="16">
        <f t="shared" si="64"/>
        <v>4</v>
      </c>
    </row>
    <row r="1268" spans="1:7" x14ac:dyDescent="0.3">
      <c r="A1268" s="27" t="s">
        <v>15937</v>
      </c>
      <c r="B1268" s="13" t="s">
        <v>1075</v>
      </c>
      <c r="C1268" s="13" t="s">
        <v>15932</v>
      </c>
      <c r="D1268" s="32" t="s">
        <v>15129</v>
      </c>
      <c r="E1268" s="25">
        <v>1.93</v>
      </c>
      <c r="F1268" s="14">
        <v>10</v>
      </c>
      <c r="G1268" s="16">
        <f t="shared" si="64"/>
        <v>19</v>
      </c>
    </row>
    <row r="1269" spans="1:7" x14ac:dyDescent="0.3">
      <c r="A1269" s="13" t="s">
        <v>15624</v>
      </c>
      <c r="B1269" s="13" t="s">
        <v>14619</v>
      </c>
      <c r="C1269" s="13" t="s">
        <v>4531</v>
      </c>
      <c r="D1269" s="32" t="s">
        <v>15625</v>
      </c>
      <c r="E1269" s="25">
        <v>0.03</v>
      </c>
      <c r="F1269" s="15">
        <v>14000</v>
      </c>
      <c r="G1269" s="16">
        <f t="shared" si="64"/>
        <v>420</v>
      </c>
    </row>
    <row r="1270" spans="1:7" x14ac:dyDescent="0.3">
      <c r="A1270" s="27" t="s">
        <v>15931</v>
      </c>
      <c r="B1270" s="13" t="s">
        <v>1075</v>
      </c>
      <c r="C1270" s="13" t="s">
        <v>15932</v>
      </c>
      <c r="D1270" s="32" t="s">
        <v>15933</v>
      </c>
      <c r="E1270" s="25">
        <v>4.2</v>
      </c>
      <c r="F1270" s="14">
        <v>23.4</v>
      </c>
      <c r="G1270" s="16">
        <f t="shared" si="64"/>
        <v>98</v>
      </c>
    </row>
    <row r="1271" spans="1:7" x14ac:dyDescent="0.3">
      <c r="A1271" s="17"/>
      <c r="B1271" s="17"/>
      <c r="C1271" s="17"/>
      <c r="D1271" s="33" t="s">
        <v>16384</v>
      </c>
      <c r="E1271" s="14">
        <v>0</v>
      </c>
      <c r="F1271" s="18">
        <f>SUM(G1265:G1270)</f>
        <v>820</v>
      </c>
      <c r="G1271" s="18">
        <f t="shared" si="64"/>
        <v>0</v>
      </c>
    </row>
    <row r="1272" spans="1:7" ht="1.05" customHeight="1" x14ac:dyDescent="0.3">
      <c r="A1272" s="19"/>
      <c r="B1272" s="19"/>
      <c r="C1272" s="19"/>
      <c r="D1272" s="34"/>
      <c r="E1272" s="19"/>
      <c r="F1272" s="19"/>
      <c r="G1272" s="19"/>
    </row>
    <row r="1273" spans="1:7" x14ac:dyDescent="0.3">
      <c r="A1273" s="20" t="s">
        <v>16385</v>
      </c>
      <c r="B1273" s="13" t="s">
        <v>2853</v>
      </c>
      <c r="C1273" s="13" t="s">
        <v>1691</v>
      </c>
      <c r="D1273" s="32" t="s">
        <v>16386</v>
      </c>
      <c r="E1273" s="24">
        <f>E1280</f>
        <v>0</v>
      </c>
      <c r="F1273" s="16">
        <f>F1280</f>
        <v>799</v>
      </c>
      <c r="G1273" s="16">
        <f>G1280</f>
        <v>0</v>
      </c>
    </row>
    <row r="1274" spans="1:7" x14ac:dyDescent="0.3">
      <c r="A1274" s="13" t="s">
        <v>1461</v>
      </c>
      <c r="B1274" s="13" t="s">
        <v>18</v>
      </c>
      <c r="C1274" s="13" t="s">
        <v>1245</v>
      </c>
      <c r="D1274" s="32" t="s">
        <v>1393</v>
      </c>
      <c r="E1274" s="25">
        <v>0.12</v>
      </c>
      <c r="F1274" s="15">
        <v>2100</v>
      </c>
      <c r="G1274" s="16">
        <f t="shared" ref="G1274:G1280" si="65">ROUND(E1274*F1274,0)</f>
        <v>252</v>
      </c>
    </row>
    <row r="1275" spans="1:7" x14ac:dyDescent="0.3">
      <c r="A1275" s="13" t="s">
        <v>3246</v>
      </c>
      <c r="B1275" s="13" t="s">
        <v>18</v>
      </c>
      <c r="C1275" s="13" t="s">
        <v>206</v>
      </c>
      <c r="D1275" s="32" t="s">
        <v>3247</v>
      </c>
      <c r="E1275" s="25">
        <v>2</v>
      </c>
      <c r="F1275" s="15">
        <v>43</v>
      </c>
      <c r="G1275" s="16">
        <f t="shared" si="65"/>
        <v>86</v>
      </c>
    </row>
    <row r="1276" spans="1:7" x14ac:dyDescent="0.3">
      <c r="A1276" s="13" t="s">
        <v>2872</v>
      </c>
      <c r="B1276" s="13" t="s">
        <v>18</v>
      </c>
      <c r="C1276" s="13" t="s">
        <v>74</v>
      </c>
      <c r="D1276" s="32" t="s">
        <v>2873</v>
      </c>
      <c r="E1276" s="25">
        <v>4.0000000000000001E-3</v>
      </c>
      <c r="F1276" s="15">
        <v>1011</v>
      </c>
      <c r="G1276" s="16">
        <f t="shared" si="65"/>
        <v>4</v>
      </c>
    </row>
    <row r="1277" spans="1:7" x14ac:dyDescent="0.3">
      <c r="A1277" s="27" t="s">
        <v>15937</v>
      </c>
      <c r="B1277" s="13" t="s">
        <v>1075</v>
      </c>
      <c r="C1277" s="13" t="s">
        <v>15932</v>
      </c>
      <c r="D1277" s="32" t="s">
        <v>15129</v>
      </c>
      <c r="E1277" s="25">
        <v>2.52</v>
      </c>
      <c r="F1277" s="14">
        <v>10</v>
      </c>
      <c r="G1277" s="16">
        <f t="shared" si="65"/>
        <v>25</v>
      </c>
    </row>
    <row r="1278" spans="1:7" x14ac:dyDescent="0.3">
      <c r="A1278" s="13" t="s">
        <v>15624</v>
      </c>
      <c r="B1278" s="13" t="s">
        <v>14619</v>
      </c>
      <c r="C1278" s="13" t="s">
        <v>4531</v>
      </c>
      <c r="D1278" s="32" t="s">
        <v>15625</v>
      </c>
      <c r="E1278" s="25">
        <v>2.5000000000000001E-2</v>
      </c>
      <c r="F1278" s="15">
        <v>14000</v>
      </c>
      <c r="G1278" s="16">
        <f t="shared" si="65"/>
        <v>350</v>
      </c>
    </row>
    <row r="1279" spans="1:7" x14ac:dyDescent="0.3">
      <c r="A1279" s="27" t="s">
        <v>15931</v>
      </c>
      <c r="B1279" s="13" t="s">
        <v>1075</v>
      </c>
      <c r="C1279" s="13" t="s">
        <v>15932</v>
      </c>
      <c r="D1279" s="32" t="s">
        <v>15933</v>
      </c>
      <c r="E1279" s="25">
        <v>3.5</v>
      </c>
      <c r="F1279" s="14">
        <v>23.4</v>
      </c>
      <c r="G1279" s="16">
        <f t="shared" si="65"/>
        <v>82</v>
      </c>
    </row>
    <row r="1280" spans="1:7" x14ac:dyDescent="0.3">
      <c r="A1280" s="17"/>
      <c r="B1280" s="17"/>
      <c r="C1280" s="17"/>
      <c r="D1280" s="33" t="s">
        <v>16387</v>
      </c>
      <c r="E1280" s="14">
        <v>0</v>
      </c>
      <c r="F1280" s="18">
        <f>SUM(G1274:G1279)</f>
        <v>799</v>
      </c>
      <c r="G1280" s="18">
        <f t="shared" si="65"/>
        <v>0</v>
      </c>
    </row>
    <row r="1281" spans="1:7" ht="1.05" customHeight="1" x14ac:dyDescent="0.3">
      <c r="A1281" s="19"/>
      <c r="B1281" s="19"/>
      <c r="C1281" s="19"/>
      <c r="D1281" s="34"/>
      <c r="E1281" s="19"/>
      <c r="F1281" s="19"/>
      <c r="G1281" s="19"/>
    </row>
    <row r="1282" spans="1:7" x14ac:dyDescent="0.3">
      <c r="A1282" s="20" t="s">
        <v>16388</v>
      </c>
      <c r="B1282" s="13" t="s">
        <v>2853</v>
      </c>
      <c r="C1282" s="13" t="s">
        <v>755</v>
      </c>
      <c r="D1282" s="32" t="s">
        <v>16389</v>
      </c>
      <c r="E1282" s="24">
        <f>E1289</f>
        <v>0</v>
      </c>
      <c r="F1282" s="16">
        <f>F1289</f>
        <v>2066</v>
      </c>
      <c r="G1282" s="16">
        <f>G1289</f>
        <v>0</v>
      </c>
    </row>
    <row r="1283" spans="1:7" x14ac:dyDescent="0.3">
      <c r="A1283" s="13" t="s">
        <v>1493</v>
      </c>
      <c r="B1283" s="13" t="s">
        <v>18</v>
      </c>
      <c r="C1283" s="13" t="s">
        <v>1245</v>
      </c>
      <c r="D1283" s="32" t="s">
        <v>1494</v>
      </c>
      <c r="E1283" s="25">
        <v>0.15</v>
      </c>
      <c r="F1283" s="15">
        <v>10000</v>
      </c>
      <c r="G1283" s="16">
        <f t="shared" ref="G1283:G1289" si="66">ROUND(E1283*F1283,0)</f>
        <v>1500</v>
      </c>
    </row>
    <row r="1284" spans="1:7" x14ac:dyDescent="0.3">
      <c r="A1284" s="13" t="s">
        <v>3246</v>
      </c>
      <c r="B1284" s="13" t="s">
        <v>18</v>
      </c>
      <c r="C1284" s="13" t="s">
        <v>206</v>
      </c>
      <c r="D1284" s="32" t="s">
        <v>3247</v>
      </c>
      <c r="E1284" s="25">
        <v>3</v>
      </c>
      <c r="F1284" s="15">
        <v>43</v>
      </c>
      <c r="G1284" s="16">
        <f t="shared" si="66"/>
        <v>129</v>
      </c>
    </row>
    <row r="1285" spans="1:7" x14ac:dyDescent="0.3">
      <c r="A1285" s="13" t="s">
        <v>2872</v>
      </c>
      <c r="B1285" s="13" t="s">
        <v>18</v>
      </c>
      <c r="C1285" s="13" t="s">
        <v>74</v>
      </c>
      <c r="D1285" s="32" t="s">
        <v>2873</v>
      </c>
      <c r="E1285" s="25">
        <v>5.0000000000000001E-3</v>
      </c>
      <c r="F1285" s="15">
        <v>1011</v>
      </c>
      <c r="G1285" s="16">
        <f t="shared" si="66"/>
        <v>5</v>
      </c>
    </row>
    <row r="1286" spans="1:7" x14ac:dyDescent="0.3">
      <c r="A1286" s="27" t="s">
        <v>16166</v>
      </c>
      <c r="B1286" s="13" t="s">
        <v>1075</v>
      </c>
      <c r="C1286" s="13" t="s">
        <v>15932</v>
      </c>
      <c r="D1286" s="32" t="s">
        <v>15129</v>
      </c>
      <c r="E1286" s="25">
        <v>0</v>
      </c>
      <c r="F1286" s="14">
        <v>5</v>
      </c>
      <c r="G1286" s="16">
        <f t="shared" si="66"/>
        <v>0</v>
      </c>
    </row>
    <row r="1287" spans="1:7" x14ac:dyDescent="0.3">
      <c r="A1287" s="13" t="s">
        <v>15624</v>
      </c>
      <c r="B1287" s="13" t="s">
        <v>14619</v>
      </c>
      <c r="C1287" s="13" t="s">
        <v>4531</v>
      </c>
      <c r="D1287" s="32" t="s">
        <v>15625</v>
      </c>
      <c r="E1287" s="25">
        <v>2.5000000000000001E-2</v>
      </c>
      <c r="F1287" s="15">
        <v>14000</v>
      </c>
      <c r="G1287" s="16">
        <f t="shared" si="66"/>
        <v>350</v>
      </c>
    </row>
    <row r="1288" spans="1:7" x14ac:dyDescent="0.3">
      <c r="A1288" s="27" t="s">
        <v>15931</v>
      </c>
      <c r="B1288" s="13" t="s">
        <v>1075</v>
      </c>
      <c r="C1288" s="13" t="s">
        <v>15932</v>
      </c>
      <c r="D1288" s="32" t="s">
        <v>15933</v>
      </c>
      <c r="E1288" s="25">
        <v>3.5</v>
      </c>
      <c r="F1288" s="14">
        <v>23.4</v>
      </c>
      <c r="G1288" s="16">
        <f t="shared" si="66"/>
        <v>82</v>
      </c>
    </row>
    <row r="1289" spans="1:7" x14ac:dyDescent="0.3">
      <c r="A1289" s="17"/>
      <c r="B1289" s="17"/>
      <c r="C1289" s="17"/>
      <c r="D1289" s="33" t="s">
        <v>16390</v>
      </c>
      <c r="E1289" s="14">
        <v>0</v>
      </c>
      <c r="F1289" s="18">
        <f>SUM(G1283:G1288)</f>
        <v>2066</v>
      </c>
      <c r="G1289" s="18">
        <f t="shared" si="66"/>
        <v>0</v>
      </c>
    </row>
    <row r="1290" spans="1:7" ht="1.05" customHeight="1" x14ac:dyDescent="0.3">
      <c r="A1290" s="19"/>
      <c r="B1290" s="19"/>
      <c r="C1290" s="19"/>
      <c r="D1290" s="34"/>
      <c r="E1290" s="19"/>
      <c r="F1290" s="19"/>
      <c r="G1290" s="19"/>
    </row>
    <row r="1291" spans="1:7" x14ac:dyDescent="0.3">
      <c r="A1291" s="20" t="s">
        <v>16391</v>
      </c>
      <c r="B1291" s="13" t="s">
        <v>2853</v>
      </c>
      <c r="C1291" s="13" t="s">
        <v>206</v>
      </c>
      <c r="D1291" s="32" t="s">
        <v>16392</v>
      </c>
      <c r="E1291" s="24">
        <f>E1298</f>
        <v>0</v>
      </c>
      <c r="F1291" s="16">
        <f>F1298</f>
        <v>37152</v>
      </c>
      <c r="G1291" s="16">
        <f>G1298</f>
        <v>0</v>
      </c>
    </row>
    <row r="1292" spans="1:7" x14ac:dyDescent="0.3">
      <c r="A1292" s="13" t="s">
        <v>1411</v>
      </c>
      <c r="B1292" s="13" t="s">
        <v>18</v>
      </c>
      <c r="C1292" s="13" t="s">
        <v>1245</v>
      </c>
      <c r="D1292" s="32" t="s">
        <v>1412</v>
      </c>
      <c r="E1292" s="25">
        <v>2.5</v>
      </c>
      <c r="F1292" s="15">
        <v>9500</v>
      </c>
      <c r="G1292" s="16">
        <f t="shared" ref="G1292:G1298" si="67">ROUND(E1292*F1292,0)</f>
        <v>23750</v>
      </c>
    </row>
    <row r="1293" spans="1:7" x14ac:dyDescent="0.3">
      <c r="A1293" s="13" t="s">
        <v>2471</v>
      </c>
      <c r="B1293" s="13" t="s">
        <v>18</v>
      </c>
      <c r="C1293" s="13" t="s">
        <v>74</v>
      </c>
      <c r="D1293" s="32" t="s">
        <v>2472</v>
      </c>
      <c r="E1293" s="25">
        <v>4.5</v>
      </c>
      <c r="F1293" s="15">
        <v>462</v>
      </c>
      <c r="G1293" s="16">
        <f t="shared" si="67"/>
        <v>2079</v>
      </c>
    </row>
    <row r="1294" spans="1:7" x14ac:dyDescent="0.3">
      <c r="A1294" s="27" t="s">
        <v>16393</v>
      </c>
      <c r="B1294" s="13" t="s">
        <v>1075</v>
      </c>
      <c r="C1294" s="13" t="s">
        <v>15932</v>
      </c>
      <c r="D1294" s="32" t="s">
        <v>15129</v>
      </c>
      <c r="E1294" s="25">
        <v>258.29000000000002</v>
      </c>
      <c r="F1294" s="14">
        <v>11</v>
      </c>
      <c r="G1294" s="16">
        <f t="shared" si="67"/>
        <v>2841</v>
      </c>
    </row>
    <row r="1295" spans="1:7" x14ac:dyDescent="0.3">
      <c r="A1295" s="13" t="s">
        <v>2813</v>
      </c>
      <c r="B1295" s="13" t="s">
        <v>18</v>
      </c>
      <c r="C1295" s="13" t="s">
        <v>206</v>
      </c>
      <c r="D1295" s="32" t="s">
        <v>2814</v>
      </c>
      <c r="E1295" s="25">
        <v>2</v>
      </c>
      <c r="F1295" s="15">
        <v>169</v>
      </c>
      <c r="G1295" s="16">
        <f t="shared" si="67"/>
        <v>338</v>
      </c>
    </row>
    <row r="1296" spans="1:7" x14ac:dyDescent="0.3">
      <c r="A1296" s="13" t="s">
        <v>15628</v>
      </c>
      <c r="B1296" s="13" t="s">
        <v>14619</v>
      </c>
      <c r="C1296" s="13" t="s">
        <v>4531</v>
      </c>
      <c r="D1296" s="32" t="s">
        <v>15629</v>
      </c>
      <c r="E1296" s="25">
        <v>0.3</v>
      </c>
      <c r="F1296" s="15">
        <v>22000</v>
      </c>
      <c r="G1296" s="16">
        <f t="shared" si="67"/>
        <v>6600</v>
      </c>
    </row>
    <row r="1297" spans="1:7" x14ac:dyDescent="0.3">
      <c r="A1297" s="27" t="s">
        <v>15931</v>
      </c>
      <c r="B1297" s="13" t="s">
        <v>1075</v>
      </c>
      <c r="C1297" s="13" t="s">
        <v>15932</v>
      </c>
      <c r="D1297" s="32" t="s">
        <v>15933</v>
      </c>
      <c r="E1297" s="25">
        <v>66</v>
      </c>
      <c r="F1297" s="14">
        <v>23.4</v>
      </c>
      <c r="G1297" s="16">
        <f t="shared" si="67"/>
        <v>1544</v>
      </c>
    </row>
    <row r="1298" spans="1:7" x14ac:dyDescent="0.3">
      <c r="A1298" s="17"/>
      <c r="B1298" s="17"/>
      <c r="C1298" s="17"/>
      <c r="D1298" s="33" t="s">
        <v>16394</v>
      </c>
      <c r="E1298" s="14">
        <v>0</v>
      </c>
      <c r="F1298" s="18">
        <f>SUM(G1292:G1297)</f>
        <v>37152</v>
      </c>
      <c r="G1298" s="18">
        <f t="shared" si="67"/>
        <v>0</v>
      </c>
    </row>
    <row r="1299" spans="1:7" ht="1.05" customHeight="1" x14ac:dyDescent="0.3">
      <c r="A1299" s="19"/>
      <c r="B1299" s="19"/>
      <c r="C1299" s="19"/>
      <c r="D1299" s="34"/>
      <c r="E1299" s="19"/>
      <c r="F1299" s="19"/>
      <c r="G1299" s="19"/>
    </row>
    <row r="1300" spans="1:7" x14ac:dyDescent="0.3">
      <c r="A1300" s="20" t="s">
        <v>16395</v>
      </c>
      <c r="B1300" s="13" t="s">
        <v>2853</v>
      </c>
      <c r="C1300" s="13" t="s">
        <v>206</v>
      </c>
      <c r="D1300" s="32" t="s">
        <v>16396</v>
      </c>
      <c r="E1300" s="24">
        <f>E1307</f>
        <v>0</v>
      </c>
      <c r="F1300" s="16">
        <f>F1307</f>
        <v>62892</v>
      </c>
      <c r="G1300" s="16">
        <f>G1307</f>
        <v>0</v>
      </c>
    </row>
    <row r="1301" spans="1:7" x14ac:dyDescent="0.3">
      <c r="A1301" s="13" t="s">
        <v>1390</v>
      </c>
      <c r="B1301" s="13" t="s">
        <v>18</v>
      </c>
      <c r="C1301" s="13" t="s">
        <v>1245</v>
      </c>
      <c r="D1301" s="32" t="s">
        <v>1391</v>
      </c>
      <c r="E1301" s="25">
        <v>2.5</v>
      </c>
      <c r="F1301" s="15">
        <v>21000</v>
      </c>
      <c r="G1301" s="16">
        <f t="shared" ref="G1301:G1307" si="68">ROUND(E1301*F1301,0)</f>
        <v>52500</v>
      </c>
    </row>
    <row r="1302" spans="1:7" x14ac:dyDescent="0.3">
      <c r="A1302" s="13" t="s">
        <v>2471</v>
      </c>
      <c r="B1302" s="13" t="s">
        <v>18</v>
      </c>
      <c r="C1302" s="13" t="s">
        <v>74</v>
      </c>
      <c r="D1302" s="32" t="s">
        <v>2472</v>
      </c>
      <c r="E1302" s="25">
        <v>4.5</v>
      </c>
      <c r="F1302" s="15">
        <v>462</v>
      </c>
      <c r="G1302" s="16">
        <f t="shared" si="68"/>
        <v>2079</v>
      </c>
    </row>
    <row r="1303" spans="1:7" x14ac:dyDescent="0.3">
      <c r="A1303" s="27" t="s">
        <v>16166</v>
      </c>
      <c r="B1303" s="13" t="s">
        <v>1075</v>
      </c>
      <c r="C1303" s="13" t="s">
        <v>15932</v>
      </c>
      <c r="D1303" s="32" t="s">
        <v>15129</v>
      </c>
      <c r="E1303" s="25">
        <v>0</v>
      </c>
      <c r="F1303" s="14">
        <v>5</v>
      </c>
      <c r="G1303" s="16">
        <f t="shared" si="68"/>
        <v>0</v>
      </c>
    </row>
    <row r="1304" spans="1:7" x14ac:dyDescent="0.3">
      <c r="A1304" s="13" t="s">
        <v>2813</v>
      </c>
      <c r="B1304" s="13" t="s">
        <v>18</v>
      </c>
      <c r="C1304" s="13" t="s">
        <v>206</v>
      </c>
      <c r="D1304" s="32" t="s">
        <v>2814</v>
      </c>
      <c r="E1304" s="25">
        <v>1</v>
      </c>
      <c r="F1304" s="15">
        <v>169</v>
      </c>
      <c r="G1304" s="16">
        <f t="shared" si="68"/>
        <v>169</v>
      </c>
    </row>
    <row r="1305" spans="1:7" x14ac:dyDescent="0.3">
      <c r="A1305" s="13" t="s">
        <v>15628</v>
      </c>
      <c r="B1305" s="13" t="s">
        <v>14619</v>
      </c>
      <c r="C1305" s="13" t="s">
        <v>4531</v>
      </c>
      <c r="D1305" s="32" t="s">
        <v>15629</v>
      </c>
      <c r="E1305" s="25">
        <v>0.3</v>
      </c>
      <c r="F1305" s="15">
        <v>22000</v>
      </c>
      <c r="G1305" s="16">
        <f t="shared" si="68"/>
        <v>6600</v>
      </c>
    </row>
    <row r="1306" spans="1:7" x14ac:dyDescent="0.3">
      <c r="A1306" s="27" t="s">
        <v>15931</v>
      </c>
      <c r="B1306" s="13" t="s">
        <v>1075</v>
      </c>
      <c r="C1306" s="13" t="s">
        <v>15932</v>
      </c>
      <c r="D1306" s="32" t="s">
        <v>15933</v>
      </c>
      <c r="E1306" s="25">
        <v>66</v>
      </c>
      <c r="F1306" s="14">
        <v>23.4</v>
      </c>
      <c r="G1306" s="16">
        <f t="shared" si="68"/>
        <v>1544</v>
      </c>
    </row>
    <row r="1307" spans="1:7" x14ac:dyDescent="0.3">
      <c r="A1307" s="17"/>
      <c r="B1307" s="17"/>
      <c r="C1307" s="17"/>
      <c r="D1307" s="33" t="s">
        <v>16397</v>
      </c>
      <c r="E1307" s="14">
        <v>0</v>
      </c>
      <c r="F1307" s="18">
        <f>SUM(G1301:G1306)</f>
        <v>62892</v>
      </c>
      <c r="G1307" s="18">
        <f t="shared" si="68"/>
        <v>0</v>
      </c>
    </row>
    <row r="1308" spans="1:7" ht="1.05" customHeight="1" x14ac:dyDescent="0.3">
      <c r="A1308" s="19"/>
      <c r="B1308" s="19"/>
      <c r="C1308" s="19"/>
      <c r="D1308" s="34"/>
      <c r="E1308" s="19"/>
      <c r="F1308" s="19"/>
      <c r="G1308" s="19"/>
    </row>
    <row r="1309" spans="1:7" x14ac:dyDescent="0.3">
      <c r="A1309" s="20" t="s">
        <v>16398</v>
      </c>
      <c r="B1309" s="13" t="s">
        <v>2853</v>
      </c>
      <c r="C1309" s="13" t="s">
        <v>206</v>
      </c>
      <c r="D1309" s="32" t="s">
        <v>16399</v>
      </c>
      <c r="E1309" s="24">
        <f>E1316</f>
        <v>0</v>
      </c>
      <c r="F1309" s="16">
        <f>F1316</f>
        <v>38879</v>
      </c>
      <c r="G1309" s="16">
        <f>G1316</f>
        <v>0</v>
      </c>
    </row>
    <row r="1310" spans="1:7" x14ac:dyDescent="0.3">
      <c r="A1310" s="13" t="s">
        <v>1452</v>
      </c>
      <c r="B1310" s="13" t="s">
        <v>18</v>
      </c>
      <c r="C1310" s="13" t="s">
        <v>1245</v>
      </c>
      <c r="D1310" s="32" t="s">
        <v>1453</v>
      </c>
      <c r="E1310" s="25">
        <v>2.5</v>
      </c>
      <c r="F1310" s="15">
        <v>9800</v>
      </c>
      <c r="G1310" s="16">
        <f t="shared" ref="G1310:G1316" si="69">ROUND(E1310*F1310,0)</f>
        <v>24500</v>
      </c>
    </row>
    <row r="1311" spans="1:7" x14ac:dyDescent="0.3">
      <c r="A1311" s="13" t="s">
        <v>2471</v>
      </c>
      <c r="B1311" s="13" t="s">
        <v>18</v>
      </c>
      <c r="C1311" s="13" t="s">
        <v>74</v>
      </c>
      <c r="D1311" s="32" t="s">
        <v>2472</v>
      </c>
      <c r="E1311" s="25">
        <v>4.5</v>
      </c>
      <c r="F1311" s="15">
        <v>462</v>
      </c>
      <c r="G1311" s="16">
        <f t="shared" si="69"/>
        <v>2079</v>
      </c>
    </row>
    <row r="1312" spans="1:7" x14ac:dyDescent="0.3">
      <c r="A1312" s="27" t="s">
        <v>16330</v>
      </c>
      <c r="B1312" s="13" t="s">
        <v>1075</v>
      </c>
      <c r="C1312" s="13" t="s">
        <v>15932</v>
      </c>
      <c r="D1312" s="32" t="s">
        <v>15129</v>
      </c>
      <c r="E1312" s="25">
        <v>265.79000000000002</v>
      </c>
      <c r="F1312" s="14">
        <v>15</v>
      </c>
      <c r="G1312" s="16">
        <f t="shared" si="69"/>
        <v>3987</v>
      </c>
    </row>
    <row r="1313" spans="1:7" x14ac:dyDescent="0.3">
      <c r="A1313" s="13" t="s">
        <v>2813</v>
      </c>
      <c r="B1313" s="13" t="s">
        <v>18</v>
      </c>
      <c r="C1313" s="13" t="s">
        <v>206</v>
      </c>
      <c r="D1313" s="32" t="s">
        <v>2814</v>
      </c>
      <c r="E1313" s="25">
        <v>1</v>
      </c>
      <c r="F1313" s="15">
        <v>169</v>
      </c>
      <c r="G1313" s="16">
        <f t="shared" si="69"/>
        <v>169</v>
      </c>
    </row>
    <row r="1314" spans="1:7" x14ac:dyDescent="0.3">
      <c r="A1314" s="13" t="s">
        <v>15628</v>
      </c>
      <c r="B1314" s="13" t="s">
        <v>14619</v>
      </c>
      <c r="C1314" s="13" t="s">
        <v>4531</v>
      </c>
      <c r="D1314" s="32" t="s">
        <v>15629</v>
      </c>
      <c r="E1314" s="25">
        <v>0.3</v>
      </c>
      <c r="F1314" s="15">
        <v>22000</v>
      </c>
      <c r="G1314" s="16">
        <f t="shared" si="69"/>
        <v>6600</v>
      </c>
    </row>
    <row r="1315" spans="1:7" x14ac:dyDescent="0.3">
      <c r="A1315" s="27" t="s">
        <v>15931</v>
      </c>
      <c r="B1315" s="13" t="s">
        <v>1075</v>
      </c>
      <c r="C1315" s="13" t="s">
        <v>15932</v>
      </c>
      <c r="D1315" s="32" t="s">
        <v>15933</v>
      </c>
      <c r="E1315" s="25">
        <v>66</v>
      </c>
      <c r="F1315" s="14">
        <v>23.4</v>
      </c>
      <c r="G1315" s="16">
        <f t="shared" si="69"/>
        <v>1544</v>
      </c>
    </row>
    <row r="1316" spans="1:7" x14ac:dyDescent="0.3">
      <c r="A1316" s="17"/>
      <c r="B1316" s="17"/>
      <c r="C1316" s="17"/>
      <c r="D1316" s="33" t="s">
        <v>16400</v>
      </c>
      <c r="E1316" s="14">
        <v>0</v>
      </c>
      <c r="F1316" s="18">
        <f>SUM(G1310:G1315)</f>
        <v>38879</v>
      </c>
      <c r="G1316" s="18">
        <f t="shared" si="69"/>
        <v>0</v>
      </c>
    </row>
    <row r="1317" spans="1:7" ht="1.05" customHeight="1" x14ac:dyDescent="0.3">
      <c r="A1317" s="19"/>
      <c r="B1317" s="19"/>
      <c r="C1317" s="19"/>
      <c r="D1317" s="34"/>
      <c r="E1317" s="19"/>
      <c r="F1317" s="19"/>
      <c r="G1317" s="19"/>
    </row>
    <row r="1318" spans="1:7" x14ac:dyDescent="0.3">
      <c r="A1318" s="20" t="s">
        <v>16401</v>
      </c>
      <c r="B1318" s="13" t="s">
        <v>2853</v>
      </c>
      <c r="C1318" s="13" t="s">
        <v>1691</v>
      </c>
      <c r="D1318" s="32" t="s">
        <v>16402</v>
      </c>
      <c r="E1318" s="24">
        <f>E1324</f>
        <v>0</v>
      </c>
      <c r="F1318" s="16">
        <f>F1324</f>
        <v>1785</v>
      </c>
      <c r="G1318" s="16">
        <f>G1324</f>
        <v>0</v>
      </c>
    </row>
    <row r="1319" spans="1:7" x14ac:dyDescent="0.3">
      <c r="A1319" s="13" t="s">
        <v>1394</v>
      </c>
      <c r="B1319" s="13" t="s">
        <v>18</v>
      </c>
      <c r="C1319" s="13" t="s">
        <v>1245</v>
      </c>
      <c r="D1319" s="32" t="s">
        <v>1395</v>
      </c>
      <c r="E1319" s="25">
        <v>0.15</v>
      </c>
      <c r="F1319" s="15">
        <v>8000</v>
      </c>
      <c r="G1319" s="16">
        <f t="shared" ref="G1319:G1324" si="70">ROUND(E1319*F1319,0)</f>
        <v>1200</v>
      </c>
    </row>
    <row r="1320" spans="1:7" x14ac:dyDescent="0.3">
      <c r="A1320" s="13" t="s">
        <v>2868</v>
      </c>
      <c r="B1320" s="13" t="s">
        <v>18</v>
      </c>
      <c r="C1320" s="13" t="s">
        <v>74</v>
      </c>
      <c r="D1320" s="32" t="s">
        <v>2869</v>
      </c>
      <c r="E1320" s="25">
        <v>0.01</v>
      </c>
      <c r="F1320" s="15">
        <v>1093</v>
      </c>
      <c r="G1320" s="16">
        <f t="shared" si="70"/>
        <v>11</v>
      </c>
    </row>
    <row r="1321" spans="1:7" x14ac:dyDescent="0.3">
      <c r="A1321" s="13" t="s">
        <v>3242</v>
      </c>
      <c r="B1321" s="13" t="s">
        <v>18</v>
      </c>
      <c r="C1321" s="13" t="s">
        <v>206</v>
      </c>
      <c r="D1321" s="32" t="s">
        <v>3243</v>
      </c>
      <c r="E1321" s="25">
        <v>1.5</v>
      </c>
      <c r="F1321" s="15">
        <v>37</v>
      </c>
      <c r="G1321" s="16">
        <f t="shared" si="70"/>
        <v>56</v>
      </c>
    </row>
    <row r="1322" spans="1:7" x14ac:dyDescent="0.3">
      <c r="A1322" s="13" t="s">
        <v>15624</v>
      </c>
      <c r="B1322" s="13" t="s">
        <v>14619</v>
      </c>
      <c r="C1322" s="13" t="s">
        <v>4531</v>
      </c>
      <c r="D1322" s="32" t="s">
        <v>15625</v>
      </c>
      <c r="E1322" s="25">
        <v>0.03</v>
      </c>
      <c r="F1322" s="15">
        <v>14000</v>
      </c>
      <c r="G1322" s="16">
        <f t="shared" si="70"/>
        <v>420</v>
      </c>
    </row>
    <row r="1323" spans="1:7" x14ac:dyDescent="0.3">
      <c r="A1323" s="27" t="s">
        <v>15931</v>
      </c>
      <c r="B1323" s="13" t="s">
        <v>1075</v>
      </c>
      <c r="C1323" s="13" t="s">
        <v>15932</v>
      </c>
      <c r="D1323" s="32" t="s">
        <v>15933</v>
      </c>
      <c r="E1323" s="25">
        <v>4.2</v>
      </c>
      <c r="F1323" s="14">
        <v>23.4</v>
      </c>
      <c r="G1323" s="16">
        <f t="shared" si="70"/>
        <v>98</v>
      </c>
    </row>
    <row r="1324" spans="1:7" x14ac:dyDescent="0.3">
      <c r="A1324" s="17"/>
      <c r="B1324" s="17"/>
      <c r="C1324" s="17"/>
      <c r="D1324" s="33" t="s">
        <v>16403</v>
      </c>
      <c r="E1324" s="14">
        <v>0</v>
      </c>
      <c r="F1324" s="18">
        <f>SUM(G1319:G1323)</f>
        <v>1785</v>
      </c>
      <c r="G1324" s="18">
        <f t="shared" si="70"/>
        <v>0</v>
      </c>
    </row>
    <row r="1325" spans="1:7" ht="1.05" customHeight="1" x14ac:dyDescent="0.3">
      <c r="A1325" s="19"/>
      <c r="B1325" s="19"/>
      <c r="C1325" s="19"/>
      <c r="D1325" s="34"/>
      <c r="E1325" s="19"/>
      <c r="F1325" s="19"/>
      <c r="G1325" s="19"/>
    </row>
    <row r="1326" spans="1:7" x14ac:dyDescent="0.3">
      <c r="A1326" s="20" t="s">
        <v>16404</v>
      </c>
      <c r="B1326" s="13" t="s">
        <v>2853</v>
      </c>
      <c r="C1326" s="13" t="s">
        <v>1691</v>
      </c>
      <c r="D1326" s="32" t="s">
        <v>16405</v>
      </c>
      <c r="E1326" s="24">
        <f>E1333</f>
        <v>0</v>
      </c>
      <c r="F1326" s="16">
        <f>F1333</f>
        <v>4243</v>
      </c>
      <c r="G1326" s="16">
        <f>G1333</f>
        <v>0</v>
      </c>
    </row>
    <row r="1327" spans="1:7" x14ac:dyDescent="0.3">
      <c r="A1327" s="13" t="s">
        <v>1390</v>
      </c>
      <c r="B1327" s="13" t="s">
        <v>18</v>
      </c>
      <c r="C1327" s="13" t="s">
        <v>1245</v>
      </c>
      <c r="D1327" s="32" t="s">
        <v>1391</v>
      </c>
      <c r="E1327" s="25">
        <v>0.15</v>
      </c>
      <c r="F1327" s="15">
        <v>21000</v>
      </c>
      <c r="G1327" s="16">
        <f t="shared" ref="G1327:G1333" si="71">ROUND(E1327*F1327,0)</f>
        <v>3150</v>
      </c>
    </row>
    <row r="1328" spans="1:7" x14ac:dyDescent="0.3">
      <c r="A1328" s="13" t="s">
        <v>2920</v>
      </c>
      <c r="B1328" s="13" t="s">
        <v>18</v>
      </c>
      <c r="C1328" s="13" t="s">
        <v>74</v>
      </c>
      <c r="D1328" s="32" t="s">
        <v>2921</v>
      </c>
      <c r="E1328" s="25">
        <v>6.0000000000000001E-3</v>
      </c>
      <c r="F1328" s="15">
        <v>780</v>
      </c>
      <c r="G1328" s="16">
        <f t="shared" si="71"/>
        <v>5</v>
      </c>
    </row>
    <row r="1329" spans="1:7" x14ac:dyDescent="0.3">
      <c r="A1329" s="13" t="s">
        <v>2868</v>
      </c>
      <c r="B1329" s="13" t="s">
        <v>18</v>
      </c>
      <c r="C1329" s="13" t="s">
        <v>74</v>
      </c>
      <c r="D1329" s="32" t="s">
        <v>2869</v>
      </c>
      <c r="E1329" s="25">
        <v>2E-3</v>
      </c>
      <c r="F1329" s="15">
        <v>1093</v>
      </c>
      <c r="G1329" s="16">
        <f t="shared" si="71"/>
        <v>2</v>
      </c>
    </row>
    <row r="1330" spans="1:7" x14ac:dyDescent="0.3">
      <c r="A1330" s="13" t="s">
        <v>15624</v>
      </c>
      <c r="B1330" s="13" t="s">
        <v>14619</v>
      </c>
      <c r="C1330" s="13" t="s">
        <v>4531</v>
      </c>
      <c r="D1330" s="32" t="s">
        <v>15625</v>
      </c>
      <c r="E1330" s="25">
        <v>0.04</v>
      </c>
      <c r="F1330" s="15">
        <v>14000</v>
      </c>
      <c r="G1330" s="16">
        <f t="shared" si="71"/>
        <v>560</v>
      </c>
    </row>
    <row r="1331" spans="1:7" x14ac:dyDescent="0.3">
      <c r="A1331" s="13" t="s">
        <v>15823</v>
      </c>
      <c r="B1331" s="13" t="s">
        <v>14619</v>
      </c>
      <c r="C1331" s="13" t="s">
        <v>4531</v>
      </c>
      <c r="D1331" s="32" t="s">
        <v>15824</v>
      </c>
      <c r="E1331" s="25">
        <v>0.04</v>
      </c>
      <c r="F1331" s="15">
        <v>8000</v>
      </c>
      <c r="G1331" s="16">
        <f t="shared" si="71"/>
        <v>320</v>
      </c>
    </row>
    <row r="1332" spans="1:7" x14ac:dyDescent="0.3">
      <c r="A1332" s="27" t="s">
        <v>15931</v>
      </c>
      <c r="B1332" s="13" t="s">
        <v>1075</v>
      </c>
      <c r="C1332" s="13" t="s">
        <v>15932</v>
      </c>
      <c r="D1332" s="32" t="s">
        <v>15933</v>
      </c>
      <c r="E1332" s="25">
        <v>8.8000000000000007</v>
      </c>
      <c r="F1332" s="14">
        <v>23.4</v>
      </c>
      <c r="G1332" s="16">
        <f t="shared" si="71"/>
        <v>206</v>
      </c>
    </row>
    <row r="1333" spans="1:7" x14ac:dyDescent="0.3">
      <c r="A1333" s="17"/>
      <c r="B1333" s="17"/>
      <c r="C1333" s="17"/>
      <c r="D1333" s="33" t="s">
        <v>16406</v>
      </c>
      <c r="E1333" s="14">
        <v>0</v>
      </c>
      <c r="F1333" s="18">
        <f>SUM(G1327:G1332)</f>
        <v>4243</v>
      </c>
      <c r="G1333" s="18">
        <f t="shared" si="71"/>
        <v>0</v>
      </c>
    </row>
    <row r="1334" spans="1:7" ht="1.05" customHeight="1" x14ac:dyDescent="0.3">
      <c r="A1334" s="19"/>
      <c r="B1334" s="19"/>
      <c r="C1334" s="19"/>
      <c r="D1334" s="34"/>
      <c r="E1334" s="19"/>
      <c r="F1334" s="19"/>
      <c r="G1334" s="19"/>
    </row>
    <row r="1335" spans="1:7" x14ac:dyDescent="0.3">
      <c r="A1335" s="20" t="s">
        <v>16407</v>
      </c>
      <c r="B1335" s="13" t="s">
        <v>2853</v>
      </c>
      <c r="C1335" s="13" t="s">
        <v>206</v>
      </c>
      <c r="D1335" s="32" t="s">
        <v>16408</v>
      </c>
      <c r="E1335" s="24">
        <f>E1341</f>
        <v>0</v>
      </c>
      <c r="F1335" s="16">
        <f>F1341</f>
        <v>3795</v>
      </c>
      <c r="G1335" s="16">
        <f>G1341</f>
        <v>0</v>
      </c>
    </row>
    <row r="1336" spans="1:7" x14ac:dyDescent="0.3">
      <c r="A1336" s="13" t="s">
        <v>8255</v>
      </c>
      <c r="B1336" s="13" t="s">
        <v>18</v>
      </c>
      <c r="C1336" s="13" t="s">
        <v>206</v>
      </c>
      <c r="D1336" s="32" t="s">
        <v>8256</v>
      </c>
      <c r="E1336" s="25">
        <v>1.1000000000000001</v>
      </c>
      <c r="F1336" s="15">
        <v>1900</v>
      </c>
      <c r="G1336" s="16">
        <f t="shared" ref="G1336:G1341" si="72">ROUND(E1336*F1336,0)</f>
        <v>2090</v>
      </c>
    </row>
    <row r="1337" spans="1:7" x14ac:dyDescent="0.3">
      <c r="A1337" s="13" t="s">
        <v>3216</v>
      </c>
      <c r="B1337" s="13" t="s">
        <v>18</v>
      </c>
      <c r="C1337" s="13" t="s">
        <v>206</v>
      </c>
      <c r="D1337" s="32" t="s">
        <v>3217</v>
      </c>
      <c r="E1337" s="25">
        <v>5</v>
      </c>
      <c r="F1337" s="15">
        <v>4</v>
      </c>
      <c r="G1337" s="16">
        <f t="shared" si="72"/>
        <v>20</v>
      </c>
    </row>
    <row r="1338" spans="1:7" x14ac:dyDescent="0.3">
      <c r="A1338" s="13" t="s">
        <v>2560</v>
      </c>
      <c r="B1338" s="13" t="s">
        <v>18</v>
      </c>
      <c r="C1338" s="13" t="s">
        <v>206</v>
      </c>
      <c r="D1338" s="32" t="s">
        <v>2561</v>
      </c>
      <c r="E1338" s="25">
        <v>5</v>
      </c>
      <c r="F1338" s="15">
        <v>26</v>
      </c>
      <c r="G1338" s="16">
        <f t="shared" si="72"/>
        <v>130</v>
      </c>
    </row>
    <row r="1339" spans="1:7" x14ac:dyDescent="0.3">
      <c r="A1339" s="13" t="s">
        <v>15624</v>
      </c>
      <c r="B1339" s="13" t="s">
        <v>14619</v>
      </c>
      <c r="C1339" s="13" t="s">
        <v>4531</v>
      </c>
      <c r="D1339" s="32" t="s">
        <v>15625</v>
      </c>
      <c r="E1339" s="25">
        <v>0.09</v>
      </c>
      <c r="F1339" s="15">
        <v>14000</v>
      </c>
      <c r="G1339" s="16">
        <f t="shared" si="72"/>
        <v>1260</v>
      </c>
    </row>
    <row r="1340" spans="1:7" x14ac:dyDescent="0.3">
      <c r="A1340" s="27" t="s">
        <v>15931</v>
      </c>
      <c r="B1340" s="13" t="s">
        <v>1075</v>
      </c>
      <c r="C1340" s="13" t="s">
        <v>15932</v>
      </c>
      <c r="D1340" s="32" t="s">
        <v>15933</v>
      </c>
      <c r="E1340" s="25">
        <v>12.6</v>
      </c>
      <c r="F1340" s="14">
        <v>23.4</v>
      </c>
      <c r="G1340" s="16">
        <f t="shared" si="72"/>
        <v>295</v>
      </c>
    </row>
    <row r="1341" spans="1:7" x14ac:dyDescent="0.3">
      <c r="A1341" s="17"/>
      <c r="B1341" s="17"/>
      <c r="C1341" s="17"/>
      <c r="D1341" s="33" t="s">
        <v>16409</v>
      </c>
      <c r="E1341" s="14">
        <v>0</v>
      </c>
      <c r="F1341" s="18">
        <f>SUM(G1336:G1340)</f>
        <v>3795</v>
      </c>
      <c r="G1341" s="18">
        <f t="shared" si="72"/>
        <v>0</v>
      </c>
    </row>
    <row r="1342" spans="1:7" ht="1.05" customHeight="1" x14ac:dyDescent="0.3">
      <c r="A1342" s="19"/>
      <c r="B1342" s="19"/>
      <c r="C1342" s="19"/>
      <c r="D1342" s="34"/>
      <c r="E1342" s="19"/>
      <c r="F1342" s="19"/>
      <c r="G1342" s="19"/>
    </row>
    <row r="1343" spans="1:7" x14ac:dyDescent="0.3">
      <c r="A1343" s="20" t="s">
        <v>16410</v>
      </c>
      <c r="B1343" s="13" t="s">
        <v>2853</v>
      </c>
      <c r="C1343" s="13" t="s">
        <v>1691</v>
      </c>
      <c r="D1343" s="32" t="s">
        <v>16411</v>
      </c>
      <c r="E1343" s="24">
        <f>E1349</f>
        <v>0</v>
      </c>
      <c r="F1343" s="16">
        <f>F1349</f>
        <v>8022</v>
      </c>
      <c r="G1343" s="16">
        <f>G1349</f>
        <v>0</v>
      </c>
    </row>
    <row r="1344" spans="1:7" x14ac:dyDescent="0.3">
      <c r="A1344" s="13" t="s">
        <v>2192</v>
      </c>
      <c r="B1344" s="13" t="s">
        <v>18</v>
      </c>
      <c r="C1344" s="13" t="s">
        <v>1691</v>
      </c>
      <c r="D1344" s="32" t="s">
        <v>2193</v>
      </c>
      <c r="E1344" s="25">
        <v>1.05</v>
      </c>
      <c r="F1344" s="15">
        <v>2250</v>
      </c>
      <c r="G1344" s="16">
        <f t="shared" ref="G1344:G1349" si="73">ROUND(E1344*F1344,0)</f>
        <v>2363</v>
      </c>
    </row>
    <row r="1345" spans="1:7" x14ac:dyDescent="0.3">
      <c r="A1345" s="13" t="s">
        <v>2206</v>
      </c>
      <c r="B1345" s="13" t="s">
        <v>18</v>
      </c>
      <c r="C1345" s="13" t="s">
        <v>1691</v>
      </c>
      <c r="D1345" s="32" t="s">
        <v>2207</v>
      </c>
      <c r="E1345" s="25">
        <v>0.6</v>
      </c>
      <c r="F1345" s="15">
        <v>1850</v>
      </c>
      <c r="G1345" s="16">
        <f t="shared" si="73"/>
        <v>1110</v>
      </c>
    </row>
    <row r="1346" spans="1:7" x14ac:dyDescent="0.3">
      <c r="A1346" s="13" t="s">
        <v>15240</v>
      </c>
      <c r="B1346" s="13" t="s">
        <v>18</v>
      </c>
      <c r="C1346" s="13" t="s">
        <v>74</v>
      </c>
      <c r="D1346" s="32" t="s">
        <v>15241</v>
      </c>
      <c r="E1346" s="25">
        <v>0.2</v>
      </c>
      <c r="F1346" s="15">
        <v>1765</v>
      </c>
      <c r="G1346" s="16">
        <f t="shared" si="73"/>
        <v>353</v>
      </c>
    </row>
    <row r="1347" spans="1:7" x14ac:dyDescent="0.3">
      <c r="A1347" s="13" t="s">
        <v>15660</v>
      </c>
      <c r="B1347" s="13" t="s">
        <v>14619</v>
      </c>
      <c r="C1347" s="13" t="s">
        <v>4531</v>
      </c>
      <c r="D1347" s="32" t="s">
        <v>15661</v>
      </c>
      <c r="E1347" s="25">
        <v>0.2</v>
      </c>
      <c r="F1347" s="15">
        <v>17000</v>
      </c>
      <c r="G1347" s="16">
        <f t="shared" si="73"/>
        <v>3400</v>
      </c>
    </row>
    <row r="1348" spans="1:7" x14ac:dyDescent="0.3">
      <c r="A1348" s="27" t="s">
        <v>15931</v>
      </c>
      <c r="B1348" s="13" t="s">
        <v>1075</v>
      </c>
      <c r="C1348" s="13" t="s">
        <v>15932</v>
      </c>
      <c r="D1348" s="32" t="s">
        <v>15933</v>
      </c>
      <c r="E1348" s="25">
        <v>34</v>
      </c>
      <c r="F1348" s="14">
        <v>23.4</v>
      </c>
      <c r="G1348" s="16">
        <f t="shared" si="73"/>
        <v>796</v>
      </c>
    </row>
    <row r="1349" spans="1:7" x14ac:dyDescent="0.3">
      <c r="A1349" s="17"/>
      <c r="B1349" s="17"/>
      <c r="C1349" s="17"/>
      <c r="D1349" s="33" t="s">
        <v>16412</v>
      </c>
      <c r="E1349" s="14">
        <v>0</v>
      </c>
      <c r="F1349" s="18">
        <f>SUM(G1344:G1348)</f>
        <v>8022</v>
      </c>
      <c r="G1349" s="18">
        <f t="shared" si="73"/>
        <v>0</v>
      </c>
    </row>
    <row r="1350" spans="1:7" ht="1.05" customHeight="1" x14ac:dyDescent="0.3">
      <c r="A1350" s="19"/>
      <c r="B1350" s="19"/>
      <c r="C1350" s="19"/>
      <c r="D1350" s="34"/>
      <c r="E1350" s="19"/>
      <c r="F1350" s="19"/>
      <c r="G1350" s="19"/>
    </row>
    <row r="1351" spans="1:7" x14ac:dyDescent="0.3">
      <c r="A1351" s="20" t="s">
        <v>16413</v>
      </c>
      <c r="B1351" s="13" t="s">
        <v>2853</v>
      </c>
      <c r="C1351" s="13" t="s">
        <v>1691</v>
      </c>
      <c r="D1351" s="32" t="s">
        <v>16414</v>
      </c>
      <c r="E1351" s="24">
        <f>E1357</f>
        <v>0</v>
      </c>
      <c r="F1351" s="16">
        <f>F1357</f>
        <v>661</v>
      </c>
      <c r="G1351" s="16">
        <f>G1357</f>
        <v>0</v>
      </c>
    </row>
    <row r="1352" spans="1:7" x14ac:dyDescent="0.3">
      <c r="A1352" s="13" t="s">
        <v>2027</v>
      </c>
      <c r="B1352" s="13" t="s">
        <v>18</v>
      </c>
      <c r="C1352" s="13" t="s">
        <v>755</v>
      </c>
      <c r="D1352" s="32" t="s">
        <v>2028</v>
      </c>
      <c r="E1352" s="25">
        <v>1.1000000000000001</v>
      </c>
      <c r="F1352" s="15">
        <v>198</v>
      </c>
      <c r="G1352" s="16">
        <f t="shared" ref="G1352:G1357" si="74">ROUND(E1352*F1352,0)</f>
        <v>218</v>
      </c>
    </row>
    <row r="1353" spans="1:7" x14ac:dyDescent="0.3">
      <c r="A1353" s="13" t="s">
        <v>2872</v>
      </c>
      <c r="B1353" s="13" t="s">
        <v>18</v>
      </c>
      <c r="C1353" s="13" t="s">
        <v>74</v>
      </c>
      <c r="D1353" s="32" t="s">
        <v>2873</v>
      </c>
      <c r="E1353" s="25">
        <v>4.0000000000000001E-3</v>
      </c>
      <c r="F1353" s="15">
        <v>1011</v>
      </c>
      <c r="G1353" s="16">
        <f t="shared" si="74"/>
        <v>4</v>
      </c>
    </row>
    <row r="1354" spans="1:7" x14ac:dyDescent="0.3">
      <c r="A1354" s="27" t="s">
        <v>16323</v>
      </c>
      <c r="B1354" s="13" t="s">
        <v>1075</v>
      </c>
      <c r="C1354" s="13" t="s">
        <v>15932</v>
      </c>
      <c r="D1354" s="32" t="s">
        <v>15129</v>
      </c>
      <c r="E1354" s="25">
        <v>2.2200000000000002</v>
      </c>
      <c r="F1354" s="14">
        <v>3</v>
      </c>
      <c r="G1354" s="16">
        <f t="shared" si="74"/>
        <v>7</v>
      </c>
    </row>
    <row r="1355" spans="1:7" x14ac:dyDescent="0.3">
      <c r="A1355" s="13" t="s">
        <v>15624</v>
      </c>
      <c r="B1355" s="13" t="s">
        <v>14619</v>
      </c>
      <c r="C1355" s="13" t="s">
        <v>4531</v>
      </c>
      <c r="D1355" s="32" t="s">
        <v>15625</v>
      </c>
      <c r="E1355" s="25">
        <v>2.5000000000000001E-2</v>
      </c>
      <c r="F1355" s="15">
        <v>14000</v>
      </c>
      <c r="G1355" s="16">
        <f t="shared" si="74"/>
        <v>350</v>
      </c>
    </row>
    <row r="1356" spans="1:7" x14ac:dyDescent="0.3">
      <c r="A1356" s="27" t="s">
        <v>15931</v>
      </c>
      <c r="B1356" s="13" t="s">
        <v>1075</v>
      </c>
      <c r="C1356" s="13" t="s">
        <v>15932</v>
      </c>
      <c r="D1356" s="32" t="s">
        <v>15933</v>
      </c>
      <c r="E1356" s="25">
        <v>3.5</v>
      </c>
      <c r="F1356" s="14">
        <v>23.4</v>
      </c>
      <c r="G1356" s="16">
        <f t="shared" si="74"/>
        <v>82</v>
      </c>
    </row>
    <row r="1357" spans="1:7" x14ac:dyDescent="0.3">
      <c r="A1357" s="17"/>
      <c r="B1357" s="17"/>
      <c r="C1357" s="17"/>
      <c r="D1357" s="33" t="s">
        <v>16415</v>
      </c>
      <c r="E1357" s="14">
        <v>0</v>
      </c>
      <c r="F1357" s="18">
        <f>SUM(G1352:G1356)</f>
        <v>661</v>
      </c>
      <c r="G1357" s="18">
        <f t="shared" si="74"/>
        <v>0</v>
      </c>
    </row>
    <row r="1358" spans="1:7" ht="1.05" customHeight="1" x14ac:dyDescent="0.3">
      <c r="A1358" s="19"/>
      <c r="B1358" s="19"/>
      <c r="C1358" s="19"/>
      <c r="D1358" s="34"/>
      <c r="E1358" s="19"/>
      <c r="F1358" s="19"/>
      <c r="G1358" s="19"/>
    </row>
    <row r="1359" spans="1:7" x14ac:dyDescent="0.3">
      <c r="A1359" s="20" t="s">
        <v>16416</v>
      </c>
      <c r="B1359" s="13" t="s">
        <v>2853</v>
      </c>
      <c r="C1359" s="13" t="s">
        <v>1691</v>
      </c>
      <c r="D1359" s="32" t="s">
        <v>2032</v>
      </c>
      <c r="E1359" s="24">
        <f>E1371</f>
        <v>0</v>
      </c>
      <c r="F1359" s="16">
        <f>F1371</f>
        <v>6250</v>
      </c>
      <c r="G1359" s="16">
        <f>G1371</f>
        <v>0</v>
      </c>
    </row>
    <row r="1360" spans="1:7" x14ac:dyDescent="0.3">
      <c r="A1360" s="13" t="s">
        <v>2031</v>
      </c>
      <c r="B1360" s="13" t="s">
        <v>18</v>
      </c>
      <c r="C1360" s="13" t="s">
        <v>755</v>
      </c>
      <c r="D1360" s="32" t="s">
        <v>2032</v>
      </c>
      <c r="E1360" s="25">
        <v>1.1000000000000001</v>
      </c>
      <c r="F1360" s="15">
        <v>3873</v>
      </c>
      <c r="G1360" s="16">
        <f>ROUND(E1360*F1360,0)</f>
        <v>4260</v>
      </c>
    </row>
    <row r="1361" spans="1:7" x14ac:dyDescent="0.3">
      <c r="A1361" s="13" t="s">
        <v>14211</v>
      </c>
      <c r="B1361" s="13" t="s">
        <v>18</v>
      </c>
      <c r="C1361" s="13" t="s">
        <v>14209</v>
      </c>
      <c r="D1361" s="32" t="s">
        <v>14212</v>
      </c>
      <c r="E1361" s="25">
        <v>0.1</v>
      </c>
      <c r="F1361" s="15">
        <v>2570</v>
      </c>
      <c r="G1361" s="16">
        <f>ROUND(E1361*F1361,0)</f>
        <v>257</v>
      </c>
    </row>
    <row r="1362" spans="1:7" x14ac:dyDescent="0.3">
      <c r="A1362" s="23" t="s">
        <v>15875</v>
      </c>
      <c r="B1362" s="13" t="s">
        <v>14619</v>
      </c>
      <c r="C1362" s="13" t="s">
        <v>4531</v>
      </c>
      <c r="D1362" s="32" t="s">
        <v>15876</v>
      </c>
      <c r="E1362" s="26">
        <f>E1367</f>
        <v>7.0000000000000007E-2</v>
      </c>
      <c r="F1362" s="16">
        <f>F1367</f>
        <v>23260</v>
      </c>
      <c r="G1362" s="16">
        <f>G1367</f>
        <v>1628</v>
      </c>
    </row>
    <row r="1363" spans="1:7" x14ac:dyDescent="0.3">
      <c r="A1363" s="13" t="s">
        <v>15815</v>
      </c>
      <c r="B1363" s="13" t="s">
        <v>14619</v>
      </c>
      <c r="C1363" s="13" t="s">
        <v>4531</v>
      </c>
      <c r="D1363" s="32" t="s">
        <v>15816</v>
      </c>
      <c r="E1363" s="25">
        <v>0.3</v>
      </c>
      <c r="F1363" s="15">
        <v>28695</v>
      </c>
      <c r="G1363" s="16">
        <f>ROUND(E1363*F1363,0)</f>
        <v>8609</v>
      </c>
    </row>
    <row r="1364" spans="1:7" x14ac:dyDescent="0.3">
      <c r="A1364" s="13" t="s">
        <v>15829</v>
      </c>
      <c r="B1364" s="13" t="s">
        <v>14619</v>
      </c>
      <c r="C1364" s="13" t="s">
        <v>4531</v>
      </c>
      <c r="D1364" s="32" t="s">
        <v>15830</v>
      </c>
      <c r="E1364" s="25">
        <v>0.2</v>
      </c>
      <c r="F1364" s="15">
        <v>21373</v>
      </c>
      <c r="G1364" s="16">
        <f>ROUND(E1364*F1364,0)</f>
        <v>4275</v>
      </c>
    </row>
    <row r="1365" spans="1:7" x14ac:dyDescent="0.3">
      <c r="A1365" s="13" t="s">
        <v>15817</v>
      </c>
      <c r="B1365" s="13" t="s">
        <v>14619</v>
      </c>
      <c r="C1365" s="13" t="s">
        <v>4531</v>
      </c>
      <c r="D1365" s="32" t="s">
        <v>15818</v>
      </c>
      <c r="E1365" s="25">
        <v>0.4</v>
      </c>
      <c r="F1365" s="15">
        <v>15003</v>
      </c>
      <c r="G1365" s="16">
        <f>ROUND(E1365*F1365,0)</f>
        <v>6001</v>
      </c>
    </row>
    <row r="1366" spans="1:7" x14ac:dyDescent="0.3">
      <c r="A1366" s="13" t="s">
        <v>15861</v>
      </c>
      <c r="B1366" s="13" t="s">
        <v>14619</v>
      </c>
      <c r="C1366" s="13" t="s">
        <v>4531</v>
      </c>
      <c r="D1366" s="32" t="s">
        <v>15701</v>
      </c>
      <c r="E1366" s="25">
        <v>0.1</v>
      </c>
      <c r="F1366" s="15">
        <v>43750</v>
      </c>
      <c r="G1366" s="16">
        <f>ROUND(E1366*F1366,0)</f>
        <v>4375</v>
      </c>
    </row>
    <row r="1367" spans="1:7" x14ac:dyDescent="0.3">
      <c r="A1367" s="17"/>
      <c r="B1367" s="17"/>
      <c r="C1367" s="17"/>
      <c r="D1367" s="33" t="s">
        <v>15877</v>
      </c>
      <c r="E1367" s="25">
        <v>7.0000000000000007E-2</v>
      </c>
      <c r="F1367" s="18">
        <f>SUM(G1363:G1366)</f>
        <v>23260</v>
      </c>
      <c r="G1367" s="18">
        <f>ROUND(E1367*F1367,0)</f>
        <v>1628</v>
      </c>
    </row>
    <row r="1368" spans="1:7" ht="1.05" customHeight="1" x14ac:dyDescent="0.3">
      <c r="A1368" s="19"/>
      <c r="B1368" s="19"/>
      <c r="C1368" s="19"/>
      <c r="D1368" s="34"/>
      <c r="E1368" s="19"/>
      <c r="F1368" s="19"/>
      <c r="G1368" s="19"/>
    </row>
    <row r="1369" spans="1:7" x14ac:dyDescent="0.3">
      <c r="A1369" s="20" t="s">
        <v>15870</v>
      </c>
      <c r="B1369" s="13" t="s">
        <v>2853</v>
      </c>
      <c r="C1369" s="13" t="s">
        <v>4531</v>
      </c>
      <c r="D1369" s="32" t="s">
        <v>15871</v>
      </c>
      <c r="E1369" s="25">
        <v>7.0000000000000007E-2</v>
      </c>
      <c r="F1369" s="15">
        <v>900</v>
      </c>
      <c r="G1369" s="16">
        <f>ROUND(E1369*F1369,0)</f>
        <v>63</v>
      </c>
    </row>
    <row r="1370" spans="1:7" x14ac:dyDescent="0.3">
      <c r="A1370" s="20" t="s">
        <v>15868</v>
      </c>
      <c r="B1370" s="13" t="s">
        <v>2853</v>
      </c>
      <c r="C1370" s="13" t="s">
        <v>4531</v>
      </c>
      <c r="D1370" s="32" t="s">
        <v>15869</v>
      </c>
      <c r="E1370" s="25">
        <v>7.0000000000000007E-2</v>
      </c>
      <c r="F1370" s="15">
        <v>600</v>
      </c>
      <c r="G1370" s="16">
        <f>ROUND(E1370*F1370,0)</f>
        <v>42</v>
      </c>
    </row>
    <row r="1371" spans="1:7" x14ac:dyDescent="0.3">
      <c r="A1371" s="17"/>
      <c r="B1371" s="17"/>
      <c r="C1371" s="17"/>
      <c r="D1371" s="33" t="s">
        <v>16417</v>
      </c>
      <c r="E1371" s="14">
        <v>0</v>
      </c>
      <c r="F1371" s="18">
        <f>G1360+G1361+G1362+G1369+G1370</f>
        <v>6250</v>
      </c>
      <c r="G1371" s="18">
        <f>ROUND(E1371*F1371,0)</f>
        <v>0</v>
      </c>
    </row>
    <row r="1372" spans="1:7" ht="1.05" customHeight="1" x14ac:dyDescent="0.3">
      <c r="A1372" s="19"/>
      <c r="B1372" s="19"/>
      <c r="C1372" s="19"/>
      <c r="D1372" s="34"/>
      <c r="E1372" s="19"/>
      <c r="F1372" s="19"/>
      <c r="G1372" s="19"/>
    </row>
    <row r="1373" spans="1:7" x14ac:dyDescent="0.3">
      <c r="A1373" s="20" t="s">
        <v>16418</v>
      </c>
      <c r="B1373" s="13" t="s">
        <v>2853</v>
      </c>
      <c r="C1373" s="13" t="s">
        <v>1691</v>
      </c>
      <c r="D1373" s="32" t="s">
        <v>16419</v>
      </c>
      <c r="E1373" s="24">
        <f>E1379</f>
        <v>0</v>
      </c>
      <c r="F1373" s="16">
        <f>F1379</f>
        <v>485</v>
      </c>
      <c r="G1373" s="16">
        <f>G1379</f>
        <v>0</v>
      </c>
    </row>
    <row r="1374" spans="1:7" x14ac:dyDescent="0.3">
      <c r="A1374" s="13" t="s">
        <v>2033</v>
      </c>
      <c r="B1374" s="13" t="s">
        <v>18</v>
      </c>
      <c r="C1374" s="13" t="s">
        <v>755</v>
      </c>
      <c r="D1374" s="32" t="s">
        <v>2034</v>
      </c>
      <c r="E1374" s="25">
        <v>1.1000000000000001</v>
      </c>
      <c r="F1374" s="15">
        <v>112</v>
      </c>
      <c r="G1374" s="16">
        <f t="shared" ref="G1374:G1379" si="75">ROUND(E1374*F1374,0)</f>
        <v>123</v>
      </c>
    </row>
    <row r="1375" spans="1:7" x14ac:dyDescent="0.3">
      <c r="A1375" s="13" t="s">
        <v>2872</v>
      </c>
      <c r="B1375" s="13" t="s">
        <v>18</v>
      </c>
      <c r="C1375" s="13" t="s">
        <v>74</v>
      </c>
      <c r="D1375" s="32" t="s">
        <v>2873</v>
      </c>
      <c r="E1375" s="25">
        <v>4.0000000000000001E-3</v>
      </c>
      <c r="F1375" s="15">
        <v>1011</v>
      </c>
      <c r="G1375" s="16">
        <f t="shared" si="75"/>
        <v>4</v>
      </c>
    </row>
    <row r="1376" spans="1:7" x14ac:dyDescent="0.3">
      <c r="A1376" s="27" t="s">
        <v>15937</v>
      </c>
      <c r="B1376" s="13" t="s">
        <v>1075</v>
      </c>
      <c r="C1376" s="13" t="s">
        <v>15932</v>
      </c>
      <c r="D1376" s="32" t="s">
        <v>15129</v>
      </c>
      <c r="E1376" s="25">
        <v>1.23</v>
      </c>
      <c r="F1376" s="14">
        <v>10</v>
      </c>
      <c r="G1376" s="16">
        <f t="shared" si="75"/>
        <v>12</v>
      </c>
    </row>
    <row r="1377" spans="1:7" x14ac:dyDescent="0.3">
      <c r="A1377" s="13" t="s">
        <v>15624</v>
      </c>
      <c r="B1377" s="13" t="s">
        <v>14619</v>
      </c>
      <c r="C1377" s="13" t="s">
        <v>4531</v>
      </c>
      <c r="D1377" s="32" t="s">
        <v>15625</v>
      </c>
      <c r="E1377" s="25">
        <v>0.02</v>
      </c>
      <c r="F1377" s="15">
        <v>14000</v>
      </c>
      <c r="G1377" s="16">
        <f t="shared" si="75"/>
        <v>280</v>
      </c>
    </row>
    <row r="1378" spans="1:7" x14ac:dyDescent="0.3">
      <c r="A1378" s="27" t="s">
        <v>15931</v>
      </c>
      <c r="B1378" s="13" t="s">
        <v>1075</v>
      </c>
      <c r="C1378" s="13" t="s">
        <v>15932</v>
      </c>
      <c r="D1378" s="32" t="s">
        <v>15933</v>
      </c>
      <c r="E1378" s="25">
        <v>2.8</v>
      </c>
      <c r="F1378" s="14">
        <v>23.4</v>
      </c>
      <c r="G1378" s="16">
        <f t="shared" si="75"/>
        <v>66</v>
      </c>
    </row>
    <row r="1379" spans="1:7" x14ac:dyDescent="0.3">
      <c r="A1379" s="17"/>
      <c r="B1379" s="17"/>
      <c r="C1379" s="17"/>
      <c r="D1379" s="33" t="s">
        <v>16420</v>
      </c>
      <c r="E1379" s="14">
        <v>0</v>
      </c>
      <c r="F1379" s="18">
        <f>SUM(G1374:G1378)</f>
        <v>485</v>
      </c>
      <c r="G1379" s="18">
        <f t="shared" si="75"/>
        <v>0</v>
      </c>
    </row>
    <row r="1380" spans="1:7" ht="1.05" customHeight="1" x14ac:dyDescent="0.3">
      <c r="A1380" s="19"/>
      <c r="B1380" s="19"/>
      <c r="C1380" s="19"/>
      <c r="D1380" s="34"/>
      <c r="E1380" s="19"/>
      <c r="F1380" s="19"/>
      <c r="G1380" s="19"/>
    </row>
    <row r="1381" spans="1:7" x14ac:dyDescent="0.3">
      <c r="A1381" s="20" t="s">
        <v>16421</v>
      </c>
      <c r="B1381" s="13" t="s">
        <v>2853</v>
      </c>
      <c r="C1381" s="13" t="s">
        <v>1691</v>
      </c>
      <c r="D1381" s="32" t="s">
        <v>16422</v>
      </c>
      <c r="E1381" s="24">
        <f>E1387</f>
        <v>0</v>
      </c>
      <c r="F1381" s="16">
        <f>F1387</f>
        <v>704</v>
      </c>
      <c r="G1381" s="16">
        <f>G1387</f>
        <v>0</v>
      </c>
    </row>
    <row r="1382" spans="1:7" x14ac:dyDescent="0.3">
      <c r="A1382" s="13" t="s">
        <v>2035</v>
      </c>
      <c r="B1382" s="13" t="s">
        <v>18</v>
      </c>
      <c r="C1382" s="13" t="s">
        <v>755</v>
      </c>
      <c r="D1382" s="32" t="s">
        <v>2036</v>
      </c>
      <c r="E1382" s="25">
        <v>1.1000000000000001</v>
      </c>
      <c r="F1382" s="15">
        <v>222</v>
      </c>
      <c r="G1382" s="16">
        <f t="shared" ref="G1382:G1387" si="76">ROUND(E1382*F1382,0)</f>
        <v>244</v>
      </c>
    </row>
    <row r="1383" spans="1:7" x14ac:dyDescent="0.3">
      <c r="A1383" s="13" t="s">
        <v>2872</v>
      </c>
      <c r="B1383" s="13" t="s">
        <v>18</v>
      </c>
      <c r="C1383" s="13" t="s">
        <v>74</v>
      </c>
      <c r="D1383" s="32" t="s">
        <v>2873</v>
      </c>
      <c r="E1383" s="25">
        <v>4.0000000000000001E-3</v>
      </c>
      <c r="F1383" s="15">
        <v>1011</v>
      </c>
      <c r="G1383" s="16">
        <f t="shared" si="76"/>
        <v>4</v>
      </c>
    </row>
    <row r="1384" spans="1:7" x14ac:dyDescent="0.3">
      <c r="A1384" s="27" t="s">
        <v>15937</v>
      </c>
      <c r="B1384" s="13" t="s">
        <v>1075</v>
      </c>
      <c r="C1384" s="13" t="s">
        <v>15932</v>
      </c>
      <c r="D1384" s="32" t="s">
        <v>15129</v>
      </c>
      <c r="E1384" s="25">
        <v>2.44</v>
      </c>
      <c r="F1384" s="14">
        <v>10</v>
      </c>
      <c r="G1384" s="16">
        <f t="shared" si="76"/>
        <v>24</v>
      </c>
    </row>
    <row r="1385" spans="1:7" x14ac:dyDescent="0.3">
      <c r="A1385" s="13" t="s">
        <v>15624</v>
      </c>
      <c r="B1385" s="13" t="s">
        <v>14619</v>
      </c>
      <c r="C1385" s="13" t="s">
        <v>4531</v>
      </c>
      <c r="D1385" s="32" t="s">
        <v>15625</v>
      </c>
      <c r="E1385" s="25">
        <v>2.5000000000000001E-2</v>
      </c>
      <c r="F1385" s="15">
        <v>14000</v>
      </c>
      <c r="G1385" s="16">
        <f t="shared" si="76"/>
        <v>350</v>
      </c>
    </row>
    <row r="1386" spans="1:7" x14ac:dyDescent="0.3">
      <c r="A1386" s="27" t="s">
        <v>15931</v>
      </c>
      <c r="B1386" s="13" t="s">
        <v>1075</v>
      </c>
      <c r="C1386" s="13" t="s">
        <v>15932</v>
      </c>
      <c r="D1386" s="32" t="s">
        <v>15933</v>
      </c>
      <c r="E1386" s="25">
        <v>3.5</v>
      </c>
      <c r="F1386" s="14">
        <v>23.4</v>
      </c>
      <c r="G1386" s="16">
        <f t="shared" si="76"/>
        <v>82</v>
      </c>
    </row>
    <row r="1387" spans="1:7" x14ac:dyDescent="0.3">
      <c r="A1387" s="17"/>
      <c r="B1387" s="17"/>
      <c r="C1387" s="17"/>
      <c r="D1387" s="33" t="s">
        <v>16423</v>
      </c>
      <c r="E1387" s="14">
        <v>0</v>
      </c>
      <c r="F1387" s="18">
        <f>SUM(G1382:G1386)</f>
        <v>704</v>
      </c>
      <c r="G1387" s="18">
        <f t="shared" si="76"/>
        <v>0</v>
      </c>
    </row>
    <row r="1388" spans="1:7" ht="1.05" customHeight="1" x14ac:dyDescent="0.3">
      <c r="A1388" s="19"/>
      <c r="B1388" s="19"/>
      <c r="C1388" s="19"/>
      <c r="D1388" s="34"/>
      <c r="E1388" s="19"/>
      <c r="F1388" s="19"/>
      <c r="G1388" s="19"/>
    </row>
    <row r="1389" spans="1:7" x14ac:dyDescent="0.3">
      <c r="A1389" s="20" t="s">
        <v>16424</v>
      </c>
      <c r="B1389" s="13" t="s">
        <v>2853</v>
      </c>
      <c r="C1389" s="13" t="s">
        <v>1691</v>
      </c>
      <c r="D1389" s="32" t="s">
        <v>16425</v>
      </c>
      <c r="E1389" s="24">
        <f>E1395</f>
        <v>0</v>
      </c>
      <c r="F1389" s="16">
        <f>F1395</f>
        <v>652</v>
      </c>
      <c r="G1389" s="16">
        <f>G1395</f>
        <v>0</v>
      </c>
    </row>
    <row r="1390" spans="1:7" x14ac:dyDescent="0.3">
      <c r="A1390" s="13" t="s">
        <v>2037</v>
      </c>
      <c r="B1390" s="13" t="s">
        <v>18</v>
      </c>
      <c r="C1390" s="13" t="s">
        <v>755</v>
      </c>
      <c r="D1390" s="32" t="s">
        <v>2038</v>
      </c>
      <c r="E1390" s="25">
        <v>1.1000000000000001</v>
      </c>
      <c r="F1390" s="15">
        <v>178</v>
      </c>
      <c r="G1390" s="16">
        <f t="shared" ref="G1390:G1395" si="77">ROUND(E1390*F1390,0)</f>
        <v>196</v>
      </c>
    </row>
    <row r="1391" spans="1:7" x14ac:dyDescent="0.3">
      <c r="A1391" s="13" t="s">
        <v>2872</v>
      </c>
      <c r="B1391" s="13" t="s">
        <v>18</v>
      </c>
      <c r="C1391" s="13" t="s">
        <v>74</v>
      </c>
      <c r="D1391" s="32" t="s">
        <v>2873</v>
      </c>
      <c r="E1391" s="25">
        <v>4.0000000000000001E-3</v>
      </c>
      <c r="F1391" s="15">
        <v>1011</v>
      </c>
      <c r="G1391" s="16">
        <f t="shared" si="77"/>
        <v>4</v>
      </c>
    </row>
    <row r="1392" spans="1:7" x14ac:dyDescent="0.3">
      <c r="A1392" s="27" t="s">
        <v>15937</v>
      </c>
      <c r="B1392" s="13" t="s">
        <v>1075</v>
      </c>
      <c r="C1392" s="13" t="s">
        <v>15932</v>
      </c>
      <c r="D1392" s="32" t="s">
        <v>15129</v>
      </c>
      <c r="E1392" s="25">
        <v>1.96</v>
      </c>
      <c r="F1392" s="14">
        <v>10</v>
      </c>
      <c r="G1392" s="16">
        <f t="shared" si="77"/>
        <v>20</v>
      </c>
    </row>
    <row r="1393" spans="1:7" x14ac:dyDescent="0.3">
      <c r="A1393" s="13" t="s">
        <v>15624</v>
      </c>
      <c r="B1393" s="13" t="s">
        <v>14619</v>
      </c>
      <c r="C1393" s="13" t="s">
        <v>4531</v>
      </c>
      <c r="D1393" s="32" t="s">
        <v>15625</v>
      </c>
      <c r="E1393" s="25">
        <v>2.5000000000000001E-2</v>
      </c>
      <c r="F1393" s="15">
        <v>14000</v>
      </c>
      <c r="G1393" s="16">
        <f t="shared" si="77"/>
        <v>350</v>
      </c>
    </row>
    <row r="1394" spans="1:7" x14ac:dyDescent="0.3">
      <c r="A1394" s="27" t="s">
        <v>15931</v>
      </c>
      <c r="B1394" s="13" t="s">
        <v>1075</v>
      </c>
      <c r="C1394" s="13" t="s">
        <v>15932</v>
      </c>
      <c r="D1394" s="32" t="s">
        <v>15933</v>
      </c>
      <c r="E1394" s="25">
        <v>3.5</v>
      </c>
      <c r="F1394" s="14">
        <v>23.4</v>
      </c>
      <c r="G1394" s="16">
        <f t="shared" si="77"/>
        <v>82</v>
      </c>
    </row>
    <row r="1395" spans="1:7" x14ac:dyDescent="0.3">
      <c r="A1395" s="17"/>
      <c r="B1395" s="17"/>
      <c r="C1395" s="17"/>
      <c r="D1395" s="33" t="s">
        <v>16426</v>
      </c>
      <c r="E1395" s="14">
        <v>0</v>
      </c>
      <c r="F1395" s="18">
        <f>SUM(G1390:G1394)</f>
        <v>652</v>
      </c>
      <c r="G1395" s="18">
        <f t="shared" si="77"/>
        <v>0</v>
      </c>
    </row>
    <row r="1396" spans="1:7" ht="1.05" customHeight="1" x14ac:dyDescent="0.3">
      <c r="A1396" s="19"/>
      <c r="B1396" s="19"/>
      <c r="C1396" s="19"/>
      <c r="D1396" s="34"/>
      <c r="E1396" s="19"/>
      <c r="F1396" s="19"/>
      <c r="G1396" s="19"/>
    </row>
    <row r="1397" spans="1:7" x14ac:dyDescent="0.3">
      <c r="A1397" s="20" t="s">
        <v>16427</v>
      </c>
      <c r="B1397" s="13" t="s">
        <v>2853</v>
      </c>
      <c r="C1397" s="13" t="s">
        <v>1691</v>
      </c>
      <c r="D1397" s="32" t="s">
        <v>16428</v>
      </c>
      <c r="E1397" s="24">
        <f>E1403</f>
        <v>0</v>
      </c>
      <c r="F1397" s="16">
        <f>F1403</f>
        <v>762</v>
      </c>
      <c r="G1397" s="16">
        <f>G1403</f>
        <v>0</v>
      </c>
    </row>
    <row r="1398" spans="1:7" x14ac:dyDescent="0.3">
      <c r="A1398" s="13" t="s">
        <v>2039</v>
      </c>
      <c r="B1398" s="13" t="s">
        <v>18</v>
      </c>
      <c r="C1398" s="13" t="s">
        <v>755</v>
      </c>
      <c r="D1398" s="32" t="s">
        <v>2040</v>
      </c>
      <c r="E1398" s="25">
        <v>1.1000000000000001</v>
      </c>
      <c r="F1398" s="15">
        <v>269</v>
      </c>
      <c r="G1398" s="16">
        <f t="shared" ref="G1398:G1403" si="78">ROUND(E1398*F1398,0)</f>
        <v>296</v>
      </c>
    </row>
    <row r="1399" spans="1:7" x14ac:dyDescent="0.3">
      <c r="A1399" s="13" t="s">
        <v>2872</v>
      </c>
      <c r="B1399" s="13" t="s">
        <v>18</v>
      </c>
      <c r="C1399" s="13" t="s">
        <v>74</v>
      </c>
      <c r="D1399" s="32" t="s">
        <v>2873</v>
      </c>
      <c r="E1399" s="25">
        <v>4.0000000000000001E-3</v>
      </c>
      <c r="F1399" s="15">
        <v>1011</v>
      </c>
      <c r="G1399" s="16">
        <f t="shared" si="78"/>
        <v>4</v>
      </c>
    </row>
    <row r="1400" spans="1:7" x14ac:dyDescent="0.3">
      <c r="A1400" s="27" t="s">
        <v>15937</v>
      </c>
      <c r="B1400" s="13" t="s">
        <v>1075</v>
      </c>
      <c r="C1400" s="13" t="s">
        <v>15932</v>
      </c>
      <c r="D1400" s="32" t="s">
        <v>15129</v>
      </c>
      <c r="E1400" s="25">
        <v>2.96</v>
      </c>
      <c r="F1400" s="14">
        <v>10</v>
      </c>
      <c r="G1400" s="16">
        <f t="shared" si="78"/>
        <v>30</v>
      </c>
    </row>
    <row r="1401" spans="1:7" x14ac:dyDescent="0.3">
      <c r="A1401" s="13" t="s">
        <v>15624</v>
      </c>
      <c r="B1401" s="13" t="s">
        <v>14619</v>
      </c>
      <c r="C1401" s="13" t="s">
        <v>4531</v>
      </c>
      <c r="D1401" s="32" t="s">
        <v>15625</v>
      </c>
      <c r="E1401" s="25">
        <v>2.5000000000000001E-2</v>
      </c>
      <c r="F1401" s="15">
        <v>14000</v>
      </c>
      <c r="G1401" s="16">
        <f t="shared" si="78"/>
        <v>350</v>
      </c>
    </row>
    <row r="1402" spans="1:7" x14ac:dyDescent="0.3">
      <c r="A1402" s="27" t="s">
        <v>15931</v>
      </c>
      <c r="B1402" s="13" t="s">
        <v>1075</v>
      </c>
      <c r="C1402" s="13" t="s">
        <v>15932</v>
      </c>
      <c r="D1402" s="32" t="s">
        <v>15933</v>
      </c>
      <c r="E1402" s="25">
        <v>3.5</v>
      </c>
      <c r="F1402" s="14">
        <v>23.4</v>
      </c>
      <c r="G1402" s="16">
        <f t="shared" si="78"/>
        <v>82</v>
      </c>
    </row>
    <row r="1403" spans="1:7" x14ac:dyDescent="0.3">
      <c r="A1403" s="17"/>
      <c r="B1403" s="17"/>
      <c r="C1403" s="17"/>
      <c r="D1403" s="33" t="s">
        <v>16429</v>
      </c>
      <c r="E1403" s="14">
        <v>0</v>
      </c>
      <c r="F1403" s="18">
        <f>SUM(G1398:G1402)</f>
        <v>762</v>
      </c>
      <c r="G1403" s="18">
        <f t="shared" si="78"/>
        <v>0</v>
      </c>
    </row>
    <row r="1404" spans="1:7" ht="1.05" customHeight="1" x14ac:dyDescent="0.3">
      <c r="A1404" s="19"/>
      <c r="B1404" s="19"/>
      <c r="C1404" s="19"/>
      <c r="D1404" s="34"/>
      <c r="E1404" s="19"/>
      <c r="F1404" s="19"/>
      <c r="G1404" s="19"/>
    </row>
    <row r="1405" spans="1:7" x14ac:dyDescent="0.3">
      <c r="A1405" s="20" t="s">
        <v>16430</v>
      </c>
      <c r="B1405" s="13" t="s">
        <v>2853</v>
      </c>
      <c r="C1405" s="13" t="s">
        <v>1691</v>
      </c>
      <c r="D1405" s="32" t="s">
        <v>16431</v>
      </c>
      <c r="E1405" s="24">
        <f>E1411</f>
        <v>0</v>
      </c>
      <c r="F1405" s="16">
        <f>F1411</f>
        <v>578</v>
      </c>
      <c r="G1405" s="16">
        <f>G1411</f>
        <v>0</v>
      </c>
    </row>
    <row r="1406" spans="1:7" x14ac:dyDescent="0.3">
      <c r="A1406" s="13" t="s">
        <v>2041</v>
      </c>
      <c r="B1406" s="13" t="s">
        <v>18</v>
      </c>
      <c r="C1406" s="13" t="s">
        <v>755</v>
      </c>
      <c r="D1406" s="32" t="s">
        <v>2042</v>
      </c>
      <c r="E1406" s="25">
        <v>1.1000000000000001</v>
      </c>
      <c r="F1406" s="15">
        <v>117</v>
      </c>
      <c r="G1406" s="16">
        <f t="shared" ref="G1406:G1411" si="79">ROUND(E1406*F1406,0)</f>
        <v>129</v>
      </c>
    </row>
    <row r="1407" spans="1:7" x14ac:dyDescent="0.3">
      <c r="A1407" s="13" t="s">
        <v>2872</v>
      </c>
      <c r="B1407" s="13" t="s">
        <v>18</v>
      </c>
      <c r="C1407" s="13" t="s">
        <v>74</v>
      </c>
      <c r="D1407" s="32" t="s">
        <v>2873</v>
      </c>
      <c r="E1407" s="25">
        <v>4.0000000000000001E-3</v>
      </c>
      <c r="F1407" s="15">
        <v>1011</v>
      </c>
      <c r="G1407" s="16">
        <f t="shared" si="79"/>
        <v>4</v>
      </c>
    </row>
    <row r="1408" spans="1:7" x14ac:dyDescent="0.3">
      <c r="A1408" s="27" t="s">
        <v>15937</v>
      </c>
      <c r="B1408" s="13" t="s">
        <v>1075</v>
      </c>
      <c r="C1408" s="13" t="s">
        <v>15932</v>
      </c>
      <c r="D1408" s="32" t="s">
        <v>15129</v>
      </c>
      <c r="E1408" s="25">
        <v>1.29</v>
      </c>
      <c r="F1408" s="14">
        <v>10</v>
      </c>
      <c r="G1408" s="16">
        <f t="shared" si="79"/>
        <v>13</v>
      </c>
    </row>
    <row r="1409" spans="1:7" x14ac:dyDescent="0.3">
      <c r="A1409" s="13" t="s">
        <v>15624</v>
      </c>
      <c r="B1409" s="13" t="s">
        <v>14619</v>
      </c>
      <c r="C1409" s="13" t="s">
        <v>4531</v>
      </c>
      <c r="D1409" s="32" t="s">
        <v>15625</v>
      </c>
      <c r="E1409" s="25">
        <v>2.5000000000000001E-2</v>
      </c>
      <c r="F1409" s="15">
        <v>14000</v>
      </c>
      <c r="G1409" s="16">
        <f t="shared" si="79"/>
        <v>350</v>
      </c>
    </row>
    <row r="1410" spans="1:7" x14ac:dyDescent="0.3">
      <c r="A1410" s="27" t="s">
        <v>15931</v>
      </c>
      <c r="B1410" s="13" t="s">
        <v>1075</v>
      </c>
      <c r="C1410" s="13" t="s">
        <v>15932</v>
      </c>
      <c r="D1410" s="32" t="s">
        <v>15933</v>
      </c>
      <c r="E1410" s="25">
        <v>3.5</v>
      </c>
      <c r="F1410" s="14">
        <v>23.4</v>
      </c>
      <c r="G1410" s="16">
        <f t="shared" si="79"/>
        <v>82</v>
      </c>
    </row>
    <row r="1411" spans="1:7" x14ac:dyDescent="0.3">
      <c r="A1411" s="17"/>
      <c r="B1411" s="17"/>
      <c r="C1411" s="17"/>
      <c r="D1411" s="33" t="s">
        <v>16432</v>
      </c>
      <c r="E1411" s="14">
        <v>0</v>
      </c>
      <c r="F1411" s="18">
        <f>SUM(G1406:G1410)</f>
        <v>578</v>
      </c>
      <c r="G1411" s="18">
        <f t="shared" si="79"/>
        <v>0</v>
      </c>
    </row>
    <row r="1412" spans="1:7" ht="1.05" customHeight="1" x14ac:dyDescent="0.3">
      <c r="A1412" s="19"/>
      <c r="B1412" s="19"/>
      <c r="C1412" s="19"/>
      <c r="D1412" s="34"/>
      <c r="E1412" s="19"/>
      <c r="F1412" s="19"/>
      <c r="G1412" s="19"/>
    </row>
    <row r="1413" spans="1:7" x14ac:dyDescent="0.3">
      <c r="A1413" s="20" t="s">
        <v>16433</v>
      </c>
      <c r="B1413" s="13" t="s">
        <v>2853</v>
      </c>
      <c r="C1413" s="13" t="s">
        <v>1691</v>
      </c>
      <c r="D1413" s="32" t="s">
        <v>16434</v>
      </c>
      <c r="E1413" s="24">
        <f>E1419</f>
        <v>0</v>
      </c>
      <c r="F1413" s="16">
        <f>F1419</f>
        <v>641</v>
      </c>
      <c r="G1413" s="16">
        <f>G1419</f>
        <v>0</v>
      </c>
    </row>
    <row r="1414" spans="1:7" x14ac:dyDescent="0.3">
      <c r="A1414" s="13" t="s">
        <v>2043</v>
      </c>
      <c r="B1414" s="13" t="s">
        <v>18</v>
      </c>
      <c r="C1414" s="13" t="s">
        <v>755</v>
      </c>
      <c r="D1414" s="32" t="s">
        <v>2044</v>
      </c>
      <c r="E1414" s="25">
        <v>1.1000000000000001</v>
      </c>
      <c r="F1414" s="15">
        <v>169</v>
      </c>
      <c r="G1414" s="16">
        <f t="shared" ref="G1414:G1419" si="80">ROUND(E1414*F1414,0)</f>
        <v>186</v>
      </c>
    </row>
    <row r="1415" spans="1:7" x14ac:dyDescent="0.3">
      <c r="A1415" s="13" t="s">
        <v>2872</v>
      </c>
      <c r="B1415" s="13" t="s">
        <v>18</v>
      </c>
      <c r="C1415" s="13" t="s">
        <v>74</v>
      </c>
      <c r="D1415" s="32" t="s">
        <v>2873</v>
      </c>
      <c r="E1415" s="25">
        <v>4.0000000000000001E-3</v>
      </c>
      <c r="F1415" s="15">
        <v>1011</v>
      </c>
      <c r="G1415" s="16">
        <f t="shared" si="80"/>
        <v>4</v>
      </c>
    </row>
    <row r="1416" spans="1:7" x14ac:dyDescent="0.3">
      <c r="A1416" s="27" t="s">
        <v>15937</v>
      </c>
      <c r="B1416" s="13" t="s">
        <v>1075</v>
      </c>
      <c r="C1416" s="13" t="s">
        <v>15932</v>
      </c>
      <c r="D1416" s="32" t="s">
        <v>15129</v>
      </c>
      <c r="E1416" s="25">
        <v>1.86</v>
      </c>
      <c r="F1416" s="14">
        <v>10</v>
      </c>
      <c r="G1416" s="16">
        <f t="shared" si="80"/>
        <v>19</v>
      </c>
    </row>
    <row r="1417" spans="1:7" x14ac:dyDescent="0.3">
      <c r="A1417" s="13" t="s">
        <v>15624</v>
      </c>
      <c r="B1417" s="13" t="s">
        <v>14619</v>
      </c>
      <c r="C1417" s="13" t="s">
        <v>4531</v>
      </c>
      <c r="D1417" s="32" t="s">
        <v>15625</v>
      </c>
      <c r="E1417" s="25">
        <v>2.5000000000000001E-2</v>
      </c>
      <c r="F1417" s="15">
        <v>14000</v>
      </c>
      <c r="G1417" s="16">
        <f t="shared" si="80"/>
        <v>350</v>
      </c>
    </row>
    <row r="1418" spans="1:7" x14ac:dyDescent="0.3">
      <c r="A1418" s="27" t="s">
        <v>15931</v>
      </c>
      <c r="B1418" s="13" t="s">
        <v>1075</v>
      </c>
      <c r="C1418" s="13" t="s">
        <v>15932</v>
      </c>
      <c r="D1418" s="32" t="s">
        <v>15933</v>
      </c>
      <c r="E1418" s="25">
        <v>3.5</v>
      </c>
      <c r="F1418" s="14">
        <v>23.4</v>
      </c>
      <c r="G1418" s="16">
        <f t="shared" si="80"/>
        <v>82</v>
      </c>
    </row>
    <row r="1419" spans="1:7" x14ac:dyDescent="0.3">
      <c r="A1419" s="17"/>
      <c r="B1419" s="17"/>
      <c r="C1419" s="17"/>
      <c r="D1419" s="33" t="s">
        <v>16435</v>
      </c>
      <c r="E1419" s="14">
        <v>0</v>
      </c>
      <c r="F1419" s="18">
        <f>SUM(G1414:G1418)</f>
        <v>641</v>
      </c>
      <c r="G1419" s="18">
        <f t="shared" si="80"/>
        <v>0</v>
      </c>
    </row>
    <row r="1420" spans="1:7" ht="1.05" customHeight="1" x14ac:dyDescent="0.3">
      <c r="A1420" s="19"/>
      <c r="B1420" s="19"/>
      <c r="C1420" s="19"/>
      <c r="D1420" s="34"/>
      <c r="E1420" s="19"/>
      <c r="F1420" s="19"/>
      <c r="G1420" s="19"/>
    </row>
    <row r="1421" spans="1:7" x14ac:dyDescent="0.3">
      <c r="A1421" s="20" t="s">
        <v>16436</v>
      </c>
      <c r="B1421" s="13" t="s">
        <v>2853</v>
      </c>
      <c r="C1421" s="13" t="s">
        <v>1691</v>
      </c>
      <c r="D1421" s="32" t="s">
        <v>16437</v>
      </c>
      <c r="E1421" s="24">
        <f>E1427</f>
        <v>0</v>
      </c>
      <c r="F1421" s="16">
        <f>F1427</f>
        <v>596</v>
      </c>
      <c r="G1421" s="16">
        <f>G1427</f>
        <v>0</v>
      </c>
    </row>
    <row r="1422" spans="1:7" x14ac:dyDescent="0.3">
      <c r="A1422" s="13" t="s">
        <v>2029</v>
      </c>
      <c r="B1422" s="13" t="s">
        <v>18</v>
      </c>
      <c r="C1422" s="13" t="s">
        <v>755</v>
      </c>
      <c r="D1422" s="32" t="s">
        <v>2030</v>
      </c>
      <c r="E1422" s="25">
        <v>1.1000000000000001</v>
      </c>
      <c r="F1422" s="15">
        <v>132</v>
      </c>
      <c r="G1422" s="16">
        <f t="shared" ref="G1422:G1427" si="81">ROUND(E1422*F1422,0)</f>
        <v>145</v>
      </c>
    </row>
    <row r="1423" spans="1:7" x14ac:dyDescent="0.3">
      <c r="A1423" s="13" t="s">
        <v>2872</v>
      </c>
      <c r="B1423" s="13" t="s">
        <v>18</v>
      </c>
      <c r="C1423" s="13" t="s">
        <v>74</v>
      </c>
      <c r="D1423" s="32" t="s">
        <v>2873</v>
      </c>
      <c r="E1423" s="25">
        <v>4.0000000000000001E-3</v>
      </c>
      <c r="F1423" s="15">
        <v>1011</v>
      </c>
      <c r="G1423" s="16">
        <f t="shared" si="81"/>
        <v>4</v>
      </c>
    </row>
    <row r="1424" spans="1:7" x14ac:dyDescent="0.3">
      <c r="A1424" s="27" t="s">
        <v>15937</v>
      </c>
      <c r="B1424" s="13" t="s">
        <v>1075</v>
      </c>
      <c r="C1424" s="13" t="s">
        <v>15932</v>
      </c>
      <c r="D1424" s="32" t="s">
        <v>15129</v>
      </c>
      <c r="E1424" s="25">
        <v>1.45</v>
      </c>
      <c r="F1424" s="14">
        <v>10</v>
      </c>
      <c r="G1424" s="16">
        <f t="shared" si="81"/>
        <v>15</v>
      </c>
    </row>
    <row r="1425" spans="1:7" x14ac:dyDescent="0.3">
      <c r="A1425" s="13" t="s">
        <v>15624</v>
      </c>
      <c r="B1425" s="13" t="s">
        <v>14619</v>
      </c>
      <c r="C1425" s="13" t="s">
        <v>4531</v>
      </c>
      <c r="D1425" s="32" t="s">
        <v>15625</v>
      </c>
      <c r="E1425" s="25">
        <v>2.5000000000000001E-2</v>
      </c>
      <c r="F1425" s="15">
        <v>14000</v>
      </c>
      <c r="G1425" s="16">
        <f t="shared" si="81"/>
        <v>350</v>
      </c>
    </row>
    <row r="1426" spans="1:7" x14ac:dyDescent="0.3">
      <c r="A1426" s="27" t="s">
        <v>15931</v>
      </c>
      <c r="B1426" s="13" t="s">
        <v>1075</v>
      </c>
      <c r="C1426" s="13" t="s">
        <v>15932</v>
      </c>
      <c r="D1426" s="32" t="s">
        <v>15933</v>
      </c>
      <c r="E1426" s="25">
        <v>3.5</v>
      </c>
      <c r="F1426" s="14">
        <v>23.4</v>
      </c>
      <c r="G1426" s="16">
        <f t="shared" si="81"/>
        <v>82</v>
      </c>
    </row>
    <row r="1427" spans="1:7" x14ac:dyDescent="0.3">
      <c r="A1427" s="17"/>
      <c r="B1427" s="17"/>
      <c r="C1427" s="17"/>
      <c r="D1427" s="33" t="s">
        <v>16438</v>
      </c>
      <c r="E1427" s="14">
        <v>0</v>
      </c>
      <c r="F1427" s="18">
        <f>SUM(G1422:G1426)</f>
        <v>596</v>
      </c>
      <c r="G1427" s="18">
        <f t="shared" si="81"/>
        <v>0</v>
      </c>
    </row>
    <row r="1428" spans="1:7" ht="1.05" customHeight="1" x14ac:dyDescent="0.3">
      <c r="A1428" s="19"/>
      <c r="B1428" s="19"/>
      <c r="C1428" s="19"/>
      <c r="D1428" s="34"/>
      <c r="E1428" s="19"/>
      <c r="F1428" s="19"/>
      <c r="G1428" s="19"/>
    </row>
    <row r="1429" spans="1:7" x14ac:dyDescent="0.3">
      <c r="A1429" s="20" t="s">
        <v>16439</v>
      </c>
      <c r="B1429" s="13" t="s">
        <v>2853</v>
      </c>
      <c r="C1429" s="13" t="s">
        <v>1691</v>
      </c>
      <c r="D1429" s="32" t="s">
        <v>16440</v>
      </c>
      <c r="E1429" s="24">
        <f>E1434</f>
        <v>0</v>
      </c>
      <c r="F1429" s="16">
        <f>F1434</f>
        <v>522</v>
      </c>
      <c r="G1429" s="16">
        <f>G1434</f>
        <v>0</v>
      </c>
    </row>
    <row r="1430" spans="1:7" x14ac:dyDescent="0.3">
      <c r="A1430" s="13" t="s">
        <v>1433</v>
      </c>
      <c r="B1430" s="13" t="s">
        <v>18</v>
      </c>
      <c r="C1430" s="13" t="s">
        <v>206</v>
      </c>
      <c r="D1430" s="32" t="s">
        <v>1434</v>
      </c>
      <c r="E1430" s="25">
        <v>0.29199999999999998</v>
      </c>
      <c r="F1430" s="15">
        <v>1320</v>
      </c>
      <c r="G1430" s="16">
        <f>ROUND(E1430*F1430,0)</f>
        <v>385</v>
      </c>
    </row>
    <row r="1431" spans="1:7" x14ac:dyDescent="0.3">
      <c r="A1431" s="13" t="s">
        <v>2868</v>
      </c>
      <c r="B1431" s="13" t="s">
        <v>18</v>
      </c>
      <c r="C1431" s="13" t="s">
        <v>74</v>
      </c>
      <c r="D1431" s="32" t="s">
        <v>2869</v>
      </c>
      <c r="E1431" s="25">
        <v>1E-3</v>
      </c>
      <c r="F1431" s="15">
        <v>1093</v>
      </c>
      <c r="G1431" s="16">
        <f>ROUND(E1431*F1431,0)</f>
        <v>1</v>
      </c>
    </row>
    <row r="1432" spans="1:7" x14ac:dyDescent="0.3">
      <c r="A1432" s="13" t="s">
        <v>15618</v>
      </c>
      <c r="B1432" s="13" t="s">
        <v>14619</v>
      </c>
      <c r="C1432" s="13" t="s">
        <v>4531</v>
      </c>
      <c r="D1432" s="32" t="s">
        <v>15619</v>
      </c>
      <c r="E1432" s="25">
        <v>0.01</v>
      </c>
      <c r="F1432" s="15">
        <v>11000</v>
      </c>
      <c r="G1432" s="16">
        <f>ROUND(E1432*F1432,0)</f>
        <v>110</v>
      </c>
    </row>
    <row r="1433" spans="1:7" x14ac:dyDescent="0.3">
      <c r="A1433" s="27" t="s">
        <v>15931</v>
      </c>
      <c r="B1433" s="13" t="s">
        <v>1075</v>
      </c>
      <c r="C1433" s="13" t="s">
        <v>15932</v>
      </c>
      <c r="D1433" s="32" t="s">
        <v>15933</v>
      </c>
      <c r="E1433" s="25">
        <v>1.1000000000000001</v>
      </c>
      <c r="F1433" s="14">
        <v>23.4</v>
      </c>
      <c r="G1433" s="16">
        <f>ROUND(E1433*F1433,0)</f>
        <v>26</v>
      </c>
    </row>
    <row r="1434" spans="1:7" x14ac:dyDescent="0.3">
      <c r="A1434" s="17"/>
      <c r="B1434" s="17"/>
      <c r="C1434" s="17"/>
      <c r="D1434" s="33" t="s">
        <v>16441</v>
      </c>
      <c r="E1434" s="14">
        <v>0</v>
      </c>
      <c r="F1434" s="18">
        <f>SUM(G1430:G1433)</f>
        <v>522</v>
      </c>
      <c r="G1434" s="18">
        <f>ROUND(E1434*F1434,0)</f>
        <v>0</v>
      </c>
    </row>
    <row r="1435" spans="1:7" ht="1.05" customHeight="1" x14ac:dyDescent="0.3">
      <c r="A1435" s="19"/>
      <c r="B1435" s="19"/>
      <c r="C1435" s="19"/>
      <c r="D1435" s="34"/>
      <c r="E1435" s="19"/>
      <c r="F1435" s="19"/>
      <c r="G1435" s="19"/>
    </row>
    <row r="1436" spans="1:7" x14ac:dyDescent="0.3">
      <c r="A1436" s="20" t="s">
        <v>16442</v>
      </c>
      <c r="B1436" s="13" t="s">
        <v>2853</v>
      </c>
      <c r="C1436" s="13" t="s">
        <v>1691</v>
      </c>
      <c r="D1436" s="32" t="s">
        <v>16443</v>
      </c>
      <c r="E1436" s="24">
        <f>E1441</f>
        <v>0</v>
      </c>
      <c r="F1436" s="16">
        <f>F1441</f>
        <v>583</v>
      </c>
      <c r="G1436" s="16">
        <f>G1441</f>
        <v>0</v>
      </c>
    </row>
    <row r="1437" spans="1:7" x14ac:dyDescent="0.3">
      <c r="A1437" s="13" t="s">
        <v>1435</v>
      </c>
      <c r="B1437" s="13" t="s">
        <v>18</v>
      </c>
      <c r="C1437" s="13" t="s">
        <v>1436</v>
      </c>
      <c r="D1437" s="32" t="s">
        <v>1437</v>
      </c>
      <c r="E1437" s="25">
        <v>0.29199999999999998</v>
      </c>
      <c r="F1437" s="15">
        <v>1529</v>
      </c>
      <c r="G1437" s="16">
        <f>ROUND(E1437*F1437,0)</f>
        <v>446</v>
      </c>
    </row>
    <row r="1438" spans="1:7" x14ac:dyDescent="0.3">
      <c r="A1438" s="13" t="s">
        <v>2868</v>
      </c>
      <c r="B1438" s="13" t="s">
        <v>18</v>
      </c>
      <c r="C1438" s="13" t="s">
        <v>74</v>
      </c>
      <c r="D1438" s="32" t="s">
        <v>2869</v>
      </c>
      <c r="E1438" s="25">
        <v>1E-3</v>
      </c>
      <c r="F1438" s="15">
        <v>1093</v>
      </c>
      <c r="G1438" s="16">
        <f>ROUND(E1438*F1438,0)</f>
        <v>1</v>
      </c>
    </row>
    <row r="1439" spans="1:7" x14ac:dyDescent="0.3">
      <c r="A1439" s="13" t="s">
        <v>15618</v>
      </c>
      <c r="B1439" s="13" t="s">
        <v>14619</v>
      </c>
      <c r="C1439" s="13" t="s">
        <v>4531</v>
      </c>
      <c r="D1439" s="32" t="s">
        <v>15619</v>
      </c>
      <c r="E1439" s="25">
        <v>0.01</v>
      </c>
      <c r="F1439" s="15">
        <v>11000</v>
      </c>
      <c r="G1439" s="16">
        <f>ROUND(E1439*F1439,0)</f>
        <v>110</v>
      </c>
    </row>
    <row r="1440" spans="1:7" x14ac:dyDescent="0.3">
      <c r="A1440" s="27" t="s">
        <v>15931</v>
      </c>
      <c r="B1440" s="13" t="s">
        <v>1075</v>
      </c>
      <c r="C1440" s="13" t="s">
        <v>15932</v>
      </c>
      <c r="D1440" s="32" t="s">
        <v>15933</v>
      </c>
      <c r="E1440" s="25">
        <v>1.1000000000000001</v>
      </c>
      <c r="F1440" s="14">
        <v>23.4</v>
      </c>
      <c r="G1440" s="16">
        <f>ROUND(E1440*F1440,0)</f>
        <v>26</v>
      </c>
    </row>
    <row r="1441" spans="1:7" x14ac:dyDescent="0.3">
      <c r="A1441" s="17"/>
      <c r="B1441" s="17"/>
      <c r="C1441" s="17"/>
      <c r="D1441" s="33" t="s">
        <v>16444</v>
      </c>
      <c r="E1441" s="14">
        <v>0</v>
      </c>
      <c r="F1441" s="18">
        <f>SUM(G1437:G1440)</f>
        <v>583</v>
      </c>
      <c r="G1441" s="18">
        <f>ROUND(E1441*F1441,0)</f>
        <v>0</v>
      </c>
    </row>
    <row r="1442" spans="1:7" ht="1.05" customHeight="1" x14ac:dyDescent="0.3">
      <c r="A1442" s="19"/>
      <c r="B1442" s="19"/>
      <c r="C1442" s="19"/>
      <c r="D1442" s="34"/>
      <c r="E1442" s="19"/>
      <c r="F1442" s="19"/>
      <c r="G1442" s="19"/>
    </row>
    <row r="1443" spans="1:7" x14ac:dyDescent="0.3">
      <c r="A1443" s="20" t="s">
        <v>16445</v>
      </c>
      <c r="B1443" s="13" t="s">
        <v>2853</v>
      </c>
      <c r="C1443" s="13" t="s">
        <v>1691</v>
      </c>
      <c r="D1443" s="32" t="s">
        <v>16446</v>
      </c>
      <c r="E1443" s="24">
        <f>E1448</f>
        <v>0</v>
      </c>
      <c r="F1443" s="16">
        <f>F1448</f>
        <v>561</v>
      </c>
      <c r="G1443" s="16">
        <f>G1448</f>
        <v>0</v>
      </c>
    </row>
    <row r="1444" spans="1:7" x14ac:dyDescent="0.3">
      <c r="A1444" s="13" t="s">
        <v>1438</v>
      </c>
      <c r="B1444" s="13" t="s">
        <v>18</v>
      </c>
      <c r="C1444" s="13" t="s">
        <v>206</v>
      </c>
      <c r="D1444" s="32" t="s">
        <v>1439</v>
      </c>
      <c r="E1444" s="25">
        <v>0.29199999999999998</v>
      </c>
      <c r="F1444" s="15">
        <v>1452</v>
      </c>
      <c r="G1444" s="16">
        <f>ROUND(E1444*F1444,0)</f>
        <v>424</v>
      </c>
    </row>
    <row r="1445" spans="1:7" x14ac:dyDescent="0.3">
      <c r="A1445" s="13" t="s">
        <v>2874</v>
      </c>
      <c r="B1445" s="13" t="s">
        <v>18</v>
      </c>
      <c r="C1445" s="13" t="s">
        <v>228</v>
      </c>
      <c r="D1445" s="32" t="s">
        <v>2875</v>
      </c>
      <c r="E1445" s="25">
        <v>1E-3</v>
      </c>
      <c r="F1445" s="15">
        <v>892</v>
      </c>
      <c r="G1445" s="16">
        <f>ROUND(E1445*F1445,0)</f>
        <v>1</v>
      </c>
    </row>
    <row r="1446" spans="1:7" x14ac:dyDescent="0.3">
      <c r="A1446" s="13" t="s">
        <v>15618</v>
      </c>
      <c r="B1446" s="13" t="s">
        <v>14619</v>
      </c>
      <c r="C1446" s="13" t="s">
        <v>4531</v>
      </c>
      <c r="D1446" s="32" t="s">
        <v>15619</v>
      </c>
      <c r="E1446" s="25">
        <v>0.01</v>
      </c>
      <c r="F1446" s="15">
        <v>11000</v>
      </c>
      <c r="G1446" s="16">
        <f>ROUND(E1446*F1446,0)</f>
        <v>110</v>
      </c>
    </row>
    <row r="1447" spans="1:7" x14ac:dyDescent="0.3">
      <c r="A1447" s="27" t="s">
        <v>15931</v>
      </c>
      <c r="B1447" s="13" t="s">
        <v>1075</v>
      </c>
      <c r="C1447" s="13" t="s">
        <v>15932</v>
      </c>
      <c r="D1447" s="32" t="s">
        <v>15933</v>
      </c>
      <c r="E1447" s="25">
        <v>1.1000000000000001</v>
      </c>
      <c r="F1447" s="14">
        <v>23.4</v>
      </c>
      <c r="G1447" s="16">
        <f>ROUND(E1447*F1447,0)</f>
        <v>26</v>
      </c>
    </row>
    <row r="1448" spans="1:7" x14ac:dyDescent="0.3">
      <c r="A1448" s="17"/>
      <c r="B1448" s="17"/>
      <c r="C1448" s="17"/>
      <c r="D1448" s="33" t="s">
        <v>16447</v>
      </c>
      <c r="E1448" s="14">
        <v>0</v>
      </c>
      <c r="F1448" s="18">
        <f>SUM(G1444:G1447)</f>
        <v>561</v>
      </c>
      <c r="G1448" s="18">
        <f>ROUND(E1448*F1448,0)</f>
        <v>0</v>
      </c>
    </row>
    <row r="1449" spans="1:7" ht="1.05" customHeight="1" x14ac:dyDescent="0.3">
      <c r="A1449" s="19"/>
      <c r="B1449" s="19"/>
      <c r="C1449" s="19"/>
      <c r="D1449" s="34"/>
      <c r="E1449" s="19"/>
      <c r="F1449" s="19"/>
      <c r="G1449" s="19"/>
    </row>
    <row r="1450" spans="1:7" x14ac:dyDescent="0.3">
      <c r="A1450" s="20" t="s">
        <v>16448</v>
      </c>
      <c r="B1450" s="13" t="s">
        <v>2853</v>
      </c>
      <c r="C1450" s="13" t="s">
        <v>1691</v>
      </c>
      <c r="D1450" s="32" t="s">
        <v>16449</v>
      </c>
      <c r="E1450" s="24">
        <f>E1455</f>
        <v>0</v>
      </c>
      <c r="F1450" s="16">
        <f>F1455</f>
        <v>934</v>
      </c>
      <c r="G1450" s="16">
        <f>G1455</f>
        <v>0</v>
      </c>
    </row>
    <row r="1451" spans="1:7" x14ac:dyDescent="0.3">
      <c r="A1451" s="13" t="s">
        <v>1440</v>
      </c>
      <c r="B1451" s="13" t="s">
        <v>18</v>
      </c>
      <c r="C1451" s="13" t="s">
        <v>1436</v>
      </c>
      <c r="D1451" s="32" t="s">
        <v>1441</v>
      </c>
      <c r="E1451" s="25">
        <v>0.29199999999999998</v>
      </c>
      <c r="F1451" s="15">
        <v>2730</v>
      </c>
      <c r="G1451" s="16">
        <f>ROUND(E1451*F1451,0)</f>
        <v>797</v>
      </c>
    </row>
    <row r="1452" spans="1:7" x14ac:dyDescent="0.3">
      <c r="A1452" s="13" t="s">
        <v>2886</v>
      </c>
      <c r="B1452" s="13" t="s">
        <v>18</v>
      </c>
      <c r="C1452" s="13" t="s">
        <v>74</v>
      </c>
      <c r="D1452" s="32" t="s">
        <v>2887</v>
      </c>
      <c r="E1452" s="25">
        <v>1E-3</v>
      </c>
      <c r="F1452" s="15">
        <v>1064</v>
      </c>
      <c r="G1452" s="16">
        <f>ROUND(E1452*F1452,0)</f>
        <v>1</v>
      </c>
    </row>
    <row r="1453" spans="1:7" x14ac:dyDescent="0.3">
      <c r="A1453" s="13" t="s">
        <v>15618</v>
      </c>
      <c r="B1453" s="13" t="s">
        <v>14619</v>
      </c>
      <c r="C1453" s="13" t="s">
        <v>4531</v>
      </c>
      <c r="D1453" s="32" t="s">
        <v>15619</v>
      </c>
      <c r="E1453" s="25">
        <v>0.01</v>
      </c>
      <c r="F1453" s="15">
        <v>11000</v>
      </c>
      <c r="G1453" s="16">
        <f>ROUND(E1453*F1453,0)</f>
        <v>110</v>
      </c>
    </row>
    <row r="1454" spans="1:7" x14ac:dyDescent="0.3">
      <c r="A1454" s="27" t="s">
        <v>15931</v>
      </c>
      <c r="B1454" s="13" t="s">
        <v>1075</v>
      </c>
      <c r="C1454" s="13" t="s">
        <v>15932</v>
      </c>
      <c r="D1454" s="32" t="s">
        <v>15933</v>
      </c>
      <c r="E1454" s="25">
        <v>1.1000000000000001</v>
      </c>
      <c r="F1454" s="14">
        <v>23.4</v>
      </c>
      <c r="G1454" s="16">
        <f>ROUND(E1454*F1454,0)</f>
        <v>26</v>
      </c>
    </row>
    <row r="1455" spans="1:7" x14ac:dyDescent="0.3">
      <c r="A1455" s="17"/>
      <c r="B1455" s="17"/>
      <c r="C1455" s="17"/>
      <c r="D1455" s="33" t="s">
        <v>16450</v>
      </c>
      <c r="E1455" s="14">
        <v>0</v>
      </c>
      <c r="F1455" s="18">
        <f>SUM(G1451:G1454)</f>
        <v>934</v>
      </c>
      <c r="G1455" s="18">
        <f>ROUND(E1455*F1455,0)</f>
        <v>0</v>
      </c>
    </row>
    <row r="1456" spans="1:7" ht="1.05" customHeight="1" x14ac:dyDescent="0.3">
      <c r="A1456" s="19"/>
      <c r="B1456" s="19"/>
      <c r="C1456" s="19"/>
      <c r="D1456" s="34"/>
      <c r="E1456" s="19"/>
      <c r="F1456" s="19"/>
      <c r="G1456" s="19"/>
    </row>
    <row r="1457" spans="1:7" x14ac:dyDescent="0.3">
      <c r="A1457" s="20" t="s">
        <v>16451</v>
      </c>
      <c r="B1457" s="13" t="s">
        <v>2853</v>
      </c>
      <c r="C1457" s="13" t="s">
        <v>1691</v>
      </c>
      <c r="D1457" s="32" t="s">
        <v>16452</v>
      </c>
      <c r="E1457" s="24">
        <f>E1464</f>
        <v>0</v>
      </c>
      <c r="F1457" s="16">
        <f>F1464</f>
        <v>739</v>
      </c>
      <c r="G1457" s="16">
        <f>G1464</f>
        <v>0</v>
      </c>
    </row>
    <row r="1458" spans="1:7" x14ac:dyDescent="0.3">
      <c r="A1458" s="13" t="s">
        <v>2023</v>
      </c>
      <c r="B1458" s="13" t="s">
        <v>18</v>
      </c>
      <c r="C1458" s="13" t="s">
        <v>755</v>
      </c>
      <c r="D1458" s="32" t="s">
        <v>2024</v>
      </c>
      <c r="E1458" s="25">
        <v>1.1000000000000001</v>
      </c>
      <c r="F1458" s="15">
        <v>179</v>
      </c>
      <c r="G1458" s="16">
        <f t="shared" ref="G1458:G1464" si="82">ROUND(E1458*F1458,0)</f>
        <v>197</v>
      </c>
    </row>
    <row r="1459" spans="1:7" x14ac:dyDescent="0.3">
      <c r="A1459" s="13" t="s">
        <v>3246</v>
      </c>
      <c r="B1459" s="13" t="s">
        <v>18</v>
      </c>
      <c r="C1459" s="13" t="s">
        <v>206</v>
      </c>
      <c r="D1459" s="32" t="s">
        <v>3247</v>
      </c>
      <c r="E1459" s="25">
        <v>2</v>
      </c>
      <c r="F1459" s="15">
        <v>43</v>
      </c>
      <c r="G1459" s="16">
        <f t="shared" si="82"/>
        <v>86</v>
      </c>
    </row>
    <row r="1460" spans="1:7" x14ac:dyDescent="0.3">
      <c r="A1460" s="13" t="s">
        <v>2872</v>
      </c>
      <c r="B1460" s="13" t="s">
        <v>18</v>
      </c>
      <c r="C1460" s="13" t="s">
        <v>74</v>
      </c>
      <c r="D1460" s="32" t="s">
        <v>2873</v>
      </c>
      <c r="E1460" s="25">
        <v>4.0000000000000001E-3</v>
      </c>
      <c r="F1460" s="15">
        <v>1011</v>
      </c>
      <c r="G1460" s="16">
        <f t="shared" si="82"/>
        <v>4</v>
      </c>
    </row>
    <row r="1461" spans="1:7" x14ac:dyDescent="0.3">
      <c r="A1461" s="27" t="s">
        <v>15937</v>
      </c>
      <c r="B1461" s="13" t="s">
        <v>1075</v>
      </c>
      <c r="C1461" s="13" t="s">
        <v>15932</v>
      </c>
      <c r="D1461" s="32" t="s">
        <v>15129</v>
      </c>
      <c r="E1461" s="25">
        <v>1.97</v>
      </c>
      <c r="F1461" s="14">
        <v>10</v>
      </c>
      <c r="G1461" s="16">
        <f t="shared" si="82"/>
        <v>20</v>
      </c>
    </row>
    <row r="1462" spans="1:7" x14ac:dyDescent="0.3">
      <c r="A1462" s="13" t="s">
        <v>15624</v>
      </c>
      <c r="B1462" s="13" t="s">
        <v>14619</v>
      </c>
      <c r="C1462" s="13" t="s">
        <v>4531</v>
      </c>
      <c r="D1462" s="32" t="s">
        <v>15625</v>
      </c>
      <c r="E1462" s="25">
        <v>2.5000000000000001E-2</v>
      </c>
      <c r="F1462" s="15">
        <v>14000</v>
      </c>
      <c r="G1462" s="16">
        <f t="shared" si="82"/>
        <v>350</v>
      </c>
    </row>
    <row r="1463" spans="1:7" x14ac:dyDescent="0.3">
      <c r="A1463" s="27" t="s">
        <v>15931</v>
      </c>
      <c r="B1463" s="13" t="s">
        <v>1075</v>
      </c>
      <c r="C1463" s="13" t="s">
        <v>15932</v>
      </c>
      <c r="D1463" s="32" t="s">
        <v>15933</v>
      </c>
      <c r="E1463" s="25">
        <v>3.5</v>
      </c>
      <c r="F1463" s="14">
        <v>23.4</v>
      </c>
      <c r="G1463" s="16">
        <f t="shared" si="82"/>
        <v>82</v>
      </c>
    </row>
    <row r="1464" spans="1:7" x14ac:dyDescent="0.3">
      <c r="A1464" s="17"/>
      <c r="B1464" s="17"/>
      <c r="C1464" s="17"/>
      <c r="D1464" s="33" t="s">
        <v>16453</v>
      </c>
      <c r="E1464" s="14">
        <v>0</v>
      </c>
      <c r="F1464" s="18">
        <f>SUM(G1458:G1463)</f>
        <v>739</v>
      </c>
      <c r="G1464" s="18">
        <f t="shared" si="82"/>
        <v>0</v>
      </c>
    </row>
    <row r="1465" spans="1:7" ht="1.05" customHeight="1" x14ac:dyDescent="0.3">
      <c r="A1465" s="19"/>
      <c r="B1465" s="19"/>
      <c r="C1465" s="19"/>
      <c r="D1465" s="34"/>
      <c r="E1465" s="19"/>
      <c r="F1465" s="19"/>
      <c r="G1465" s="19"/>
    </row>
    <row r="1466" spans="1:7" x14ac:dyDescent="0.3">
      <c r="A1466" s="20" t="s">
        <v>16454</v>
      </c>
      <c r="B1466" s="13" t="s">
        <v>2853</v>
      </c>
      <c r="C1466" s="13" t="s">
        <v>1691</v>
      </c>
      <c r="D1466" s="32" t="s">
        <v>16455</v>
      </c>
      <c r="E1466" s="24">
        <f>E1473</f>
        <v>0</v>
      </c>
      <c r="F1466" s="16">
        <f>F1473</f>
        <v>910</v>
      </c>
      <c r="G1466" s="16">
        <f>G1473</f>
        <v>0</v>
      </c>
    </row>
    <row r="1467" spans="1:7" x14ac:dyDescent="0.3">
      <c r="A1467" s="13" t="s">
        <v>2025</v>
      </c>
      <c r="B1467" s="13" t="s">
        <v>18</v>
      </c>
      <c r="C1467" s="13" t="s">
        <v>755</v>
      </c>
      <c r="D1467" s="32" t="s">
        <v>2026</v>
      </c>
      <c r="E1467" s="25">
        <v>1.1000000000000001</v>
      </c>
      <c r="F1467" s="15">
        <v>321</v>
      </c>
      <c r="G1467" s="16">
        <f t="shared" ref="G1467:G1473" si="83">ROUND(E1467*F1467,0)</f>
        <v>353</v>
      </c>
    </row>
    <row r="1468" spans="1:7" x14ac:dyDescent="0.3">
      <c r="A1468" s="13" t="s">
        <v>3246</v>
      </c>
      <c r="B1468" s="13" t="s">
        <v>18</v>
      </c>
      <c r="C1468" s="13" t="s">
        <v>206</v>
      </c>
      <c r="D1468" s="32" t="s">
        <v>3247</v>
      </c>
      <c r="E1468" s="25">
        <v>2</v>
      </c>
      <c r="F1468" s="15">
        <v>43</v>
      </c>
      <c r="G1468" s="16">
        <f t="shared" si="83"/>
        <v>86</v>
      </c>
    </row>
    <row r="1469" spans="1:7" x14ac:dyDescent="0.3">
      <c r="A1469" s="13" t="s">
        <v>2872</v>
      </c>
      <c r="B1469" s="13" t="s">
        <v>18</v>
      </c>
      <c r="C1469" s="13" t="s">
        <v>74</v>
      </c>
      <c r="D1469" s="32" t="s">
        <v>2873</v>
      </c>
      <c r="E1469" s="25">
        <v>4.0000000000000001E-3</v>
      </c>
      <c r="F1469" s="15">
        <v>1011</v>
      </c>
      <c r="G1469" s="16">
        <f t="shared" si="83"/>
        <v>4</v>
      </c>
    </row>
    <row r="1470" spans="1:7" x14ac:dyDescent="0.3">
      <c r="A1470" s="27" t="s">
        <v>15937</v>
      </c>
      <c r="B1470" s="13" t="s">
        <v>1075</v>
      </c>
      <c r="C1470" s="13" t="s">
        <v>15932</v>
      </c>
      <c r="D1470" s="32" t="s">
        <v>15129</v>
      </c>
      <c r="E1470" s="25">
        <v>3.53</v>
      </c>
      <c r="F1470" s="14">
        <v>10</v>
      </c>
      <c r="G1470" s="16">
        <f t="shared" si="83"/>
        <v>35</v>
      </c>
    </row>
    <row r="1471" spans="1:7" x14ac:dyDescent="0.3">
      <c r="A1471" s="13" t="s">
        <v>15624</v>
      </c>
      <c r="B1471" s="13" t="s">
        <v>14619</v>
      </c>
      <c r="C1471" s="13" t="s">
        <v>4531</v>
      </c>
      <c r="D1471" s="32" t="s">
        <v>15625</v>
      </c>
      <c r="E1471" s="25">
        <v>2.5000000000000001E-2</v>
      </c>
      <c r="F1471" s="15">
        <v>14000</v>
      </c>
      <c r="G1471" s="16">
        <f t="shared" si="83"/>
        <v>350</v>
      </c>
    </row>
    <row r="1472" spans="1:7" x14ac:dyDescent="0.3">
      <c r="A1472" s="27" t="s">
        <v>15931</v>
      </c>
      <c r="B1472" s="13" t="s">
        <v>1075</v>
      </c>
      <c r="C1472" s="13" t="s">
        <v>15932</v>
      </c>
      <c r="D1472" s="32" t="s">
        <v>15933</v>
      </c>
      <c r="E1472" s="25">
        <v>3.5</v>
      </c>
      <c r="F1472" s="14">
        <v>23.4</v>
      </c>
      <c r="G1472" s="16">
        <f t="shared" si="83"/>
        <v>82</v>
      </c>
    </row>
    <row r="1473" spans="1:7" x14ac:dyDescent="0.3">
      <c r="A1473" s="17"/>
      <c r="B1473" s="17"/>
      <c r="C1473" s="17"/>
      <c r="D1473" s="33" t="s">
        <v>16456</v>
      </c>
      <c r="E1473" s="14">
        <v>0</v>
      </c>
      <c r="F1473" s="18">
        <f>SUM(G1467:G1472)</f>
        <v>910</v>
      </c>
      <c r="G1473" s="18">
        <f t="shared" si="83"/>
        <v>0</v>
      </c>
    </row>
    <row r="1474" spans="1:7" ht="1.05" customHeight="1" x14ac:dyDescent="0.3">
      <c r="A1474" s="19"/>
      <c r="B1474" s="19"/>
      <c r="C1474" s="19"/>
      <c r="D1474" s="34"/>
      <c r="E1474" s="19"/>
      <c r="F1474" s="19"/>
      <c r="G1474" s="19"/>
    </row>
    <row r="1475" spans="1:7" x14ac:dyDescent="0.3">
      <c r="A1475" s="20" t="s">
        <v>16457</v>
      </c>
      <c r="B1475" s="13" t="s">
        <v>2853</v>
      </c>
      <c r="C1475" s="13" t="s">
        <v>1691</v>
      </c>
      <c r="D1475" s="32" t="s">
        <v>16458</v>
      </c>
      <c r="E1475" s="24">
        <f>E1482</f>
        <v>0</v>
      </c>
      <c r="F1475" s="16">
        <f>F1482</f>
        <v>790</v>
      </c>
      <c r="G1475" s="16">
        <f>G1482</f>
        <v>0</v>
      </c>
    </row>
    <row r="1476" spans="1:7" x14ac:dyDescent="0.3">
      <c r="A1476" s="13" t="s">
        <v>2019</v>
      </c>
      <c r="B1476" s="13" t="s">
        <v>18</v>
      </c>
      <c r="C1476" s="13" t="s">
        <v>755</v>
      </c>
      <c r="D1476" s="32" t="s">
        <v>2020</v>
      </c>
      <c r="E1476" s="25">
        <v>1.1000000000000001</v>
      </c>
      <c r="F1476" s="15">
        <v>222</v>
      </c>
      <c r="G1476" s="16">
        <f t="shared" ref="G1476:G1482" si="84">ROUND(E1476*F1476,0)</f>
        <v>244</v>
      </c>
    </row>
    <row r="1477" spans="1:7" x14ac:dyDescent="0.3">
      <c r="A1477" s="13" t="s">
        <v>3246</v>
      </c>
      <c r="B1477" s="13" t="s">
        <v>18</v>
      </c>
      <c r="C1477" s="13" t="s">
        <v>206</v>
      </c>
      <c r="D1477" s="32" t="s">
        <v>3247</v>
      </c>
      <c r="E1477" s="25">
        <v>2</v>
      </c>
      <c r="F1477" s="15">
        <v>43</v>
      </c>
      <c r="G1477" s="16">
        <f t="shared" si="84"/>
        <v>86</v>
      </c>
    </row>
    <row r="1478" spans="1:7" x14ac:dyDescent="0.3">
      <c r="A1478" s="13" t="s">
        <v>2872</v>
      </c>
      <c r="B1478" s="13" t="s">
        <v>18</v>
      </c>
      <c r="C1478" s="13" t="s">
        <v>74</v>
      </c>
      <c r="D1478" s="32" t="s">
        <v>2873</v>
      </c>
      <c r="E1478" s="25">
        <v>4.0000000000000001E-3</v>
      </c>
      <c r="F1478" s="15">
        <v>1011</v>
      </c>
      <c r="G1478" s="16">
        <f t="shared" si="84"/>
        <v>4</v>
      </c>
    </row>
    <row r="1479" spans="1:7" x14ac:dyDescent="0.3">
      <c r="A1479" s="27" t="s">
        <v>15937</v>
      </c>
      <c r="B1479" s="13" t="s">
        <v>1075</v>
      </c>
      <c r="C1479" s="13" t="s">
        <v>15932</v>
      </c>
      <c r="D1479" s="32" t="s">
        <v>15129</v>
      </c>
      <c r="E1479" s="25">
        <v>2.44</v>
      </c>
      <c r="F1479" s="14">
        <v>10</v>
      </c>
      <c r="G1479" s="16">
        <f t="shared" si="84"/>
        <v>24</v>
      </c>
    </row>
    <row r="1480" spans="1:7" x14ac:dyDescent="0.3">
      <c r="A1480" s="13" t="s">
        <v>15624</v>
      </c>
      <c r="B1480" s="13" t="s">
        <v>14619</v>
      </c>
      <c r="C1480" s="13" t="s">
        <v>4531</v>
      </c>
      <c r="D1480" s="32" t="s">
        <v>15625</v>
      </c>
      <c r="E1480" s="25">
        <v>2.5000000000000001E-2</v>
      </c>
      <c r="F1480" s="15">
        <v>14000</v>
      </c>
      <c r="G1480" s="16">
        <f t="shared" si="84"/>
        <v>350</v>
      </c>
    </row>
    <row r="1481" spans="1:7" x14ac:dyDescent="0.3">
      <c r="A1481" s="27" t="s">
        <v>15931</v>
      </c>
      <c r="B1481" s="13" t="s">
        <v>1075</v>
      </c>
      <c r="C1481" s="13" t="s">
        <v>15932</v>
      </c>
      <c r="D1481" s="32" t="s">
        <v>15933</v>
      </c>
      <c r="E1481" s="25">
        <v>3.5</v>
      </c>
      <c r="F1481" s="14">
        <v>23.4</v>
      </c>
      <c r="G1481" s="16">
        <f t="shared" si="84"/>
        <v>82</v>
      </c>
    </row>
    <row r="1482" spans="1:7" x14ac:dyDescent="0.3">
      <c r="A1482" s="17"/>
      <c r="B1482" s="17"/>
      <c r="C1482" s="17"/>
      <c r="D1482" s="33" t="s">
        <v>16459</v>
      </c>
      <c r="E1482" s="14">
        <v>0</v>
      </c>
      <c r="F1482" s="18">
        <f>SUM(G1476:G1481)</f>
        <v>790</v>
      </c>
      <c r="G1482" s="18">
        <f t="shared" si="84"/>
        <v>0</v>
      </c>
    </row>
    <row r="1483" spans="1:7" ht="1.05" customHeight="1" x14ac:dyDescent="0.3">
      <c r="A1483" s="19"/>
      <c r="B1483" s="19"/>
      <c r="C1483" s="19"/>
      <c r="D1483" s="34"/>
      <c r="E1483" s="19"/>
      <c r="F1483" s="19"/>
      <c r="G1483" s="19"/>
    </row>
    <row r="1484" spans="1:7" x14ac:dyDescent="0.3">
      <c r="A1484" s="20" t="s">
        <v>16460</v>
      </c>
      <c r="B1484" s="13" t="s">
        <v>2853</v>
      </c>
      <c r="C1484" s="13" t="s">
        <v>1691</v>
      </c>
      <c r="D1484" s="32" t="s">
        <v>16461</v>
      </c>
      <c r="E1484" s="24">
        <f>E1491</f>
        <v>0</v>
      </c>
      <c r="F1484" s="16">
        <f>F1491</f>
        <v>910</v>
      </c>
      <c r="G1484" s="16">
        <f>G1491</f>
        <v>0</v>
      </c>
    </row>
    <row r="1485" spans="1:7" x14ac:dyDescent="0.3">
      <c r="A1485" s="13" t="s">
        <v>2021</v>
      </c>
      <c r="B1485" s="13" t="s">
        <v>18</v>
      </c>
      <c r="C1485" s="13" t="s">
        <v>755</v>
      </c>
      <c r="D1485" s="32" t="s">
        <v>2022</v>
      </c>
      <c r="E1485" s="25">
        <v>1.1000000000000001</v>
      </c>
      <c r="F1485" s="15">
        <v>321</v>
      </c>
      <c r="G1485" s="16">
        <f t="shared" ref="G1485:G1491" si="85">ROUND(E1485*F1485,0)</f>
        <v>353</v>
      </c>
    </row>
    <row r="1486" spans="1:7" x14ac:dyDescent="0.3">
      <c r="A1486" s="13" t="s">
        <v>3246</v>
      </c>
      <c r="B1486" s="13" t="s">
        <v>18</v>
      </c>
      <c r="C1486" s="13" t="s">
        <v>206</v>
      </c>
      <c r="D1486" s="32" t="s">
        <v>3247</v>
      </c>
      <c r="E1486" s="25">
        <v>2</v>
      </c>
      <c r="F1486" s="15">
        <v>43</v>
      </c>
      <c r="G1486" s="16">
        <f t="shared" si="85"/>
        <v>86</v>
      </c>
    </row>
    <row r="1487" spans="1:7" x14ac:dyDescent="0.3">
      <c r="A1487" s="13" t="s">
        <v>2872</v>
      </c>
      <c r="B1487" s="13" t="s">
        <v>18</v>
      </c>
      <c r="C1487" s="13" t="s">
        <v>74</v>
      </c>
      <c r="D1487" s="32" t="s">
        <v>2873</v>
      </c>
      <c r="E1487" s="25">
        <v>4.0000000000000001E-3</v>
      </c>
      <c r="F1487" s="15">
        <v>1011</v>
      </c>
      <c r="G1487" s="16">
        <f t="shared" si="85"/>
        <v>4</v>
      </c>
    </row>
    <row r="1488" spans="1:7" x14ac:dyDescent="0.3">
      <c r="A1488" s="27" t="s">
        <v>15937</v>
      </c>
      <c r="B1488" s="13" t="s">
        <v>1075</v>
      </c>
      <c r="C1488" s="13" t="s">
        <v>15932</v>
      </c>
      <c r="D1488" s="32" t="s">
        <v>15129</v>
      </c>
      <c r="E1488" s="25">
        <v>3.53</v>
      </c>
      <c r="F1488" s="14">
        <v>10</v>
      </c>
      <c r="G1488" s="16">
        <f t="shared" si="85"/>
        <v>35</v>
      </c>
    </row>
    <row r="1489" spans="1:7" x14ac:dyDescent="0.3">
      <c r="A1489" s="13" t="s">
        <v>15624</v>
      </c>
      <c r="B1489" s="13" t="s">
        <v>14619</v>
      </c>
      <c r="C1489" s="13" t="s">
        <v>4531</v>
      </c>
      <c r="D1489" s="32" t="s">
        <v>15625</v>
      </c>
      <c r="E1489" s="25">
        <v>2.5000000000000001E-2</v>
      </c>
      <c r="F1489" s="15">
        <v>14000</v>
      </c>
      <c r="G1489" s="16">
        <f t="shared" si="85"/>
        <v>350</v>
      </c>
    </row>
    <row r="1490" spans="1:7" x14ac:dyDescent="0.3">
      <c r="A1490" s="27" t="s">
        <v>15931</v>
      </c>
      <c r="B1490" s="13" t="s">
        <v>1075</v>
      </c>
      <c r="C1490" s="13" t="s">
        <v>15932</v>
      </c>
      <c r="D1490" s="32" t="s">
        <v>15933</v>
      </c>
      <c r="E1490" s="25">
        <v>3.5</v>
      </c>
      <c r="F1490" s="14">
        <v>23.4</v>
      </c>
      <c r="G1490" s="16">
        <f t="shared" si="85"/>
        <v>82</v>
      </c>
    </row>
    <row r="1491" spans="1:7" x14ac:dyDescent="0.3">
      <c r="A1491" s="17"/>
      <c r="B1491" s="17"/>
      <c r="C1491" s="17"/>
      <c r="D1491" s="33" t="s">
        <v>16462</v>
      </c>
      <c r="E1491" s="14">
        <v>0</v>
      </c>
      <c r="F1491" s="18">
        <f>SUM(G1485:G1490)</f>
        <v>910</v>
      </c>
      <c r="G1491" s="18">
        <f t="shared" si="85"/>
        <v>0</v>
      </c>
    </row>
    <row r="1492" spans="1:7" ht="1.05" customHeight="1" x14ac:dyDescent="0.3">
      <c r="A1492" s="19"/>
      <c r="B1492" s="19"/>
      <c r="C1492" s="19"/>
      <c r="D1492" s="34"/>
      <c r="E1492" s="19"/>
      <c r="F1492" s="19"/>
      <c r="G1492" s="19"/>
    </row>
    <row r="1493" spans="1:7" x14ac:dyDescent="0.3">
      <c r="A1493" s="20" t="s">
        <v>16463</v>
      </c>
      <c r="B1493" s="13" t="s">
        <v>2853</v>
      </c>
      <c r="C1493" s="13" t="s">
        <v>1691</v>
      </c>
      <c r="D1493" s="32" t="s">
        <v>16464</v>
      </c>
      <c r="E1493" s="24">
        <f>E1500</f>
        <v>0</v>
      </c>
      <c r="F1493" s="16">
        <f>F1500</f>
        <v>790</v>
      </c>
      <c r="G1493" s="16">
        <f>G1500</f>
        <v>0</v>
      </c>
    </row>
    <row r="1494" spans="1:7" x14ac:dyDescent="0.3">
      <c r="A1494" s="13" t="s">
        <v>2019</v>
      </c>
      <c r="B1494" s="13" t="s">
        <v>18</v>
      </c>
      <c r="C1494" s="13" t="s">
        <v>755</v>
      </c>
      <c r="D1494" s="32" t="s">
        <v>2020</v>
      </c>
      <c r="E1494" s="25">
        <v>1.1000000000000001</v>
      </c>
      <c r="F1494" s="15">
        <v>222</v>
      </c>
      <c r="G1494" s="16">
        <f t="shared" ref="G1494:G1500" si="86">ROUND(E1494*F1494,0)</f>
        <v>244</v>
      </c>
    </row>
    <row r="1495" spans="1:7" x14ac:dyDescent="0.3">
      <c r="A1495" s="13" t="s">
        <v>3246</v>
      </c>
      <c r="B1495" s="13" t="s">
        <v>18</v>
      </c>
      <c r="C1495" s="13" t="s">
        <v>206</v>
      </c>
      <c r="D1495" s="32" t="s">
        <v>3247</v>
      </c>
      <c r="E1495" s="25">
        <v>2</v>
      </c>
      <c r="F1495" s="15">
        <v>43</v>
      </c>
      <c r="G1495" s="16">
        <f t="shared" si="86"/>
        <v>86</v>
      </c>
    </row>
    <row r="1496" spans="1:7" x14ac:dyDescent="0.3">
      <c r="A1496" s="13" t="s">
        <v>2872</v>
      </c>
      <c r="B1496" s="13" t="s">
        <v>18</v>
      </c>
      <c r="C1496" s="13" t="s">
        <v>74</v>
      </c>
      <c r="D1496" s="32" t="s">
        <v>2873</v>
      </c>
      <c r="E1496" s="25">
        <v>4.0000000000000001E-3</v>
      </c>
      <c r="F1496" s="15">
        <v>1011</v>
      </c>
      <c r="G1496" s="16">
        <f t="shared" si="86"/>
        <v>4</v>
      </c>
    </row>
    <row r="1497" spans="1:7" x14ac:dyDescent="0.3">
      <c r="A1497" s="27" t="s">
        <v>15937</v>
      </c>
      <c r="B1497" s="13" t="s">
        <v>1075</v>
      </c>
      <c r="C1497" s="13" t="s">
        <v>15932</v>
      </c>
      <c r="D1497" s="32" t="s">
        <v>15129</v>
      </c>
      <c r="E1497" s="25">
        <v>2.44</v>
      </c>
      <c r="F1497" s="14">
        <v>10</v>
      </c>
      <c r="G1497" s="16">
        <f t="shared" si="86"/>
        <v>24</v>
      </c>
    </row>
    <row r="1498" spans="1:7" x14ac:dyDescent="0.3">
      <c r="A1498" s="13" t="s">
        <v>15624</v>
      </c>
      <c r="B1498" s="13" t="s">
        <v>14619</v>
      </c>
      <c r="C1498" s="13" t="s">
        <v>4531</v>
      </c>
      <c r="D1498" s="32" t="s">
        <v>15625</v>
      </c>
      <c r="E1498" s="25">
        <v>2.5000000000000001E-2</v>
      </c>
      <c r="F1498" s="15">
        <v>14000</v>
      </c>
      <c r="G1498" s="16">
        <f t="shared" si="86"/>
        <v>350</v>
      </c>
    </row>
    <row r="1499" spans="1:7" x14ac:dyDescent="0.3">
      <c r="A1499" s="27" t="s">
        <v>15931</v>
      </c>
      <c r="B1499" s="13" t="s">
        <v>1075</v>
      </c>
      <c r="C1499" s="13" t="s">
        <v>15932</v>
      </c>
      <c r="D1499" s="32" t="s">
        <v>15933</v>
      </c>
      <c r="E1499" s="25">
        <v>3.5</v>
      </c>
      <c r="F1499" s="14">
        <v>23.4</v>
      </c>
      <c r="G1499" s="16">
        <f t="shared" si="86"/>
        <v>82</v>
      </c>
    </row>
    <row r="1500" spans="1:7" x14ac:dyDescent="0.3">
      <c r="A1500" s="17"/>
      <c r="B1500" s="17"/>
      <c r="C1500" s="17"/>
      <c r="D1500" s="33" t="s">
        <v>16465</v>
      </c>
      <c r="E1500" s="14">
        <v>0</v>
      </c>
      <c r="F1500" s="18">
        <f>SUM(G1494:G1499)</f>
        <v>790</v>
      </c>
      <c r="G1500" s="18">
        <f t="shared" si="86"/>
        <v>0</v>
      </c>
    </row>
    <row r="1501" spans="1:7" ht="1.05" customHeight="1" x14ac:dyDescent="0.3">
      <c r="A1501" s="19"/>
      <c r="B1501" s="19"/>
      <c r="C1501" s="19"/>
      <c r="D1501" s="34"/>
      <c r="E1501" s="19"/>
      <c r="F1501" s="19"/>
      <c r="G1501" s="19"/>
    </row>
    <row r="1502" spans="1:7" x14ac:dyDescent="0.3">
      <c r="A1502" s="20" t="s">
        <v>16466</v>
      </c>
      <c r="B1502" s="13" t="s">
        <v>2853</v>
      </c>
      <c r="C1502" s="13" t="s">
        <v>1691</v>
      </c>
      <c r="D1502" s="32" t="s">
        <v>16467</v>
      </c>
      <c r="E1502" s="24">
        <f>E1509</f>
        <v>0</v>
      </c>
      <c r="F1502" s="16">
        <f>F1509</f>
        <v>910</v>
      </c>
      <c r="G1502" s="16">
        <f>G1509</f>
        <v>0</v>
      </c>
    </row>
    <row r="1503" spans="1:7" x14ac:dyDescent="0.3">
      <c r="A1503" s="13" t="s">
        <v>2021</v>
      </c>
      <c r="B1503" s="13" t="s">
        <v>18</v>
      </c>
      <c r="C1503" s="13" t="s">
        <v>755</v>
      </c>
      <c r="D1503" s="32" t="s">
        <v>2022</v>
      </c>
      <c r="E1503" s="25">
        <v>1.1000000000000001</v>
      </c>
      <c r="F1503" s="15">
        <v>321</v>
      </c>
      <c r="G1503" s="16">
        <f t="shared" ref="G1503:G1509" si="87">ROUND(E1503*F1503,0)</f>
        <v>353</v>
      </c>
    </row>
    <row r="1504" spans="1:7" x14ac:dyDescent="0.3">
      <c r="A1504" s="13" t="s">
        <v>3246</v>
      </c>
      <c r="B1504" s="13" t="s">
        <v>18</v>
      </c>
      <c r="C1504" s="13" t="s">
        <v>206</v>
      </c>
      <c r="D1504" s="32" t="s">
        <v>3247</v>
      </c>
      <c r="E1504" s="25">
        <v>2</v>
      </c>
      <c r="F1504" s="15">
        <v>43</v>
      </c>
      <c r="G1504" s="16">
        <f t="shared" si="87"/>
        <v>86</v>
      </c>
    </row>
    <row r="1505" spans="1:7" x14ac:dyDescent="0.3">
      <c r="A1505" s="13" t="s">
        <v>2872</v>
      </c>
      <c r="B1505" s="13" t="s">
        <v>18</v>
      </c>
      <c r="C1505" s="13" t="s">
        <v>74</v>
      </c>
      <c r="D1505" s="32" t="s">
        <v>2873</v>
      </c>
      <c r="E1505" s="25">
        <v>4.0000000000000001E-3</v>
      </c>
      <c r="F1505" s="15">
        <v>1011</v>
      </c>
      <c r="G1505" s="16">
        <f t="shared" si="87"/>
        <v>4</v>
      </c>
    </row>
    <row r="1506" spans="1:7" x14ac:dyDescent="0.3">
      <c r="A1506" s="27" t="s">
        <v>15937</v>
      </c>
      <c r="B1506" s="13" t="s">
        <v>1075</v>
      </c>
      <c r="C1506" s="13" t="s">
        <v>15932</v>
      </c>
      <c r="D1506" s="32" t="s">
        <v>15129</v>
      </c>
      <c r="E1506" s="25">
        <v>3.53</v>
      </c>
      <c r="F1506" s="14">
        <v>10</v>
      </c>
      <c r="G1506" s="16">
        <f t="shared" si="87"/>
        <v>35</v>
      </c>
    </row>
    <row r="1507" spans="1:7" x14ac:dyDescent="0.3">
      <c r="A1507" s="13" t="s">
        <v>15624</v>
      </c>
      <c r="B1507" s="13" t="s">
        <v>14619</v>
      </c>
      <c r="C1507" s="13" t="s">
        <v>4531</v>
      </c>
      <c r="D1507" s="32" t="s">
        <v>15625</v>
      </c>
      <c r="E1507" s="25">
        <v>2.5000000000000001E-2</v>
      </c>
      <c r="F1507" s="15">
        <v>14000</v>
      </c>
      <c r="G1507" s="16">
        <f t="shared" si="87"/>
        <v>350</v>
      </c>
    </row>
    <row r="1508" spans="1:7" x14ac:dyDescent="0.3">
      <c r="A1508" s="27" t="s">
        <v>15931</v>
      </c>
      <c r="B1508" s="13" t="s">
        <v>1075</v>
      </c>
      <c r="C1508" s="13" t="s">
        <v>15932</v>
      </c>
      <c r="D1508" s="32" t="s">
        <v>15933</v>
      </c>
      <c r="E1508" s="25">
        <v>3.5</v>
      </c>
      <c r="F1508" s="14">
        <v>23.4</v>
      </c>
      <c r="G1508" s="16">
        <f t="shared" si="87"/>
        <v>82</v>
      </c>
    </row>
    <row r="1509" spans="1:7" x14ac:dyDescent="0.3">
      <c r="A1509" s="17"/>
      <c r="B1509" s="17"/>
      <c r="C1509" s="17"/>
      <c r="D1509" s="33" t="s">
        <v>16468</v>
      </c>
      <c r="E1509" s="14">
        <v>0</v>
      </c>
      <c r="F1509" s="18">
        <f>SUM(G1503:G1508)</f>
        <v>910</v>
      </c>
      <c r="G1509" s="18">
        <f t="shared" si="87"/>
        <v>0</v>
      </c>
    </row>
    <row r="1510" spans="1:7" ht="1.05" customHeight="1" x14ac:dyDescent="0.3">
      <c r="A1510" s="19"/>
      <c r="B1510" s="19"/>
      <c r="C1510" s="19"/>
      <c r="D1510" s="34"/>
      <c r="E1510" s="19"/>
      <c r="F1510" s="19"/>
      <c r="G1510" s="19"/>
    </row>
    <row r="1511" spans="1:7" x14ac:dyDescent="0.3">
      <c r="A1511" s="17"/>
      <c r="B1511" s="17"/>
      <c r="C1511" s="17"/>
      <c r="D1511" s="33" t="s">
        <v>16469</v>
      </c>
      <c r="E1511" s="14">
        <v>0</v>
      </c>
      <c r="F1511" s="15">
        <v>0</v>
      </c>
      <c r="G1511" s="18">
        <f>ROUND(E1511*F1511,0)</f>
        <v>0</v>
      </c>
    </row>
    <row r="1512" spans="1:7" ht="1.05" customHeight="1" x14ac:dyDescent="0.3">
      <c r="A1512" s="19"/>
      <c r="B1512" s="19"/>
      <c r="C1512" s="19"/>
      <c r="D1512" s="34"/>
      <c r="E1512" s="19"/>
      <c r="F1512" s="19"/>
      <c r="G1512" s="19"/>
    </row>
    <row r="1513" spans="1:7" x14ac:dyDescent="0.3">
      <c r="A1513" s="17"/>
      <c r="B1513" s="17"/>
      <c r="C1513" s="17"/>
      <c r="D1513" s="33" t="s">
        <v>16470</v>
      </c>
      <c r="E1513" s="14">
        <v>0</v>
      </c>
      <c r="F1513" s="15">
        <v>0</v>
      </c>
      <c r="G1513" s="18">
        <f>ROUND(E1513*F1513,0)</f>
        <v>0</v>
      </c>
    </row>
    <row r="1514" spans="1:7" ht="1.05" customHeight="1" x14ac:dyDescent="0.3">
      <c r="A1514" s="19"/>
      <c r="B1514" s="19"/>
      <c r="C1514" s="19"/>
      <c r="D1514" s="34"/>
      <c r="E1514" s="19"/>
      <c r="F1514" s="19"/>
      <c r="G1514" s="19"/>
    </row>
    <row r="1515" spans="1:7" x14ac:dyDescent="0.3">
      <c r="A1515" s="7" t="s">
        <v>16471</v>
      </c>
      <c r="B1515" s="7" t="s">
        <v>10</v>
      </c>
      <c r="C1515" s="7" t="s">
        <v>11</v>
      </c>
      <c r="D1515" s="30" t="s">
        <v>16472</v>
      </c>
      <c r="E1515" s="8">
        <f>E2370</f>
        <v>0</v>
      </c>
      <c r="F1515" s="9">
        <f>F2370</f>
        <v>0</v>
      </c>
      <c r="G1515" s="9">
        <f>G2370</f>
        <v>0</v>
      </c>
    </row>
    <row r="1516" spans="1:7" x14ac:dyDescent="0.3">
      <c r="A1516" s="10" t="s">
        <v>16473</v>
      </c>
      <c r="B1516" s="10" t="s">
        <v>10</v>
      </c>
      <c r="C1516" s="10" t="s">
        <v>11</v>
      </c>
      <c r="D1516" s="31" t="s">
        <v>16474</v>
      </c>
      <c r="E1516" s="11">
        <f>E1820</f>
        <v>0</v>
      </c>
      <c r="F1516" s="12">
        <f>F1820</f>
        <v>0</v>
      </c>
      <c r="G1516" s="12">
        <f>G1820</f>
        <v>0</v>
      </c>
    </row>
    <row r="1517" spans="1:7" x14ac:dyDescent="0.3">
      <c r="A1517" s="20" t="s">
        <v>16475</v>
      </c>
      <c r="B1517" s="13" t="s">
        <v>2853</v>
      </c>
      <c r="C1517" s="13" t="s">
        <v>223</v>
      </c>
      <c r="D1517" s="32" t="s">
        <v>16476</v>
      </c>
      <c r="E1517" s="24">
        <f>E1522</f>
        <v>0</v>
      </c>
      <c r="F1517" s="16">
        <f>F1522</f>
        <v>79681</v>
      </c>
      <c r="G1517" s="16">
        <f>G1522</f>
        <v>0</v>
      </c>
    </row>
    <row r="1518" spans="1:7" x14ac:dyDescent="0.3">
      <c r="A1518" s="13" t="s">
        <v>15929</v>
      </c>
      <c r="B1518" s="13" t="s">
        <v>18</v>
      </c>
      <c r="C1518" s="13" t="s">
        <v>12283</v>
      </c>
      <c r="D1518" s="32" t="s">
        <v>15930</v>
      </c>
      <c r="E1518" s="25">
        <v>0.57999999999999996</v>
      </c>
      <c r="F1518" s="15">
        <v>135000</v>
      </c>
      <c r="G1518" s="16">
        <f>ROUND(E1518*F1518,0)</f>
        <v>78300</v>
      </c>
    </row>
    <row r="1519" spans="1:7" x14ac:dyDescent="0.3">
      <c r="A1519" s="13" t="s">
        <v>2894</v>
      </c>
      <c r="B1519" s="13" t="s">
        <v>18</v>
      </c>
      <c r="C1519" s="13" t="s">
        <v>74</v>
      </c>
      <c r="D1519" s="32" t="s">
        <v>2895</v>
      </c>
      <c r="E1519" s="25">
        <v>0.1</v>
      </c>
      <c r="F1519" s="15">
        <v>836</v>
      </c>
      <c r="G1519" s="16">
        <f>ROUND(E1519*F1519,0)</f>
        <v>84</v>
      </c>
    </row>
    <row r="1520" spans="1:7" x14ac:dyDescent="0.3">
      <c r="A1520" s="13" t="s">
        <v>15620</v>
      </c>
      <c r="B1520" s="13" t="s">
        <v>14619</v>
      </c>
      <c r="C1520" s="13" t="s">
        <v>4531</v>
      </c>
      <c r="D1520" s="32" t="s">
        <v>15621</v>
      </c>
      <c r="E1520" s="25">
        <v>0.05</v>
      </c>
      <c r="F1520" s="15">
        <v>21025</v>
      </c>
      <c r="G1520" s="16">
        <f>ROUND(E1520*F1520,0)</f>
        <v>1051</v>
      </c>
    </row>
    <row r="1521" spans="1:7" x14ac:dyDescent="0.3">
      <c r="A1521" s="27" t="s">
        <v>15931</v>
      </c>
      <c r="B1521" s="13" t="s">
        <v>1075</v>
      </c>
      <c r="C1521" s="13" t="s">
        <v>15932</v>
      </c>
      <c r="D1521" s="32" t="s">
        <v>15933</v>
      </c>
      <c r="E1521" s="25">
        <v>10.51</v>
      </c>
      <c r="F1521" s="14">
        <v>23.4</v>
      </c>
      <c r="G1521" s="16">
        <f>ROUND(E1521*F1521,0)</f>
        <v>246</v>
      </c>
    </row>
    <row r="1522" spans="1:7" x14ac:dyDescent="0.3">
      <c r="A1522" s="17"/>
      <c r="B1522" s="17"/>
      <c r="C1522" s="17"/>
      <c r="D1522" s="33" t="s">
        <v>16477</v>
      </c>
      <c r="E1522" s="14">
        <v>0</v>
      </c>
      <c r="F1522" s="18">
        <f>SUM(G1518:G1521)</f>
        <v>79681</v>
      </c>
      <c r="G1522" s="18">
        <f>ROUND(E1522*F1522,0)</f>
        <v>0</v>
      </c>
    </row>
    <row r="1523" spans="1:7" ht="1.05" customHeight="1" x14ac:dyDescent="0.3">
      <c r="A1523" s="19"/>
      <c r="B1523" s="19"/>
      <c r="C1523" s="19"/>
      <c r="D1523" s="34"/>
      <c r="E1523" s="19"/>
      <c r="F1523" s="19"/>
      <c r="G1523" s="19"/>
    </row>
    <row r="1524" spans="1:7" x14ac:dyDescent="0.3">
      <c r="A1524" s="20" t="s">
        <v>16478</v>
      </c>
      <c r="B1524" s="13" t="s">
        <v>2853</v>
      </c>
      <c r="C1524" s="13" t="s">
        <v>223</v>
      </c>
      <c r="D1524" s="32" t="s">
        <v>16479</v>
      </c>
      <c r="E1524" s="24">
        <f>E1529</f>
        <v>0</v>
      </c>
      <c r="F1524" s="16">
        <f>F1529</f>
        <v>96141</v>
      </c>
      <c r="G1524" s="16">
        <f>G1529</f>
        <v>0</v>
      </c>
    </row>
    <row r="1525" spans="1:7" x14ac:dyDescent="0.3">
      <c r="A1525" s="13" t="s">
        <v>15929</v>
      </c>
      <c r="B1525" s="13" t="s">
        <v>18</v>
      </c>
      <c r="C1525" s="13" t="s">
        <v>12283</v>
      </c>
      <c r="D1525" s="32" t="s">
        <v>15930</v>
      </c>
      <c r="E1525" s="25">
        <v>0.7</v>
      </c>
      <c r="F1525" s="15">
        <v>135000</v>
      </c>
      <c r="G1525" s="16">
        <f>ROUND(E1525*F1525,0)</f>
        <v>94500</v>
      </c>
    </row>
    <row r="1526" spans="1:7" x14ac:dyDescent="0.3">
      <c r="A1526" s="13" t="s">
        <v>2894</v>
      </c>
      <c r="B1526" s="13" t="s">
        <v>18</v>
      </c>
      <c r="C1526" s="13" t="s">
        <v>74</v>
      </c>
      <c r="D1526" s="32" t="s">
        <v>2895</v>
      </c>
      <c r="E1526" s="25">
        <v>0.1</v>
      </c>
      <c r="F1526" s="15">
        <v>836</v>
      </c>
      <c r="G1526" s="16">
        <f>ROUND(E1526*F1526,0)</f>
        <v>84</v>
      </c>
    </row>
    <row r="1527" spans="1:7" x14ac:dyDescent="0.3">
      <c r="A1527" s="13" t="s">
        <v>15620</v>
      </c>
      <c r="B1527" s="13" t="s">
        <v>14619</v>
      </c>
      <c r="C1527" s="13" t="s">
        <v>4531</v>
      </c>
      <c r="D1527" s="32" t="s">
        <v>15621</v>
      </c>
      <c r="E1527" s="25">
        <v>0.06</v>
      </c>
      <c r="F1527" s="15">
        <v>21025</v>
      </c>
      <c r="G1527" s="16">
        <f>ROUND(E1527*F1527,0)</f>
        <v>1262</v>
      </c>
    </row>
    <row r="1528" spans="1:7" x14ac:dyDescent="0.3">
      <c r="A1528" s="27" t="s">
        <v>15931</v>
      </c>
      <c r="B1528" s="13" t="s">
        <v>1075</v>
      </c>
      <c r="C1528" s="13" t="s">
        <v>15932</v>
      </c>
      <c r="D1528" s="32" t="s">
        <v>15933</v>
      </c>
      <c r="E1528" s="25">
        <v>12.62</v>
      </c>
      <c r="F1528" s="14">
        <v>23.4</v>
      </c>
      <c r="G1528" s="16">
        <f>ROUND(E1528*F1528,0)</f>
        <v>295</v>
      </c>
    </row>
    <row r="1529" spans="1:7" x14ac:dyDescent="0.3">
      <c r="A1529" s="17"/>
      <c r="B1529" s="17"/>
      <c r="C1529" s="17"/>
      <c r="D1529" s="33" t="s">
        <v>16480</v>
      </c>
      <c r="E1529" s="14">
        <v>0</v>
      </c>
      <c r="F1529" s="18">
        <f>SUM(G1525:G1528)</f>
        <v>96141</v>
      </c>
      <c r="G1529" s="18">
        <f>ROUND(E1529*F1529,0)</f>
        <v>0</v>
      </c>
    </row>
    <row r="1530" spans="1:7" ht="1.05" customHeight="1" x14ac:dyDescent="0.3">
      <c r="A1530" s="19"/>
      <c r="B1530" s="19"/>
      <c r="C1530" s="19"/>
      <c r="D1530" s="34"/>
      <c r="E1530" s="19"/>
      <c r="F1530" s="19"/>
      <c r="G1530" s="19"/>
    </row>
    <row r="1531" spans="1:7" x14ac:dyDescent="0.3">
      <c r="A1531" s="20" t="s">
        <v>16481</v>
      </c>
      <c r="B1531" s="13" t="s">
        <v>2853</v>
      </c>
      <c r="C1531" s="13" t="s">
        <v>223</v>
      </c>
      <c r="D1531" s="32" t="s">
        <v>16482</v>
      </c>
      <c r="E1531" s="24">
        <f>E1536</f>
        <v>0</v>
      </c>
      <c r="F1531" s="16">
        <f>F1536</f>
        <v>116391</v>
      </c>
      <c r="G1531" s="16">
        <f>G1536</f>
        <v>0</v>
      </c>
    </row>
    <row r="1532" spans="1:7" x14ac:dyDescent="0.3">
      <c r="A1532" s="13" t="s">
        <v>15929</v>
      </c>
      <c r="B1532" s="13" t="s">
        <v>18</v>
      </c>
      <c r="C1532" s="13" t="s">
        <v>12283</v>
      </c>
      <c r="D1532" s="32" t="s">
        <v>15930</v>
      </c>
      <c r="E1532" s="25">
        <v>0.85</v>
      </c>
      <c r="F1532" s="15">
        <v>135000</v>
      </c>
      <c r="G1532" s="16">
        <f>ROUND(E1532*F1532,0)</f>
        <v>114750</v>
      </c>
    </row>
    <row r="1533" spans="1:7" x14ac:dyDescent="0.3">
      <c r="A1533" s="13" t="s">
        <v>2894</v>
      </c>
      <c r="B1533" s="13" t="s">
        <v>18</v>
      </c>
      <c r="C1533" s="13" t="s">
        <v>74</v>
      </c>
      <c r="D1533" s="32" t="s">
        <v>2895</v>
      </c>
      <c r="E1533" s="25">
        <v>0.1</v>
      </c>
      <c r="F1533" s="15">
        <v>836</v>
      </c>
      <c r="G1533" s="16">
        <f>ROUND(E1533*F1533,0)</f>
        <v>84</v>
      </c>
    </row>
    <row r="1534" spans="1:7" x14ac:dyDescent="0.3">
      <c r="A1534" s="13" t="s">
        <v>15620</v>
      </c>
      <c r="B1534" s="13" t="s">
        <v>14619</v>
      </c>
      <c r="C1534" s="13" t="s">
        <v>4531</v>
      </c>
      <c r="D1534" s="32" t="s">
        <v>15621</v>
      </c>
      <c r="E1534" s="25">
        <v>0.06</v>
      </c>
      <c r="F1534" s="15">
        <v>21025</v>
      </c>
      <c r="G1534" s="16">
        <f>ROUND(E1534*F1534,0)</f>
        <v>1262</v>
      </c>
    </row>
    <row r="1535" spans="1:7" x14ac:dyDescent="0.3">
      <c r="A1535" s="27" t="s">
        <v>15931</v>
      </c>
      <c r="B1535" s="13" t="s">
        <v>1075</v>
      </c>
      <c r="C1535" s="13" t="s">
        <v>15932</v>
      </c>
      <c r="D1535" s="32" t="s">
        <v>15933</v>
      </c>
      <c r="E1535" s="25">
        <v>12.62</v>
      </c>
      <c r="F1535" s="14">
        <v>23.4</v>
      </c>
      <c r="G1535" s="16">
        <f>ROUND(E1535*F1535,0)</f>
        <v>295</v>
      </c>
    </row>
    <row r="1536" spans="1:7" x14ac:dyDescent="0.3">
      <c r="A1536" s="17"/>
      <c r="B1536" s="17"/>
      <c r="C1536" s="17"/>
      <c r="D1536" s="33" t="s">
        <v>16483</v>
      </c>
      <c r="E1536" s="14">
        <v>0</v>
      </c>
      <c r="F1536" s="18">
        <f>SUM(G1532:G1535)</f>
        <v>116391</v>
      </c>
      <c r="G1536" s="18">
        <f>ROUND(E1536*F1536,0)</f>
        <v>0</v>
      </c>
    </row>
    <row r="1537" spans="1:7" ht="1.05" customHeight="1" x14ac:dyDescent="0.3">
      <c r="A1537" s="19"/>
      <c r="B1537" s="19"/>
      <c r="C1537" s="19"/>
      <c r="D1537" s="34"/>
      <c r="E1537" s="19"/>
      <c r="F1537" s="19"/>
      <c r="G1537" s="19"/>
    </row>
    <row r="1538" spans="1:7" x14ac:dyDescent="0.3">
      <c r="A1538" s="20" t="s">
        <v>16484</v>
      </c>
      <c r="B1538" s="13" t="s">
        <v>2853</v>
      </c>
      <c r="C1538" s="13" t="s">
        <v>223</v>
      </c>
      <c r="D1538" s="32" t="s">
        <v>16485</v>
      </c>
      <c r="E1538" s="24">
        <f>E1543</f>
        <v>0</v>
      </c>
      <c r="F1538" s="16">
        <f>F1543</f>
        <v>132850</v>
      </c>
      <c r="G1538" s="16">
        <f>G1543</f>
        <v>0</v>
      </c>
    </row>
    <row r="1539" spans="1:7" x14ac:dyDescent="0.3">
      <c r="A1539" s="13" t="s">
        <v>15929</v>
      </c>
      <c r="B1539" s="13" t="s">
        <v>18</v>
      </c>
      <c r="C1539" s="13" t="s">
        <v>12283</v>
      </c>
      <c r="D1539" s="32" t="s">
        <v>15930</v>
      </c>
      <c r="E1539" s="25">
        <v>0.97</v>
      </c>
      <c r="F1539" s="15">
        <v>135000</v>
      </c>
      <c r="G1539" s="16">
        <f>ROUND(E1539*F1539,0)</f>
        <v>130950</v>
      </c>
    </row>
    <row r="1540" spans="1:7" x14ac:dyDescent="0.3">
      <c r="A1540" s="13" t="s">
        <v>2894</v>
      </c>
      <c r="B1540" s="13" t="s">
        <v>18</v>
      </c>
      <c r="C1540" s="13" t="s">
        <v>74</v>
      </c>
      <c r="D1540" s="32" t="s">
        <v>2895</v>
      </c>
      <c r="E1540" s="25">
        <v>0.1</v>
      </c>
      <c r="F1540" s="15">
        <v>836</v>
      </c>
      <c r="G1540" s="16">
        <f>ROUND(E1540*F1540,0)</f>
        <v>84</v>
      </c>
    </row>
    <row r="1541" spans="1:7" x14ac:dyDescent="0.3">
      <c r="A1541" s="13" t="s">
        <v>15620</v>
      </c>
      <c r="B1541" s="13" t="s">
        <v>14619</v>
      </c>
      <c r="C1541" s="13" t="s">
        <v>4531</v>
      </c>
      <c r="D1541" s="32" t="s">
        <v>15621</v>
      </c>
      <c r="E1541" s="25">
        <v>7.0000000000000007E-2</v>
      </c>
      <c r="F1541" s="15">
        <v>21025</v>
      </c>
      <c r="G1541" s="16">
        <f>ROUND(E1541*F1541,0)</f>
        <v>1472</v>
      </c>
    </row>
    <row r="1542" spans="1:7" x14ac:dyDescent="0.3">
      <c r="A1542" s="27" t="s">
        <v>15931</v>
      </c>
      <c r="B1542" s="13" t="s">
        <v>1075</v>
      </c>
      <c r="C1542" s="13" t="s">
        <v>15932</v>
      </c>
      <c r="D1542" s="32" t="s">
        <v>15933</v>
      </c>
      <c r="E1542" s="25">
        <v>14.72</v>
      </c>
      <c r="F1542" s="14">
        <v>23.4</v>
      </c>
      <c r="G1542" s="16">
        <f>ROUND(E1542*F1542,0)</f>
        <v>344</v>
      </c>
    </row>
    <row r="1543" spans="1:7" x14ac:dyDescent="0.3">
      <c r="A1543" s="17"/>
      <c r="B1543" s="17"/>
      <c r="C1543" s="17"/>
      <c r="D1543" s="33" t="s">
        <v>16486</v>
      </c>
      <c r="E1543" s="14">
        <v>0</v>
      </c>
      <c r="F1543" s="18">
        <f>SUM(G1539:G1542)</f>
        <v>132850</v>
      </c>
      <c r="G1543" s="18">
        <f>ROUND(E1543*F1543,0)</f>
        <v>0</v>
      </c>
    </row>
    <row r="1544" spans="1:7" ht="1.05" customHeight="1" x14ac:dyDescent="0.3">
      <c r="A1544" s="19"/>
      <c r="B1544" s="19"/>
      <c r="C1544" s="19"/>
      <c r="D1544" s="34"/>
      <c r="E1544" s="19"/>
      <c r="F1544" s="19"/>
      <c r="G1544" s="19"/>
    </row>
    <row r="1545" spans="1:7" x14ac:dyDescent="0.3">
      <c r="A1545" s="20" t="s">
        <v>16487</v>
      </c>
      <c r="B1545" s="13" t="s">
        <v>2853</v>
      </c>
      <c r="C1545" s="13" t="s">
        <v>223</v>
      </c>
      <c r="D1545" s="32" t="s">
        <v>16488</v>
      </c>
      <c r="E1545" s="24">
        <f>E1550</f>
        <v>0</v>
      </c>
      <c r="F1545" s="16">
        <f>F1550</f>
        <v>150404</v>
      </c>
      <c r="G1545" s="16">
        <f>G1550</f>
        <v>0</v>
      </c>
    </row>
    <row r="1546" spans="1:7" x14ac:dyDescent="0.3">
      <c r="A1546" s="13" t="s">
        <v>15929</v>
      </c>
      <c r="B1546" s="13" t="s">
        <v>18</v>
      </c>
      <c r="C1546" s="13" t="s">
        <v>12283</v>
      </c>
      <c r="D1546" s="32" t="s">
        <v>15930</v>
      </c>
      <c r="E1546" s="25">
        <v>1.1000000000000001</v>
      </c>
      <c r="F1546" s="15">
        <v>135000</v>
      </c>
      <c r="G1546" s="16">
        <f>ROUND(E1546*F1546,0)</f>
        <v>148500</v>
      </c>
    </row>
    <row r="1547" spans="1:7" x14ac:dyDescent="0.3">
      <c r="A1547" s="13" t="s">
        <v>2892</v>
      </c>
      <c r="B1547" s="13" t="s">
        <v>18</v>
      </c>
      <c r="C1547" s="13" t="s">
        <v>74</v>
      </c>
      <c r="D1547" s="32" t="s">
        <v>2893</v>
      </c>
      <c r="E1547" s="25">
        <v>0.1</v>
      </c>
      <c r="F1547" s="15">
        <v>878</v>
      </c>
      <c r="G1547" s="16">
        <f>ROUND(E1547*F1547,0)</f>
        <v>88</v>
      </c>
    </row>
    <row r="1548" spans="1:7" x14ac:dyDescent="0.3">
      <c r="A1548" s="13" t="s">
        <v>15620</v>
      </c>
      <c r="B1548" s="13" t="s">
        <v>14619</v>
      </c>
      <c r="C1548" s="13" t="s">
        <v>4531</v>
      </c>
      <c r="D1548" s="32" t="s">
        <v>15621</v>
      </c>
      <c r="E1548" s="25">
        <v>7.0000000000000007E-2</v>
      </c>
      <c r="F1548" s="15">
        <v>21025</v>
      </c>
      <c r="G1548" s="16">
        <f>ROUND(E1548*F1548,0)</f>
        <v>1472</v>
      </c>
    </row>
    <row r="1549" spans="1:7" x14ac:dyDescent="0.3">
      <c r="A1549" s="27" t="s">
        <v>15931</v>
      </c>
      <c r="B1549" s="13" t="s">
        <v>1075</v>
      </c>
      <c r="C1549" s="13" t="s">
        <v>15932</v>
      </c>
      <c r="D1549" s="32" t="s">
        <v>15933</v>
      </c>
      <c r="E1549" s="25">
        <v>14.72</v>
      </c>
      <c r="F1549" s="14">
        <v>23.4</v>
      </c>
      <c r="G1549" s="16">
        <f>ROUND(E1549*F1549,0)</f>
        <v>344</v>
      </c>
    </row>
    <row r="1550" spans="1:7" x14ac:dyDescent="0.3">
      <c r="A1550" s="17"/>
      <c r="B1550" s="17"/>
      <c r="C1550" s="17"/>
      <c r="D1550" s="33" t="s">
        <v>16489</v>
      </c>
      <c r="E1550" s="14">
        <v>0</v>
      </c>
      <c r="F1550" s="18">
        <f>SUM(G1546:G1549)</f>
        <v>150404</v>
      </c>
      <c r="G1550" s="18">
        <f>ROUND(E1550*F1550,0)</f>
        <v>0</v>
      </c>
    </row>
    <row r="1551" spans="1:7" ht="1.05" customHeight="1" x14ac:dyDescent="0.3">
      <c r="A1551" s="19"/>
      <c r="B1551" s="19"/>
      <c r="C1551" s="19"/>
      <c r="D1551" s="34"/>
      <c r="E1551" s="19"/>
      <c r="F1551" s="19"/>
      <c r="G1551" s="19"/>
    </row>
    <row r="1552" spans="1:7" x14ac:dyDescent="0.3">
      <c r="A1552" s="20" t="s">
        <v>16490</v>
      </c>
      <c r="B1552" s="13" t="s">
        <v>2853</v>
      </c>
      <c r="C1552" s="13" t="s">
        <v>223</v>
      </c>
      <c r="D1552" s="32" t="s">
        <v>16491</v>
      </c>
      <c r="E1552" s="24">
        <f>E1557</f>
        <v>0</v>
      </c>
      <c r="F1552" s="16">
        <f>F1557</f>
        <v>187629</v>
      </c>
      <c r="G1552" s="16">
        <f>G1557</f>
        <v>0</v>
      </c>
    </row>
    <row r="1553" spans="1:7" x14ac:dyDescent="0.3">
      <c r="A1553" s="13" t="s">
        <v>15929</v>
      </c>
      <c r="B1553" s="13" t="s">
        <v>18</v>
      </c>
      <c r="C1553" s="13" t="s">
        <v>12283</v>
      </c>
      <c r="D1553" s="32" t="s">
        <v>15930</v>
      </c>
      <c r="E1553" s="25">
        <v>1.37</v>
      </c>
      <c r="F1553" s="15">
        <v>135000</v>
      </c>
      <c r="G1553" s="16">
        <f>ROUND(E1553*F1553,0)</f>
        <v>184950</v>
      </c>
    </row>
    <row r="1554" spans="1:7" x14ac:dyDescent="0.3">
      <c r="A1554" s="13" t="s">
        <v>2894</v>
      </c>
      <c r="B1554" s="13" t="s">
        <v>18</v>
      </c>
      <c r="C1554" s="13" t="s">
        <v>74</v>
      </c>
      <c r="D1554" s="32" t="s">
        <v>2895</v>
      </c>
      <c r="E1554" s="25">
        <v>0.1</v>
      </c>
      <c r="F1554" s="15">
        <v>836</v>
      </c>
      <c r="G1554" s="16">
        <f>ROUND(E1554*F1554,0)</f>
        <v>84</v>
      </c>
    </row>
    <row r="1555" spans="1:7" x14ac:dyDescent="0.3">
      <c r="A1555" s="13" t="s">
        <v>15620</v>
      </c>
      <c r="B1555" s="13" t="s">
        <v>14619</v>
      </c>
      <c r="C1555" s="13" t="s">
        <v>4531</v>
      </c>
      <c r="D1555" s="32" t="s">
        <v>15621</v>
      </c>
      <c r="E1555" s="25">
        <v>0.1</v>
      </c>
      <c r="F1555" s="15">
        <v>21025</v>
      </c>
      <c r="G1555" s="16">
        <f>ROUND(E1555*F1555,0)</f>
        <v>2103</v>
      </c>
    </row>
    <row r="1556" spans="1:7" x14ac:dyDescent="0.3">
      <c r="A1556" s="27" t="s">
        <v>15931</v>
      </c>
      <c r="B1556" s="13" t="s">
        <v>1075</v>
      </c>
      <c r="C1556" s="13" t="s">
        <v>15932</v>
      </c>
      <c r="D1556" s="32" t="s">
        <v>15933</v>
      </c>
      <c r="E1556" s="25">
        <v>21.03</v>
      </c>
      <c r="F1556" s="14">
        <v>23.4</v>
      </c>
      <c r="G1556" s="16">
        <f>ROUND(E1556*F1556,0)</f>
        <v>492</v>
      </c>
    </row>
    <row r="1557" spans="1:7" x14ac:dyDescent="0.3">
      <c r="A1557" s="17"/>
      <c r="B1557" s="17"/>
      <c r="C1557" s="17"/>
      <c r="D1557" s="33" t="s">
        <v>16492</v>
      </c>
      <c r="E1557" s="14">
        <v>0</v>
      </c>
      <c r="F1557" s="18">
        <f>SUM(G1553:G1556)</f>
        <v>187629</v>
      </c>
      <c r="G1557" s="18">
        <f>ROUND(E1557*F1557,0)</f>
        <v>0</v>
      </c>
    </row>
    <row r="1558" spans="1:7" ht="1.05" customHeight="1" x14ac:dyDescent="0.3">
      <c r="A1558" s="19"/>
      <c r="B1558" s="19"/>
      <c r="C1558" s="19"/>
      <c r="D1558" s="34"/>
      <c r="E1558" s="19"/>
      <c r="F1558" s="19"/>
      <c r="G1558" s="19"/>
    </row>
    <row r="1559" spans="1:7" x14ac:dyDescent="0.3">
      <c r="A1559" s="20" t="s">
        <v>16493</v>
      </c>
      <c r="B1559" s="13" t="s">
        <v>2853</v>
      </c>
      <c r="C1559" s="13" t="s">
        <v>755</v>
      </c>
      <c r="D1559" s="32" t="s">
        <v>16494</v>
      </c>
      <c r="E1559" s="24">
        <f>E1565</f>
        <v>0</v>
      </c>
      <c r="F1559" s="16">
        <f>F1565</f>
        <v>95840</v>
      </c>
      <c r="G1559" s="16">
        <f>G1565</f>
        <v>0</v>
      </c>
    </row>
    <row r="1560" spans="1:7" x14ac:dyDescent="0.3">
      <c r="A1560" s="13" t="s">
        <v>15929</v>
      </c>
      <c r="B1560" s="13" t="s">
        <v>18</v>
      </c>
      <c r="C1560" s="13" t="s">
        <v>12283</v>
      </c>
      <c r="D1560" s="32" t="s">
        <v>15930</v>
      </c>
      <c r="E1560" s="25">
        <v>0.69</v>
      </c>
      <c r="F1560" s="15">
        <v>135000</v>
      </c>
      <c r="G1560" s="16">
        <f t="shared" ref="G1560:G1565" si="88">ROUND(E1560*F1560,0)</f>
        <v>93150</v>
      </c>
    </row>
    <row r="1561" spans="1:7" x14ac:dyDescent="0.3">
      <c r="A1561" s="13" t="s">
        <v>2894</v>
      </c>
      <c r="B1561" s="13" t="s">
        <v>18</v>
      </c>
      <c r="C1561" s="13" t="s">
        <v>74</v>
      </c>
      <c r="D1561" s="32" t="s">
        <v>2895</v>
      </c>
      <c r="E1561" s="25">
        <v>0.06</v>
      </c>
      <c r="F1561" s="15">
        <v>836</v>
      </c>
      <c r="G1561" s="16">
        <f t="shared" si="88"/>
        <v>50</v>
      </c>
    </row>
    <row r="1562" spans="1:7" x14ac:dyDescent="0.3">
      <c r="A1562" s="13" t="s">
        <v>2876</v>
      </c>
      <c r="B1562" s="13" t="s">
        <v>18</v>
      </c>
      <c r="C1562" s="13" t="s">
        <v>74</v>
      </c>
      <c r="D1562" s="32" t="s">
        <v>2877</v>
      </c>
      <c r="E1562" s="25">
        <v>0.05</v>
      </c>
      <c r="F1562" s="15">
        <v>891</v>
      </c>
      <c r="G1562" s="16">
        <f t="shared" si="88"/>
        <v>45</v>
      </c>
    </row>
    <row r="1563" spans="1:7" x14ac:dyDescent="0.3">
      <c r="A1563" s="13" t="s">
        <v>15620</v>
      </c>
      <c r="B1563" s="13" t="s">
        <v>14619</v>
      </c>
      <c r="C1563" s="13" t="s">
        <v>4531</v>
      </c>
      <c r="D1563" s="32" t="s">
        <v>15621</v>
      </c>
      <c r="E1563" s="25">
        <v>0.1</v>
      </c>
      <c r="F1563" s="15">
        <v>21025</v>
      </c>
      <c r="G1563" s="16">
        <f t="shared" si="88"/>
        <v>2103</v>
      </c>
    </row>
    <row r="1564" spans="1:7" x14ac:dyDescent="0.3">
      <c r="A1564" s="27" t="s">
        <v>15931</v>
      </c>
      <c r="B1564" s="13" t="s">
        <v>1075</v>
      </c>
      <c r="C1564" s="13" t="s">
        <v>15932</v>
      </c>
      <c r="D1564" s="32" t="s">
        <v>15933</v>
      </c>
      <c r="E1564" s="25">
        <v>21.03</v>
      </c>
      <c r="F1564" s="14">
        <v>23.4</v>
      </c>
      <c r="G1564" s="16">
        <f t="shared" si="88"/>
        <v>492</v>
      </c>
    </row>
    <row r="1565" spans="1:7" x14ac:dyDescent="0.3">
      <c r="A1565" s="17"/>
      <c r="B1565" s="17"/>
      <c r="C1565" s="17"/>
      <c r="D1565" s="33" t="s">
        <v>16495</v>
      </c>
      <c r="E1565" s="14">
        <v>0</v>
      </c>
      <c r="F1565" s="18">
        <f>SUM(G1560:G1564)</f>
        <v>95840</v>
      </c>
      <c r="G1565" s="18">
        <f t="shared" si="88"/>
        <v>0</v>
      </c>
    </row>
    <row r="1566" spans="1:7" ht="1.05" customHeight="1" x14ac:dyDescent="0.3">
      <c r="A1566" s="19"/>
      <c r="B1566" s="19"/>
      <c r="C1566" s="19"/>
      <c r="D1566" s="34"/>
      <c r="E1566" s="19"/>
      <c r="F1566" s="19"/>
      <c r="G1566" s="19"/>
    </row>
    <row r="1567" spans="1:7" x14ac:dyDescent="0.3">
      <c r="A1567" s="20" t="s">
        <v>16496</v>
      </c>
      <c r="B1567" s="13" t="s">
        <v>2853</v>
      </c>
      <c r="C1567" s="13" t="s">
        <v>755</v>
      </c>
      <c r="D1567" s="32" t="s">
        <v>16497</v>
      </c>
      <c r="E1567" s="24">
        <f>E1573</f>
        <v>0</v>
      </c>
      <c r="F1567" s="16">
        <f>F1573</f>
        <v>116677</v>
      </c>
      <c r="G1567" s="16">
        <f>G1573</f>
        <v>0</v>
      </c>
    </row>
    <row r="1568" spans="1:7" x14ac:dyDescent="0.3">
      <c r="A1568" s="13" t="s">
        <v>15929</v>
      </c>
      <c r="B1568" s="13" t="s">
        <v>18</v>
      </c>
      <c r="C1568" s="13" t="s">
        <v>12283</v>
      </c>
      <c r="D1568" s="32" t="s">
        <v>15930</v>
      </c>
      <c r="E1568" s="25">
        <v>0.84</v>
      </c>
      <c r="F1568" s="15">
        <v>135000</v>
      </c>
      <c r="G1568" s="16">
        <f t="shared" ref="G1568:G1573" si="89">ROUND(E1568*F1568,0)</f>
        <v>113400</v>
      </c>
    </row>
    <row r="1569" spans="1:7" x14ac:dyDescent="0.3">
      <c r="A1569" s="13" t="s">
        <v>2894</v>
      </c>
      <c r="B1569" s="13" t="s">
        <v>18</v>
      </c>
      <c r="C1569" s="13" t="s">
        <v>74</v>
      </c>
      <c r="D1569" s="32" t="s">
        <v>2895</v>
      </c>
      <c r="E1569" s="25">
        <v>0.09</v>
      </c>
      <c r="F1569" s="15">
        <v>836</v>
      </c>
      <c r="G1569" s="16">
        <f t="shared" si="89"/>
        <v>75</v>
      </c>
    </row>
    <row r="1570" spans="1:7" x14ac:dyDescent="0.3">
      <c r="A1570" s="13" t="s">
        <v>2876</v>
      </c>
      <c r="B1570" s="13" t="s">
        <v>18</v>
      </c>
      <c r="C1570" s="13" t="s">
        <v>74</v>
      </c>
      <c r="D1570" s="32" t="s">
        <v>2877</v>
      </c>
      <c r="E1570" s="25">
        <v>0.1</v>
      </c>
      <c r="F1570" s="15">
        <v>891</v>
      </c>
      <c r="G1570" s="16">
        <f t="shared" si="89"/>
        <v>89</v>
      </c>
    </row>
    <row r="1571" spans="1:7" x14ac:dyDescent="0.3">
      <c r="A1571" s="13" t="s">
        <v>15620</v>
      </c>
      <c r="B1571" s="13" t="s">
        <v>14619</v>
      </c>
      <c r="C1571" s="13" t="s">
        <v>4531</v>
      </c>
      <c r="D1571" s="32" t="s">
        <v>15621</v>
      </c>
      <c r="E1571" s="25">
        <v>0.12</v>
      </c>
      <c r="F1571" s="15">
        <v>21025</v>
      </c>
      <c r="G1571" s="16">
        <f t="shared" si="89"/>
        <v>2523</v>
      </c>
    </row>
    <row r="1572" spans="1:7" x14ac:dyDescent="0.3">
      <c r="A1572" s="27" t="s">
        <v>15931</v>
      </c>
      <c r="B1572" s="13" t="s">
        <v>1075</v>
      </c>
      <c r="C1572" s="13" t="s">
        <v>15932</v>
      </c>
      <c r="D1572" s="32" t="s">
        <v>15933</v>
      </c>
      <c r="E1572" s="25">
        <v>25.23</v>
      </c>
      <c r="F1572" s="14">
        <v>23.4</v>
      </c>
      <c r="G1572" s="16">
        <f t="shared" si="89"/>
        <v>590</v>
      </c>
    </row>
    <row r="1573" spans="1:7" x14ac:dyDescent="0.3">
      <c r="A1573" s="17"/>
      <c r="B1573" s="17"/>
      <c r="C1573" s="17"/>
      <c r="D1573" s="33" t="s">
        <v>16498</v>
      </c>
      <c r="E1573" s="14">
        <v>0</v>
      </c>
      <c r="F1573" s="18">
        <f>SUM(G1568:G1572)</f>
        <v>116677</v>
      </c>
      <c r="G1573" s="18">
        <f t="shared" si="89"/>
        <v>0</v>
      </c>
    </row>
    <row r="1574" spans="1:7" ht="1.05" customHeight="1" x14ac:dyDescent="0.3">
      <c r="A1574" s="19"/>
      <c r="B1574" s="19"/>
      <c r="C1574" s="19"/>
      <c r="D1574" s="34"/>
      <c r="E1574" s="19"/>
      <c r="F1574" s="19"/>
      <c r="G1574" s="19"/>
    </row>
    <row r="1575" spans="1:7" x14ac:dyDescent="0.3">
      <c r="A1575" s="20" t="s">
        <v>16499</v>
      </c>
      <c r="B1575" s="13" t="s">
        <v>2853</v>
      </c>
      <c r="C1575" s="13" t="s">
        <v>755</v>
      </c>
      <c r="D1575" s="32" t="s">
        <v>16500</v>
      </c>
      <c r="E1575" s="24">
        <f>E1580</f>
        <v>0</v>
      </c>
      <c r="F1575" s="16">
        <f>F1580</f>
        <v>17730</v>
      </c>
      <c r="G1575" s="16">
        <f>G1580</f>
        <v>0</v>
      </c>
    </row>
    <row r="1576" spans="1:7" x14ac:dyDescent="0.3">
      <c r="A1576" s="13" t="s">
        <v>1390</v>
      </c>
      <c r="B1576" s="13" t="s">
        <v>18</v>
      </c>
      <c r="C1576" s="13" t="s">
        <v>1245</v>
      </c>
      <c r="D1576" s="32" t="s">
        <v>1391</v>
      </c>
      <c r="E1576" s="25">
        <v>0.65</v>
      </c>
      <c r="F1576" s="15">
        <v>21000</v>
      </c>
      <c r="G1576" s="16">
        <f>ROUND(E1576*F1576,0)</f>
        <v>13650</v>
      </c>
    </row>
    <row r="1577" spans="1:7" x14ac:dyDescent="0.3">
      <c r="A1577" s="27" t="s">
        <v>15937</v>
      </c>
      <c r="B1577" s="13" t="s">
        <v>1075</v>
      </c>
      <c r="C1577" s="13" t="s">
        <v>15932</v>
      </c>
      <c r="D1577" s="32" t="s">
        <v>15129</v>
      </c>
      <c r="E1577" s="25">
        <v>136.5</v>
      </c>
      <c r="F1577" s="14">
        <v>10</v>
      </c>
      <c r="G1577" s="16">
        <f>ROUND(E1577*F1577,0)</f>
        <v>1365</v>
      </c>
    </row>
    <row r="1578" spans="1:7" x14ac:dyDescent="0.3">
      <c r="A1578" s="13" t="s">
        <v>15628</v>
      </c>
      <c r="B1578" s="13" t="s">
        <v>14619</v>
      </c>
      <c r="C1578" s="13" t="s">
        <v>4531</v>
      </c>
      <c r="D1578" s="32" t="s">
        <v>15629</v>
      </c>
      <c r="E1578" s="25">
        <v>0.1</v>
      </c>
      <c r="F1578" s="15">
        <v>22000</v>
      </c>
      <c r="G1578" s="16">
        <f>ROUND(E1578*F1578,0)</f>
        <v>2200</v>
      </c>
    </row>
    <row r="1579" spans="1:7" x14ac:dyDescent="0.3">
      <c r="A1579" s="27" t="s">
        <v>15931</v>
      </c>
      <c r="B1579" s="13" t="s">
        <v>1075</v>
      </c>
      <c r="C1579" s="13" t="s">
        <v>15932</v>
      </c>
      <c r="D1579" s="32" t="s">
        <v>15933</v>
      </c>
      <c r="E1579" s="25">
        <v>22</v>
      </c>
      <c r="F1579" s="14">
        <v>23.4</v>
      </c>
      <c r="G1579" s="16">
        <f>ROUND(E1579*F1579,0)</f>
        <v>515</v>
      </c>
    </row>
    <row r="1580" spans="1:7" x14ac:dyDescent="0.3">
      <c r="A1580" s="17"/>
      <c r="B1580" s="17"/>
      <c r="C1580" s="17"/>
      <c r="D1580" s="33" t="s">
        <v>16501</v>
      </c>
      <c r="E1580" s="14">
        <v>0</v>
      </c>
      <c r="F1580" s="18">
        <f>SUM(G1576:G1579)</f>
        <v>17730</v>
      </c>
      <c r="G1580" s="18">
        <f>ROUND(E1580*F1580,0)</f>
        <v>0</v>
      </c>
    </row>
    <row r="1581" spans="1:7" ht="1.05" customHeight="1" x14ac:dyDescent="0.3">
      <c r="A1581" s="19"/>
      <c r="B1581" s="19"/>
      <c r="C1581" s="19"/>
      <c r="D1581" s="34"/>
      <c r="E1581" s="19"/>
      <c r="F1581" s="19"/>
      <c r="G1581" s="19"/>
    </row>
    <row r="1582" spans="1:7" x14ac:dyDescent="0.3">
      <c r="A1582" s="20" t="s">
        <v>16502</v>
      </c>
      <c r="B1582" s="13" t="s">
        <v>2853</v>
      </c>
      <c r="C1582" s="13" t="s">
        <v>755</v>
      </c>
      <c r="D1582" s="32" t="s">
        <v>16503</v>
      </c>
      <c r="E1582" s="24">
        <f>E1587</f>
        <v>0</v>
      </c>
      <c r="F1582" s="16">
        <f>F1587</f>
        <v>13722</v>
      </c>
      <c r="G1582" s="16">
        <f>G1587</f>
        <v>0</v>
      </c>
    </row>
    <row r="1583" spans="1:7" x14ac:dyDescent="0.3">
      <c r="A1583" s="13" t="s">
        <v>1390</v>
      </c>
      <c r="B1583" s="13" t="s">
        <v>18</v>
      </c>
      <c r="C1583" s="13" t="s">
        <v>1245</v>
      </c>
      <c r="D1583" s="32" t="s">
        <v>1391</v>
      </c>
      <c r="E1583" s="25">
        <v>0.5</v>
      </c>
      <c r="F1583" s="15">
        <v>21000</v>
      </c>
      <c r="G1583" s="16">
        <f>ROUND(E1583*F1583,0)</f>
        <v>10500</v>
      </c>
    </row>
    <row r="1584" spans="1:7" x14ac:dyDescent="0.3">
      <c r="A1584" s="27" t="s">
        <v>15937</v>
      </c>
      <c r="B1584" s="13" t="s">
        <v>1075</v>
      </c>
      <c r="C1584" s="13" t="s">
        <v>15932</v>
      </c>
      <c r="D1584" s="32" t="s">
        <v>15129</v>
      </c>
      <c r="E1584" s="25">
        <v>105</v>
      </c>
      <c r="F1584" s="14">
        <v>10</v>
      </c>
      <c r="G1584" s="16">
        <f>ROUND(E1584*F1584,0)</f>
        <v>1050</v>
      </c>
    </row>
    <row r="1585" spans="1:7" x14ac:dyDescent="0.3">
      <c r="A1585" s="13" t="s">
        <v>15628</v>
      </c>
      <c r="B1585" s="13" t="s">
        <v>14619</v>
      </c>
      <c r="C1585" s="13" t="s">
        <v>4531</v>
      </c>
      <c r="D1585" s="32" t="s">
        <v>15629</v>
      </c>
      <c r="E1585" s="25">
        <v>0.08</v>
      </c>
      <c r="F1585" s="15">
        <v>22000</v>
      </c>
      <c r="G1585" s="16">
        <f>ROUND(E1585*F1585,0)</f>
        <v>1760</v>
      </c>
    </row>
    <row r="1586" spans="1:7" x14ac:dyDescent="0.3">
      <c r="A1586" s="27" t="s">
        <v>15931</v>
      </c>
      <c r="B1586" s="13" t="s">
        <v>1075</v>
      </c>
      <c r="C1586" s="13" t="s">
        <v>15932</v>
      </c>
      <c r="D1586" s="32" t="s">
        <v>15933</v>
      </c>
      <c r="E1586" s="25">
        <v>17.600000000000001</v>
      </c>
      <c r="F1586" s="14">
        <v>23.4</v>
      </c>
      <c r="G1586" s="16">
        <f>ROUND(E1586*F1586,0)</f>
        <v>412</v>
      </c>
    </row>
    <row r="1587" spans="1:7" x14ac:dyDescent="0.3">
      <c r="A1587" s="17"/>
      <c r="B1587" s="17"/>
      <c r="C1587" s="17"/>
      <c r="D1587" s="33" t="s">
        <v>16504</v>
      </c>
      <c r="E1587" s="14">
        <v>0</v>
      </c>
      <c r="F1587" s="18">
        <f>SUM(G1583:G1586)</f>
        <v>13722</v>
      </c>
      <c r="G1587" s="18">
        <f>ROUND(E1587*F1587,0)</f>
        <v>0</v>
      </c>
    </row>
    <row r="1588" spans="1:7" ht="1.05" customHeight="1" x14ac:dyDescent="0.3">
      <c r="A1588" s="19"/>
      <c r="B1588" s="19"/>
      <c r="C1588" s="19"/>
      <c r="D1588" s="34"/>
      <c r="E1588" s="19"/>
      <c r="F1588" s="19"/>
      <c r="G1588" s="19"/>
    </row>
    <row r="1589" spans="1:7" x14ac:dyDescent="0.3">
      <c r="A1589" s="20" t="s">
        <v>16505</v>
      </c>
      <c r="B1589" s="13" t="s">
        <v>2853</v>
      </c>
      <c r="C1589" s="13" t="s">
        <v>755</v>
      </c>
      <c r="D1589" s="32" t="s">
        <v>16506</v>
      </c>
      <c r="E1589" s="24">
        <f>E1594</f>
        <v>0</v>
      </c>
      <c r="F1589" s="16">
        <f>F1594</f>
        <v>7675</v>
      </c>
      <c r="G1589" s="16">
        <f>G1594</f>
        <v>0</v>
      </c>
    </row>
    <row r="1590" spans="1:7" x14ac:dyDescent="0.3">
      <c r="A1590" s="13" t="s">
        <v>1503</v>
      </c>
      <c r="B1590" s="13" t="s">
        <v>18</v>
      </c>
      <c r="C1590" s="13" t="s">
        <v>1245</v>
      </c>
      <c r="D1590" s="32" t="s">
        <v>1504</v>
      </c>
      <c r="E1590" s="25">
        <v>0.35</v>
      </c>
      <c r="F1590" s="15">
        <v>15000</v>
      </c>
      <c r="G1590" s="16">
        <f>ROUND(E1590*F1590,0)</f>
        <v>5250</v>
      </c>
    </row>
    <row r="1591" spans="1:7" x14ac:dyDescent="0.3">
      <c r="A1591" s="27" t="s">
        <v>15937</v>
      </c>
      <c r="B1591" s="13" t="s">
        <v>1075</v>
      </c>
      <c r="C1591" s="13" t="s">
        <v>15932</v>
      </c>
      <c r="D1591" s="32" t="s">
        <v>15129</v>
      </c>
      <c r="E1591" s="25">
        <v>52.5</v>
      </c>
      <c r="F1591" s="14">
        <v>10</v>
      </c>
      <c r="G1591" s="16">
        <f>ROUND(E1591*F1591,0)</f>
        <v>525</v>
      </c>
    </row>
    <row r="1592" spans="1:7" x14ac:dyDescent="0.3">
      <c r="A1592" s="13" t="s">
        <v>15628</v>
      </c>
      <c r="B1592" s="13" t="s">
        <v>14619</v>
      </c>
      <c r="C1592" s="13" t="s">
        <v>4531</v>
      </c>
      <c r="D1592" s="32" t="s">
        <v>15629</v>
      </c>
      <c r="E1592" s="25">
        <v>7.0000000000000007E-2</v>
      </c>
      <c r="F1592" s="15">
        <v>22000</v>
      </c>
      <c r="G1592" s="16">
        <f>ROUND(E1592*F1592,0)</f>
        <v>1540</v>
      </c>
    </row>
    <row r="1593" spans="1:7" x14ac:dyDescent="0.3">
      <c r="A1593" s="27" t="s">
        <v>15931</v>
      </c>
      <c r="B1593" s="13" t="s">
        <v>1075</v>
      </c>
      <c r="C1593" s="13" t="s">
        <v>15932</v>
      </c>
      <c r="D1593" s="32" t="s">
        <v>15933</v>
      </c>
      <c r="E1593" s="25">
        <v>15.4</v>
      </c>
      <c r="F1593" s="14">
        <v>23.4</v>
      </c>
      <c r="G1593" s="16">
        <f>ROUND(E1593*F1593,0)</f>
        <v>360</v>
      </c>
    </row>
    <row r="1594" spans="1:7" x14ac:dyDescent="0.3">
      <c r="A1594" s="17"/>
      <c r="B1594" s="17"/>
      <c r="C1594" s="17"/>
      <c r="D1594" s="33" t="s">
        <v>16507</v>
      </c>
      <c r="E1594" s="14">
        <v>0</v>
      </c>
      <c r="F1594" s="18">
        <f>SUM(G1590:G1593)</f>
        <v>7675</v>
      </c>
      <c r="G1594" s="18">
        <f>ROUND(E1594*F1594,0)</f>
        <v>0</v>
      </c>
    </row>
    <row r="1595" spans="1:7" ht="1.05" customHeight="1" x14ac:dyDescent="0.3">
      <c r="A1595" s="19"/>
      <c r="B1595" s="19"/>
      <c r="C1595" s="19"/>
      <c r="D1595" s="34"/>
      <c r="E1595" s="19"/>
      <c r="F1595" s="19"/>
      <c r="G1595" s="19"/>
    </row>
    <row r="1596" spans="1:7" x14ac:dyDescent="0.3">
      <c r="A1596" s="20" t="s">
        <v>16508</v>
      </c>
      <c r="B1596" s="13" t="s">
        <v>2853</v>
      </c>
      <c r="C1596" s="13" t="s">
        <v>755</v>
      </c>
      <c r="D1596" s="32" t="s">
        <v>16509</v>
      </c>
      <c r="E1596" s="24">
        <f>E1601</f>
        <v>0</v>
      </c>
      <c r="F1596" s="16">
        <f>F1601</f>
        <v>8170</v>
      </c>
      <c r="G1596" s="16">
        <f>G1601</f>
        <v>0</v>
      </c>
    </row>
    <row r="1597" spans="1:7" x14ac:dyDescent="0.3">
      <c r="A1597" s="13" t="s">
        <v>1503</v>
      </c>
      <c r="B1597" s="13" t="s">
        <v>18</v>
      </c>
      <c r="C1597" s="13" t="s">
        <v>1245</v>
      </c>
      <c r="D1597" s="32" t="s">
        <v>1504</v>
      </c>
      <c r="E1597" s="25">
        <v>0.38</v>
      </c>
      <c r="F1597" s="15">
        <v>15000</v>
      </c>
      <c r="G1597" s="16">
        <f>ROUND(E1597*F1597,0)</f>
        <v>5700</v>
      </c>
    </row>
    <row r="1598" spans="1:7" x14ac:dyDescent="0.3">
      <c r="A1598" s="27" t="s">
        <v>15937</v>
      </c>
      <c r="B1598" s="13" t="s">
        <v>1075</v>
      </c>
      <c r="C1598" s="13" t="s">
        <v>15932</v>
      </c>
      <c r="D1598" s="32" t="s">
        <v>15129</v>
      </c>
      <c r="E1598" s="25">
        <v>57</v>
      </c>
      <c r="F1598" s="14">
        <v>10</v>
      </c>
      <c r="G1598" s="16">
        <f>ROUND(E1598*F1598,0)</f>
        <v>570</v>
      </c>
    </row>
    <row r="1599" spans="1:7" x14ac:dyDescent="0.3">
      <c r="A1599" s="13" t="s">
        <v>15628</v>
      </c>
      <c r="B1599" s="13" t="s">
        <v>14619</v>
      </c>
      <c r="C1599" s="13" t="s">
        <v>4531</v>
      </c>
      <c r="D1599" s="32" t="s">
        <v>15629</v>
      </c>
      <c r="E1599" s="25">
        <v>7.0000000000000007E-2</v>
      </c>
      <c r="F1599" s="15">
        <v>22000</v>
      </c>
      <c r="G1599" s="16">
        <f>ROUND(E1599*F1599,0)</f>
        <v>1540</v>
      </c>
    </row>
    <row r="1600" spans="1:7" x14ac:dyDescent="0.3">
      <c r="A1600" s="27" t="s">
        <v>15931</v>
      </c>
      <c r="B1600" s="13" t="s">
        <v>1075</v>
      </c>
      <c r="C1600" s="13" t="s">
        <v>15932</v>
      </c>
      <c r="D1600" s="32" t="s">
        <v>15933</v>
      </c>
      <c r="E1600" s="25">
        <v>15.4</v>
      </c>
      <c r="F1600" s="14">
        <v>23.4</v>
      </c>
      <c r="G1600" s="16">
        <f>ROUND(E1600*F1600,0)</f>
        <v>360</v>
      </c>
    </row>
    <row r="1601" spans="1:7" x14ac:dyDescent="0.3">
      <c r="A1601" s="17"/>
      <c r="B1601" s="17"/>
      <c r="C1601" s="17"/>
      <c r="D1601" s="33" t="s">
        <v>16510</v>
      </c>
      <c r="E1601" s="14">
        <v>0</v>
      </c>
      <c r="F1601" s="18">
        <f>SUM(G1597:G1600)</f>
        <v>8170</v>
      </c>
      <c r="G1601" s="18">
        <f>ROUND(E1601*F1601,0)</f>
        <v>0</v>
      </c>
    </row>
    <row r="1602" spans="1:7" ht="1.05" customHeight="1" x14ac:dyDescent="0.3">
      <c r="A1602" s="19"/>
      <c r="B1602" s="19"/>
      <c r="C1602" s="19"/>
      <c r="D1602" s="34"/>
      <c r="E1602" s="19"/>
      <c r="F1602" s="19"/>
      <c r="G1602" s="19"/>
    </row>
    <row r="1603" spans="1:7" x14ac:dyDescent="0.3">
      <c r="A1603" s="20" t="s">
        <v>16511</v>
      </c>
      <c r="B1603" s="13" t="s">
        <v>2853</v>
      </c>
      <c r="C1603" s="13" t="s">
        <v>755</v>
      </c>
      <c r="D1603" s="32" t="s">
        <v>16512</v>
      </c>
      <c r="E1603" s="24">
        <f>E1608</f>
        <v>0</v>
      </c>
      <c r="F1603" s="16">
        <f>F1608</f>
        <v>11247</v>
      </c>
      <c r="G1603" s="16">
        <f>G1608</f>
        <v>0</v>
      </c>
    </row>
    <row r="1604" spans="1:7" x14ac:dyDescent="0.3">
      <c r="A1604" s="13" t="s">
        <v>1503</v>
      </c>
      <c r="B1604" s="13" t="s">
        <v>18</v>
      </c>
      <c r="C1604" s="13" t="s">
        <v>1245</v>
      </c>
      <c r="D1604" s="32" t="s">
        <v>1504</v>
      </c>
      <c r="E1604" s="25">
        <v>0.55000000000000004</v>
      </c>
      <c r="F1604" s="15">
        <v>15000</v>
      </c>
      <c r="G1604" s="16">
        <f>ROUND(E1604*F1604,0)</f>
        <v>8250</v>
      </c>
    </row>
    <row r="1605" spans="1:7" x14ac:dyDescent="0.3">
      <c r="A1605" s="27" t="s">
        <v>15937</v>
      </c>
      <c r="B1605" s="13" t="s">
        <v>1075</v>
      </c>
      <c r="C1605" s="13" t="s">
        <v>15932</v>
      </c>
      <c r="D1605" s="32" t="s">
        <v>15129</v>
      </c>
      <c r="E1605" s="25">
        <v>82.5</v>
      </c>
      <c r="F1605" s="14">
        <v>10</v>
      </c>
      <c r="G1605" s="16">
        <f>ROUND(E1605*F1605,0)</f>
        <v>825</v>
      </c>
    </row>
    <row r="1606" spans="1:7" x14ac:dyDescent="0.3">
      <c r="A1606" s="13" t="s">
        <v>15628</v>
      </c>
      <c r="B1606" s="13" t="s">
        <v>14619</v>
      </c>
      <c r="C1606" s="13" t="s">
        <v>4531</v>
      </c>
      <c r="D1606" s="32" t="s">
        <v>15629</v>
      </c>
      <c r="E1606" s="25">
        <v>0.08</v>
      </c>
      <c r="F1606" s="15">
        <v>22000</v>
      </c>
      <c r="G1606" s="16">
        <f>ROUND(E1606*F1606,0)</f>
        <v>1760</v>
      </c>
    </row>
    <row r="1607" spans="1:7" x14ac:dyDescent="0.3">
      <c r="A1607" s="27" t="s">
        <v>15931</v>
      </c>
      <c r="B1607" s="13" t="s">
        <v>1075</v>
      </c>
      <c r="C1607" s="13" t="s">
        <v>15932</v>
      </c>
      <c r="D1607" s="32" t="s">
        <v>15933</v>
      </c>
      <c r="E1607" s="25">
        <v>17.600000000000001</v>
      </c>
      <c r="F1607" s="14">
        <v>23.4</v>
      </c>
      <c r="G1607" s="16">
        <f>ROUND(E1607*F1607,0)</f>
        <v>412</v>
      </c>
    </row>
    <row r="1608" spans="1:7" x14ac:dyDescent="0.3">
      <c r="A1608" s="17"/>
      <c r="B1608" s="17"/>
      <c r="C1608" s="17"/>
      <c r="D1608" s="33" t="s">
        <v>16513</v>
      </c>
      <c r="E1608" s="14">
        <v>0</v>
      </c>
      <c r="F1608" s="18">
        <f>SUM(G1604:G1607)</f>
        <v>11247</v>
      </c>
      <c r="G1608" s="18">
        <f>ROUND(E1608*F1608,0)</f>
        <v>0</v>
      </c>
    </row>
    <row r="1609" spans="1:7" ht="1.05" customHeight="1" x14ac:dyDescent="0.3">
      <c r="A1609" s="19"/>
      <c r="B1609" s="19"/>
      <c r="C1609" s="19"/>
      <c r="D1609" s="34"/>
      <c r="E1609" s="19"/>
      <c r="F1609" s="19"/>
      <c r="G1609" s="19"/>
    </row>
    <row r="1610" spans="1:7" x14ac:dyDescent="0.3">
      <c r="A1610" s="20" t="s">
        <v>16514</v>
      </c>
      <c r="B1610" s="13" t="s">
        <v>2853</v>
      </c>
      <c r="C1610" s="13" t="s">
        <v>755</v>
      </c>
      <c r="D1610" s="32" t="s">
        <v>16515</v>
      </c>
      <c r="E1610" s="24">
        <f>E1615</f>
        <v>0</v>
      </c>
      <c r="F1610" s="16">
        <f>F1615</f>
        <v>18118</v>
      </c>
      <c r="G1610" s="16">
        <f>G1615</f>
        <v>0</v>
      </c>
    </row>
    <row r="1611" spans="1:7" x14ac:dyDescent="0.3">
      <c r="A1611" s="13" t="s">
        <v>1503</v>
      </c>
      <c r="B1611" s="13" t="s">
        <v>18</v>
      </c>
      <c r="C1611" s="13" t="s">
        <v>1245</v>
      </c>
      <c r="D1611" s="32" t="s">
        <v>1504</v>
      </c>
      <c r="E1611" s="25">
        <v>0.95</v>
      </c>
      <c r="F1611" s="15">
        <v>15000</v>
      </c>
      <c r="G1611" s="16">
        <f>ROUND(E1611*F1611,0)</f>
        <v>14250</v>
      </c>
    </row>
    <row r="1612" spans="1:7" x14ac:dyDescent="0.3">
      <c r="A1612" s="27" t="s">
        <v>15937</v>
      </c>
      <c r="B1612" s="13" t="s">
        <v>1075</v>
      </c>
      <c r="C1612" s="13" t="s">
        <v>15932</v>
      </c>
      <c r="D1612" s="32" t="s">
        <v>15129</v>
      </c>
      <c r="E1612" s="25">
        <v>142.5</v>
      </c>
      <c r="F1612" s="14">
        <v>10</v>
      </c>
      <c r="G1612" s="16">
        <f>ROUND(E1612*F1612,0)</f>
        <v>1425</v>
      </c>
    </row>
    <row r="1613" spans="1:7" x14ac:dyDescent="0.3">
      <c r="A1613" s="13" t="s">
        <v>15628</v>
      </c>
      <c r="B1613" s="13" t="s">
        <v>14619</v>
      </c>
      <c r="C1613" s="13" t="s">
        <v>4531</v>
      </c>
      <c r="D1613" s="32" t="s">
        <v>15629</v>
      </c>
      <c r="E1613" s="25">
        <v>0.09</v>
      </c>
      <c r="F1613" s="15">
        <v>22000</v>
      </c>
      <c r="G1613" s="16">
        <f>ROUND(E1613*F1613,0)</f>
        <v>1980</v>
      </c>
    </row>
    <row r="1614" spans="1:7" x14ac:dyDescent="0.3">
      <c r="A1614" s="27" t="s">
        <v>15931</v>
      </c>
      <c r="B1614" s="13" t="s">
        <v>1075</v>
      </c>
      <c r="C1614" s="13" t="s">
        <v>15932</v>
      </c>
      <c r="D1614" s="32" t="s">
        <v>15933</v>
      </c>
      <c r="E1614" s="25">
        <v>19.8</v>
      </c>
      <c r="F1614" s="14">
        <v>23.4</v>
      </c>
      <c r="G1614" s="16">
        <f>ROUND(E1614*F1614,0)</f>
        <v>463</v>
      </c>
    </row>
    <row r="1615" spans="1:7" x14ac:dyDescent="0.3">
      <c r="A1615" s="17"/>
      <c r="B1615" s="17"/>
      <c r="C1615" s="17"/>
      <c r="D1615" s="33" t="s">
        <v>16516</v>
      </c>
      <c r="E1615" s="14">
        <v>0</v>
      </c>
      <c r="F1615" s="18">
        <f>SUM(G1611:G1614)</f>
        <v>18118</v>
      </c>
      <c r="G1615" s="18">
        <f>ROUND(E1615*F1615,0)</f>
        <v>0</v>
      </c>
    </row>
    <row r="1616" spans="1:7" ht="1.05" customHeight="1" x14ac:dyDescent="0.3">
      <c r="A1616" s="19"/>
      <c r="B1616" s="19"/>
      <c r="C1616" s="19"/>
      <c r="D1616" s="34"/>
      <c r="E1616" s="19"/>
      <c r="F1616" s="19"/>
      <c r="G1616" s="19"/>
    </row>
    <row r="1617" spans="1:7" x14ac:dyDescent="0.3">
      <c r="A1617" s="20" t="s">
        <v>16517</v>
      </c>
      <c r="B1617" s="13" t="s">
        <v>2853</v>
      </c>
      <c r="C1617" s="13" t="s">
        <v>206</v>
      </c>
      <c r="D1617" s="32" t="s">
        <v>16518</v>
      </c>
      <c r="E1617" s="24">
        <f>E1622</f>
        <v>0</v>
      </c>
      <c r="F1617" s="16">
        <f>F1622</f>
        <v>7397</v>
      </c>
      <c r="G1617" s="16">
        <f>G1622</f>
        <v>0</v>
      </c>
    </row>
    <row r="1618" spans="1:7" x14ac:dyDescent="0.3">
      <c r="A1618" s="13" t="s">
        <v>1411</v>
      </c>
      <c r="B1618" s="13" t="s">
        <v>18</v>
      </c>
      <c r="C1618" s="13" t="s">
        <v>1245</v>
      </c>
      <c r="D1618" s="32" t="s">
        <v>1412</v>
      </c>
      <c r="E1618" s="25">
        <v>0.5</v>
      </c>
      <c r="F1618" s="15">
        <v>9500</v>
      </c>
      <c r="G1618" s="16">
        <f>ROUND(E1618*F1618,0)</f>
        <v>4750</v>
      </c>
    </row>
    <row r="1619" spans="1:7" x14ac:dyDescent="0.3">
      <c r="A1619" s="27" t="s">
        <v>15937</v>
      </c>
      <c r="B1619" s="13" t="s">
        <v>1075</v>
      </c>
      <c r="C1619" s="13" t="s">
        <v>15932</v>
      </c>
      <c r="D1619" s="32" t="s">
        <v>15129</v>
      </c>
      <c r="E1619" s="25">
        <v>47.5</v>
      </c>
      <c r="F1619" s="14">
        <v>10</v>
      </c>
      <c r="G1619" s="16">
        <f>ROUND(E1619*F1619,0)</f>
        <v>475</v>
      </c>
    </row>
    <row r="1620" spans="1:7" x14ac:dyDescent="0.3">
      <c r="A1620" s="13" t="s">
        <v>15628</v>
      </c>
      <c r="B1620" s="13" t="s">
        <v>14619</v>
      </c>
      <c r="C1620" s="13" t="s">
        <v>4531</v>
      </c>
      <c r="D1620" s="32" t="s">
        <v>15629</v>
      </c>
      <c r="E1620" s="25">
        <v>0.08</v>
      </c>
      <c r="F1620" s="15">
        <v>22000</v>
      </c>
      <c r="G1620" s="16">
        <f>ROUND(E1620*F1620,0)</f>
        <v>1760</v>
      </c>
    </row>
    <row r="1621" spans="1:7" x14ac:dyDescent="0.3">
      <c r="A1621" s="27" t="s">
        <v>15931</v>
      </c>
      <c r="B1621" s="13" t="s">
        <v>1075</v>
      </c>
      <c r="C1621" s="13" t="s">
        <v>15932</v>
      </c>
      <c r="D1621" s="32" t="s">
        <v>15933</v>
      </c>
      <c r="E1621" s="25">
        <v>17.600000000000001</v>
      </c>
      <c r="F1621" s="14">
        <v>23.4</v>
      </c>
      <c r="G1621" s="16">
        <f>ROUND(E1621*F1621,0)</f>
        <v>412</v>
      </c>
    </row>
    <row r="1622" spans="1:7" x14ac:dyDescent="0.3">
      <c r="A1622" s="17"/>
      <c r="B1622" s="17"/>
      <c r="C1622" s="17"/>
      <c r="D1622" s="33" t="s">
        <v>16519</v>
      </c>
      <c r="E1622" s="14">
        <v>0</v>
      </c>
      <c r="F1622" s="18">
        <f>SUM(G1618:G1621)</f>
        <v>7397</v>
      </c>
      <c r="G1622" s="18">
        <f>ROUND(E1622*F1622,0)</f>
        <v>0</v>
      </c>
    </row>
    <row r="1623" spans="1:7" ht="1.05" customHeight="1" x14ac:dyDescent="0.3">
      <c r="A1623" s="19"/>
      <c r="B1623" s="19"/>
      <c r="C1623" s="19"/>
      <c r="D1623" s="34"/>
      <c r="E1623" s="19"/>
      <c r="F1623" s="19"/>
      <c r="G1623" s="19"/>
    </row>
    <row r="1624" spans="1:7" x14ac:dyDescent="0.3">
      <c r="A1624" s="20" t="s">
        <v>16520</v>
      </c>
      <c r="B1624" s="13" t="s">
        <v>2853</v>
      </c>
      <c r="C1624" s="13" t="s">
        <v>206</v>
      </c>
      <c r="D1624" s="32" t="s">
        <v>16521</v>
      </c>
      <c r="E1624" s="24">
        <f>E1629</f>
        <v>0</v>
      </c>
      <c r="F1624" s="16">
        <f>F1629</f>
        <v>7562</v>
      </c>
      <c r="G1624" s="16">
        <f>G1629</f>
        <v>0</v>
      </c>
    </row>
    <row r="1625" spans="1:7" x14ac:dyDescent="0.3">
      <c r="A1625" s="13" t="s">
        <v>1452</v>
      </c>
      <c r="B1625" s="13" t="s">
        <v>18</v>
      </c>
      <c r="C1625" s="13" t="s">
        <v>1245</v>
      </c>
      <c r="D1625" s="32" t="s">
        <v>1453</v>
      </c>
      <c r="E1625" s="25">
        <v>0.5</v>
      </c>
      <c r="F1625" s="15">
        <v>9800</v>
      </c>
      <c r="G1625" s="16">
        <f>ROUND(E1625*F1625,0)</f>
        <v>4900</v>
      </c>
    </row>
    <row r="1626" spans="1:7" x14ac:dyDescent="0.3">
      <c r="A1626" s="27" t="s">
        <v>15937</v>
      </c>
      <c r="B1626" s="13" t="s">
        <v>1075</v>
      </c>
      <c r="C1626" s="13" t="s">
        <v>15932</v>
      </c>
      <c r="D1626" s="32" t="s">
        <v>15129</v>
      </c>
      <c r="E1626" s="25">
        <v>49</v>
      </c>
      <c r="F1626" s="14">
        <v>10</v>
      </c>
      <c r="G1626" s="16">
        <f>ROUND(E1626*F1626,0)</f>
        <v>490</v>
      </c>
    </row>
    <row r="1627" spans="1:7" x14ac:dyDescent="0.3">
      <c r="A1627" s="13" t="s">
        <v>15628</v>
      </c>
      <c r="B1627" s="13" t="s">
        <v>14619</v>
      </c>
      <c r="C1627" s="13" t="s">
        <v>4531</v>
      </c>
      <c r="D1627" s="32" t="s">
        <v>15629</v>
      </c>
      <c r="E1627" s="25">
        <v>0.08</v>
      </c>
      <c r="F1627" s="15">
        <v>22000</v>
      </c>
      <c r="G1627" s="16">
        <f>ROUND(E1627*F1627,0)</f>
        <v>1760</v>
      </c>
    </row>
    <row r="1628" spans="1:7" x14ac:dyDescent="0.3">
      <c r="A1628" s="27" t="s">
        <v>15931</v>
      </c>
      <c r="B1628" s="13" t="s">
        <v>1075</v>
      </c>
      <c r="C1628" s="13" t="s">
        <v>15932</v>
      </c>
      <c r="D1628" s="32" t="s">
        <v>15933</v>
      </c>
      <c r="E1628" s="25">
        <v>17.600000000000001</v>
      </c>
      <c r="F1628" s="14">
        <v>23.4</v>
      </c>
      <c r="G1628" s="16">
        <f>ROUND(E1628*F1628,0)</f>
        <v>412</v>
      </c>
    </row>
    <row r="1629" spans="1:7" x14ac:dyDescent="0.3">
      <c r="A1629" s="17"/>
      <c r="B1629" s="17"/>
      <c r="C1629" s="17"/>
      <c r="D1629" s="33" t="s">
        <v>16522</v>
      </c>
      <c r="E1629" s="14">
        <v>0</v>
      </c>
      <c r="F1629" s="18">
        <f>SUM(G1625:G1628)</f>
        <v>7562</v>
      </c>
      <c r="G1629" s="18">
        <f>ROUND(E1629*F1629,0)</f>
        <v>0</v>
      </c>
    </row>
    <row r="1630" spans="1:7" ht="1.05" customHeight="1" x14ac:dyDescent="0.3">
      <c r="A1630" s="19"/>
      <c r="B1630" s="19"/>
      <c r="C1630" s="19"/>
      <c r="D1630" s="34"/>
      <c r="E1630" s="19"/>
      <c r="F1630" s="19"/>
      <c r="G1630" s="19"/>
    </row>
    <row r="1631" spans="1:7" x14ac:dyDescent="0.3">
      <c r="A1631" s="20" t="s">
        <v>16523</v>
      </c>
      <c r="B1631" s="13" t="s">
        <v>2853</v>
      </c>
      <c r="C1631" s="13" t="s">
        <v>1691</v>
      </c>
      <c r="D1631" s="32" t="s">
        <v>16524</v>
      </c>
      <c r="E1631" s="24">
        <f>E1638</f>
        <v>0</v>
      </c>
      <c r="F1631" s="16">
        <f>F1638</f>
        <v>2318</v>
      </c>
      <c r="G1631" s="16">
        <f>G1638</f>
        <v>0</v>
      </c>
    </row>
    <row r="1632" spans="1:7" x14ac:dyDescent="0.3">
      <c r="A1632" s="13" t="s">
        <v>6144</v>
      </c>
      <c r="B1632" s="13" t="s">
        <v>18</v>
      </c>
      <c r="C1632" s="13" t="s">
        <v>223</v>
      </c>
      <c r="D1632" s="32" t="s">
        <v>6145</v>
      </c>
      <c r="E1632" s="25">
        <v>0.5</v>
      </c>
      <c r="F1632" s="15">
        <v>1641</v>
      </c>
      <c r="G1632" s="16">
        <f t="shared" ref="G1632:G1638" si="90">ROUND(E1632*F1632,0)</f>
        <v>821</v>
      </c>
    </row>
    <row r="1633" spans="1:7" x14ac:dyDescent="0.3">
      <c r="A1633" s="13" t="s">
        <v>3288</v>
      </c>
      <c r="B1633" s="13" t="s">
        <v>18</v>
      </c>
      <c r="C1633" s="13" t="s">
        <v>74</v>
      </c>
      <c r="D1633" s="32" t="s">
        <v>3289</v>
      </c>
      <c r="E1633" s="25">
        <v>4.0000000000000001E-3</v>
      </c>
      <c r="F1633" s="15">
        <v>8475</v>
      </c>
      <c r="G1633" s="16">
        <f t="shared" si="90"/>
        <v>34</v>
      </c>
    </row>
    <row r="1634" spans="1:7" x14ac:dyDescent="0.3">
      <c r="A1634" s="13" t="s">
        <v>2796</v>
      </c>
      <c r="B1634" s="13" t="s">
        <v>18</v>
      </c>
      <c r="C1634" s="13" t="s">
        <v>206</v>
      </c>
      <c r="D1634" s="32" t="s">
        <v>2797</v>
      </c>
      <c r="E1634" s="25">
        <v>2</v>
      </c>
      <c r="F1634" s="15">
        <v>22</v>
      </c>
      <c r="G1634" s="16">
        <f t="shared" si="90"/>
        <v>44</v>
      </c>
    </row>
    <row r="1635" spans="1:7" x14ac:dyDescent="0.3">
      <c r="A1635" s="27" t="s">
        <v>16065</v>
      </c>
      <c r="B1635" s="13" t="s">
        <v>1075</v>
      </c>
      <c r="C1635" s="13" t="s">
        <v>15932</v>
      </c>
      <c r="D1635" s="32" t="s">
        <v>16051</v>
      </c>
      <c r="E1635" s="25">
        <v>8.99</v>
      </c>
      <c r="F1635" s="14">
        <v>5.12</v>
      </c>
      <c r="G1635" s="16">
        <f t="shared" si="90"/>
        <v>46</v>
      </c>
    </row>
    <row r="1636" spans="1:7" x14ac:dyDescent="0.3">
      <c r="A1636" s="13" t="s">
        <v>15608</v>
      </c>
      <c r="B1636" s="13" t="s">
        <v>14619</v>
      </c>
      <c r="C1636" s="13" t="s">
        <v>4531</v>
      </c>
      <c r="D1636" s="32" t="s">
        <v>15609</v>
      </c>
      <c r="E1636" s="25">
        <v>0.05</v>
      </c>
      <c r="F1636" s="15">
        <v>22250</v>
      </c>
      <c r="G1636" s="16">
        <f t="shared" si="90"/>
        <v>1113</v>
      </c>
    </row>
    <row r="1637" spans="1:7" x14ac:dyDescent="0.3">
      <c r="A1637" s="27" t="s">
        <v>15931</v>
      </c>
      <c r="B1637" s="13" t="s">
        <v>1075</v>
      </c>
      <c r="C1637" s="13" t="s">
        <v>15932</v>
      </c>
      <c r="D1637" s="32" t="s">
        <v>15933</v>
      </c>
      <c r="E1637" s="25">
        <v>11.13</v>
      </c>
      <c r="F1637" s="14">
        <v>23.4</v>
      </c>
      <c r="G1637" s="16">
        <f t="shared" si="90"/>
        <v>260</v>
      </c>
    </row>
    <row r="1638" spans="1:7" x14ac:dyDescent="0.3">
      <c r="A1638" s="17"/>
      <c r="B1638" s="17"/>
      <c r="C1638" s="17"/>
      <c r="D1638" s="33" t="s">
        <v>16525</v>
      </c>
      <c r="E1638" s="14">
        <v>0</v>
      </c>
      <c r="F1638" s="18">
        <f>SUM(G1632:G1637)</f>
        <v>2318</v>
      </c>
      <c r="G1638" s="18">
        <f t="shared" si="90"/>
        <v>0</v>
      </c>
    </row>
    <row r="1639" spans="1:7" ht="1.05" customHeight="1" x14ac:dyDescent="0.3">
      <c r="A1639" s="19"/>
      <c r="B1639" s="19"/>
      <c r="C1639" s="19"/>
      <c r="D1639" s="34"/>
      <c r="E1639" s="19"/>
      <c r="F1639" s="19"/>
      <c r="G1639" s="19"/>
    </row>
    <row r="1640" spans="1:7" x14ac:dyDescent="0.3">
      <c r="A1640" s="20" t="s">
        <v>16526</v>
      </c>
      <c r="B1640" s="13" t="s">
        <v>2853</v>
      </c>
      <c r="C1640" s="13" t="s">
        <v>755</v>
      </c>
      <c r="D1640" s="32" t="s">
        <v>16527</v>
      </c>
      <c r="E1640" s="24">
        <f>E1647</f>
        <v>0</v>
      </c>
      <c r="F1640" s="16">
        <f>F1647</f>
        <v>2025</v>
      </c>
      <c r="G1640" s="16">
        <f>G1647</f>
        <v>0</v>
      </c>
    </row>
    <row r="1641" spans="1:7" x14ac:dyDescent="0.3">
      <c r="A1641" s="13" t="s">
        <v>6144</v>
      </c>
      <c r="B1641" s="13" t="s">
        <v>18</v>
      </c>
      <c r="C1641" s="13" t="s">
        <v>223</v>
      </c>
      <c r="D1641" s="32" t="s">
        <v>6145</v>
      </c>
      <c r="E1641" s="25">
        <v>0.33</v>
      </c>
      <c r="F1641" s="15">
        <v>1641</v>
      </c>
      <c r="G1641" s="16">
        <f t="shared" ref="G1641:G1647" si="91">ROUND(E1641*F1641,0)</f>
        <v>542</v>
      </c>
    </row>
    <row r="1642" spans="1:7" x14ac:dyDescent="0.3">
      <c r="A1642" s="13" t="s">
        <v>3288</v>
      </c>
      <c r="B1642" s="13" t="s">
        <v>18</v>
      </c>
      <c r="C1642" s="13" t="s">
        <v>74</v>
      </c>
      <c r="D1642" s="32" t="s">
        <v>3289</v>
      </c>
      <c r="E1642" s="25">
        <v>4.0000000000000001E-3</v>
      </c>
      <c r="F1642" s="15">
        <v>8475</v>
      </c>
      <c r="G1642" s="16">
        <f t="shared" si="91"/>
        <v>34</v>
      </c>
    </row>
    <row r="1643" spans="1:7" x14ac:dyDescent="0.3">
      <c r="A1643" s="13" t="s">
        <v>2796</v>
      </c>
      <c r="B1643" s="13" t="s">
        <v>18</v>
      </c>
      <c r="C1643" s="13" t="s">
        <v>206</v>
      </c>
      <c r="D1643" s="32" t="s">
        <v>2797</v>
      </c>
      <c r="E1643" s="25">
        <v>2</v>
      </c>
      <c r="F1643" s="15">
        <v>22</v>
      </c>
      <c r="G1643" s="16">
        <f t="shared" si="91"/>
        <v>44</v>
      </c>
    </row>
    <row r="1644" spans="1:7" x14ac:dyDescent="0.3">
      <c r="A1644" s="27" t="s">
        <v>16065</v>
      </c>
      <c r="B1644" s="13" t="s">
        <v>1075</v>
      </c>
      <c r="C1644" s="13" t="s">
        <v>15932</v>
      </c>
      <c r="D1644" s="32" t="s">
        <v>16051</v>
      </c>
      <c r="E1644" s="25">
        <v>6.2</v>
      </c>
      <c r="F1644" s="14">
        <v>5.12</v>
      </c>
      <c r="G1644" s="16">
        <f t="shared" si="91"/>
        <v>32</v>
      </c>
    </row>
    <row r="1645" spans="1:7" x14ac:dyDescent="0.3">
      <c r="A1645" s="13" t="s">
        <v>15608</v>
      </c>
      <c r="B1645" s="13" t="s">
        <v>14619</v>
      </c>
      <c r="C1645" s="13" t="s">
        <v>4531</v>
      </c>
      <c r="D1645" s="32" t="s">
        <v>15609</v>
      </c>
      <c r="E1645" s="25">
        <v>0.05</v>
      </c>
      <c r="F1645" s="15">
        <v>22250</v>
      </c>
      <c r="G1645" s="16">
        <f t="shared" si="91"/>
        <v>1113</v>
      </c>
    </row>
    <row r="1646" spans="1:7" x14ac:dyDescent="0.3">
      <c r="A1646" s="27" t="s">
        <v>15931</v>
      </c>
      <c r="B1646" s="13" t="s">
        <v>1075</v>
      </c>
      <c r="C1646" s="13" t="s">
        <v>15932</v>
      </c>
      <c r="D1646" s="32" t="s">
        <v>15933</v>
      </c>
      <c r="E1646" s="25">
        <v>11.13</v>
      </c>
      <c r="F1646" s="14">
        <v>23.4</v>
      </c>
      <c r="G1646" s="16">
        <f t="shared" si="91"/>
        <v>260</v>
      </c>
    </row>
    <row r="1647" spans="1:7" x14ac:dyDescent="0.3">
      <c r="A1647" s="17"/>
      <c r="B1647" s="17"/>
      <c r="C1647" s="17"/>
      <c r="D1647" s="33" t="s">
        <v>16528</v>
      </c>
      <c r="E1647" s="14">
        <v>0</v>
      </c>
      <c r="F1647" s="18">
        <f>SUM(G1641:G1646)</f>
        <v>2025</v>
      </c>
      <c r="G1647" s="18">
        <f t="shared" si="91"/>
        <v>0</v>
      </c>
    </row>
    <row r="1648" spans="1:7" ht="1.05" customHeight="1" x14ac:dyDescent="0.3">
      <c r="A1648" s="19"/>
      <c r="B1648" s="19"/>
      <c r="C1648" s="19"/>
      <c r="D1648" s="34"/>
      <c r="E1648" s="19"/>
      <c r="F1648" s="19"/>
      <c r="G1648" s="19"/>
    </row>
    <row r="1649" spans="1:7" x14ac:dyDescent="0.3">
      <c r="A1649" s="20" t="s">
        <v>16529</v>
      </c>
      <c r="B1649" s="13" t="s">
        <v>2853</v>
      </c>
      <c r="C1649" s="13" t="s">
        <v>755</v>
      </c>
      <c r="D1649" s="32" t="s">
        <v>16530</v>
      </c>
      <c r="E1649" s="24">
        <f>E1654</f>
        <v>0</v>
      </c>
      <c r="F1649" s="16">
        <f>F1654</f>
        <v>20605</v>
      </c>
      <c r="G1649" s="16">
        <f>G1654</f>
        <v>0</v>
      </c>
    </row>
    <row r="1650" spans="1:7" x14ac:dyDescent="0.3">
      <c r="A1650" s="13" t="s">
        <v>15929</v>
      </c>
      <c r="B1650" s="13" t="s">
        <v>18</v>
      </c>
      <c r="C1650" s="13" t="s">
        <v>12283</v>
      </c>
      <c r="D1650" s="32" t="s">
        <v>15930</v>
      </c>
      <c r="E1650" s="25">
        <v>0.15</v>
      </c>
      <c r="F1650" s="15">
        <v>135000</v>
      </c>
      <c r="G1650" s="16">
        <f>ROUND(E1650*F1650,0)</f>
        <v>20250</v>
      </c>
    </row>
    <row r="1651" spans="1:7" x14ac:dyDescent="0.3">
      <c r="A1651" s="13" t="s">
        <v>2892</v>
      </c>
      <c r="B1651" s="13" t="s">
        <v>18</v>
      </c>
      <c r="C1651" s="13" t="s">
        <v>74</v>
      </c>
      <c r="D1651" s="32" t="s">
        <v>2893</v>
      </c>
      <c r="E1651" s="25">
        <v>0.02</v>
      </c>
      <c r="F1651" s="15">
        <v>878</v>
      </c>
      <c r="G1651" s="16">
        <f>ROUND(E1651*F1651,0)</f>
        <v>18</v>
      </c>
    </row>
    <row r="1652" spans="1:7" x14ac:dyDescent="0.3">
      <c r="A1652" s="13" t="s">
        <v>15620</v>
      </c>
      <c r="B1652" s="13" t="s">
        <v>14619</v>
      </c>
      <c r="C1652" s="13" t="s">
        <v>4531</v>
      </c>
      <c r="D1652" s="32" t="s">
        <v>15621</v>
      </c>
      <c r="E1652" s="25">
        <v>1.2999999999999999E-2</v>
      </c>
      <c r="F1652" s="15">
        <v>21025</v>
      </c>
      <c r="G1652" s="16">
        <f>ROUND(E1652*F1652,0)</f>
        <v>273</v>
      </c>
    </row>
    <row r="1653" spans="1:7" x14ac:dyDescent="0.3">
      <c r="A1653" s="27" t="s">
        <v>15931</v>
      </c>
      <c r="B1653" s="13" t="s">
        <v>1075</v>
      </c>
      <c r="C1653" s="13" t="s">
        <v>15932</v>
      </c>
      <c r="D1653" s="32" t="s">
        <v>15933</v>
      </c>
      <c r="E1653" s="25">
        <v>2.73</v>
      </c>
      <c r="F1653" s="14">
        <v>23.4</v>
      </c>
      <c r="G1653" s="16">
        <f>ROUND(E1653*F1653,0)</f>
        <v>64</v>
      </c>
    </row>
    <row r="1654" spans="1:7" x14ac:dyDescent="0.3">
      <c r="A1654" s="17"/>
      <c r="B1654" s="17"/>
      <c r="C1654" s="17"/>
      <c r="D1654" s="33" t="s">
        <v>16531</v>
      </c>
      <c r="E1654" s="14">
        <v>0</v>
      </c>
      <c r="F1654" s="18">
        <f>SUM(G1650:G1653)</f>
        <v>20605</v>
      </c>
      <c r="G1654" s="18">
        <f>ROUND(E1654*F1654,0)</f>
        <v>0</v>
      </c>
    </row>
    <row r="1655" spans="1:7" ht="1.05" customHeight="1" x14ac:dyDescent="0.3">
      <c r="A1655" s="19"/>
      <c r="B1655" s="19"/>
      <c r="C1655" s="19"/>
      <c r="D1655" s="34"/>
      <c r="E1655" s="19"/>
      <c r="F1655" s="19"/>
      <c r="G1655" s="19"/>
    </row>
    <row r="1656" spans="1:7" x14ac:dyDescent="0.3">
      <c r="A1656" s="20" t="s">
        <v>16532</v>
      </c>
      <c r="B1656" s="13" t="s">
        <v>2853</v>
      </c>
      <c r="C1656" s="13" t="s">
        <v>755</v>
      </c>
      <c r="D1656" s="32" t="s">
        <v>16533</v>
      </c>
      <c r="E1656" s="24">
        <f>E1661</f>
        <v>0</v>
      </c>
      <c r="F1656" s="16">
        <f>F1661</f>
        <v>31405</v>
      </c>
      <c r="G1656" s="16">
        <f>G1661</f>
        <v>0</v>
      </c>
    </row>
    <row r="1657" spans="1:7" x14ac:dyDescent="0.3">
      <c r="A1657" s="13" t="s">
        <v>15929</v>
      </c>
      <c r="B1657" s="13" t="s">
        <v>18</v>
      </c>
      <c r="C1657" s="13" t="s">
        <v>12283</v>
      </c>
      <c r="D1657" s="32" t="s">
        <v>15930</v>
      </c>
      <c r="E1657" s="25">
        <v>0.23</v>
      </c>
      <c r="F1657" s="15">
        <v>135000</v>
      </c>
      <c r="G1657" s="16">
        <f>ROUND(E1657*F1657,0)</f>
        <v>31050</v>
      </c>
    </row>
    <row r="1658" spans="1:7" x14ac:dyDescent="0.3">
      <c r="A1658" s="13" t="s">
        <v>2892</v>
      </c>
      <c r="B1658" s="13" t="s">
        <v>18</v>
      </c>
      <c r="C1658" s="13" t="s">
        <v>74</v>
      </c>
      <c r="D1658" s="32" t="s">
        <v>2893</v>
      </c>
      <c r="E1658" s="25">
        <v>0.02</v>
      </c>
      <c r="F1658" s="15">
        <v>878</v>
      </c>
      <c r="G1658" s="16">
        <f>ROUND(E1658*F1658,0)</f>
        <v>18</v>
      </c>
    </row>
    <row r="1659" spans="1:7" x14ac:dyDescent="0.3">
      <c r="A1659" s="13" t="s">
        <v>15620</v>
      </c>
      <c r="B1659" s="13" t="s">
        <v>14619</v>
      </c>
      <c r="C1659" s="13" t="s">
        <v>4531</v>
      </c>
      <c r="D1659" s="32" t="s">
        <v>15621</v>
      </c>
      <c r="E1659" s="25">
        <v>1.2999999999999999E-2</v>
      </c>
      <c r="F1659" s="15">
        <v>21025</v>
      </c>
      <c r="G1659" s="16">
        <f>ROUND(E1659*F1659,0)</f>
        <v>273</v>
      </c>
    </row>
    <row r="1660" spans="1:7" x14ac:dyDescent="0.3">
      <c r="A1660" s="27" t="s">
        <v>15931</v>
      </c>
      <c r="B1660" s="13" t="s">
        <v>1075</v>
      </c>
      <c r="C1660" s="13" t="s">
        <v>15932</v>
      </c>
      <c r="D1660" s="32" t="s">
        <v>15933</v>
      </c>
      <c r="E1660" s="25">
        <v>2.73</v>
      </c>
      <c r="F1660" s="14">
        <v>23.4</v>
      </c>
      <c r="G1660" s="16">
        <f>ROUND(E1660*F1660,0)</f>
        <v>64</v>
      </c>
    </row>
    <row r="1661" spans="1:7" x14ac:dyDescent="0.3">
      <c r="A1661" s="17"/>
      <c r="B1661" s="17"/>
      <c r="C1661" s="17"/>
      <c r="D1661" s="33" t="s">
        <v>16534</v>
      </c>
      <c r="E1661" s="14">
        <v>0</v>
      </c>
      <c r="F1661" s="18">
        <f>SUM(G1657:G1660)</f>
        <v>31405</v>
      </c>
      <c r="G1661" s="18">
        <f>ROUND(E1661*F1661,0)</f>
        <v>0</v>
      </c>
    </row>
    <row r="1662" spans="1:7" ht="1.05" customHeight="1" x14ac:dyDescent="0.3">
      <c r="A1662" s="19"/>
      <c r="B1662" s="19"/>
      <c r="C1662" s="19"/>
      <c r="D1662" s="34"/>
      <c r="E1662" s="19"/>
      <c r="F1662" s="19"/>
      <c r="G1662" s="19"/>
    </row>
    <row r="1663" spans="1:7" x14ac:dyDescent="0.3">
      <c r="A1663" s="20" t="s">
        <v>16535</v>
      </c>
      <c r="B1663" s="13" t="s">
        <v>2853</v>
      </c>
      <c r="C1663" s="13" t="s">
        <v>755</v>
      </c>
      <c r="D1663" s="32" t="s">
        <v>16536</v>
      </c>
      <c r="E1663" s="24">
        <f>E1669</f>
        <v>0</v>
      </c>
      <c r="F1663" s="16">
        <f>F1669</f>
        <v>37102</v>
      </c>
      <c r="G1663" s="16">
        <f>G1669</f>
        <v>0</v>
      </c>
    </row>
    <row r="1664" spans="1:7" x14ac:dyDescent="0.3">
      <c r="A1664" s="13" t="s">
        <v>15929</v>
      </c>
      <c r="B1664" s="13" t="s">
        <v>18</v>
      </c>
      <c r="C1664" s="13" t="s">
        <v>12283</v>
      </c>
      <c r="D1664" s="32" t="s">
        <v>15930</v>
      </c>
      <c r="E1664" s="25">
        <v>0.27</v>
      </c>
      <c r="F1664" s="15">
        <v>135000</v>
      </c>
      <c r="G1664" s="16">
        <f t="shared" ref="G1664:G1669" si="92">ROUND(E1664*F1664,0)</f>
        <v>36450</v>
      </c>
    </row>
    <row r="1665" spans="1:7" x14ac:dyDescent="0.3">
      <c r="A1665" s="13" t="s">
        <v>16537</v>
      </c>
      <c r="B1665" s="13" t="s">
        <v>18</v>
      </c>
      <c r="C1665" s="13" t="s">
        <v>11</v>
      </c>
      <c r="D1665" s="32" t="s">
        <v>11</v>
      </c>
      <c r="E1665" s="25">
        <v>0.15</v>
      </c>
      <c r="F1665" s="15">
        <v>0</v>
      </c>
      <c r="G1665" s="16">
        <f t="shared" si="92"/>
        <v>0</v>
      </c>
    </row>
    <row r="1666" spans="1:7" x14ac:dyDescent="0.3">
      <c r="A1666" s="13" t="s">
        <v>2894</v>
      </c>
      <c r="B1666" s="13" t="s">
        <v>18</v>
      </c>
      <c r="C1666" s="13" t="s">
        <v>74</v>
      </c>
      <c r="D1666" s="32" t="s">
        <v>2895</v>
      </c>
      <c r="E1666" s="25">
        <v>4.0000000000000001E-3</v>
      </c>
      <c r="F1666" s="15">
        <v>836</v>
      </c>
      <c r="G1666" s="16">
        <f t="shared" si="92"/>
        <v>3</v>
      </c>
    </row>
    <row r="1667" spans="1:7" x14ac:dyDescent="0.3">
      <c r="A1667" s="13" t="s">
        <v>15620</v>
      </c>
      <c r="B1667" s="13" t="s">
        <v>14619</v>
      </c>
      <c r="C1667" s="13" t="s">
        <v>4531</v>
      </c>
      <c r="D1667" s="32" t="s">
        <v>15621</v>
      </c>
      <c r="E1667" s="25">
        <v>2.5000000000000001E-2</v>
      </c>
      <c r="F1667" s="15">
        <v>21025</v>
      </c>
      <c r="G1667" s="16">
        <f t="shared" si="92"/>
        <v>526</v>
      </c>
    </row>
    <row r="1668" spans="1:7" x14ac:dyDescent="0.3">
      <c r="A1668" s="27" t="s">
        <v>15931</v>
      </c>
      <c r="B1668" s="13" t="s">
        <v>1075</v>
      </c>
      <c r="C1668" s="13" t="s">
        <v>15932</v>
      </c>
      <c r="D1668" s="32" t="s">
        <v>15933</v>
      </c>
      <c r="E1668" s="25">
        <v>5.26</v>
      </c>
      <c r="F1668" s="14">
        <v>23.4</v>
      </c>
      <c r="G1668" s="16">
        <f t="shared" si="92"/>
        <v>123</v>
      </c>
    </row>
    <row r="1669" spans="1:7" x14ac:dyDescent="0.3">
      <c r="A1669" s="17"/>
      <c r="B1669" s="17"/>
      <c r="C1669" s="17"/>
      <c r="D1669" s="33" t="s">
        <v>16538</v>
      </c>
      <c r="E1669" s="14">
        <v>0</v>
      </c>
      <c r="F1669" s="18">
        <f>SUM(G1664:G1668)</f>
        <v>37102</v>
      </c>
      <c r="G1669" s="18">
        <f t="shared" si="92"/>
        <v>0</v>
      </c>
    </row>
    <row r="1670" spans="1:7" ht="1.05" customHeight="1" x14ac:dyDescent="0.3">
      <c r="A1670" s="19"/>
      <c r="B1670" s="19"/>
      <c r="C1670" s="19"/>
      <c r="D1670" s="34"/>
      <c r="E1670" s="19"/>
      <c r="F1670" s="19"/>
      <c r="G1670" s="19"/>
    </row>
    <row r="1671" spans="1:7" x14ac:dyDescent="0.3">
      <c r="A1671" s="20" t="s">
        <v>16539</v>
      </c>
      <c r="B1671" s="13" t="s">
        <v>2853</v>
      </c>
      <c r="C1671" s="13" t="s">
        <v>223</v>
      </c>
      <c r="D1671" s="32" t="s">
        <v>16540</v>
      </c>
      <c r="E1671" s="24">
        <f>E1676</f>
        <v>0</v>
      </c>
      <c r="F1671" s="16">
        <f>F1676</f>
        <v>130915</v>
      </c>
      <c r="G1671" s="16">
        <f>G1676</f>
        <v>0</v>
      </c>
    </row>
    <row r="1672" spans="1:7" x14ac:dyDescent="0.3">
      <c r="A1672" s="13" t="s">
        <v>15929</v>
      </c>
      <c r="B1672" s="13" t="s">
        <v>18</v>
      </c>
      <c r="C1672" s="13" t="s">
        <v>12283</v>
      </c>
      <c r="D1672" s="32" t="s">
        <v>15930</v>
      </c>
      <c r="E1672" s="25">
        <v>0.95</v>
      </c>
      <c r="F1672" s="15">
        <v>135000</v>
      </c>
      <c r="G1672" s="16">
        <f>ROUND(E1672*F1672,0)</f>
        <v>128250</v>
      </c>
    </row>
    <row r="1673" spans="1:7" x14ac:dyDescent="0.3">
      <c r="A1673" s="13" t="s">
        <v>2892</v>
      </c>
      <c r="B1673" s="13" t="s">
        <v>18</v>
      </c>
      <c r="C1673" s="13" t="s">
        <v>74</v>
      </c>
      <c r="D1673" s="32" t="s">
        <v>2893</v>
      </c>
      <c r="E1673" s="25">
        <v>0.08</v>
      </c>
      <c r="F1673" s="15">
        <v>878</v>
      </c>
      <c r="G1673" s="16">
        <f>ROUND(E1673*F1673,0)</f>
        <v>70</v>
      </c>
    </row>
    <row r="1674" spans="1:7" x14ac:dyDescent="0.3">
      <c r="A1674" s="13" t="s">
        <v>15620</v>
      </c>
      <c r="B1674" s="13" t="s">
        <v>14619</v>
      </c>
      <c r="C1674" s="13" t="s">
        <v>4531</v>
      </c>
      <c r="D1674" s="32" t="s">
        <v>15621</v>
      </c>
      <c r="E1674" s="25">
        <v>0.1</v>
      </c>
      <c r="F1674" s="15">
        <v>21025</v>
      </c>
      <c r="G1674" s="16">
        <f>ROUND(E1674*F1674,0)</f>
        <v>2103</v>
      </c>
    </row>
    <row r="1675" spans="1:7" x14ac:dyDescent="0.3">
      <c r="A1675" s="27" t="s">
        <v>15931</v>
      </c>
      <c r="B1675" s="13" t="s">
        <v>1075</v>
      </c>
      <c r="C1675" s="13" t="s">
        <v>15932</v>
      </c>
      <c r="D1675" s="32" t="s">
        <v>15933</v>
      </c>
      <c r="E1675" s="25">
        <v>21.03</v>
      </c>
      <c r="F1675" s="14">
        <v>23.4</v>
      </c>
      <c r="G1675" s="16">
        <f>ROUND(E1675*F1675,0)</f>
        <v>492</v>
      </c>
    </row>
    <row r="1676" spans="1:7" x14ac:dyDescent="0.3">
      <c r="A1676" s="17"/>
      <c r="B1676" s="17"/>
      <c r="C1676" s="17"/>
      <c r="D1676" s="33" t="s">
        <v>16541</v>
      </c>
      <c r="E1676" s="14">
        <v>0</v>
      </c>
      <c r="F1676" s="18">
        <f>SUM(G1672:G1675)</f>
        <v>130915</v>
      </c>
      <c r="G1676" s="18">
        <f>ROUND(E1676*F1676,0)</f>
        <v>0</v>
      </c>
    </row>
    <row r="1677" spans="1:7" ht="1.05" customHeight="1" x14ac:dyDescent="0.3">
      <c r="A1677" s="19"/>
      <c r="B1677" s="19"/>
      <c r="C1677" s="19"/>
      <c r="D1677" s="34"/>
      <c r="E1677" s="19"/>
      <c r="F1677" s="19"/>
      <c r="G1677" s="19"/>
    </row>
    <row r="1678" spans="1:7" x14ac:dyDescent="0.3">
      <c r="A1678" s="20" t="s">
        <v>16542</v>
      </c>
      <c r="B1678" s="13" t="s">
        <v>2853</v>
      </c>
      <c r="C1678" s="13" t="s">
        <v>223</v>
      </c>
      <c r="D1678" s="32" t="s">
        <v>16543</v>
      </c>
      <c r="E1678" s="24">
        <f>E1683</f>
        <v>0</v>
      </c>
      <c r="F1678" s="16">
        <f>F1683</f>
        <v>82332</v>
      </c>
      <c r="G1678" s="16">
        <f>G1683</f>
        <v>0</v>
      </c>
    </row>
    <row r="1679" spans="1:7" x14ac:dyDescent="0.3">
      <c r="A1679" s="13" t="s">
        <v>15929</v>
      </c>
      <c r="B1679" s="13" t="s">
        <v>18</v>
      </c>
      <c r="C1679" s="13" t="s">
        <v>12283</v>
      </c>
      <c r="D1679" s="32" t="s">
        <v>15930</v>
      </c>
      <c r="E1679" s="25">
        <v>0.6</v>
      </c>
      <c r="F1679" s="15">
        <v>135000</v>
      </c>
      <c r="G1679" s="16">
        <f>ROUND(E1679*F1679,0)</f>
        <v>81000</v>
      </c>
    </row>
    <row r="1680" spans="1:7" x14ac:dyDescent="0.3">
      <c r="A1680" s="13" t="s">
        <v>2892</v>
      </c>
      <c r="B1680" s="13" t="s">
        <v>18</v>
      </c>
      <c r="C1680" s="13" t="s">
        <v>74</v>
      </c>
      <c r="D1680" s="32" t="s">
        <v>2893</v>
      </c>
      <c r="E1680" s="25">
        <v>0.04</v>
      </c>
      <c r="F1680" s="15">
        <v>878</v>
      </c>
      <c r="G1680" s="16">
        <f>ROUND(E1680*F1680,0)</f>
        <v>35</v>
      </c>
    </row>
    <row r="1681" spans="1:7" x14ac:dyDescent="0.3">
      <c r="A1681" s="13" t="s">
        <v>15620</v>
      </c>
      <c r="B1681" s="13" t="s">
        <v>14619</v>
      </c>
      <c r="C1681" s="13" t="s">
        <v>4531</v>
      </c>
      <c r="D1681" s="32" t="s">
        <v>15621</v>
      </c>
      <c r="E1681" s="25">
        <v>0.05</v>
      </c>
      <c r="F1681" s="15">
        <v>21025</v>
      </c>
      <c r="G1681" s="16">
        <f>ROUND(E1681*F1681,0)</f>
        <v>1051</v>
      </c>
    </row>
    <row r="1682" spans="1:7" x14ac:dyDescent="0.3">
      <c r="A1682" s="27" t="s">
        <v>15931</v>
      </c>
      <c r="B1682" s="13" t="s">
        <v>1075</v>
      </c>
      <c r="C1682" s="13" t="s">
        <v>15932</v>
      </c>
      <c r="D1682" s="32" t="s">
        <v>15933</v>
      </c>
      <c r="E1682" s="25">
        <v>10.51</v>
      </c>
      <c r="F1682" s="14">
        <v>23.4</v>
      </c>
      <c r="G1682" s="16">
        <f>ROUND(E1682*F1682,0)</f>
        <v>246</v>
      </c>
    </row>
    <row r="1683" spans="1:7" x14ac:dyDescent="0.3">
      <c r="A1683" s="17"/>
      <c r="B1683" s="17"/>
      <c r="C1683" s="17"/>
      <c r="D1683" s="33" t="s">
        <v>16544</v>
      </c>
      <c r="E1683" s="14">
        <v>0</v>
      </c>
      <c r="F1683" s="18">
        <f>SUM(G1679:G1682)</f>
        <v>82332</v>
      </c>
      <c r="G1683" s="18">
        <f>ROUND(E1683*F1683,0)</f>
        <v>0</v>
      </c>
    </row>
    <row r="1684" spans="1:7" ht="1.05" customHeight="1" x14ac:dyDescent="0.3">
      <c r="A1684" s="19"/>
      <c r="B1684" s="19"/>
      <c r="C1684" s="19"/>
      <c r="D1684" s="34"/>
      <c r="E1684" s="19"/>
      <c r="F1684" s="19"/>
      <c r="G1684" s="19"/>
    </row>
    <row r="1685" spans="1:7" x14ac:dyDescent="0.3">
      <c r="A1685" s="20" t="s">
        <v>16545</v>
      </c>
      <c r="B1685" s="13" t="s">
        <v>2853</v>
      </c>
      <c r="C1685" s="13" t="s">
        <v>223</v>
      </c>
      <c r="D1685" s="32" t="s">
        <v>16546</v>
      </c>
      <c r="E1685" s="24">
        <f>E1690</f>
        <v>0</v>
      </c>
      <c r="F1685" s="16">
        <f>F1690</f>
        <v>116601</v>
      </c>
      <c r="G1685" s="16">
        <f>G1690</f>
        <v>0</v>
      </c>
    </row>
    <row r="1686" spans="1:7" x14ac:dyDescent="0.3">
      <c r="A1686" s="13" t="s">
        <v>15929</v>
      </c>
      <c r="B1686" s="13" t="s">
        <v>18</v>
      </c>
      <c r="C1686" s="13" t="s">
        <v>12283</v>
      </c>
      <c r="D1686" s="32" t="s">
        <v>15930</v>
      </c>
      <c r="E1686" s="25">
        <v>0.85</v>
      </c>
      <c r="F1686" s="15">
        <v>135000</v>
      </c>
      <c r="G1686" s="16">
        <f>ROUND(E1686*F1686,0)</f>
        <v>114750</v>
      </c>
    </row>
    <row r="1687" spans="1:7" x14ac:dyDescent="0.3">
      <c r="A1687" s="13" t="s">
        <v>2892</v>
      </c>
      <c r="B1687" s="13" t="s">
        <v>18</v>
      </c>
      <c r="C1687" s="13" t="s">
        <v>74</v>
      </c>
      <c r="D1687" s="32" t="s">
        <v>2893</v>
      </c>
      <c r="E1687" s="25">
        <v>0.04</v>
      </c>
      <c r="F1687" s="15">
        <v>878</v>
      </c>
      <c r="G1687" s="16">
        <f>ROUND(E1687*F1687,0)</f>
        <v>35</v>
      </c>
    </row>
    <row r="1688" spans="1:7" x14ac:dyDescent="0.3">
      <c r="A1688" s="13" t="s">
        <v>15620</v>
      </c>
      <c r="B1688" s="13" t="s">
        <v>14619</v>
      </c>
      <c r="C1688" s="13" t="s">
        <v>4531</v>
      </c>
      <c r="D1688" s="32" t="s">
        <v>15621</v>
      </c>
      <c r="E1688" s="25">
        <v>7.0000000000000007E-2</v>
      </c>
      <c r="F1688" s="15">
        <v>21025</v>
      </c>
      <c r="G1688" s="16">
        <f>ROUND(E1688*F1688,0)</f>
        <v>1472</v>
      </c>
    </row>
    <row r="1689" spans="1:7" x14ac:dyDescent="0.3">
      <c r="A1689" s="27" t="s">
        <v>15931</v>
      </c>
      <c r="B1689" s="13" t="s">
        <v>1075</v>
      </c>
      <c r="C1689" s="13" t="s">
        <v>15932</v>
      </c>
      <c r="D1689" s="32" t="s">
        <v>15933</v>
      </c>
      <c r="E1689" s="25">
        <v>14.72</v>
      </c>
      <c r="F1689" s="14">
        <v>23.4</v>
      </c>
      <c r="G1689" s="16">
        <f>ROUND(E1689*F1689,0)</f>
        <v>344</v>
      </c>
    </row>
    <row r="1690" spans="1:7" x14ac:dyDescent="0.3">
      <c r="A1690" s="17"/>
      <c r="B1690" s="17"/>
      <c r="C1690" s="17"/>
      <c r="D1690" s="33" t="s">
        <v>16547</v>
      </c>
      <c r="E1690" s="14">
        <v>0</v>
      </c>
      <c r="F1690" s="18">
        <f>SUM(G1686:G1689)</f>
        <v>116601</v>
      </c>
      <c r="G1690" s="18">
        <f>ROUND(E1690*F1690,0)</f>
        <v>0</v>
      </c>
    </row>
    <row r="1691" spans="1:7" ht="1.05" customHeight="1" x14ac:dyDescent="0.3">
      <c r="A1691" s="19"/>
      <c r="B1691" s="19"/>
      <c r="C1691" s="19"/>
      <c r="D1691" s="34"/>
      <c r="E1691" s="19"/>
      <c r="F1691" s="19"/>
      <c r="G1691" s="19"/>
    </row>
    <row r="1692" spans="1:7" x14ac:dyDescent="0.3">
      <c r="A1692" s="20" t="s">
        <v>16548</v>
      </c>
      <c r="B1692" s="13" t="s">
        <v>2853</v>
      </c>
      <c r="C1692" s="13" t="s">
        <v>223</v>
      </c>
      <c r="D1692" s="32" t="s">
        <v>16549</v>
      </c>
      <c r="E1692" s="24">
        <f>E1698</f>
        <v>0</v>
      </c>
      <c r="F1692" s="16">
        <f>F1698</f>
        <v>288369</v>
      </c>
      <c r="G1692" s="16">
        <f>G1698</f>
        <v>0</v>
      </c>
    </row>
    <row r="1693" spans="1:7" x14ac:dyDescent="0.3">
      <c r="A1693" s="13" t="s">
        <v>15929</v>
      </c>
      <c r="B1693" s="13" t="s">
        <v>18</v>
      </c>
      <c r="C1693" s="13" t="s">
        <v>12283</v>
      </c>
      <c r="D1693" s="32" t="s">
        <v>15930</v>
      </c>
      <c r="E1693" s="25">
        <v>2.1</v>
      </c>
      <c r="F1693" s="15">
        <v>135000</v>
      </c>
      <c r="G1693" s="16">
        <f t="shared" ref="G1693:G1698" si="93">ROUND(E1693*F1693,0)</f>
        <v>283500</v>
      </c>
    </row>
    <row r="1694" spans="1:7" x14ac:dyDescent="0.3">
      <c r="A1694" s="13" t="s">
        <v>2892</v>
      </c>
      <c r="B1694" s="13" t="s">
        <v>18</v>
      </c>
      <c r="C1694" s="13" t="s">
        <v>74</v>
      </c>
      <c r="D1694" s="32" t="s">
        <v>2893</v>
      </c>
      <c r="E1694" s="25">
        <v>0.15</v>
      </c>
      <c r="F1694" s="15">
        <v>878</v>
      </c>
      <c r="G1694" s="16">
        <f t="shared" si="93"/>
        <v>132</v>
      </c>
    </row>
    <row r="1695" spans="1:7" x14ac:dyDescent="0.3">
      <c r="A1695" s="13" t="s">
        <v>14548</v>
      </c>
      <c r="B1695" s="13" t="s">
        <v>18</v>
      </c>
      <c r="C1695" s="13" t="s">
        <v>154</v>
      </c>
      <c r="D1695" s="32" t="s">
        <v>14549</v>
      </c>
      <c r="E1695" s="25">
        <v>0.15</v>
      </c>
      <c r="F1695" s="15">
        <v>2180</v>
      </c>
      <c r="G1695" s="16">
        <f t="shared" si="93"/>
        <v>327</v>
      </c>
    </row>
    <row r="1696" spans="1:7" x14ac:dyDescent="0.3">
      <c r="A1696" s="13" t="s">
        <v>15620</v>
      </c>
      <c r="B1696" s="13" t="s">
        <v>14619</v>
      </c>
      <c r="C1696" s="13" t="s">
        <v>4531</v>
      </c>
      <c r="D1696" s="32" t="s">
        <v>15621</v>
      </c>
      <c r="E1696" s="25">
        <v>0.17</v>
      </c>
      <c r="F1696" s="15">
        <v>21025</v>
      </c>
      <c r="G1696" s="16">
        <f t="shared" si="93"/>
        <v>3574</v>
      </c>
    </row>
    <row r="1697" spans="1:7" x14ac:dyDescent="0.3">
      <c r="A1697" s="27" t="s">
        <v>15931</v>
      </c>
      <c r="B1697" s="13" t="s">
        <v>1075</v>
      </c>
      <c r="C1697" s="13" t="s">
        <v>15932</v>
      </c>
      <c r="D1697" s="32" t="s">
        <v>15933</v>
      </c>
      <c r="E1697" s="25">
        <v>35.74</v>
      </c>
      <c r="F1697" s="14">
        <v>23.4</v>
      </c>
      <c r="G1697" s="16">
        <f t="shared" si="93"/>
        <v>836</v>
      </c>
    </row>
    <row r="1698" spans="1:7" x14ac:dyDescent="0.3">
      <c r="A1698" s="17"/>
      <c r="B1698" s="17"/>
      <c r="C1698" s="17"/>
      <c r="D1698" s="33" t="s">
        <v>16550</v>
      </c>
      <c r="E1698" s="14">
        <v>0</v>
      </c>
      <c r="F1698" s="18">
        <f>SUM(G1693:G1697)</f>
        <v>288369</v>
      </c>
      <c r="G1698" s="18">
        <f t="shared" si="93"/>
        <v>0</v>
      </c>
    </row>
    <row r="1699" spans="1:7" ht="1.05" customHeight="1" x14ac:dyDescent="0.3">
      <c r="A1699" s="19"/>
      <c r="B1699" s="19"/>
      <c r="C1699" s="19"/>
      <c r="D1699" s="34"/>
      <c r="E1699" s="19"/>
      <c r="F1699" s="19"/>
      <c r="G1699" s="19"/>
    </row>
    <row r="1700" spans="1:7" x14ac:dyDescent="0.3">
      <c r="A1700" s="20" t="s">
        <v>16551</v>
      </c>
      <c r="B1700" s="13" t="s">
        <v>2853</v>
      </c>
      <c r="C1700" s="13" t="s">
        <v>223</v>
      </c>
      <c r="D1700" s="32" t="s">
        <v>16552</v>
      </c>
      <c r="E1700" s="24">
        <f>E1706</f>
        <v>0</v>
      </c>
      <c r="F1700" s="16">
        <f>F1706</f>
        <v>75690</v>
      </c>
      <c r="G1700" s="16">
        <f>G1706</f>
        <v>0</v>
      </c>
    </row>
    <row r="1701" spans="1:7" x14ac:dyDescent="0.3">
      <c r="A1701" s="13" t="s">
        <v>15929</v>
      </c>
      <c r="B1701" s="13" t="s">
        <v>18</v>
      </c>
      <c r="C1701" s="13" t="s">
        <v>12283</v>
      </c>
      <c r="D1701" s="32" t="s">
        <v>15930</v>
      </c>
      <c r="E1701" s="25">
        <v>0.55000000000000004</v>
      </c>
      <c r="F1701" s="15">
        <v>135000</v>
      </c>
      <c r="G1701" s="16">
        <f t="shared" ref="G1701:G1706" si="94">ROUND(E1701*F1701,0)</f>
        <v>74250</v>
      </c>
    </row>
    <row r="1702" spans="1:7" x14ac:dyDescent="0.3">
      <c r="A1702" s="13" t="s">
        <v>2892</v>
      </c>
      <c r="B1702" s="13" t="s">
        <v>18</v>
      </c>
      <c r="C1702" s="13" t="s">
        <v>74</v>
      </c>
      <c r="D1702" s="32" t="s">
        <v>2893</v>
      </c>
      <c r="E1702" s="25">
        <v>0.16</v>
      </c>
      <c r="F1702" s="15">
        <v>878</v>
      </c>
      <c r="G1702" s="16">
        <f t="shared" si="94"/>
        <v>140</v>
      </c>
    </row>
    <row r="1703" spans="1:7" x14ac:dyDescent="0.3">
      <c r="A1703" s="13" t="s">
        <v>14548</v>
      </c>
      <c r="B1703" s="13" t="s">
        <v>18</v>
      </c>
      <c r="C1703" s="13" t="s">
        <v>154</v>
      </c>
      <c r="D1703" s="32" t="s">
        <v>14549</v>
      </c>
      <c r="E1703" s="25">
        <v>0.12</v>
      </c>
      <c r="F1703" s="15">
        <v>2180</v>
      </c>
      <c r="G1703" s="16">
        <f t="shared" si="94"/>
        <v>262</v>
      </c>
    </row>
    <row r="1704" spans="1:7" x14ac:dyDescent="0.3">
      <c r="A1704" s="13" t="s">
        <v>15620</v>
      </c>
      <c r="B1704" s="13" t="s">
        <v>14619</v>
      </c>
      <c r="C1704" s="13" t="s">
        <v>4531</v>
      </c>
      <c r="D1704" s="32" t="s">
        <v>15621</v>
      </c>
      <c r="E1704" s="25">
        <v>0.04</v>
      </c>
      <c r="F1704" s="15">
        <v>21025</v>
      </c>
      <c r="G1704" s="16">
        <f t="shared" si="94"/>
        <v>841</v>
      </c>
    </row>
    <row r="1705" spans="1:7" x14ac:dyDescent="0.3">
      <c r="A1705" s="27" t="s">
        <v>15931</v>
      </c>
      <c r="B1705" s="13" t="s">
        <v>1075</v>
      </c>
      <c r="C1705" s="13" t="s">
        <v>15932</v>
      </c>
      <c r="D1705" s="32" t="s">
        <v>15933</v>
      </c>
      <c r="E1705" s="25">
        <v>8.41</v>
      </c>
      <c r="F1705" s="14">
        <v>23.4</v>
      </c>
      <c r="G1705" s="16">
        <f t="shared" si="94"/>
        <v>197</v>
      </c>
    </row>
    <row r="1706" spans="1:7" x14ac:dyDescent="0.3">
      <c r="A1706" s="17"/>
      <c r="B1706" s="17"/>
      <c r="C1706" s="17"/>
      <c r="D1706" s="33" t="s">
        <v>16553</v>
      </c>
      <c r="E1706" s="14">
        <v>0</v>
      </c>
      <c r="F1706" s="18">
        <f>SUM(G1701:G1705)</f>
        <v>75690</v>
      </c>
      <c r="G1706" s="18">
        <f t="shared" si="94"/>
        <v>0</v>
      </c>
    </row>
    <row r="1707" spans="1:7" ht="1.05" customHeight="1" x14ac:dyDescent="0.3">
      <c r="A1707" s="19"/>
      <c r="B1707" s="19"/>
      <c r="C1707" s="19"/>
      <c r="D1707" s="34"/>
      <c r="E1707" s="19"/>
      <c r="F1707" s="19"/>
      <c r="G1707" s="19"/>
    </row>
    <row r="1708" spans="1:7" x14ac:dyDescent="0.3">
      <c r="A1708" s="20" t="s">
        <v>16554</v>
      </c>
      <c r="B1708" s="13" t="s">
        <v>2853</v>
      </c>
      <c r="C1708" s="13" t="s">
        <v>223</v>
      </c>
      <c r="D1708" s="32" t="s">
        <v>16555</v>
      </c>
      <c r="E1708" s="24">
        <f>E1714</f>
        <v>0</v>
      </c>
      <c r="F1708" s="16">
        <f>F1714</f>
        <v>7068</v>
      </c>
      <c r="G1708" s="16">
        <f>G1714</f>
        <v>0</v>
      </c>
    </row>
    <row r="1709" spans="1:7" x14ac:dyDescent="0.3">
      <c r="A1709" s="13" t="s">
        <v>1253</v>
      </c>
      <c r="B1709" s="13" t="s">
        <v>18</v>
      </c>
      <c r="C1709" s="13" t="s">
        <v>1245</v>
      </c>
      <c r="D1709" s="32" t="s">
        <v>1254</v>
      </c>
      <c r="E1709" s="25">
        <v>1.87</v>
      </c>
      <c r="F1709" s="15">
        <v>2350</v>
      </c>
      <c r="G1709" s="16">
        <f t="shared" ref="G1709:G1714" si="95">ROUND(E1709*F1709,0)</f>
        <v>4395</v>
      </c>
    </row>
    <row r="1710" spans="1:7" x14ac:dyDescent="0.3">
      <c r="A1710" s="13" t="s">
        <v>2892</v>
      </c>
      <c r="B1710" s="13" t="s">
        <v>18</v>
      </c>
      <c r="C1710" s="13" t="s">
        <v>74</v>
      </c>
      <c r="D1710" s="32" t="s">
        <v>2893</v>
      </c>
      <c r="E1710" s="25">
        <v>7.0000000000000007E-2</v>
      </c>
      <c r="F1710" s="15">
        <v>878</v>
      </c>
      <c r="G1710" s="16">
        <f t="shared" si="95"/>
        <v>61</v>
      </c>
    </row>
    <row r="1711" spans="1:7" x14ac:dyDescent="0.3">
      <c r="A1711" s="13" t="s">
        <v>2894</v>
      </c>
      <c r="B1711" s="13" t="s">
        <v>18</v>
      </c>
      <c r="C1711" s="13" t="s">
        <v>74</v>
      </c>
      <c r="D1711" s="32" t="s">
        <v>2895</v>
      </c>
      <c r="E1711" s="25">
        <v>0.02</v>
      </c>
      <c r="F1711" s="15">
        <v>836</v>
      </c>
      <c r="G1711" s="16">
        <f t="shared" si="95"/>
        <v>17</v>
      </c>
    </row>
    <row r="1712" spans="1:7" x14ac:dyDescent="0.3">
      <c r="A1712" s="13" t="s">
        <v>15620</v>
      </c>
      <c r="B1712" s="13" t="s">
        <v>14619</v>
      </c>
      <c r="C1712" s="13" t="s">
        <v>4531</v>
      </c>
      <c r="D1712" s="32" t="s">
        <v>15621</v>
      </c>
      <c r="E1712" s="25">
        <v>0.1</v>
      </c>
      <c r="F1712" s="15">
        <v>21025</v>
      </c>
      <c r="G1712" s="16">
        <f t="shared" si="95"/>
        <v>2103</v>
      </c>
    </row>
    <row r="1713" spans="1:7" x14ac:dyDescent="0.3">
      <c r="A1713" s="27" t="s">
        <v>15931</v>
      </c>
      <c r="B1713" s="13" t="s">
        <v>1075</v>
      </c>
      <c r="C1713" s="13" t="s">
        <v>15932</v>
      </c>
      <c r="D1713" s="32" t="s">
        <v>15933</v>
      </c>
      <c r="E1713" s="25">
        <v>21.03</v>
      </c>
      <c r="F1713" s="14">
        <v>23.4</v>
      </c>
      <c r="G1713" s="16">
        <f t="shared" si="95"/>
        <v>492</v>
      </c>
    </row>
    <row r="1714" spans="1:7" x14ac:dyDescent="0.3">
      <c r="A1714" s="17"/>
      <c r="B1714" s="17"/>
      <c r="C1714" s="17"/>
      <c r="D1714" s="33" t="s">
        <v>16556</v>
      </c>
      <c r="E1714" s="14">
        <v>0</v>
      </c>
      <c r="F1714" s="18">
        <f>SUM(G1709:G1713)</f>
        <v>7068</v>
      </c>
      <c r="G1714" s="18">
        <f t="shared" si="95"/>
        <v>0</v>
      </c>
    </row>
    <row r="1715" spans="1:7" ht="1.05" customHeight="1" x14ac:dyDescent="0.3">
      <c r="A1715" s="19"/>
      <c r="B1715" s="19"/>
      <c r="C1715" s="19"/>
      <c r="D1715" s="34"/>
      <c r="E1715" s="19"/>
      <c r="F1715" s="19"/>
      <c r="G1715" s="19"/>
    </row>
    <row r="1716" spans="1:7" x14ac:dyDescent="0.3">
      <c r="A1716" s="20" t="s">
        <v>16557</v>
      </c>
      <c r="B1716" s="13" t="s">
        <v>2853</v>
      </c>
      <c r="C1716" s="13" t="s">
        <v>223</v>
      </c>
      <c r="D1716" s="32" t="s">
        <v>16558</v>
      </c>
      <c r="E1716" s="24">
        <f>E1725</f>
        <v>0</v>
      </c>
      <c r="F1716" s="16">
        <f>F1725</f>
        <v>15048</v>
      </c>
      <c r="G1716" s="16">
        <f>G1725</f>
        <v>0</v>
      </c>
    </row>
    <row r="1717" spans="1:7" x14ac:dyDescent="0.3">
      <c r="A1717" s="13" t="s">
        <v>1253</v>
      </c>
      <c r="B1717" s="13" t="s">
        <v>18</v>
      </c>
      <c r="C1717" s="13" t="s">
        <v>1245</v>
      </c>
      <c r="D1717" s="32" t="s">
        <v>1254</v>
      </c>
      <c r="E1717" s="25">
        <v>1.87</v>
      </c>
      <c r="F1717" s="15">
        <v>2350</v>
      </c>
      <c r="G1717" s="16">
        <f t="shared" ref="G1717:G1725" si="96">ROUND(E1717*F1717,0)</f>
        <v>4395</v>
      </c>
    </row>
    <row r="1718" spans="1:7" x14ac:dyDescent="0.3">
      <c r="A1718" s="13" t="s">
        <v>1388</v>
      </c>
      <c r="B1718" s="13" t="s">
        <v>18</v>
      </c>
      <c r="C1718" s="13" t="s">
        <v>1245</v>
      </c>
      <c r="D1718" s="32" t="s">
        <v>1389</v>
      </c>
      <c r="E1718" s="25">
        <v>1.7</v>
      </c>
      <c r="F1718" s="15">
        <v>2352</v>
      </c>
      <c r="G1718" s="16">
        <f t="shared" si="96"/>
        <v>3998</v>
      </c>
    </row>
    <row r="1719" spans="1:7" x14ac:dyDescent="0.3">
      <c r="A1719" s="13" t="s">
        <v>2892</v>
      </c>
      <c r="B1719" s="13" t="s">
        <v>18</v>
      </c>
      <c r="C1719" s="13" t="s">
        <v>74</v>
      </c>
      <c r="D1719" s="32" t="s">
        <v>2893</v>
      </c>
      <c r="E1719" s="25">
        <v>7.0000000000000007E-2</v>
      </c>
      <c r="F1719" s="15">
        <v>878</v>
      </c>
      <c r="G1719" s="16">
        <f t="shared" si="96"/>
        <v>61</v>
      </c>
    </row>
    <row r="1720" spans="1:7" x14ac:dyDescent="0.3">
      <c r="A1720" s="13" t="s">
        <v>2894</v>
      </c>
      <c r="B1720" s="13" t="s">
        <v>18</v>
      </c>
      <c r="C1720" s="13" t="s">
        <v>74</v>
      </c>
      <c r="D1720" s="32" t="s">
        <v>2895</v>
      </c>
      <c r="E1720" s="25">
        <v>0.03</v>
      </c>
      <c r="F1720" s="15">
        <v>836</v>
      </c>
      <c r="G1720" s="16">
        <f t="shared" si="96"/>
        <v>25</v>
      </c>
    </row>
    <row r="1721" spans="1:7" x14ac:dyDescent="0.3">
      <c r="A1721" s="13" t="s">
        <v>2862</v>
      </c>
      <c r="B1721" s="13" t="s">
        <v>18</v>
      </c>
      <c r="C1721" s="13" t="s">
        <v>74</v>
      </c>
      <c r="D1721" s="32" t="s">
        <v>2863</v>
      </c>
      <c r="E1721" s="25">
        <v>0.12</v>
      </c>
      <c r="F1721" s="15">
        <v>650</v>
      </c>
      <c r="G1721" s="16">
        <f t="shared" si="96"/>
        <v>78</v>
      </c>
    </row>
    <row r="1722" spans="1:7" x14ac:dyDescent="0.3">
      <c r="A1722" s="13" t="s">
        <v>2922</v>
      </c>
      <c r="B1722" s="13" t="s">
        <v>18</v>
      </c>
      <c r="C1722" s="13" t="s">
        <v>74</v>
      </c>
      <c r="D1722" s="32" t="s">
        <v>2923</v>
      </c>
      <c r="E1722" s="25">
        <v>0.01</v>
      </c>
      <c r="F1722" s="15">
        <v>493</v>
      </c>
      <c r="G1722" s="16">
        <f t="shared" si="96"/>
        <v>5</v>
      </c>
    </row>
    <row r="1723" spans="1:7" x14ac:dyDescent="0.3">
      <c r="A1723" s="13" t="s">
        <v>15620</v>
      </c>
      <c r="B1723" s="13" t="s">
        <v>14619</v>
      </c>
      <c r="C1723" s="13" t="s">
        <v>4531</v>
      </c>
      <c r="D1723" s="32" t="s">
        <v>15621</v>
      </c>
      <c r="E1723" s="25">
        <v>0.25</v>
      </c>
      <c r="F1723" s="15">
        <v>21025</v>
      </c>
      <c r="G1723" s="16">
        <f t="shared" si="96"/>
        <v>5256</v>
      </c>
    </row>
    <row r="1724" spans="1:7" x14ac:dyDescent="0.3">
      <c r="A1724" s="27" t="s">
        <v>15931</v>
      </c>
      <c r="B1724" s="13" t="s">
        <v>1075</v>
      </c>
      <c r="C1724" s="13" t="s">
        <v>15932</v>
      </c>
      <c r="D1724" s="32" t="s">
        <v>15933</v>
      </c>
      <c r="E1724" s="25">
        <v>52.56</v>
      </c>
      <c r="F1724" s="14">
        <v>23.4</v>
      </c>
      <c r="G1724" s="16">
        <f t="shared" si="96"/>
        <v>1230</v>
      </c>
    </row>
    <row r="1725" spans="1:7" x14ac:dyDescent="0.3">
      <c r="A1725" s="17"/>
      <c r="B1725" s="17"/>
      <c r="C1725" s="17"/>
      <c r="D1725" s="33" t="s">
        <v>16559</v>
      </c>
      <c r="E1725" s="14">
        <v>0</v>
      </c>
      <c r="F1725" s="18">
        <f>SUM(G1717:G1724)</f>
        <v>15048</v>
      </c>
      <c r="G1725" s="18">
        <f t="shared" si="96"/>
        <v>0</v>
      </c>
    </row>
    <row r="1726" spans="1:7" ht="1.05" customHeight="1" x14ac:dyDescent="0.3">
      <c r="A1726" s="19"/>
      <c r="B1726" s="19"/>
      <c r="C1726" s="19"/>
      <c r="D1726" s="34"/>
      <c r="E1726" s="19"/>
      <c r="F1726" s="19"/>
      <c r="G1726" s="19"/>
    </row>
    <row r="1727" spans="1:7" x14ac:dyDescent="0.3">
      <c r="A1727" s="20" t="s">
        <v>16560</v>
      </c>
      <c r="B1727" s="13" t="s">
        <v>2853</v>
      </c>
      <c r="C1727" s="13" t="s">
        <v>223</v>
      </c>
      <c r="D1727" s="32" t="s">
        <v>16561</v>
      </c>
      <c r="E1727" s="24">
        <f>E1736</f>
        <v>0</v>
      </c>
      <c r="F1727" s="16">
        <f>F1736</f>
        <v>10041</v>
      </c>
      <c r="G1727" s="16">
        <f>G1736</f>
        <v>0</v>
      </c>
    </row>
    <row r="1728" spans="1:7" x14ac:dyDescent="0.3">
      <c r="A1728" s="13" t="s">
        <v>4616</v>
      </c>
      <c r="B1728" s="13" t="s">
        <v>18</v>
      </c>
      <c r="C1728" s="13" t="s">
        <v>1568</v>
      </c>
      <c r="D1728" s="32" t="s">
        <v>4617</v>
      </c>
      <c r="E1728" s="25">
        <v>0.59</v>
      </c>
      <c r="F1728" s="15">
        <v>8722</v>
      </c>
      <c r="G1728" s="16">
        <f t="shared" ref="G1728:G1736" si="97">ROUND(E1728*F1728,0)</f>
        <v>5146</v>
      </c>
    </row>
    <row r="1729" spans="1:7" x14ac:dyDescent="0.3">
      <c r="A1729" s="13" t="s">
        <v>1388</v>
      </c>
      <c r="B1729" s="13" t="s">
        <v>18</v>
      </c>
      <c r="C1729" s="13" t="s">
        <v>1245</v>
      </c>
      <c r="D1729" s="32" t="s">
        <v>1389</v>
      </c>
      <c r="E1729" s="25">
        <v>0.8</v>
      </c>
      <c r="F1729" s="15">
        <v>2352</v>
      </c>
      <c r="G1729" s="16">
        <f t="shared" si="97"/>
        <v>1882</v>
      </c>
    </row>
    <row r="1730" spans="1:7" x14ac:dyDescent="0.3">
      <c r="A1730" s="13" t="s">
        <v>12080</v>
      </c>
      <c r="B1730" s="13" t="s">
        <v>18</v>
      </c>
      <c r="C1730" s="13" t="s">
        <v>223</v>
      </c>
      <c r="D1730" s="32" t="s">
        <v>12081</v>
      </c>
      <c r="E1730" s="25">
        <v>2.8000000000000001E-2</v>
      </c>
      <c r="F1730" s="15">
        <v>699</v>
      </c>
      <c r="G1730" s="16">
        <f t="shared" si="97"/>
        <v>20</v>
      </c>
    </row>
    <row r="1731" spans="1:7" x14ac:dyDescent="0.3">
      <c r="A1731" s="13" t="s">
        <v>11848</v>
      </c>
      <c r="B1731" s="13" t="s">
        <v>18</v>
      </c>
      <c r="C1731" s="13" t="s">
        <v>223</v>
      </c>
      <c r="D1731" s="32" t="s">
        <v>11849</v>
      </c>
      <c r="E1731" s="25">
        <v>1.1000000000000001</v>
      </c>
      <c r="F1731" s="15">
        <v>924</v>
      </c>
      <c r="G1731" s="16">
        <f t="shared" si="97"/>
        <v>1016</v>
      </c>
    </row>
    <row r="1732" spans="1:7" x14ac:dyDescent="0.3">
      <c r="A1732" s="13" t="s">
        <v>2560</v>
      </c>
      <c r="B1732" s="13" t="s">
        <v>18</v>
      </c>
      <c r="C1732" s="13" t="s">
        <v>206</v>
      </c>
      <c r="D1732" s="32" t="s">
        <v>2561</v>
      </c>
      <c r="E1732" s="25">
        <v>14</v>
      </c>
      <c r="F1732" s="15">
        <v>26</v>
      </c>
      <c r="G1732" s="16">
        <f t="shared" si="97"/>
        <v>364</v>
      </c>
    </row>
    <row r="1733" spans="1:7" x14ac:dyDescent="0.3">
      <c r="A1733" s="13" t="s">
        <v>6374</v>
      </c>
      <c r="B1733" s="13" t="s">
        <v>18</v>
      </c>
      <c r="C1733" s="13" t="s">
        <v>206</v>
      </c>
      <c r="D1733" s="32" t="s">
        <v>6375</v>
      </c>
      <c r="E1733" s="25">
        <v>14</v>
      </c>
      <c r="F1733" s="15">
        <v>4</v>
      </c>
      <c r="G1733" s="16">
        <f t="shared" si="97"/>
        <v>56</v>
      </c>
    </row>
    <row r="1734" spans="1:7" x14ac:dyDescent="0.3">
      <c r="A1734" s="13" t="s">
        <v>15620</v>
      </c>
      <c r="B1734" s="13" t="s">
        <v>14619</v>
      </c>
      <c r="C1734" s="13" t="s">
        <v>4531</v>
      </c>
      <c r="D1734" s="32" t="s">
        <v>15621</v>
      </c>
      <c r="E1734" s="25">
        <v>0.06</v>
      </c>
      <c r="F1734" s="15">
        <v>21025</v>
      </c>
      <c r="G1734" s="16">
        <f t="shared" si="97"/>
        <v>1262</v>
      </c>
    </row>
    <row r="1735" spans="1:7" x14ac:dyDescent="0.3">
      <c r="A1735" s="27" t="s">
        <v>15931</v>
      </c>
      <c r="B1735" s="13" t="s">
        <v>1075</v>
      </c>
      <c r="C1735" s="13" t="s">
        <v>15932</v>
      </c>
      <c r="D1735" s="32" t="s">
        <v>15933</v>
      </c>
      <c r="E1735" s="25">
        <v>12.62</v>
      </c>
      <c r="F1735" s="14">
        <v>23.4</v>
      </c>
      <c r="G1735" s="16">
        <f t="shared" si="97"/>
        <v>295</v>
      </c>
    </row>
    <row r="1736" spans="1:7" x14ac:dyDescent="0.3">
      <c r="A1736" s="17"/>
      <c r="B1736" s="17"/>
      <c r="C1736" s="17"/>
      <c r="D1736" s="33" t="s">
        <v>16562</v>
      </c>
      <c r="E1736" s="14">
        <v>0</v>
      </c>
      <c r="F1736" s="18">
        <f>SUM(G1728:G1735)</f>
        <v>10041</v>
      </c>
      <c r="G1736" s="18">
        <f t="shared" si="97"/>
        <v>0</v>
      </c>
    </row>
    <row r="1737" spans="1:7" ht="1.05" customHeight="1" x14ac:dyDescent="0.3">
      <c r="A1737" s="19"/>
      <c r="B1737" s="19"/>
      <c r="C1737" s="19"/>
      <c r="D1737" s="34"/>
      <c r="E1737" s="19"/>
      <c r="F1737" s="19"/>
      <c r="G1737" s="19"/>
    </row>
    <row r="1738" spans="1:7" x14ac:dyDescent="0.3">
      <c r="A1738" s="20" t="s">
        <v>16563</v>
      </c>
      <c r="B1738" s="13" t="s">
        <v>2853</v>
      </c>
      <c r="C1738" s="13" t="s">
        <v>223</v>
      </c>
      <c r="D1738" s="32" t="s">
        <v>16564</v>
      </c>
      <c r="E1738" s="24">
        <f>E1747</f>
        <v>0</v>
      </c>
      <c r="F1738" s="16">
        <f>F1747</f>
        <v>10770</v>
      </c>
      <c r="G1738" s="16">
        <f>G1747</f>
        <v>0</v>
      </c>
    </row>
    <row r="1739" spans="1:7" x14ac:dyDescent="0.3">
      <c r="A1739" s="13" t="s">
        <v>4616</v>
      </c>
      <c r="B1739" s="13" t="s">
        <v>18</v>
      </c>
      <c r="C1739" s="13" t="s">
        <v>1568</v>
      </c>
      <c r="D1739" s="32" t="s">
        <v>4617</v>
      </c>
      <c r="E1739" s="25">
        <v>0.59</v>
      </c>
      <c r="F1739" s="15">
        <v>8722</v>
      </c>
      <c r="G1739" s="16">
        <f t="shared" ref="G1739:G1747" si="98">ROUND(E1739*F1739,0)</f>
        <v>5146</v>
      </c>
    </row>
    <row r="1740" spans="1:7" x14ac:dyDescent="0.3">
      <c r="A1740" s="13" t="s">
        <v>1388</v>
      </c>
      <c r="B1740" s="13" t="s">
        <v>18</v>
      </c>
      <c r="C1740" s="13" t="s">
        <v>1245</v>
      </c>
      <c r="D1740" s="32" t="s">
        <v>1389</v>
      </c>
      <c r="E1740" s="25">
        <v>1</v>
      </c>
      <c r="F1740" s="15">
        <v>2352</v>
      </c>
      <c r="G1740" s="16">
        <f t="shared" si="98"/>
        <v>2352</v>
      </c>
    </row>
    <row r="1741" spans="1:7" x14ac:dyDescent="0.3">
      <c r="A1741" s="13" t="s">
        <v>12080</v>
      </c>
      <c r="B1741" s="13" t="s">
        <v>18</v>
      </c>
      <c r="C1741" s="13" t="s">
        <v>223</v>
      </c>
      <c r="D1741" s="32" t="s">
        <v>12081</v>
      </c>
      <c r="E1741" s="25">
        <v>2.8000000000000001E-2</v>
      </c>
      <c r="F1741" s="15">
        <v>699</v>
      </c>
      <c r="G1741" s="16">
        <f t="shared" si="98"/>
        <v>20</v>
      </c>
    </row>
    <row r="1742" spans="1:7" x14ac:dyDescent="0.3">
      <c r="A1742" s="13" t="s">
        <v>11848</v>
      </c>
      <c r="B1742" s="13" t="s">
        <v>18</v>
      </c>
      <c r="C1742" s="13" t="s">
        <v>223</v>
      </c>
      <c r="D1742" s="32" t="s">
        <v>11849</v>
      </c>
      <c r="E1742" s="25">
        <v>1.1000000000000001</v>
      </c>
      <c r="F1742" s="15">
        <v>924</v>
      </c>
      <c r="G1742" s="16">
        <f t="shared" si="98"/>
        <v>1016</v>
      </c>
    </row>
    <row r="1743" spans="1:7" x14ac:dyDescent="0.3">
      <c r="A1743" s="13" t="s">
        <v>2560</v>
      </c>
      <c r="B1743" s="13" t="s">
        <v>18</v>
      </c>
      <c r="C1743" s="13" t="s">
        <v>206</v>
      </c>
      <c r="D1743" s="32" t="s">
        <v>2561</v>
      </c>
      <c r="E1743" s="25">
        <v>14</v>
      </c>
      <c r="F1743" s="15">
        <v>26</v>
      </c>
      <c r="G1743" s="16">
        <f t="shared" si="98"/>
        <v>364</v>
      </c>
    </row>
    <row r="1744" spans="1:7" x14ac:dyDescent="0.3">
      <c r="A1744" s="13" t="s">
        <v>6374</v>
      </c>
      <c r="B1744" s="13" t="s">
        <v>18</v>
      </c>
      <c r="C1744" s="13" t="s">
        <v>206</v>
      </c>
      <c r="D1744" s="32" t="s">
        <v>6375</v>
      </c>
      <c r="E1744" s="25">
        <v>14</v>
      </c>
      <c r="F1744" s="15">
        <v>4</v>
      </c>
      <c r="G1744" s="16">
        <f t="shared" si="98"/>
        <v>56</v>
      </c>
    </row>
    <row r="1745" spans="1:7" x14ac:dyDescent="0.3">
      <c r="A1745" s="13" t="s">
        <v>15620</v>
      </c>
      <c r="B1745" s="13" t="s">
        <v>14619</v>
      </c>
      <c r="C1745" s="13" t="s">
        <v>4531</v>
      </c>
      <c r="D1745" s="32" t="s">
        <v>15621</v>
      </c>
      <c r="E1745" s="25">
        <v>7.0000000000000007E-2</v>
      </c>
      <c r="F1745" s="15">
        <v>21025</v>
      </c>
      <c r="G1745" s="16">
        <f t="shared" si="98"/>
        <v>1472</v>
      </c>
    </row>
    <row r="1746" spans="1:7" x14ac:dyDescent="0.3">
      <c r="A1746" s="27" t="s">
        <v>15931</v>
      </c>
      <c r="B1746" s="13" t="s">
        <v>1075</v>
      </c>
      <c r="C1746" s="13" t="s">
        <v>15932</v>
      </c>
      <c r="D1746" s="32" t="s">
        <v>15933</v>
      </c>
      <c r="E1746" s="25">
        <v>14.72</v>
      </c>
      <c r="F1746" s="14">
        <v>23.4</v>
      </c>
      <c r="G1746" s="16">
        <f t="shared" si="98"/>
        <v>344</v>
      </c>
    </row>
    <row r="1747" spans="1:7" x14ac:dyDescent="0.3">
      <c r="A1747" s="17"/>
      <c r="B1747" s="17"/>
      <c r="C1747" s="17"/>
      <c r="D1747" s="33" t="s">
        <v>16565</v>
      </c>
      <c r="E1747" s="14">
        <v>0</v>
      </c>
      <c r="F1747" s="18">
        <f>SUM(G1739:G1746)</f>
        <v>10770</v>
      </c>
      <c r="G1747" s="18">
        <f t="shared" si="98"/>
        <v>0</v>
      </c>
    </row>
    <row r="1748" spans="1:7" ht="1.05" customHeight="1" x14ac:dyDescent="0.3">
      <c r="A1748" s="19"/>
      <c r="B1748" s="19"/>
      <c r="C1748" s="19"/>
      <c r="D1748" s="34"/>
      <c r="E1748" s="19"/>
      <c r="F1748" s="19"/>
      <c r="G1748" s="19"/>
    </row>
    <row r="1749" spans="1:7" x14ac:dyDescent="0.3">
      <c r="A1749" s="20" t="s">
        <v>16566</v>
      </c>
      <c r="B1749" s="13" t="s">
        <v>2853</v>
      </c>
      <c r="C1749" s="13" t="s">
        <v>1691</v>
      </c>
      <c r="D1749" s="32" t="s">
        <v>16567</v>
      </c>
      <c r="E1749" s="24">
        <f>E1754</f>
        <v>0</v>
      </c>
      <c r="F1749" s="16">
        <f>F1754</f>
        <v>3217</v>
      </c>
      <c r="G1749" s="16">
        <f>G1754</f>
        <v>0</v>
      </c>
    </row>
    <row r="1750" spans="1:7" x14ac:dyDescent="0.3">
      <c r="A1750" s="13" t="s">
        <v>1459</v>
      </c>
      <c r="B1750" s="13" t="s">
        <v>18</v>
      </c>
      <c r="C1750" s="13" t="s">
        <v>1245</v>
      </c>
      <c r="D1750" s="32" t="s">
        <v>1403</v>
      </c>
      <c r="E1750" s="25">
        <v>0.17</v>
      </c>
      <c r="F1750" s="15">
        <v>14000</v>
      </c>
      <c r="G1750" s="16">
        <f>ROUND(E1750*F1750,0)</f>
        <v>2380</v>
      </c>
    </row>
    <row r="1751" spans="1:7" x14ac:dyDescent="0.3">
      <c r="A1751" s="13" t="s">
        <v>2920</v>
      </c>
      <c r="B1751" s="13" t="s">
        <v>18</v>
      </c>
      <c r="C1751" s="13" t="s">
        <v>74</v>
      </c>
      <c r="D1751" s="32" t="s">
        <v>2921</v>
      </c>
      <c r="E1751" s="25">
        <v>0.03</v>
      </c>
      <c r="F1751" s="15">
        <v>780</v>
      </c>
      <c r="G1751" s="16">
        <f>ROUND(E1751*F1751,0)</f>
        <v>23</v>
      </c>
    </row>
    <row r="1752" spans="1:7" x14ac:dyDescent="0.3">
      <c r="A1752" s="13" t="s">
        <v>15628</v>
      </c>
      <c r="B1752" s="13" t="s">
        <v>14619</v>
      </c>
      <c r="C1752" s="13" t="s">
        <v>4531</v>
      </c>
      <c r="D1752" s="32" t="s">
        <v>15629</v>
      </c>
      <c r="E1752" s="25">
        <v>0.03</v>
      </c>
      <c r="F1752" s="15">
        <v>22000</v>
      </c>
      <c r="G1752" s="16">
        <f>ROUND(E1752*F1752,0)</f>
        <v>660</v>
      </c>
    </row>
    <row r="1753" spans="1:7" x14ac:dyDescent="0.3">
      <c r="A1753" s="27" t="s">
        <v>15931</v>
      </c>
      <c r="B1753" s="13" t="s">
        <v>1075</v>
      </c>
      <c r="C1753" s="13" t="s">
        <v>15932</v>
      </c>
      <c r="D1753" s="32" t="s">
        <v>15933</v>
      </c>
      <c r="E1753" s="25">
        <v>6.6</v>
      </c>
      <c r="F1753" s="14">
        <v>23.4</v>
      </c>
      <c r="G1753" s="16">
        <f>ROUND(E1753*F1753,0)</f>
        <v>154</v>
      </c>
    </row>
    <row r="1754" spans="1:7" x14ac:dyDescent="0.3">
      <c r="A1754" s="17"/>
      <c r="B1754" s="17"/>
      <c r="C1754" s="17"/>
      <c r="D1754" s="33" t="s">
        <v>16568</v>
      </c>
      <c r="E1754" s="14">
        <v>0</v>
      </c>
      <c r="F1754" s="18">
        <f>SUM(G1750:G1753)</f>
        <v>3217</v>
      </c>
      <c r="G1754" s="18">
        <f>ROUND(E1754*F1754,0)</f>
        <v>0</v>
      </c>
    </row>
    <row r="1755" spans="1:7" ht="1.05" customHeight="1" x14ac:dyDescent="0.3">
      <c r="A1755" s="19"/>
      <c r="B1755" s="19"/>
      <c r="C1755" s="19"/>
      <c r="D1755" s="34"/>
      <c r="E1755" s="19"/>
      <c r="F1755" s="19"/>
      <c r="G1755" s="19"/>
    </row>
    <row r="1756" spans="1:7" x14ac:dyDescent="0.3">
      <c r="A1756" s="20" t="s">
        <v>16569</v>
      </c>
      <c r="B1756" s="13" t="s">
        <v>2853</v>
      </c>
      <c r="C1756" s="13" t="s">
        <v>755</v>
      </c>
      <c r="D1756" s="32" t="s">
        <v>16570</v>
      </c>
      <c r="E1756" s="24">
        <f>E1763</f>
        <v>0</v>
      </c>
      <c r="F1756" s="16">
        <f>F1763</f>
        <v>5466</v>
      </c>
      <c r="G1756" s="16">
        <f>G1763</f>
        <v>0</v>
      </c>
    </row>
    <row r="1757" spans="1:7" x14ac:dyDescent="0.3">
      <c r="A1757" s="13" t="s">
        <v>6920</v>
      </c>
      <c r="B1757" s="13" t="s">
        <v>18</v>
      </c>
      <c r="C1757" s="13" t="s">
        <v>1691</v>
      </c>
      <c r="D1757" s="32" t="s">
        <v>6921</v>
      </c>
      <c r="E1757" s="25">
        <v>1.1000000000000001</v>
      </c>
      <c r="F1757" s="15">
        <v>2094</v>
      </c>
      <c r="G1757" s="16">
        <f t="shared" ref="G1757:G1763" si="99">ROUND(E1757*F1757,0)</f>
        <v>2303</v>
      </c>
    </row>
    <row r="1758" spans="1:7" x14ac:dyDescent="0.3">
      <c r="A1758" s="13" t="s">
        <v>3288</v>
      </c>
      <c r="B1758" s="13" t="s">
        <v>18</v>
      </c>
      <c r="C1758" s="13" t="s">
        <v>74</v>
      </c>
      <c r="D1758" s="32" t="s">
        <v>3289</v>
      </c>
      <c r="E1758" s="25">
        <v>6.0000000000000001E-3</v>
      </c>
      <c r="F1758" s="15">
        <v>8475</v>
      </c>
      <c r="G1758" s="16">
        <f t="shared" si="99"/>
        <v>51</v>
      </c>
    </row>
    <row r="1759" spans="1:7" x14ac:dyDescent="0.3">
      <c r="A1759" s="13" t="s">
        <v>15264</v>
      </c>
      <c r="B1759" s="13" t="s">
        <v>18</v>
      </c>
      <c r="C1759" s="13" t="s">
        <v>74</v>
      </c>
      <c r="D1759" s="32" t="s">
        <v>15265</v>
      </c>
      <c r="E1759" s="25">
        <v>4.2000000000000003E-2</v>
      </c>
      <c r="F1759" s="15">
        <v>8724</v>
      </c>
      <c r="G1759" s="16">
        <f t="shared" si="99"/>
        <v>366</v>
      </c>
    </row>
    <row r="1760" spans="1:7" x14ac:dyDescent="0.3">
      <c r="A1760" s="27" t="s">
        <v>16073</v>
      </c>
      <c r="B1760" s="13" t="s">
        <v>1075</v>
      </c>
      <c r="C1760" s="13" t="s">
        <v>15932</v>
      </c>
      <c r="D1760" s="32" t="s">
        <v>16051</v>
      </c>
      <c r="E1760" s="25">
        <v>0</v>
      </c>
      <c r="F1760" s="14">
        <v>6.2</v>
      </c>
      <c r="G1760" s="16">
        <f t="shared" si="99"/>
        <v>0</v>
      </c>
    </row>
    <row r="1761" spans="1:7" x14ac:dyDescent="0.3">
      <c r="A1761" s="13" t="s">
        <v>15608</v>
      </c>
      <c r="B1761" s="13" t="s">
        <v>14619</v>
      </c>
      <c r="C1761" s="13" t="s">
        <v>4531</v>
      </c>
      <c r="D1761" s="32" t="s">
        <v>15609</v>
      </c>
      <c r="E1761" s="25">
        <v>0.1</v>
      </c>
      <c r="F1761" s="15">
        <v>22250</v>
      </c>
      <c r="G1761" s="16">
        <f t="shared" si="99"/>
        <v>2225</v>
      </c>
    </row>
    <row r="1762" spans="1:7" x14ac:dyDescent="0.3">
      <c r="A1762" s="27" t="s">
        <v>15931</v>
      </c>
      <c r="B1762" s="13" t="s">
        <v>1075</v>
      </c>
      <c r="C1762" s="13" t="s">
        <v>15932</v>
      </c>
      <c r="D1762" s="32" t="s">
        <v>15933</v>
      </c>
      <c r="E1762" s="25">
        <v>22.25</v>
      </c>
      <c r="F1762" s="14">
        <v>23.4</v>
      </c>
      <c r="G1762" s="16">
        <f t="shared" si="99"/>
        <v>521</v>
      </c>
    </row>
    <row r="1763" spans="1:7" x14ac:dyDescent="0.3">
      <c r="A1763" s="17"/>
      <c r="B1763" s="17"/>
      <c r="C1763" s="17"/>
      <c r="D1763" s="33" t="s">
        <v>16571</v>
      </c>
      <c r="E1763" s="14">
        <v>0</v>
      </c>
      <c r="F1763" s="18">
        <f>SUM(G1757:G1762)</f>
        <v>5466</v>
      </c>
      <c r="G1763" s="18">
        <f t="shared" si="99"/>
        <v>0</v>
      </c>
    </row>
    <row r="1764" spans="1:7" ht="1.05" customHeight="1" x14ac:dyDescent="0.3">
      <c r="A1764" s="19"/>
      <c r="B1764" s="19"/>
      <c r="C1764" s="19"/>
      <c r="D1764" s="34"/>
      <c r="E1764" s="19"/>
      <c r="F1764" s="19"/>
      <c r="G1764" s="19"/>
    </row>
    <row r="1765" spans="1:7" x14ac:dyDescent="0.3">
      <c r="A1765" s="20" t="s">
        <v>16572</v>
      </c>
      <c r="B1765" s="13" t="s">
        <v>2853</v>
      </c>
      <c r="C1765" s="13" t="s">
        <v>1691</v>
      </c>
      <c r="D1765" s="32" t="s">
        <v>16573</v>
      </c>
      <c r="E1765" s="24">
        <f>E1770</f>
        <v>0</v>
      </c>
      <c r="F1765" s="16">
        <f>F1770</f>
        <v>787</v>
      </c>
      <c r="G1765" s="16">
        <f>G1770</f>
        <v>0</v>
      </c>
    </row>
    <row r="1766" spans="1:7" x14ac:dyDescent="0.3">
      <c r="A1766" s="13" t="s">
        <v>1461</v>
      </c>
      <c r="B1766" s="13" t="s">
        <v>18</v>
      </c>
      <c r="C1766" s="13" t="s">
        <v>1245</v>
      </c>
      <c r="D1766" s="32" t="s">
        <v>1393</v>
      </c>
      <c r="E1766" s="25">
        <v>0.17</v>
      </c>
      <c r="F1766" s="15">
        <v>2100</v>
      </c>
      <c r="G1766" s="16">
        <f>ROUND(E1766*F1766,0)</f>
        <v>357</v>
      </c>
    </row>
    <row r="1767" spans="1:7" x14ac:dyDescent="0.3">
      <c r="A1767" s="13" t="s">
        <v>2920</v>
      </c>
      <c r="B1767" s="13" t="s">
        <v>18</v>
      </c>
      <c r="C1767" s="13" t="s">
        <v>74</v>
      </c>
      <c r="D1767" s="32" t="s">
        <v>2921</v>
      </c>
      <c r="E1767" s="25">
        <v>0.03</v>
      </c>
      <c r="F1767" s="15">
        <v>780</v>
      </c>
      <c r="G1767" s="16">
        <f>ROUND(E1767*F1767,0)</f>
        <v>23</v>
      </c>
    </row>
    <row r="1768" spans="1:7" x14ac:dyDescent="0.3">
      <c r="A1768" s="13" t="s">
        <v>15618</v>
      </c>
      <c r="B1768" s="13" t="s">
        <v>14619</v>
      </c>
      <c r="C1768" s="13" t="s">
        <v>4531</v>
      </c>
      <c r="D1768" s="32" t="s">
        <v>15619</v>
      </c>
      <c r="E1768" s="25">
        <v>0.03</v>
      </c>
      <c r="F1768" s="15">
        <v>11000</v>
      </c>
      <c r="G1768" s="16">
        <f>ROUND(E1768*F1768,0)</f>
        <v>330</v>
      </c>
    </row>
    <row r="1769" spans="1:7" x14ac:dyDescent="0.3">
      <c r="A1769" s="27" t="s">
        <v>15931</v>
      </c>
      <c r="B1769" s="13" t="s">
        <v>1075</v>
      </c>
      <c r="C1769" s="13" t="s">
        <v>15932</v>
      </c>
      <c r="D1769" s="32" t="s">
        <v>15933</v>
      </c>
      <c r="E1769" s="25">
        <v>3.3</v>
      </c>
      <c r="F1769" s="14">
        <v>23.4</v>
      </c>
      <c r="G1769" s="16">
        <f>ROUND(E1769*F1769,0)</f>
        <v>77</v>
      </c>
    </row>
    <row r="1770" spans="1:7" x14ac:dyDescent="0.3">
      <c r="A1770" s="17"/>
      <c r="B1770" s="17"/>
      <c r="C1770" s="17"/>
      <c r="D1770" s="33" t="s">
        <v>16574</v>
      </c>
      <c r="E1770" s="14">
        <v>0</v>
      </c>
      <c r="F1770" s="18">
        <f>SUM(G1766:G1769)</f>
        <v>787</v>
      </c>
      <c r="G1770" s="18">
        <f>ROUND(E1770*F1770,0)</f>
        <v>0</v>
      </c>
    </row>
    <row r="1771" spans="1:7" ht="1.05" customHeight="1" x14ac:dyDescent="0.3">
      <c r="A1771" s="19"/>
      <c r="B1771" s="19"/>
      <c r="C1771" s="19"/>
      <c r="D1771" s="34"/>
      <c r="E1771" s="19"/>
      <c r="F1771" s="19"/>
      <c r="G1771" s="19"/>
    </row>
    <row r="1772" spans="1:7" x14ac:dyDescent="0.3">
      <c r="A1772" s="20" t="s">
        <v>16575</v>
      </c>
      <c r="B1772" s="13" t="s">
        <v>2853</v>
      </c>
      <c r="C1772" s="13" t="s">
        <v>1691</v>
      </c>
      <c r="D1772" s="32" t="s">
        <v>16576</v>
      </c>
      <c r="E1772" s="24">
        <f>E1777</f>
        <v>0</v>
      </c>
      <c r="F1772" s="16">
        <f>F1777</f>
        <v>850</v>
      </c>
      <c r="G1772" s="16">
        <f>G1777</f>
        <v>0</v>
      </c>
    </row>
    <row r="1773" spans="1:7" x14ac:dyDescent="0.3">
      <c r="A1773" s="13" t="s">
        <v>1461</v>
      </c>
      <c r="B1773" s="13" t="s">
        <v>18</v>
      </c>
      <c r="C1773" s="13" t="s">
        <v>1245</v>
      </c>
      <c r="D1773" s="32" t="s">
        <v>1393</v>
      </c>
      <c r="E1773" s="25">
        <v>0.2</v>
      </c>
      <c r="F1773" s="15">
        <v>2100</v>
      </c>
      <c r="G1773" s="16">
        <f>ROUND(E1773*F1773,0)</f>
        <v>420</v>
      </c>
    </row>
    <row r="1774" spans="1:7" x14ac:dyDescent="0.3">
      <c r="A1774" s="13" t="s">
        <v>2920</v>
      </c>
      <c r="B1774" s="13" t="s">
        <v>18</v>
      </c>
      <c r="C1774" s="13" t="s">
        <v>74</v>
      </c>
      <c r="D1774" s="32" t="s">
        <v>2921</v>
      </c>
      <c r="E1774" s="25">
        <v>0.03</v>
      </c>
      <c r="F1774" s="15">
        <v>780</v>
      </c>
      <c r="G1774" s="16">
        <f>ROUND(E1774*F1774,0)</f>
        <v>23</v>
      </c>
    </row>
    <row r="1775" spans="1:7" x14ac:dyDescent="0.3">
      <c r="A1775" s="13" t="s">
        <v>15618</v>
      </c>
      <c r="B1775" s="13" t="s">
        <v>14619</v>
      </c>
      <c r="C1775" s="13" t="s">
        <v>4531</v>
      </c>
      <c r="D1775" s="32" t="s">
        <v>15619</v>
      </c>
      <c r="E1775" s="25">
        <v>0.03</v>
      </c>
      <c r="F1775" s="15">
        <v>11000</v>
      </c>
      <c r="G1775" s="16">
        <f>ROUND(E1775*F1775,0)</f>
        <v>330</v>
      </c>
    </row>
    <row r="1776" spans="1:7" x14ac:dyDescent="0.3">
      <c r="A1776" s="27" t="s">
        <v>15931</v>
      </c>
      <c r="B1776" s="13" t="s">
        <v>1075</v>
      </c>
      <c r="C1776" s="13" t="s">
        <v>15932</v>
      </c>
      <c r="D1776" s="32" t="s">
        <v>15933</v>
      </c>
      <c r="E1776" s="25">
        <v>3.3</v>
      </c>
      <c r="F1776" s="14">
        <v>23.4</v>
      </c>
      <c r="G1776" s="16">
        <f>ROUND(E1776*F1776,0)</f>
        <v>77</v>
      </c>
    </row>
    <row r="1777" spans="1:7" x14ac:dyDescent="0.3">
      <c r="A1777" s="17"/>
      <c r="B1777" s="17"/>
      <c r="C1777" s="17"/>
      <c r="D1777" s="33" t="s">
        <v>16577</v>
      </c>
      <c r="E1777" s="14">
        <v>0</v>
      </c>
      <c r="F1777" s="18">
        <f>SUM(G1773:G1776)</f>
        <v>850</v>
      </c>
      <c r="G1777" s="18">
        <f>ROUND(E1777*F1777,0)</f>
        <v>0</v>
      </c>
    </row>
    <row r="1778" spans="1:7" ht="1.05" customHeight="1" x14ac:dyDescent="0.3">
      <c r="A1778" s="19"/>
      <c r="B1778" s="19"/>
      <c r="C1778" s="19"/>
      <c r="D1778" s="34"/>
      <c r="E1778" s="19"/>
      <c r="F1778" s="19"/>
      <c r="G1778" s="19"/>
    </row>
    <row r="1779" spans="1:7" x14ac:dyDescent="0.3">
      <c r="A1779" s="20" t="s">
        <v>16578</v>
      </c>
      <c r="B1779" s="13" t="s">
        <v>2853</v>
      </c>
      <c r="C1779" s="13" t="s">
        <v>1691</v>
      </c>
      <c r="D1779" s="32" t="s">
        <v>16579</v>
      </c>
      <c r="E1779" s="24">
        <f>E1784</f>
        <v>0</v>
      </c>
      <c r="F1779" s="16">
        <f>F1784</f>
        <v>997</v>
      </c>
      <c r="G1779" s="16">
        <f>G1784</f>
        <v>0</v>
      </c>
    </row>
    <row r="1780" spans="1:7" x14ac:dyDescent="0.3">
      <c r="A1780" s="13" t="s">
        <v>1461</v>
      </c>
      <c r="B1780" s="13" t="s">
        <v>18</v>
      </c>
      <c r="C1780" s="13" t="s">
        <v>1245</v>
      </c>
      <c r="D1780" s="32" t="s">
        <v>1393</v>
      </c>
      <c r="E1780" s="25">
        <v>0.27</v>
      </c>
      <c r="F1780" s="15">
        <v>2100</v>
      </c>
      <c r="G1780" s="16">
        <f>ROUND(E1780*F1780,0)</f>
        <v>567</v>
      </c>
    </row>
    <row r="1781" spans="1:7" x14ac:dyDescent="0.3">
      <c r="A1781" s="13" t="s">
        <v>2920</v>
      </c>
      <c r="B1781" s="13" t="s">
        <v>18</v>
      </c>
      <c r="C1781" s="13" t="s">
        <v>74</v>
      </c>
      <c r="D1781" s="32" t="s">
        <v>2921</v>
      </c>
      <c r="E1781" s="25">
        <v>0.03</v>
      </c>
      <c r="F1781" s="15">
        <v>780</v>
      </c>
      <c r="G1781" s="16">
        <f>ROUND(E1781*F1781,0)</f>
        <v>23</v>
      </c>
    </row>
    <row r="1782" spans="1:7" x14ac:dyDescent="0.3">
      <c r="A1782" s="13" t="s">
        <v>15618</v>
      </c>
      <c r="B1782" s="13" t="s">
        <v>14619</v>
      </c>
      <c r="C1782" s="13" t="s">
        <v>4531</v>
      </c>
      <c r="D1782" s="32" t="s">
        <v>15619</v>
      </c>
      <c r="E1782" s="25">
        <v>0.03</v>
      </c>
      <c r="F1782" s="15">
        <v>11000</v>
      </c>
      <c r="G1782" s="16">
        <f>ROUND(E1782*F1782,0)</f>
        <v>330</v>
      </c>
    </row>
    <row r="1783" spans="1:7" x14ac:dyDescent="0.3">
      <c r="A1783" s="27" t="s">
        <v>15931</v>
      </c>
      <c r="B1783" s="13" t="s">
        <v>1075</v>
      </c>
      <c r="C1783" s="13" t="s">
        <v>15932</v>
      </c>
      <c r="D1783" s="32" t="s">
        <v>15933</v>
      </c>
      <c r="E1783" s="25">
        <v>3.3</v>
      </c>
      <c r="F1783" s="14">
        <v>23.4</v>
      </c>
      <c r="G1783" s="16">
        <f>ROUND(E1783*F1783,0)</f>
        <v>77</v>
      </c>
    </row>
    <row r="1784" spans="1:7" x14ac:dyDescent="0.3">
      <c r="A1784" s="17"/>
      <c r="B1784" s="17"/>
      <c r="C1784" s="17"/>
      <c r="D1784" s="33" t="s">
        <v>16580</v>
      </c>
      <c r="E1784" s="14">
        <v>0</v>
      </c>
      <c r="F1784" s="18">
        <f>SUM(G1780:G1783)</f>
        <v>997</v>
      </c>
      <c r="G1784" s="18">
        <f>ROUND(E1784*F1784,0)</f>
        <v>0</v>
      </c>
    </row>
    <row r="1785" spans="1:7" ht="1.05" customHeight="1" x14ac:dyDescent="0.3">
      <c r="A1785" s="19"/>
      <c r="B1785" s="19"/>
      <c r="C1785" s="19"/>
      <c r="D1785" s="34"/>
      <c r="E1785" s="19"/>
      <c r="F1785" s="19"/>
      <c r="G1785" s="19"/>
    </row>
    <row r="1786" spans="1:7" x14ac:dyDescent="0.3">
      <c r="A1786" s="20" t="s">
        <v>16581</v>
      </c>
      <c r="B1786" s="13" t="s">
        <v>2853</v>
      </c>
      <c r="C1786" s="13" t="s">
        <v>1691</v>
      </c>
      <c r="D1786" s="32" t="s">
        <v>16582</v>
      </c>
      <c r="E1786" s="24">
        <f>E1791</f>
        <v>0</v>
      </c>
      <c r="F1786" s="16">
        <f>F1791</f>
        <v>3930</v>
      </c>
      <c r="G1786" s="16">
        <f>G1791</f>
        <v>0</v>
      </c>
    </row>
    <row r="1787" spans="1:7" x14ac:dyDescent="0.3">
      <c r="A1787" s="13" t="s">
        <v>1459</v>
      </c>
      <c r="B1787" s="13" t="s">
        <v>18</v>
      </c>
      <c r="C1787" s="13" t="s">
        <v>1245</v>
      </c>
      <c r="D1787" s="32" t="s">
        <v>1403</v>
      </c>
      <c r="E1787" s="25">
        <v>0.25</v>
      </c>
      <c r="F1787" s="15">
        <v>14000</v>
      </c>
      <c r="G1787" s="16">
        <f>ROUND(E1787*F1787,0)</f>
        <v>3500</v>
      </c>
    </row>
    <row r="1788" spans="1:7" x14ac:dyDescent="0.3">
      <c r="A1788" s="13" t="s">
        <v>2920</v>
      </c>
      <c r="B1788" s="13" t="s">
        <v>18</v>
      </c>
      <c r="C1788" s="13" t="s">
        <v>74</v>
      </c>
      <c r="D1788" s="32" t="s">
        <v>2921</v>
      </c>
      <c r="E1788" s="25">
        <v>0.03</v>
      </c>
      <c r="F1788" s="15">
        <v>780</v>
      </c>
      <c r="G1788" s="16">
        <f>ROUND(E1788*F1788,0)</f>
        <v>23</v>
      </c>
    </row>
    <row r="1789" spans="1:7" x14ac:dyDescent="0.3">
      <c r="A1789" s="13" t="s">
        <v>15618</v>
      </c>
      <c r="B1789" s="13" t="s">
        <v>14619</v>
      </c>
      <c r="C1789" s="13" t="s">
        <v>4531</v>
      </c>
      <c r="D1789" s="32" t="s">
        <v>15619</v>
      </c>
      <c r="E1789" s="25">
        <v>0.03</v>
      </c>
      <c r="F1789" s="15">
        <v>11000</v>
      </c>
      <c r="G1789" s="16">
        <f>ROUND(E1789*F1789,0)</f>
        <v>330</v>
      </c>
    </row>
    <row r="1790" spans="1:7" x14ac:dyDescent="0.3">
      <c r="A1790" s="27" t="s">
        <v>15931</v>
      </c>
      <c r="B1790" s="13" t="s">
        <v>1075</v>
      </c>
      <c r="C1790" s="13" t="s">
        <v>15932</v>
      </c>
      <c r="D1790" s="32" t="s">
        <v>15933</v>
      </c>
      <c r="E1790" s="25">
        <v>3.3</v>
      </c>
      <c r="F1790" s="14">
        <v>23.4</v>
      </c>
      <c r="G1790" s="16">
        <f>ROUND(E1790*F1790,0)</f>
        <v>77</v>
      </c>
    </row>
    <row r="1791" spans="1:7" x14ac:dyDescent="0.3">
      <c r="A1791" s="17"/>
      <c r="B1791" s="17"/>
      <c r="C1791" s="17"/>
      <c r="D1791" s="33" t="s">
        <v>16583</v>
      </c>
      <c r="E1791" s="14">
        <v>0</v>
      </c>
      <c r="F1791" s="18">
        <f>SUM(G1787:G1790)</f>
        <v>3930</v>
      </c>
      <c r="G1791" s="18">
        <f>ROUND(E1791*F1791,0)</f>
        <v>0</v>
      </c>
    </row>
    <row r="1792" spans="1:7" ht="1.05" customHeight="1" x14ac:dyDescent="0.3">
      <c r="A1792" s="19"/>
      <c r="B1792" s="19"/>
      <c r="C1792" s="19"/>
      <c r="D1792" s="34"/>
      <c r="E1792" s="19"/>
      <c r="F1792" s="19"/>
      <c r="G1792" s="19"/>
    </row>
    <row r="1793" spans="1:7" x14ac:dyDescent="0.3">
      <c r="A1793" s="20" t="s">
        <v>16584</v>
      </c>
      <c r="B1793" s="13" t="s">
        <v>2853</v>
      </c>
      <c r="C1793" s="13" t="s">
        <v>755</v>
      </c>
      <c r="D1793" s="32" t="s">
        <v>16585</v>
      </c>
      <c r="E1793" s="24">
        <f>E1800</f>
        <v>0</v>
      </c>
      <c r="F1793" s="16">
        <f>F1800</f>
        <v>4695</v>
      </c>
      <c r="G1793" s="16">
        <f>G1800</f>
        <v>0</v>
      </c>
    </row>
    <row r="1794" spans="1:7" x14ac:dyDescent="0.3">
      <c r="A1794" s="13" t="s">
        <v>6912</v>
      </c>
      <c r="B1794" s="13" t="s">
        <v>18</v>
      </c>
      <c r="C1794" s="13" t="s">
        <v>1691</v>
      </c>
      <c r="D1794" s="32" t="s">
        <v>6913</v>
      </c>
      <c r="E1794" s="25">
        <v>1.1000000000000001</v>
      </c>
      <c r="F1794" s="15">
        <v>1775</v>
      </c>
      <c r="G1794" s="16">
        <f t="shared" ref="G1794:G1800" si="100">ROUND(E1794*F1794,0)</f>
        <v>1953</v>
      </c>
    </row>
    <row r="1795" spans="1:7" x14ac:dyDescent="0.3">
      <c r="A1795" s="13" t="s">
        <v>3288</v>
      </c>
      <c r="B1795" s="13" t="s">
        <v>18</v>
      </c>
      <c r="C1795" s="13" t="s">
        <v>74</v>
      </c>
      <c r="D1795" s="32" t="s">
        <v>3289</v>
      </c>
      <c r="E1795" s="25">
        <v>4.0000000000000001E-3</v>
      </c>
      <c r="F1795" s="15">
        <v>8475</v>
      </c>
      <c r="G1795" s="16">
        <f t="shared" si="100"/>
        <v>34</v>
      </c>
    </row>
    <row r="1796" spans="1:7" x14ac:dyDescent="0.3">
      <c r="A1796" s="13" t="s">
        <v>15264</v>
      </c>
      <c r="B1796" s="13" t="s">
        <v>18</v>
      </c>
      <c r="C1796" s="13" t="s">
        <v>74</v>
      </c>
      <c r="D1796" s="32" t="s">
        <v>15265</v>
      </c>
      <c r="E1796" s="25">
        <v>2.7E-2</v>
      </c>
      <c r="F1796" s="15">
        <v>8724</v>
      </c>
      <c r="G1796" s="16">
        <f t="shared" si="100"/>
        <v>236</v>
      </c>
    </row>
    <row r="1797" spans="1:7" x14ac:dyDescent="0.3">
      <c r="A1797" s="27" t="s">
        <v>16073</v>
      </c>
      <c r="B1797" s="13" t="s">
        <v>1075</v>
      </c>
      <c r="C1797" s="13" t="s">
        <v>15932</v>
      </c>
      <c r="D1797" s="32" t="s">
        <v>16051</v>
      </c>
      <c r="E1797" s="25">
        <v>0</v>
      </c>
      <c r="F1797" s="14">
        <v>6.2</v>
      </c>
      <c r="G1797" s="16">
        <f t="shared" si="100"/>
        <v>0</v>
      </c>
    </row>
    <row r="1798" spans="1:7" x14ac:dyDescent="0.3">
      <c r="A1798" s="13" t="s">
        <v>15608</v>
      </c>
      <c r="B1798" s="13" t="s">
        <v>14619</v>
      </c>
      <c r="C1798" s="13" t="s">
        <v>4531</v>
      </c>
      <c r="D1798" s="32" t="s">
        <v>15609</v>
      </c>
      <c r="E1798" s="25">
        <v>0.09</v>
      </c>
      <c r="F1798" s="15">
        <v>22250</v>
      </c>
      <c r="G1798" s="16">
        <f t="shared" si="100"/>
        <v>2003</v>
      </c>
    </row>
    <row r="1799" spans="1:7" x14ac:dyDescent="0.3">
      <c r="A1799" s="27" t="s">
        <v>15931</v>
      </c>
      <c r="B1799" s="13" t="s">
        <v>1075</v>
      </c>
      <c r="C1799" s="13" t="s">
        <v>15932</v>
      </c>
      <c r="D1799" s="32" t="s">
        <v>15933</v>
      </c>
      <c r="E1799" s="25">
        <v>20.03</v>
      </c>
      <c r="F1799" s="14">
        <v>23.4</v>
      </c>
      <c r="G1799" s="16">
        <f t="shared" si="100"/>
        <v>469</v>
      </c>
    </row>
    <row r="1800" spans="1:7" x14ac:dyDescent="0.3">
      <c r="A1800" s="17"/>
      <c r="B1800" s="17"/>
      <c r="C1800" s="17"/>
      <c r="D1800" s="33" t="s">
        <v>16586</v>
      </c>
      <c r="E1800" s="14">
        <v>0</v>
      </c>
      <c r="F1800" s="18">
        <f>SUM(G1794:G1799)</f>
        <v>4695</v>
      </c>
      <c r="G1800" s="18">
        <f t="shared" si="100"/>
        <v>0</v>
      </c>
    </row>
    <row r="1801" spans="1:7" ht="1.05" customHeight="1" x14ac:dyDescent="0.3">
      <c r="A1801" s="19"/>
      <c r="B1801" s="19"/>
      <c r="C1801" s="19"/>
      <c r="D1801" s="34"/>
      <c r="E1801" s="19"/>
      <c r="F1801" s="19"/>
      <c r="G1801" s="19"/>
    </row>
    <row r="1802" spans="1:7" x14ac:dyDescent="0.3">
      <c r="A1802" s="20" t="s">
        <v>16587</v>
      </c>
      <c r="B1802" s="13" t="s">
        <v>2853</v>
      </c>
      <c r="C1802" s="13" t="s">
        <v>755</v>
      </c>
      <c r="D1802" s="32" t="s">
        <v>16588</v>
      </c>
      <c r="E1802" s="24">
        <f>E1809</f>
        <v>0</v>
      </c>
      <c r="F1802" s="16">
        <f>F1809</f>
        <v>5895</v>
      </c>
      <c r="G1802" s="16">
        <f>G1809</f>
        <v>0</v>
      </c>
    </row>
    <row r="1803" spans="1:7" x14ac:dyDescent="0.3">
      <c r="A1803" s="13" t="s">
        <v>6914</v>
      </c>
      <c r="B1803" s="13" t="s">
        <v>18</v>
      </c>
      <c r="C1803" s="13" t="s">
        <v>1691</v>
      </c>
      <c r="D1803" s="32" t="s">
        <v>6915</v>
      </c>
      <c r="E1803" s="25">
        <v>1.1000000000000001</v>
      </c>
      <c r="F1803" s="15">
        <v>2484</v>
      </c>
      <c r="G1803" s="16">
        <f t="shared" ref="G1803:G1809" si="101">ROUND(E1803*F1803,0)</f>
        <v>2732</v>
      </c>
    </row>
    <row r="1804" spans="1:7" x14ac:dyDescent="0.3">
      <c r="A1804" s="13" t="s">
        <v>3288</v>
      </c>
      <c r="B1804" s="13" t="s">
        <v>18</v>
      </c>
      <c r="C1804" s="13" t="s">
        <v>74</v>
      </c>
      <c r="D1804" s="32" t="s">
        <v>3289</v>
      </c>
      <c r="E1804" s="25">
        <v>6.0000000000000001E-3</v>
      </c>
      <c r="F1804" s="15">
        <v>8475</v>
      </c>
      <c r="G1804" s="16">
        <f t="shared" si="101"/>
        <v>51</v>
      </c>
    </row>
    <row r="1805" spans="1:7" x14ac:dyDescent="0.3">
      <c r="A1805" s="13" t="s">
        <v>15264</v>
      </c>
      <c r="B1805" s="13" t="s">
        <v>18</v>
      </c>
      <c r="C1805" s="13" t="s">
        <v>74</v>
      </c>
      <c r="D1805" s="32" t="s">
        <v>15265</v>
      </c>
      <c r="E1805" s="25">
        <v>4.2000000000000003E-2</v>
      </c>
      <c r="F1805" s="15">
        <v>8724</v>
      </c>
      <c r="G1805" s="16">
        <f t="shared" si="101"/>
        <v>366</v>
      </c>
    </row>
    <row r="1806" spans="1:7" x14ac:dyDescent="0.3">
      <c r="A1806" s="27" t="s">
        <v>16073</v>
      </c>
      <c r="B1806" s="13" t="s">
        <v>1075</v>
      </c>
      <c r="C1806" s="13" t="s">
        <v>15932</v>
      </c>
      <c r="D1806" s="32" t="s">
        <v>16051</v>
      </c>
      <c r="E1806" s="25">
        <v>0</v>
      </c>
      <c r="F1806" s="14">
        <v>6.2</v>
      </c>
      <c r="G1806" s="16">
        <f t="shared" si="101"/>
        <v>0</v>
      </c>
    </row>
    <row r="1807" spans="1:7" x14ac:dyDescent="0.3">
      <c r="A1807" s="13" t="s">
        <v>15608</v>
      </c>
      <c r="B1807" s="13" t="s">
        <v>14619</v>
      </c>
      <c r="C1807" s="13" t="s">
        <v>4531</v>
      </c>
      <c r="D1807" s="32" t="s">
        <v>15609</v>
      </c>
      <c r="E1807" s="25">
        <v>0.1</v>
      </c>
      <c r="F1807" s="15">
        <v>22250</v>
      </c>
      <c r="G1807" s="16">
        <f t="shared" si="101"/>
        <v>2225</v>
      </c>
    </row>
    <row r="1808" spans="1:7" x14ac:dyDescent="0.3">
      <c r="A1808" s="27" t="s">
        <v>15931</v>
      </c>
      <c r="B1808" s="13" t="s">
        <v>1075</v>
      </c>
      <c r="C1808" s="13" t="s">
        <v>15932</v>
      </c>
      <c r="D1808" s="32" t="s">
        <v>15933</v>
      </c>
      <c r="E1808" s="25">
        <v>22.25</v>
      </c>
      <c r="F1808" s="14">
        <v>23.4</v>
      </c>
      <c r="G1808" s="16">
        <f t="shared" si="101"/>
        <v>521</v>
      </c>
    </row>
    <row r="1809" spans="1:7" x14ac:dyDescent="0.3">
      <c r="A1809" s="17"/>
      <c r="B1809" s="17"/>
      <c r="C1809" s="17"/>
      <c r="D1809" s="33" t="s">
        <v>16589</v>
      </c>
      <c r="E1809" s="14">
        <v>0</v>
      </c>
      <c r="F1809" s="18">
        <f>SUM(G1803:G1808)</f>
        <v>5895</v>
      </c>
      <c r="G1809" s="18">
        <f t="shared" si="101"/>
        <v>0</v>
      </c>
    </row>
    <row r="1810" spans="1:7" ht="1.05" customHeight="1" x14ac:dyDescent="0.3">
      <c r="A1810" s="19"/>
      <c r="B1810" s="19"/>
      <c r="C1810" s="19"/>
      <c r="D1810" s="34"/>
      <c r="E1810" s="19"/>
      <c r="F1810" s="19"/>
      <c r="G1810" s="19"/>
    </row>
    <row r="1811" spans="1:7" x14ac:dyDescent="0.3">
      <c r="A1811" s="20" t="s">
        <v>16590</v>
      </c>
      <c r="B1811" s="13" t="s">
        <v>2853</v>
      </c>
      <c r="C1811" s="13" t="s">
        <v>755</v>
      </c>
      <c r="D1811" s="32" t="s">
        <v>16591</v>
      </c>
      <c r="E1811" s="24">
        <f>E1818</f>
        <v>0</v>
      </c>
      <c r="F1811" s="16">
        <f>F1818</f>
        <v>4387</v>
      </c>
      <c r="G1811" s="16">
        <f>G1818</f>
        <v>0</v>
      </c>
    </row>
    <row r="1812" spans="1:7" x14ac:dyDescent="0.3">
      <c r="A1812" s="13" t="s">
        <v>6818</v>
      </c>
      <c r="B1812" s="13" t="s">
        <v>18</v>
      </c>
      <c r="C1812" s="13" t="s">
        <v>1691</v>
      </c>
      <c r="D1812" s="32" t="s">
        <v>6819</v>
      </c>
      <c r="E1812" s="25">
        <v>1.1000000000000001</v>
      </c>
      <c r="F1812" s="15">
        <v>1495</v>
      </c>
      <c r="G1812" s="16">
        <f t="shared" ref="G1812:G1818" si="102">ROUND(E1812*F1812,0)</f>
        <v>1645</v>
      </c>
    </row>
    <row r="1813" spans="1:7" x14ac:dyDescent="0.3">
      <c r="A1813" s="13" t="s">
        <v>3288</v>
      </c>
      <c r="B1813" s="13" t="s">
        <v>18</v>
      </c>
      <c r="C1813" s="13" t="s">
        <v>74</v>
      </c>
      <c r="D1813" s="32" t="s">
        <v>3289</v>
      </c>
      <c r="E1813" s="25">
        <v>4.0000000000000001E-3</v>
      </c>
      <c r="F1813" s="15">
        <v>8475</v>
      </c>
      <c r="G1813" s="16">
        <f t="shared" si="102"/>
        <v>34</v>
      </c>
    </row>
    <row r="1814" spans="1:7" x14ac:dyDescent="0.3">
      <c r="A1814" s="13" t="s">
        <v>15264</v>
      </c>
      <c r="B1814" s="13" t="s">
        <v>18</v>
      </c>
      <c r="C1814" s="13" t="s">
        <v>74</v>
      </c>
      <c r="D1814" s="32" t="s">
        <v>15265</v>
      </c>
      <c r="E1814" s="25">
        <v>2.7E-2</v>
      </c>
      <c r="F1814" s="15">
        <v>8724</v>
      </c>
      <c r="G1814" s="16">
        <f t="shared" si="102"/>
        <v>236</v>
      </c>
    </row>
    <row r="1815" spans="1:7" x14ac:dyDescent="0.3">
      <c r="A1815" s="27" t="s">
        <v>16073</v>
      </c>
      <c r="B1815" s="13" t="s">
        <v>1075</v>
      </c>
      <c r="C1815" s="13" t="s">
        <v>15932</v>
      </c>
      <c r="D1815" s="32" t="s">
        <v>16051</v>
      </c>
      <c r="E1815" s="25">
        <v>0</v>
      </c>
      <c r="F1815" s="14">
        <v>6.2</v>
      </c>
      <c r="G1815" s="16">
        <f t="shared" si="102"/>
        <v>0</v>
      </c>
    </row>
    <row r="1816" spans="1:7" x14ac:dyDescent="0.3">
      <c r="A1816" s="13" t="s">
        <v>15608</v>
      </c>
      <c r="B1816" s="13" t="s">
        <v>14619</v>
      </c>
      <c r="C1816" s="13" t="s">
        <v>4531</v>
      </c>
      <c r="D1816" s="32" t="s">
        <v>15609</v>
      </c>
      <c r="E1816" s="25">
        <v>0.09</v>
      </c>
      <c r="F1816" s="15">
        <v>22250</v>
      </c>
      <c r="G1816" s="16">
        <f t="shared" si="102"/>
        <v>2003</v>
      </c>
    </row>
    <row r="1817" spans="1:7" x14ac:dyDescent="0.3">
      <c r="A1817" s="27" t="s">
        <v>15931</v>
      </c>
      <c r="B1817" s="13" t="s">
        <v>1075</v>
      </c>
      <c r="C1817" s="13" t="s">
        <v>15932</v>
      </c>
      <c r="D1817" s="32" t="s">
        <v>15933</v>
      </c>
      <c r="E1817" s="25">
        <v>20.03</v>
      </c>
      <c r="F1817" s="14">
        <v>23.4</v>
      </c>
      <c r="G1817" s="16">
        <f t="shared" si="102"/>
        <v>469</v>
      </c>
    </row>
    <row r="1818" spans="1:7" x14ac:dyDescent="0.3">
      <c r="A1818" s="17"/>
      <c r="B1818" s="17"/>
      <c r="C1818" s="17"/>
      <c r="D1818" s="33" t="s">
        <v>16592</v>
      </c>
      <c r="E1818" s="14">
        <v>0</v>
      </c>
      <c r="F1818" s="18">
        <f>SUM(G1812:G1817)</f>
        <v>4387</v>
      </c>
      <c r="G1818" s="18">
        <f t="shared" si="102"/>
        <v>0</v>
      </c>
    </row>
    <row r="1819" spans="1:7" ht="1.05" customHeight="1" x14ac:dyDescent="0.3">
      <c r="A1819" s="19"/>
      <c r="B1819" s="19"/>
      <c r="C1819" s="19"/>
      <c r="D1819" s="34"/>
      <c r="E1819" s="19"/>
      <c r="F1819" s="19"/>
      <c r="G1819" s="19"/>
    </row>
    <row r="1820" spans="1:7" x14ac:dyDescent="0.3">
      <c r="A1820" s="17"/>
      <c r="B1820" s="17"/>
      <c r="C1820" s="17"/>
      <c r="D1820" s="33" t="s">
        <v>16593</v>
      </c>
      <c r="E1820" s="14">
        <v>0</v>
      </c>
      <c r="F1820" s="15">
        <v>0</v>
      </c>
      <c r="G1820" s="18">
        <f>ROUND(E1820*F1820,0)</f>
        <v>0</v>
      </c>
    </row>
    <row r="1821" spans="1:7" ht="1.05" customHeight="1" x14ac:dyDescent="0.3">
      <c r="A1821" s="19"/>
      <c r="B1821" s="19"/>
      <c r="C1821" s="19"/>
      <c r="D1821" s="34"/>
      <c r="E1821" s="19"/>
      <c r="F1821" s="19"/>
      <c r="G1821" s="19"/>
    </row>
    <row r="1822" spans="1:7" x14ac:dyDescent="0.3">
      <c r="A1822" s="10" t="s">
        <v>16594</v>
      </c>
      <c r="B1822" s="10" t="s">
        <v>10</v>
      </c>
      <c r="C1822" s="10" t="s">
        <v>11</v>
      </c>
      <c r="D1822" s="31" t="s">
        <v>16595</v>
      </c>
      <c r="E1822" s="11">
        <f>E2167</f>
        <v>0</v>
      </c>
      <c r="F1822" s="12">
        <f>F2167</f>
        <v>0</v>
      </c>
      <c r="G1822" s="12">
        <f>G2167</f>
        <v>0</v>
      </c>
    </row>
    <row r="1823" spans="1:7" x14ac:dyDescent="0.3">
      <c r="A1823" s="20" t="s">
        <v>16596</v>
      </c>
      <c r="B1823" s="13" t="s">
        <v>2853</v>
      </c>
      <c r="C1823" s="13" t="s">
        <v>223</v>
      </c>
      <c r="D1823" s="32" t="s">
        <v>16597</v>
      </c>
      <c r="E1823" s="24">
        <f>E1828</f>
        <v>0</v>
      </c>
      <c r="F1823" s="16">
        <f>F1828</f>
        <v>8926</v>
      </c>
      <c r="G1823" s="16">
        <f>G1828</f>
        <v>0</v>
      </c>
    </row>
    <row r="1824" spans="1:7" x14ac:dyDescent="0.3">
      <c r="A1824" s="13" t="s">
        <v>6729</v>
      </c>
      <c r="B1824" s="13" t="s">
        <v>18</v>
      </c>
      <c r="C1824" s="13" t="s">
        <v>223</v>
      </c>
      <c r="D1824" s="32" t="s">
        <v>6730</v>
      </c>
      <c r="E1824" s="25">
        <v>1</v>
      </c>
      <c r="F1824" s="15">
        <v>5342</v>
      </c>
      <c r="G1824" s="16">
        <f>ROUND(E1824*F1824,0)</f>
        <v>5342</v>
      </c>
    </row>
    <row r="1825" spans="1:7" x14ac:dyDescent="0.3">
      <c r="A1825" s="20" t="s">
        <v>14801</v>
      </c>
      <c r="B1825" s="13" t="s">
        <v>2853</v>
      </c>
      <c r="C1825" s="13" t="s">
        <v>223</v>
      </c>
      <c r="D1825" s="32" t="s">
        <v>14802</v>
      </c>
      <c r="E1825" s="25">
        <v>1</v>
      </c>
      <c r="F1825" s="15">
        <v>2000</v>
      </c>
      <c r="G1825" s="16">
        <f>ROUND(E1825*F1825,0)</f>
        <v>2000</v>
      </c>
    </row>
    <row r="1826" spans="1:7" x14ac:dyDescent="0.3">
      <c r="A1826" s="13" t="s">
        <v>2844</v>
      </c>
      <c r="B1826" s="13" t="s">
        <v>18</v>
      </c>
      <c r="C1826" s="13" t="s">
        <v>206</v>
      </c>
      <c r="D1826" s="32" t="s">
        <v>2845</v>
      </c>
      <c r="E1826" s="25">
        <v>6</v>
      </c>
      <c r="F1826" s="15">
        <v>64</v>
      </c>
      <c r="G1826" s="16">
        <f>ROUND(E1826*F1826,0)</f>
        <v>384</v>
      </c>
    </row>
    <row r="1827" spans="1:7" x14ac:dyDescent="0.3">
      <c r="A1827" s="13" t="s">
        <v>15387</v>
      </c>
      <c r="B1827" s="13" t="s">
        <v>18</v>
      </c>
      <c r="C1827" s="13" t="s">
        <v>3694</v>
      </c>
      <c r="D1827" s="32" t="s">
        <v>15388</v>
      </c>
      <c r="E1827" s="25">
        <v>2</v>
      </c>
      <c r="F1827" s="15">
        <v>600</v>
      </c>
      <c r="G1827" s="16">
        <f>ROUND(E1827*F1827,0)</f>
        <v>1200</v>
      </c>
    </row>
    <row r="1828" spans="1:7" x14ac:dyDescent="0.3">
      <c r="A1828" s="17"/>
      <c r="B1828" s="17"/>
      <c r="C1828" s="17"/>
      <c r="D1828" s="33" t="s">
        <v>16598</v>
      </c>
      <c r="E1828" s="14">
        <v>0</v>
      </c>
      <c r="F1828" s="18">
        <f>SUM(G1824:G1827)</f>
        <v>8926</v>
      </c>
      <c r="G1828" s="18">
        <f>ROUND(E1828*F1828,0)</f>
        <v>0</v>
      </c>
    </row>
    <row r="1829" spans="1:7" ht="1.05" customHeight="1" x14ac:dyDescent="0.3">
      <c r="A1829" s="19"/>
      <c r="B1829" s="19"/>
      <c r="C1829" s="19"/>
      <c r="D1829" s="34"/>
      <c r="E1829" s="19"/>
      <c r="F1829" s="19"/>
      <c r="G1829" s="19"/>
    </row>
    <row r="1830" spans="1:7" x14ac:dyDescent="0.3">
      <c r="A1830" s="20" t="s">
        <v>16599</v>
      </c>
      <c r="B1830" s="13" t="s">
        <v>2853</v>
      </c>
      <c r="C1830" s="13" t="s">
        <v>223</v>
      </c>
      <c r="D1830" s="32" t="s">
        <v>16600</v>
      </c>
      <c r="E1830" s="24">
        <f>E1835</f>
        <v>0</v>
      </c>
      <c r="F1830" s="16">
        <f>F1835</f>
        <v>7353</v>
      </c>
      <c r="G1830" s="16">
        <f>G1835</f>
        <v>0</v>
      </c>
    </row>
    <row r="1831" spans="1:7" x14ac:dyDescent="0.3">
      <c r="A1831" s="13" t="s">
        <v>6719</v>
      </c>
      <c r="B1831" s="13" t="s">
        <v>18</v>
      </c>
      <c r="C1831" s="13" t="s">
        <v>223</v>
      </c>
      <c r="D1831" s="32" t="s">
        <v>6720</v>
      </c>
      <c r="E1831" s="25">
        <v>1</v>
      </c>
      <c r="F1831" s="15">
        <v>3769</v>
      </c>
      <c r="G1831" s="16">
        <f>ROUND(E1831*F1831,0)</f>
        <v>3769</v>
      </c>
    </row>
    <row r="1832" spans="1:7" x14ac:dyDescent="0.3">
      <c r="A1832" s="20" t="s">
        <v>14801</v>
      </c>
      <c r="B1832" s="13" t="s">
        <v>2853</v>
      </c>
      <c r="C1832" s="13" t="s">
        <v>223</v>
      </c>
      <c r="D1832" s="32" t="s">
        <v>14802</v>
      </c>
      <c r="E1832" s="25">
        <v>1</v>
      </c>
      <c r="F1832" s="15">
        <v>2000</v>
      </c>
      <c r="G1832" s="16">
        <f>ROUND(E1832*F1832,0)</f>
        <v>2000</v>
      </c>
    </row>
    <row r="1833" spans="1:7" x14ac:dyDescent="0.3">
      <c r="A1833" s="13" t="s">
        <v>2844</v>
      </c>
      <c r="B1833" s="13" t="s">
        <v>18</v>
      </c>
      <c r="C1833" s="13" t="s">
        <v>206</v>
      </c>
      <c r="D1833" s="32" t="s">
        <v>2845</v>
      </c>
      <c r="E1833" s="25">
        <v>6</v>
      </c>
      <c r="F1833" s="15">
        <v>64</v>
      </c>
      <c r="G1833" s="16">
        <f>ROUND(E1833*F1833,0)</f>
        <v>384</v>
      </c>
    </row>
    <row r="1834" spans="1:7" x14ac:dyDescent="0.3">
      <c r="A1834" s="13" t="s">
        <v>15387</v>
      </c>
      <c r="B1834" s="13" t="s">
        <v>18</v>
      </c>
      <c r="C1834" s="13" t="s">
        <v>3694</v>
      </c>
      <c r="D1834" s="32" t="s">
        <v>15388</v>
      </c>
      <c r="E1834" s="25">
        <v>2</v>
      </c>
      <c r="F1834" s="15">
        <v>600</v>
      </c>
      <c r="G1834" s="16">
        <f>ROUND(E1834*F1834,0)</f>
        <v>1200</v>
      </c>
    </row>
    <row r="1835" spans="1:7" x14ac:dyDescent="0.3">
      <c r="A1835" s="17"/>
      <c r="B1835" s="17"/>
      <c r="C1835" s="17"/>
      <c r="D1835" s="33" t="s">
        <v>16601</v>
      </c>
      <c r="E1835" s="14">
        <v>0</v>
      </c>
      <c r="F1835" s="18">
        <f>SUM(G1831:G1834)</f>
        <v>7353</v>
      </c>
      <c r="G1835" s="18">
        <f>ROUND(E1835*F1835,0)</f>
        <v>0</v>
      </c>
    </row>
    <row r="1836" spans="1:7" ht="1.05" customHeight="1" x14ac:dyDescent="0.3">
      <c r="A1836" s="19"/>
      <c r="B1836" s="19"/>
      <c r="C1836" s="19"/>
      <c r="D1836" s="34"/>
      <c r="E1836" s="19"/>
      <c r="F1836" s="19"/>
      <c r="G1836" s="19"/>
    </row>
    <row r="1837" spans="1:7" x14ac:dyDescent="0.3">
      <c r="A1837" s="20" t="s">
        <v>16602</v>
      </c>
      <c r="B1837" s="13" t="s">
        <v>2853</v>
      </c>
      <c r="C1837" s="13" t="s">
        <v>223</v>
      </c>
      <c r="D1837" s="32" t="s">
        <v>16603</v>
      </c>
      <c r="E1837" s="24">
        <f>E1848</f>
        <v>0</v>
      </c>
      <c r="F1837" s="16">
        <f>F1848</f>
        <v>12099</v>
      </c>
      <c r="G1837" s="16">
        <f>G1848</f>
        <v>0</v>
      </c>
    </row>
    <row r="1838" spans="1:7" x14ac:dyDescent="0.3">
      <c r="A1838" s="13" t="s">
        <v>1253</v>
      </c>
      <c r="B1838" s="13" t="s">
        <v>18</v>
      </c>
      <c r="C1838" s="13" t="s">
        <v>1245</v>
      </c>
      <c r="D1838" s="32" t="s">
        <v>1254</v>
      </c>
      <c r="E1838" s="25">
        <v>0.6</v>
      </c>
      <c r="F1838" s="15">
        <v>2350</v>
      </c>
      <c r="G1838" s="16">
        <f t="shared" ref="G1838:G1848" si="103">ROUND(E1838*F1838,0)</f>
        <v>1410</v>
      </c>
    </row>
    <row r="1839" spans="1:7" x14ac:dyDescent="0.3">
      <c r="A1839" s="13" t="s">
        <v>2894</v>
      </c>
      <c r="B1839" s="13" t="s">
        <v>18</v>
      </c>
      <c r="C1839" s="13" t="s">
        <v>74</v>
      </c>
      <c r="D1839" s="32" t="s">
        <v>2895</v>
      </c>
      <c r="E1839" s="25">
        <v>0.03</v>
      </c>
      <c r="F1839" s="15">
        <v>836</v>
      </c>
      <c r="G1839" s="16">
        <f t="shared" si="103"/>
        <v>25</v>
      </c>
    </row>
    <row r="1840" spans="1:7" x14ac:dyDescent="0.3">
      <c r="A1840" s="13" t="s">
        <v>2145</v>
      </c>
      <c r="B1840" s="13" t="s">
        <v>18</v>
      </c>
      <c r="C1840" s="13" t="s">
        <v>74</v>
      </c>
      <c r="D1840" s="32" t="s">
        <v>2146</v>
      </c>
      <c r="E1840" s="25">
        <v>0.06</v>
      </c>
      <c r="F1840" s="15">
        <v>1037</v>
      </c>
      <c r="G1840" s="16">
        <f t="shared" si="103"/>
        <v>62</v>
      </c>
    </row>
    <row r="1841" spans="1:7" x14ac:dyDescent="0.3">
      <c r="A1841" s="13" t="s">
        <v>6286</v>
      </c>
      <c r="B1841" s="13" t="s">
        <v>18</v>
      </c>
      <c r="C1841" s="13" t="s">
        <v>206</v>
      </c>
      <c r="D1841" s="32" t="s">
        <v>6287</v>
      </c>
      <c r="E1841" s="25">
        <v>24</v>
      </c>
      <c r="F1841" s="15">
        <v>205</v>
      </c>
      <c r="G1841" s="16">
        <f t="shared" si="103"/>
        <v>4920</v>
      </c>
    </row>
    <row r="1842" spans="1:7" x14ac:dyDescent="0.3">
      <c r="A1842" s="13" t="s">
        <v>6278</v>
      </c>
      <c r="B1842" s="13" t="s">
        <v>18</v>
      </c>
      <c r="C1842" s="13" t="s">
        <v>206</v>
      </c>
      <c r="D1842" s="32" t="s">
        <v>6279</v>
      </c>
      <c r="E1842" s="25">
        <v>0.5</v>
      </c>
      <c r="F1842" s="15">
        <v>400</v>
      </c>
      <c r="G1842" s="16">
        <f t="shared" si="103"/>
        <v>200</v>
      </c>
    </row>
    <row r="1843" spans="1:7" x14ac:dyDescent="0.3">
      <c r="A1843" s="13" t="s">
        <v>473</v>
      </c>
      <c r="B1843" s="13" t="s">
        <v>18</v>
      </c>
      <c r="C1843" s="13" t="s">
        <v>154</v>
      </c>
      <c r="D1843" s="32" t="s">
        <v>332</v>
      </c>
      <c r="E1843" s="25">
        <v>4</v>
      </c>
      <c r="F1843" s="15">
        <v>18</v>
      </c>
      <c r="G1843" s="16">
        <f t="shared" si="103"/>
        <v>72</v>
      </c>
    </row>
    <row r="1844" spans="1:7" x14ac:dyDescent="0.3">
      <c r="A1844" s="13" t="s">
        <v>275</v>
      </c>
      <c r="B1844" s="13" t="s">
        <v>18</v>
      </c>
      <c r="C1844" s="13" t="s">
        <v>171</v>
      </c>
      <c r="D1844" s="32" t="s">
        <v>276</v>
      </c>
      <c r="E1844" s="25">
        <v>2.8000000000000001E-2</v>
      </c>
      <c r="F1844" s="15">
        <v>3180</v>
      </c>
      <c r="G1844" s="16">
        <f t="shared" si="103"/>
        <v>89</v>
      </c>
    </row>
    <row r="1845" spans="1:7" x14ac:dyDescent="0.3">
      <c r="A1845" s="27" t="s">
        <v>16131</v>
      </c>
      <c r="B1845" s="13" t="s">
        <v>1075</v>
      </c>
      <c r="C1845" s="13" t="s">
        <v>15932</v>
      </c>
      <c r="D1845" s="32" t="s">
        <v>16051</v>
      </c>
      <c r="E1845" s="25">
        <v>67.78</v>
      </c>
      <c r="F1845" s="14">
        <v>15</v>
      </c>
      <c r="G1845" s="16">
        <f t="shared" si="103"/>
        <v>1017</v>
      </c>
    </row>
    <row r="1846" spans="1:7" x14ac:dyDescent="0.3">
      <c r="A1846" s="13" t="s">
        <v>15672</v>
      </c>
      <c r="B1846" s="13" t="s">
        <v>14619</v>
      </c>
      <c r="C1846" s="13" t="s">
        <v>4531</v>
      </c>
      <c r="D1846" s="32" t="s">
        <v>15673</v>
      </c>
      <c r="E1846" s="25">
        <v>0.15</v>
      </c>
      <c r="F1846" s="15">
        <v>23250</v>
      </c>
      <c r="G1846" s="16">
        <f t="shared" si="103"/>
        <v>3488</v>
      </c>
    </row>
    <row r="1847" spans="1:7" x14ac:dyDescent="0.3">
      <c r="A1847" s="27" t="s">
        <v>15931</v>
      </c>
      <c r="B1847" s="13" t="s">
        <v>1075</v>
      </c>
      <c r="C1847" s="13" t="s">
        <v>15932</v>
      </c>
      <c r="D1847" s="32" t="s">
        <v>15933</v>
      </c>
      <c r="E1847" s="25">
        <v>34.880000000000003</v>
      </c>
      <c r="F1847" s="14">
        <v>23.4</v>
      </c>
      <c r="G1847" s="16">
        <f t="shared" si="103"/>
        <v>816</v>
      </c>
    </row>
    <row r="1848" spans="1:7" x14ac:dyDescent="0.3">
      <c r="A1848" s="17"/>
      <c r="B1848" s="17"/>
      <c r="C1848" s="17"/>
      <c r="D1848" s="33" t="s">
        <v>16604</v>
      </c>
      <c r="E1848" s="14">
        <v>0</v>
      </c>
      <c r="F1848" s="18">
        <f>SUM(G1838:G1847)</f>
        <v>12099</v>
      </c>
      <c r="G1848" s="18">
        <f t="shared" si="103"/>
        <v>0</v>
      </c>
    </row>
    <row r="1849" spans="1:7" ht="1.05" customHeight="1" x14ac:dyDescent="0.3">
      <c r="A1849" s="19"/>
      <c r="B1849" s="19"/>
      <c r="C1849" s="19"/>
      <c r="D1849" s="34"/>
      <c r="E1849" s="19"/>
      <c r="F1849" s="19"/>
      <c r="G1849" s="19"/>
    </row>
    <row r="1850" spans="1:7" x14ac:dyDescent="0.3">
      <c r="A1850" s="20" t="s">
        <v>16605</v>
      </c>
      <c r="B1850" s="13" t="s">
        <v>2853</v>
      </c>
      <c r="C1850" s="13" t="s">
        <v>223</v>
      </c>
      <c r="D1850" s="32" t="s">
        <v>16606</v>
      </c>
      <c r="E1850" s="24">
        <f>E1855</f>
        <v>0</v>
      </c>
      <c r="F1850" s="16">
        <f>F1855</f>
        <v>7716</v>
      </c>
      <c r="G1850" s="16">
        <f>G1855</f>
        <v>0</v>
      </c>
    </row>
    <row r="1851" spans="1:7" x14ac:dyDescent="0.3">
      <c r="A1851" s="13" t="s">
        <v>6739</v>
      </c>
      <c r="B1851" s="13" t="s">
        <v>18</v>
      </c>
      <c r="C1851" s="13" t="s">
        <v>223</v>
      </c>
      <c r="D1851" s="32" t="s">
        <v>6740</v>
      </c>
      <c r="E1851" s="25">
        <v>1</v>
      </c>
      <c r="F1851" s="15">
        <v>4132</v>
      </c>
      <c r="G1851" s="16">
        <f>ROUND(E1851*F1851,0)</f>
        <v>4132</v>
      </c>
    </row>
    <row r="1852" spans="1:7" x14ac:dyDescent="0.3">
      <c r="A1852" s="20" t="s">
        <v>14801</v>
      </c>
      <c r="B1852" s="13" t="s">
        <v>2853</v>
      </c>
      <c r="C1852" s="13" t="s">
        <v>223</v>
      </c>
      <c r="D1852" s="32" t="s">
        <v>14802</v>
      </c>
      <c r="E1852" s="25">
        <v>1</v>
      </c>
      <c r="F1852" s="15">
        <v>2000</v>
      </c>
      <c r="G1852" s="16">
        <f>ROUND(E1852*F1852,0)</f>
        <v>2000</v>
      </c>
    </row>
    <row r="1853" spans="1:7" x14ac:dyDescent="0.3">
      <c r="A1853" s="13" t="s">
        <v>2844</v>
      </c>
      <c r="B1853" s="13" t="s">
        <v>18</v>
      </c>
      <c r="C1853" s="13" t="s">
        <v>206</v>
      </c>
      <c r="D1853" s="32" t="s">
        <v>2845</v>
      </c>
      <c r="E1853" s="25">
        <v>6</v>
      </c>
      <c r="F1853" s="15">
        <v>64</v>
      </c>
      <c r="G1853" s="16">
        <f>ROUND(E1853*F1853,0)</f>
        <v>384</v>
      </c>
    </row>
    <row r="1854" spans="1:7" x14ac:dyDescent="0.3">
      <c r="A1854" s="13" t="s">
        <v>15387</v>
      </c>
      <c r="B1854" s="13" t="s">
        <v>18</v>
      </c>
      <c r="C1854" s="13" t="s">
        <v>3694</v>
      </c>
      <c r="D1854" s="32" t="s">
        <v>15388</v>
      </c>
      <c r="E1854" s="25">
        <v>2</v>
      </c>
      <c r="F1854" s="15">
        <v>600</v>
      </c>
      <c r="G1854" s="16">
        <f>ROUND(E1854*F1854,0)</f>
        <v>1200</v>
      </c>
    </row>
    <row r="1855" spans="1:7" x14ac:dyDescent="0.3">
      <c r="A1855" s="17"/>
      <c r="B1855" s="17"/>
      <c r="C1855" s="17"/>
      <c r="D1855" s="33" t="s">
        <v>16607</v>
      </c>
      <c r="E1855" s="14">
        <v>0</v>
      </c>
      <c r="F1855" s="18">
        <f>SUM(G1851:G1854)</f>
        <v>7716</v>
      </c>
      <c r="G1855" s="18">
        <f>ROUND(E1855*F1855,0)</f>
        <v>0</v>
      </c>
    </row>
    <row r="1856" spans="1:7" ht="1.05" customHeight="1" x14ac:dyDescent="0.3">
      <c r="A1856" s="19"/>
      <c r="B1856" s="19"/>
      <c r="C1856" s="19"/>
      <c r="D1856" s="34"/>
      <c r="E1856" s="19"/>
      <c r="F1856" s="19"/>
      <c r="G1856" s="19"/>
    </row>
    <row r="1857" spans="1:7" x14ac:dyDescent="0.3">
      <c r="A1857" s="20" t="s">
        <v>16608</v>
      </c>
      <c r="B1857" s="13" t="s">
        <v>2853</v>
      </c>
      <c r="C1857" s="13" t="s">
        <v>223</v>
      </c>
      <c r="D1857" s="32" t="s">
        <v>16609</v>
      </c>
      <c r="E1857" s="24">
        <f>E1864</f>
        <v>0</v>
      </c>
      <c r="F1857" s="16">
        <f>F1864</f>
        <v>15445</v>
      </c>
      <c r="G1857" s="16">
        <f>G1864</f>
        <v>0</v>
      </c>
    </row>
    <row r="1858" spans="1:7" x14ac:dyDescent="0.3">
      <c r="A1858" s="13" t="s">
        <v>6551</v>
      </c>
      <c r="B1858" s="13" t="s">
        <v>18</v>
      </c>
      <c r="C1858" s="13" t="s">
        <v>206</v>
      </c>
      <c r="D1858" s="32" t="s">
        <v>6552</v>
      </c>
      <c r="E1858" s="25">
        <v>0.51</v>
      </c>
      <c r="F1858" s="15">
        <v>15744</v>
      </c>
      <c r="G1858" s="16">
        <f t="shared" ref="G1858:G1864" si="104">ROUND(E1858*F1858,0)</f>
        <v>8029</v>
      </c>
    </row>
    <row r="1859" spans="1:7" x14ac:dyDescent="0.3">
      <c r="A1859" s="13" t="s">
        <v>2544</v>
      </c>
      <c r="B1859" s="13" t="s">
        <v>18</v>
      </c>
      <c r="C1859" s="13" t="s">
        <v>206</v>
      </c>
      <c r="D1859" s="32" t="s">
        <v>2545</v>
      </c>
      <c r="E1859" s="25">
        <v>2.8</v>
      </c>
      <c r="F1859" s="15">
        <v>20</v>
      </c>
      <c r="G1859" s="16">
        <f t="shared" si="104"/>
        <v>56</v>
      </c>
    </row>
    <row r="1860" spans="1:7" x14ac:dyDescent="0.3">
      <c r="A1860" s="13" t="s">
        <v>6360</v>
      </c>
      <c r="B1860" s="13" t="s">
        <v>18</v>
      </c>
      <c r="C1860" s="13" t="s">
        <v>206</v>
      </c>
      <c r="D1860" s="32" t="s">
        <v>6361</v>
      </c>
      <c r="E1860" s="25">
        <v>2.8</v>
      </c>
      <c r="F1860" s="15">
        <v>8</v>
      </c>
      <c r="G1860" s="16">
        <f t="shared" si="104"/>
        <v>22</v>
      </c>
    </row>
    <row r="1861" spans="1:7" x14ac:dyDescent="0.3">
      <c r="A1861" s="13" t="s">
        <v>6362</v>
      </c>
      <c r="B1861" s="13" t="s">
        <v>18</v>
      </c>
      <c r="C1861" s="13" t="s">
        <v>228</v>
      </c>
      <c r="D1861" s="32" t="s">
        <v>6363</v>
      </c>
      <c r="E1861" s="25">
        <v>2.8</v>
      </c>
      <c r="F1861" s="15">
        <v>2250</v>
      </c>
      <c r="G1861" s="16">
        <f t="shared" si="104"/>
        <v>6300</v>
      </c>
    </row>
    <row r="1862" spans="1:7" x14ac:dyDescent="0.3">
      <c r="A1862" s="13" t="s">
        <v>15620</v>
      </c>
      <c r="B1862" s="13" t="s">
        <v>14619</v>
      </c>
      <c r="C1862" s="13" t="s">
        <v>4531</v>
      </c>
      <c r="D1862" s="32" t="s">
        <v>15621</v>
      </c>
      <c r="E1862" s="25">
        <v>0.04</v>
      </c>
      <c r="F1862" s="15">
        <v>21025</v>
      </c>
      <c r="G1862" s="16">
        <f t="shared" si="104"/>
        <v>841</v>
      </c>
    </row>
    <row r="1863" spans="1:7" x14ac:dyDescent="0.3">
      <c r="A1863" s="27" t="s">
        <v>15931</v>
      </c>
      <c r="B1863" s="13" t="s">
        <v>1075</v>
      </c>
      <c r="C1863" s="13" t="s">
        <v>15932</v>
      </c>
      <c r="D1863" s="32" t="s">
        <v>15933</v>
      </c>
      <c r="E1863" s="25">
        <v>8.41</v>
      </c>
      <c r="F1863" s="14">
        <v>23.4</v>
      </c>
      <c r="G1863" s="16">
        <f t="shared" si="104"/>
        <v>197</v>
      </c>
    </row>
    <row r="1864" spans="1:7" x14ac:dyDescent="0.3">
      <c r="A1864" s="17"/>
      <c r="B1864" s="17"/>
      <c r="C1864" s="17"/>
      <c r="D1864" s="33" t="s">
        <v>16610</v>
      </c>
      <c r="E1864" s="14">
        <v>0</v>
      </c>
      <c r="F1864" s="18">
        <f>SUM(G1858:G1863)</f>
        <v>15445</v>
      </c>
      <c r="G1864" s="18">
        <f t="shared" si="104"/>
        <v>0</v>
      </c>
    </row>
    <row r="1865" spans="1:7" ht="1.05" customHeight="1" x14ac:dyDescent="0.3">
      <c r="A1865" s="19"/>
      <c r="B1865" s="19"/>
      <c r="C1865" s="19"/>
      <c r="D1865" s="34"/>
      <c r="E1865" s="19"/>
      <c r="F1865" s="19"/>
      <c r="G1865" s="19"/>
    </row>
    <row r="1866" spans="1:7" x14ac:dyDescent="0.3">
      <c r="A1866" s="20" t="s">
        <v>16611</v>
      </c>
      <c r="B1866" s="13" t="s">
        <v>2853</v>
      </c>
      <c r="C1866" s="13" t="s">
        <v>223</v>
      </c>
      <c r="D1866" s="32" t="s">
        <v>16612</v>
      </c>
      <c r="E1866" s="24">
        <f>E1873</f>
        <v>0</v>
      </c>
      <c r="F1866" s="16">
        <f>F1873</f>
        <v>13368</v>
      </c>
      <c r="G1866" s="16">
        <f>G1873</f>
        <v>0</v>
      </c>
    </row>
    <row r="1867" spans="1:7" x14ac:dyDescent="0.3">
      <c r="A1867" s="13" t="s">
        <v>6553</v>
      </c>
      <c r="B1867" s="13" t="s">
        <v>18</v>
      </c>
      <c r="C1867" s="13" t="s">
        <v>206</v>
      </c>
      <c r="D1867" s="32" t="s">
        <v>6554</v>
      </c>
      <c r="E1867" s="25">
        <v>0.69</v>
      </c>
      <c r="F1867" s="15">
        <v>8626</v>
      </c>
      <c r="G1867" s="16">
        <f t="shared" ref="G1867:G1873" si="105">ROUND(E1867*F1867,0)</f>
        <v>5952</v>
      </c>
    </row>
    <row r="1868" spans="1:7" x14ac:dyDescent="0.3">
      <c r="A1868" s="13" t="s">
        <v>2544</v>
      </c>
      <c r="B1868" s="13" t="s">
        <v>18</v>
      </c>
      <c r="C1868" s="13" t="s">
        <v>206</v>
      </c>
      <c r="D1868" s="32" t="s">
        <v>2545</v>
      </c>
      <c r="E1868" s="25">
        <v>2.8</v>
      </c>
      <c r="F1868" s="15">
        <v>20</v>
      </c>
      <c r="G1868" s="16">
        <f t="shared" si="105"/>
        <v>56</v>
      </c>
    </row>
    <row r="1869" spans="1:7" x14ac:dyDescent="0.3">
      <c r="A1869" s="13" t="s">
        <v>6360</v>
      </c>
      <c r="B1869" s="13" t="s">
        <v>18</v>
      </c>
      <c r="C1869" s="13" t="s">
        <v>206</v>
      </c>
      <c r="D1869" s="32" t="s">
        <v>6361</v>
      </c>
      <c r="E1869" s="25">
        <v>2.8</v>
      </c>
      <c r="F1869" s="15">
        <v>8</v>
      </c>
      <c r="G1869" s="16">
        <f t="shared" si="105"/>
        <v>22</v>
      </c>
    </row>
    <row r="1870" spans="1:7" x14ac:dyDescent="0.3">
      <c r="A1870" s="13" t="s">
        <v>6362</v>
      </c>
      <c r="B1870" s="13" t="s">
        <v>18</v>
      </c>
      <c r="C1870" s="13" t="s">
        <v>228</v>
      </c>
      <c r="D1870" s="32" t="s">
        <v>6363</v>
      </c>
      <c r="E1870" s="25">
        <v>2.8</v>
      </c>
      <c r="F1870" s="15">
        <v>2250</v>
      </c>
      <c r="G1870" s="16">
        <f t="shared" si="105"/>
        <v>6300</v>
      </c>
    </row>
    <row r="1871" spans="1:7" x14ac:dyDescent="0.3">
      <c r="A1871" s="13" t="s">
        <v>15620</v>
      </c>
      <c r="B1871" s="13" t="s">
        <v>14619</v>
      </c>
      <c r="C1871" s="13" t="s">
        <v>4531</v>
      </c>
      <c r="D1871" s="32" t="s">
        <v>15621</v>
      </c>
      <c r="E1871" s="25">
        <v>0.04</v>
      </c>
      <c r="F1871" s="15">
        <v>21025</v>
      </c>
      <c r="G1871" s="16">
        <f t="shared" si="105"/>
        <v>841</v>
      </c>
    </row>
    <row r="1872" spans="1:7" x14ac:dyDescent="0.3">
      <c r="A1872" s="27" t="s">
        <v>15931</v>
      </c>
      <c r="B1872" s="13" t="s">
        <v>1075</v>
      </c>
      <c r="C1872" s="13" t="s">
        <v>15932</v>
      </c>
      <c r="D1872" s="32" t="s">
        <v>15933</v>
      </c>
      <c r="E1872" s="25">
        <v>8.41</v>
      </c>
      <c r="F1872" s="14">
        <v>23.4</v>
      </c>
      <c r="G1872" s="16">
        <f t="shared" si="105"/>
        <v>197</v>
      </c>
    </row>
    <row r="1873" spans="1:7" x14ac:dyDescent="0.3">
      <c r="A1873" s="17"/>
      <c r="B1873" s="17"/>
      <c r="C1873" s="17"/>
      <c r="D1873" s="33" t="s">
        <v>16613</v>
      </c>
      <c r="E1873" s="14">
        <v>0</v>
      </c>
      <c r="F1873" s="18">
        <f>SUM(G1867:G1872)</f>
        <v>13368</v>
      </c>
      <c r="G1873" s="18">
        <f t="shared" si="105"/>
        <v>0</v>
      </c>
    </row>
    <row r="1874" spans="1:7" ht="1.05" customHeight="1" x14ac:dyDescent="0.3">
      <c r="A1874" s="19"/>
      <c r="B1874" s="19"/>
      <c r="C1874" s="19"/>
      <c r="D1874" s="34"/>
      <c r="E1874" s="19"/>
      <c r="F1874" s="19"/>
      <c r="G1874" s="19"/>
    </row>
    <row r="1875" spans="1:7" x14ac:dyDescent="0.3">
      <c r="A1875" s="20" t="s">
        <v>16614</v>
      </c>
      <c r="B1875" s="13" t="s">
        <v>2853</v>
      </c>
      <c r="C1875" s="13" t="s">
        <v>223</v>
      </c>
      <c r="D1875" s="32" t="s">
        <v>16615</v>
      </c>
      <c r="E1875" s="24">
        <f>E1887</f>
        <v>0</v>
      </c>
      <c r="F1875" s="16">
        <f>F1887</f>
        <v>13075</v>
      </c>
      <c r="G1875" s="16">
        <f>G1887</f>
        <v>0</v>
      </c>
    </row>
    <row r="1876" spans="1:7" x14ac:dyDescent="0.3">
      <c r="A1876" s="13" t="s">
        <v>6573</v>
      </c>
      <c r="B1876" s="13" t="s">
        <v>18</v>
      </c>
      <c r="C1876" s="13" t="s">
        <v>206</v>
      </c>
      <c r="D1876" s="32" t="s">
        <v>6574</v>
      </c>
      <c r="E1876" s="25">
        <v>1.06</v>
      </c>
      <c r="F1876" s="15">
        <v>5719</v>
      </c>
      <c r="G1876" s="16">
        <f t="shared" ref="G1876:G1887" si="106">ROUND(E1876*F1876,0)</f>
        <v>6062</v>
      </c>
    </row>
    <row r="1877" spans="1:7" x14ac:dyDescent="0.3">
      <c r="A1877" s="13" t="s">
        <v>2584</v>
      </c>
      <c r="B1877" s="13" t="s">
        <v>18</v>
      </c>
      <c r="C1877" s="13" t="s">
        <v>206</v>
      </c>
      <c r="D1877" s="32" t="s">
        <v>2585</v>
      </c>
      <c r="E1877" s="25">
        <v>1.7</v>
      </c>
      <c r="F1877" s="15">
        <v>60</v>
      </c>
      <c r="G1877" s="16">
        <f t="shared" si="106"/>
        <v>102</v>
      </c>
    </row>
    <row r="1878" spans="1:7" x14ac:dyDescent="0.3">
      <c r="A1878" s="13" t="s">
        <v>6374</v>
      </c>
      <c r="B1878" s="13" t="s">
        <v>18</v>
      </c>
      <c r="C1878" s="13" t="s">
        <v>206</v>
      </c>
      <c r="D1878" s="32" t="s">
        <v>6375</v>
      </c>
      <c r="E1878" s="25">
        <v>1.7</v>
      </c>
      <c r="F1878" s="15">
        <v>4</v>
      </c>
      <c r="G1878" s="16">
        <f t="shared" si="106"/>
        <v>7</v>
      </c>
    </row>
    <row r="1879" spans="1:7" x14ac:dyDescent="0.3">
      <c r="A1879" s="13" t="s">
        <v>6378</v>
      </c>
      <c r="B1879" s="13" t="s">
        <v>18</v>
      </c>
      <c r="C1879" s="13" t="s">
        <v>206</v>
      </c>
      <c r="D1879" s="32" t="s">
        <v>6379</v>
      </c>
      <c r="E1879" s="25">
        <v>1.7</v>
      </c>
      <c r="F1879" s="15">
        <v>10</v>
      </c>
      <c r="G1879" s="16">
        <f t="shared" si="106"/>
        <v>17</v>
      </c>
    </row>
    <row r="1880" spans="1:7" x14ac:dyDescent="0.3">
      <c r="A1880" s="13" t="s">
        <v>6577</v>
      </c>
      <c r="B1880" s="13" t="s">
        <v>18</v>
      </c>
      <c r="C1880" s="13" t="s">
        <v>206</v>
      </c>
      <c r="D1880" s="32" t="s">
        <v>6578</v>
      </c>
      <c r="E1880" s="25">
        <v>0.5</v>
      </c>
      <c r="F1880" s="15">
        <v>2600</v>
      </c>
      <c r="G1880" s="16">
        <f t="shared" si="106"/>
        <v>1300</v>
      </c>
    </row>
    <row r="1881" spans="1:7" x14ac:dyDescent="0.3">
      <c r="A1881" s="13" t="s">
        <v>473</v>
      </c>
      <c r="B1881" s="13" t="s">
        <v>18</v>
      </c>
      <c r="C1881" s="13" t="s">
        <v>154</v>
      </c>
      <c r="D1881" s="32" t="s">
        <v>332</v>
      </c>
      <c r="E1881" s="25">
        <v>4</v>
      </c>
      <c r="F1881" s="15">
        <v>18</v>
      </c>
      <c r="G1881" s="16">
        <f t="shared" si="106"/>
        <v>72</v>
      </c>
    </row>
    <row r="1882" spans="1:7" x14ac:dyDescent="0.3">
      <c r="A1882" s="13" t="s">
        <v>275</v>
      </c>
      <c r="B1882" s="13" t="s">
        <v>18</v>
      </c>
      <c r="C1882" s="13" t="s">
        <v>171</v>
      </c>
      <c r="D1882" s="32" t="s">
        <v>276</v>
      </c>
      <c r="E1882" s="25">
        <v>2.8000000000000001E-2</v>
      </c>
      <c r="F1882" s="15">
        <v>3180</v>
      </c>
      <c r="G1882" s="16">
        <f t="shared" si="106"/>
        <v>89</v>
      </c>
    </row>
    <row r="1883" spans="1:7" x14ac:dyDescent="0.3">
      <c r="A1883" s="27" t="s">
        <v>16131</v>
      </c>
      <c r="B1883" s="13" t="s">
        <v>1075</v>
      </c>
      <c r="C1883" s="13" t="s">
        <v>15932</v>
      </c>
      <c r="D1883" s="32" t="s">
        <v>16051</v>
      </c>
      <c r="E1883" s="25">
        <v>76.489999999999995</v>
      </c>
      <c r="F1883" s="14">
        <v>15</v>
      </c>
      <c r="G1883" s="16">
        <f t="shared" si="106"/>
        <v>1147</v>
      </c>
    </row>
    <row r="1884" spans="1:7" x14ac:dyDescent="0.3">
      <c r="A1884" s="13" t="s">
        <v>1253</v>
      </c>
      <c r="B1884" s="13" t="s">
        <v>18</v>
      </c>
      <c r="C1884" s="13" t="s">
        <v>1245</v>
      </c>
      <c r="D1884" s="32" t="s">
        <v>1254</v>
      </c>
      <c r="E1884" s="25">
        <v>0.6</v>
      </c>
      <c r="F1884" s="15">
        <v>2350</v>
      </c>
      <c r="G1884" s="16">
        <f t="shared" si="106"/>
        <v>1410</v>
      </c>
    </row>
    <row r="1885" spans="1:7" x14ac:dyDescent="0.3">
      <c r="A1885" s="13" t="s">
        <v>15672</v>
      </c>
      <c r="B1885" s="13" t="s">
        <v>14619</v>
      </c>
      <c r="C1885" s="13" t="s">
        <v>4531</v>
      </c>
      <c r="D1885" s="32" t="s">
        <v>15673</v>
      </c>
      <c r="E1885" s="25">
        <v>0.1</v>
      </c>
      <c r="F1885" s="15">
        <v>23250</v>
      </c>
      <c r="G1885" s="16">
        <f t="shared" si="106"/>
        <v>2325</v>
      </c>
    </row>
    <row r="1886" spans="1:7" x14ac:dyDescent="0.3">
      <c r="A1886" s="27" t="s">
        <v>15931</v>
      </c>
      <c r="B1886" s="13" t="s">
        <v>1075</v>
      </c>
      <c r="C1886" s="13" t="s">
        <v>15932</v>
      </c>
      <c r="D1886" s="32" t="s">
        <v>15933</v>
      </c>
      <c r="E1886" s="25">
        <v>23.25</v>
      </c>
      <c r="F1886" s="14">
        <v>23.4</v>
      </c>
      <c r="G1886" s="16">
        <f t="shared" si="106"/>
        <v>544</v>
      </c>
    </row>
    <row r="1887" spans="1:7" x14ac:dyDescent="0.3">
      <c r="A1887" s="17"/>
      <c r="B1887" s="17"/>
      <c r="C1887" s="17"/>
      <c r="D1887" s="33" t="s">
        <v>16616</v>
      </c>
      <c r="E1887" s="14">
        <v>0</v>
      </c>
      <c r="F1887" s="18">
        <f>SUM(G1876:G1886)</f>
        <v>13075</v>
      </c>
      <c r="G1887" s="18">
        <f t="shared" si="106"/>
        <v>0</v>
      </c>
    </row>
    <row r="1888" spans="1:7" ht="1.05" customHeight="1" x14ac:dyDescent="0.3">
      <c r="A1888" s="19"/>
      <c r="B1888" s="19"/>
      <c r="C1888" s="19"/>
      <c r="D1888" s="34"/>
      <c r="E1888" s="19"/>
      <c r="F1888" s="19"/>
      <c r="G1888" s="19"/>
    </row>
    <row r="1889" spans="1:7" x14ac:dyDescent="0.3">
      <c r="A1889" s="20" t="s">
        <v>16617</v>
      </c>
      <c r="B1889" s="13" t="s">
        <v>2853</v>
      </c>
      <c r="C1889" s="13" t="s">
        <v>223</v>
      </c>
      <c r="D1889" s="32" t="s">
        <v>16618</v>
      </c>
      <c r="E1889" s="24">
        <f>E1898</f>
        <v>0</v>
      </c>
      <c r="F1889" s="16">
        <f>F1898</f>
        <v>10161</v>
      </c>
      <c r="G1889" s="16">
        <f>G1898</f>
        <v>0</v>
      </c>
    </row>
    <row r="1890" spans="1:7" x14ac:dyDescent="0.3">
      <c r="A1890" s="13" t="s">
        <v>2894</v>
      </c>
      <c r="B1890" s="13" t="s">
        <v>18</v>
      </c>
      <c r="C1890" s="13" t="s">
        <v>74</v>
      </c>
      <c r="D1890" s="32" t="s">
        <v>2895</v>
      </c>
      <c r="E1890" s="25">
        <v>0.03</v>
      </c>
      <c r="F1890" s="15">
        <v>836</v>
      </c>
      <c r="G1890" s="16">
        <f t="shared" ref="G1890:G1898" si="107">ROUND(E1890*F1890,0)</f>
        <v>25</v>
      </c>
    </row>
    <row r="1891" spans="1:7" x14ac:dyDescent="0.3">
      <c r="A1891" s="13" t="s">
        <v>2866</v>
      </c>
      <c r="B1891" s="13" t="s">
        <v>18</v>
      </c>
      <c r="C1891" s="13" t="s">
        <v>74</v>
      </c>
      <c r="D1891" s="32" t="s">
        <v>2867</v>
      </c>
      <c r="E1891" s="25">
        <v>0.04</v>
      </c>
      <c r="F1891" s="15">
        <v>1048</v>
      </c>
      <c r="G1891" s="16">
        <f t="shared" si="107"/>
        <v>42</v>
      </c>
    </row>
    <row r="1892" spans="1:7" x14ac:dyDescent="0.3">
      <c r="A1892" s="13" t="s">
        <v>6567</v>
      </c>
      <c r="B1892" s="13" t="s">
        <v>18</v>
      </c>
      <c r="C1892" s="13" t="s">
        <v>206</v>
      </c>
      <c r="D1892" s="32" t="s">
        <v>6568</v>
      </c>
      <c r="E1892" s="25">
        <v>4.8</v>
      </c>
      <c r="F1892" s="15">
        <v>903</v>
      </c>
      <c r="G1892" s="16">
        <f t="shared" si="107"/>
        <v>4334</v>
      </c>
    </row>
    <row r="1893" spans="1:7" x14ac:dyDescent="0.3">
      <c r="A1893" s="13" t="s">
        <v>1388</v>
      </c>
      <c r="B1893" s="13" t="s">
        <v>18</v>
      </c>
      <c r="C1893" s="13" t="s">
        <v>1245</v>
      </c>
      <c r="D1893" s="32" t="s">
        <v>1389</v>
      </c>
      <c r="E1893" s="25">
        <v>1.3</v>
      </c>
      <c r="F1893" s="15">
        <v>2352</v>
      </c>
      <c r="G1893" s="16">
        <f t="shared" si="107"/>
        <v>3058</v>
      </c>
    </row>
    <row r="1894" spans="1:7" x14ac:dyDescent="0.3">
      <c r="A1894" s="13" t="s">
        <v>12076</v>
      </c>
      <c r="B1894" s="13" t="s">
        <v>18</v>
      </c>
      <c r="C1894" s="13" t="s">
        <v>223</v>
      </c>
      <c r="D1894" s="32" t="s">
        <v>12077</v>
      </c>
      <c r="E1894" s="25">
        <v>2.8000000000000001E-2</v>
      </c>
      <c r="F1894" s="15">
        <v>181</v>
      </c>
      <c r="G1894" s="16">
        <f t="shared" si="107"/>
        <v>5</v>
      </c>
    </row>
    <row r="1895" spans="1:7" x14ac:dyDescent="0.3">
      <c r="A1895" s="13" t="s">
        <v>6569</v>
      </c>
      <c r="B1895" s="13" t="s">
        <v>18</v>
      </c>
      <c r="C1895" s="13" t="s">
        <v>206</v>
      </c>
      <c r="D1895" s="32" t="s">
        <v>6570</v>
      </c>
      <c r="E1895" s="25">
        <v>0.2</v>
      </c>
      <c r="F1895" s="15">
        <v>3441</v>
      </c>
      <c r="G1895" s="16">
        <f t="shared" si="107"/>
        <v>688</v>
      </c>
    </row>
    <row r="1896" spans="1:7" x14ac:dyDescent="0.3">
      <c r="A1896" s="13" t="s">
        <v>15672</v>
      </c>
      <c r="B1896" s="13" t="s">
        <v>14619</v>
      </c>
      <c r="C1896" s="13" t="s">
        <v>4531</v>
      </c>
      <c r="D1896" s="32" t="s">
        <v>15673</v>
      </c>
      <c r="E1896" s="25">
        <v>7.0000000000000007E-2</v>
      </c>
      <c r="F1896" s="15">
        <v>23250</v>
      </c>
      <c r="G1896" s="16">
        <f t="shared" si="107"/>
        <v>1628</v>
      </c>
    </row>
    <row r="1897" spans="1:7" x14ac:dyDescent="0.3">
      <c r="A1897" s="27" t="s">
        <v>15931</v>
      </c>
      <c r="B1897" s="13" t="s">
        <v>1075</v>
      </c>
      <c r="C1897" s="13" t="s">
        <v>15932</v>
      </c>
      <c r="D1897" s="32" t="s">
        <v>15933</v>
      </c>
      <c r="E1897" s="25">
        <v>16.28</v>
      </c>
      <c r="F1897" s="14">
        <v>23.4</v>
      </c>
      <c r="G1897" s="16">
        <f t="shared" si="107"/>
        <v>381</v>
      </c>
    </row>
    <row r="1898" spans="1:7" x14ac:dyDescent="0.3">
      <c r="A1898" s="17"/>
      <c r="B1898" s="17"/>
      <c r="C1898" s="17"/>
      <c r="D1898" s="33" t="s">
        <v>16619</v>
      </c>
      <c r="E1898" s="14">
        <v>0</v>
      </c>
      <c r="F1898" s="18">
        <f>SUM(G1890:G1897)</f>
        <v>10161</v>
      </c>
      <c r="G1898" s="18">
        <f t="shared" si="107"/>
        <v>0</v>
      </c>
    </row>
    <row r="1899" spans="1:7" ht="1.05" customHeight="1" x14ac:dyDescent="0.3">
      <c r="A1899" s="19"/>
      <c r="B1899" s="19"/>
      <c r="C1899" s="19"/>
      <c r="D1899" s="34"/>
      <c r="E1899" s="19"/>
      <c r="F1899" s="19"/>
      <c r="G1899" s="19"/>
    </row>
    <row r="1900" spans="1:7" x14ac:dyDescent="0.3">
      <c r="A1900" s="20" t="s">
        <v>16620</v>
      </c>
      <c r="B1900" s="13" t="s">
        <v>2853</v>
      </c>
      <c r="C1900" s="13" t="s">
        <v>223</v>
      </c>
      <c r="D1900" s="32" t="s">
        <v>16621</v>
      </c>
      <c r="E1900" s="24">
        <f>E1906</f>
        <v>0</v>
      </c>
      <c r="F1900" s="16">
        <f>F1906</f>
        <v>6364</v>
      </c>
      <c r="G1900" s="16">
        <f>G1906</f>
        <v>0</v>
      </c>
    </row>
    <row r="1901" spans="1:7" x14ac:dyDescent="0.3">
      <c r="A1901" s="13" t="s">
        <v>6689</v>
      </c>
      <c r="B1901" s="13" t="s">
        <v>18</v>
      </c>
      <c r="C1901" s="13" t="s">
        <v>223</v>
      </c>
      <c r="D1901" s="32" t="s">
        <v>6690</v>
      </c>
      <c r="E1901" s="25">
        <v>1</v>
      </c>
      <c r="F1901" s="15">
        <v>4609</v>
      </c>
      <c r="G1901" s="16">
        <f t="shared" ref="G1901:G1906" si="108">ROUND(E1901*F1901,0)</f>
        <v>4609</v>
      </c>
    </row>
    <row r="1902" spans="1:7" x14ac:dyDescent="0.3">
      <c r="A1902" s="13" t="s">
        <v>6435</v>
      </c>
      <c r="B1902" s="13" t="s">
        <v>18</v>
      </c>
      <c r="C1902" s="13" t="s">
        <v>206</v>
      </c>
      <c r="D1902" s="32" t="s">
        <v>6436</v>
      </c>
      <c r="E1902" s="25">
        <v>2.5</v>
      </c>
      <c r="F1902" s="15">
        <v>84</v>
      </c>
      <c r="G1902" s="16">
        <f t="shared" si="108"/>
        <v>210</v>
      </c>
    </row>
    <row r="1903" spans="1:7" x14ac:dyDescent="0.3">
      <c r="A1903" s="13" t="s">
        <v>2832</v>
      </c>
      <c r="B1903" s="13" t="s">
        <v>18</v>
      </c>
      <c r="C1903" s="13" t="s">
        <v>206</v>
      </c>
      <c r="D1903" s="32" t="s">
        <v>2833</v>
      </c>
      <c r="E1903" s="25">
        <v>2.5</v>
      </c>
      <c r="F1903" s="15">
        <v>88</v>
      </c>
      <c r="G1903" s="16">
        <f t="shared" si="108"/>
        <v>220</v>
      </c>
    </row>
    <row r="1904" spans="1:7" x14ac:dyDescent="0.3">
      <c r="A1904" s="13" t="s">
        <v>2834</v>
      </c>
      <c r="B1904" s="13" t="s">
        <v>18</v>
      </c>
      <c r="C1904" s="13" t="s">
        <v>206</v>
      </c>
      <c r="D1904" s="32" t="s">
        <v>2835</v>
      </c>
      <c r="E1904" s="25">
        <v>2.5</v>
      </c>
      <c r="F1904" s="15">
        <v>50</v>
      </c>
      <c r="G1904" s="16">
        <f t="shared" si="108"/>
        <v>125</v>
      </c>
    </row>
    <row r="1905" spans="1:7" x14ac:dyDescent="0.3">
      <c r="A1905" s="13" t="s">
        <v>15726</v>
      </c>
      <c r="B1905" s="13" t="s">
        <v>14619</v>
      </c>
      <c r="C1905" s="13" t="s">
        <v>223</v>
      </c>
      <c r="D1905" s="32" t="s">
        <v>15727</v>
      </c>
      <c r="E1905" s="25">
        <v>1</v>
      </c>
      <c r="F1905" s="15">
        <v>1200</v>
      </c>
      <c r="G1905" s="16">
        <f t="shared" si="108"/>
        <v>1200</v>
      </c>
    </row>
    <row r="1906" spans="1:7" x14ac:dyDescent="0.3">
      <c r="A1906" s="17"/>
      <c r="B1906" s="17"/>
      <c r="C1906" s="17"/>
      <c r="D1906" s="33" t="s">
        <v>16622</v>
      </c>
      <c r="E1906" s="14">
        <v>0</v>
      </c>
      <c r="F1906" s="18">
        <f>SUM(G1901:G1905)</f>
        <v>6364</v>
      </c>
      <c r="G1906" s="18">
        <f t="shared" si="108"/>
        <v>0</v>
      </c>
    </row>
    <row r="1907" spans="1:7" ht="1.05" customHeight="1" x14ac:dyDescent="0.3">
      <c r="A1907" s="19"/>
      <c r="B1907" s="19"/>
      <c r="C1907" s="19"/>
      <c r="D1907" s="34"/>
      <c r="E1907" s="19"/>
      <c r="F1907" s="19"/>
      <c r="G1907" s="19"/>
    </row>
    <row r="1908" spans="1:7" x14ac:dyDescent="0.3">
      <c r="A1908" s="20" t="s">
        <v>16623</v>
      </c>
      <c r="B1908" s="13" t="s">
        <v>2853</v>
      </c>
      <c r="C1908" s="13" t="s">
        <v>223</v>
      </c>
      <c r="D1908" s="32" t="s">
        <v>16624</v>
      </c>
      <c r="E1908" s="24">
        <f>E1914</f>
        <v>0</v>
      </c>
      <c r="F1908" s="16">
        <f>F1914</f>
        <v>4835</v>
      </c>
      <c r="G1908" s="16">
        <f>G1914</f>
        <v>0</v>
      </c>
    </row>
    <row r="1909" spans="1:7" x14ac:dyDescent="0.3">
      <c r="A1909" s="13" t="s">
        <v>6681</v>
      </c>
      <c r="B1909" s="13" t="s">
        <v>18</v>
      </c>
      <c r="C1909" s="13" t="s">
        <v>223</v>
      </c>
      <c r="D1909" s="32" t="s">
        <v>6682</v>
      </c>
      <c r="E1909" s="25">
        <v>1</v>
      </c>
      <c r="F1909" s="15">
        <v>3080</v>
      </c>
      <c r="G1909" s="16">
        <f t="shared" ref="G1909:G1914" si="109">ROUND(E1909*F1909,0)</f>
        <v>3080</v>
      </c>
    </row>
    <row r="1910" spans="1:7" x14ac:dyDescent="0.3">
      <c r="A1910" s="13" t="s">
        <v>6435</v>
      </c>
      <c r="B1910" s="13" t="s">
        <v>18</v>
      </c>
      <c r="C1910" s="13" t="s">
        <v>206</v>
      </c>
      <c r="D1910" s="32" t="s">
        <v>6436</v>
      </c>
      <c r="E1910" s="25">
        <v>2.5</v>
      </c>
      <c r="F1910" s="15">
        <v>84</v>
      </c>
      <c r="G1910" s="16">
        <f t="shared" si="109"/>
        <v>210</v>
      </c>
    </row>
    <row r="1911" spans="1:7" x14ac:dyDescent="0.3">
      <c r="A1911" s="13" t="s">
        <v>2832</v>
      </c>
      <c r="B1911" s="13" t="s">
        <v>18</v>
      </c>
      <c r="C1911" s="13" t="s">
        <v>206</v>
      </c>
      <c r="D1911" s="32" t="s">
        <v>2833</v>
      </c>
      <c r="E1911" s="25">
        <v>2.5</v>
      </c>
      <c r="F1911" s="15">
        <v>88</v>
      </c>
      <c r="G1911" s="16">
        <f t="shared" si="109"/>
        <v>220</v>
      </c>
    </row>
    <row r="1912" spans="1:7" x14ac:dyDescent="0.3">
      <c r="A1912" s="13" t="s">
        <v>2834</v>
      </c>
      <c r="B1912" s="13" t="s">
        <v>18</v>
      </c>
      <c r="C1912" s="13" t="s">
        <v>206</v>
      </c>
      <c r="D1912" s="32" t="s">
        <v>2835</v>
      </c>
      <c r="E1912" s="25">
        <v>2.5</v>
      </c>
      <c r="F1912" s="15">
        <v>50</v>
      </c>
      <c r="G1912" s="16">
        <f t="shared" si="109"/>
        <v>125</v>
      </c>
    </row>
    <row r="1913" spans="1:7" x14ac:dyDescent="0.3">
      <c r="A1913" s="13" t="s">
        <v>15726</v>
      </c>
      <c r="B1913" s="13" t="s">
        <v>14619</v>
      </c>
      <c r="C1913" s="13" t="s">
        <v>223</v>
      </c>
      <c r="D1913" s="32" t="s">
        <v>15727</v>
      </c>
      <c r="E1913" s="25">
        <v>1</v>
      </c>
      <c r="F1913" s="15">
        <v>1200</v>
      </c>
      <c r="G1913" s="16">
        <f t="shared" si="109"/>
        <v>1200</v>
      </c>
    </row>
    <row r="1914" spans="1:7" x14ac:dyDescent="0.3">
      <c r="A1914" s="17"/>
      <c r="B1914" s="17"/>
      <c r="C1914" s="17"/>
      <c r="D1914" s="33" t="s">
        <v>16625</v>
      </c>
      <c r="E1914" s="14">
        <v>0</v>
      </c>
      <c r="F1914" s="18">
        <f>SUM(G1909:G1913)</f>
        <v>4835</v>
      </c>
      <c r="G1914" s="18">
        <f t="shared" si="109"/>
        <v>0</v>
      </c>
    </row>
    <row r="1915" spans="1:7" ht="1.05" customHeight="1" x14ac:dyDescent="0.3">
      <c r="A1915" s="19"/>
      <c r="B1915" s="19"/>
      <c r="C1915" s="19"/>
      <c r="D1915" s="34"/>
      <c r="E1915" s="19"/>
      <c r="F1915" s="19"/>
      <c r="G1915" s="19"/>
    </row>
    <row r="1916" spans="1:7" x14ac:dyDescent="0.3">
      <c r="A1916" s="20" t="s">
        <v>16626</v>
      </c>
      <c r="B1916" s="13" t="s">
        <v>2853</v>
      </c>
      <c r="C1916" s="13" t="s">
        <v>223</v>
      </c>
      <c r="D1916" s="32" t="s">
        <v>16627</v>
      </c>
      <c r="E1916" s="24">
        <f>E1921</f>
        <v>0</v>
      </c>
      <c r="F1916" s="16">
        <f>F1921</f>
        <v>7202</v>
      </c>
      <c r="G1916" s="16">
        <f>G1921</f>
        <v>0</v>
      </c>
    </row>
    <row r="1917" spans="1:7" x14ac:dyDescent="0.3">
      <c r="A1917" s="13" t="s">
        <v>6150</v>
      </c>
      <c r="B1917" s="13" t="s">
        <v>18</v>
      </c>
      <c r="C1917" s="13" t="s">
        <v>223</v>
      </c>
      <c r="D1917" s="32" t="s">
        <v>6151</v>
      </c>
      <c r="E1917" s="25">
        <v>1</v>
      </c>
      <c r="F1917" s="15">
        <v>5746</v>
      </c>
      <c r="G1917" s="16">
        <f>ROUND(E1917*F1917,0)</f>
        <v>5746</v>
      </c>
    </row>
    <row r="1918" spans="1:7" x14ac:dyDescent="0.3">
      <c r="A1918" s="13" t="s">
        <v>3222</v>
      </c>
      <c r="B1918" s="13" t="s">
        <v>18</v>
      </c>
      <c r="C1918" s="13" t="s">
        <v>206</v>
      </c>
      <c r="D1918" s="32" t="s">
        <v>3223</v>
      </c>
      <c r="E1918" s="25">
        <v>1</v>
      </c>
      <c r="F1918" s="15">
        <v>140</v>
      </c>
      <c r="G1918" s="16">
        <f>ROUND(E1918*F1918,0)</f>
        <v>140</v>
      </c>
    </row>
    <row r="1919" spans="1:7" x14ac:dyDescent="0.3">
      <c r="A1919" s="13" t="s">
        <v>2610</v>
      </c>
      <c r="B1919" s="13" t="s">
        <v>18</v>
      </c>
      <c r="C1919" s="13" t="s">
        <v>206</v>
      </c>
      <c r="D1919" s="32" t="s">
        <v>2611</v>
      </c>
      <c r="E1919" s="25">
        <v>2</v>
      </c>
      <c r="F1919" s="15">
        <v>58</v>
      </c>
      <c r="G1919" s="16">
        <f>ROUND(E1919*F1919,0)</f>
        <v>116</v>
      </c>
    </row>
    <row r="1920" spans="1:7" x14ac:dyDescent="0.3">
      <c r="A1920" s="13" t="s">
        <v>15722</v>
      </c>
      <c r="B1920" s="13" t="s">
        <v>14619</v>
      </c>
      <c r="C1920" s="13" t="s">
        <v>223</v>
      </c>
      <c r="D1920" s="32" t="s">
        <v>15723</v>
      </c>
      <c r="E1920" s="25">
        <v>1</v>
      </c>
      <c r="F1920" s="15">
        <v>1200</v>
      </c>
      <c r="G1920" s="16">
        <f>ROUND(E1920*F1920,0)</f>
        <v>1200</v>
      </c>
    </row>
    <row r="1921" spans="1:7" x14ac:dyDescent="0.3">
      <c r="A1921" s="17"/>
      <c r="B1921" s="17"/>
      <c r="C1921" s="17"/>
      <c r="D1921" s="33" t="s">
        <v>16628</v>
      </c>
      <c r="E1921" s="14">
        <v>0</v>
      </c>
      <c r="F1921" s="18">
        <f>SUM(G1917:G1920)</f>
        <v>7202</v>
      </c>
      <c r="G1921" s="18">
        <f>ROUND(E1921*F1921,0)</f>
        <v>0</v>
      </c>
    </row>
    <row r="1922" spans="1:7" ht="1.05" customHeight="1" x14ac:dyDescent="0.3">
      <c r="A1922" s="19"/>
      <c r="B1922" s="19"/>
      <c r="C1922" s="19"/>
      <c r="D1922" s="34"/>
      <c r="E1922" s="19"/>
      <c r="F1922" s="19"/>
      <c r="G1922" s="19"/>
    </row>
    <row r="1923" spans="1:7" x14ac:dyDescent="0.3">
      <c r="A1923" s="20" t="s">
        <v>16629</v>
      </c>
      <c r="B1923" s="13" t="s">
        <v>2853</v>
      </c>
      <c r="C1923" s="13" t="s">
        <v>223</v>
      </c>
      <c r="D1923" s="32" t="s">
        <v>16630</v>
      </c>
      <c r="E1923" s="24">
        <f>E1928</f>
        <v>0</v>
      </c>
      <c r="F1923" s="16">
        <f>F1928</f>
        <v>7752</v>
      </c>
      <c r="G1923" s="16">
        <f>G1928</f>
        <v>0</v>
      </c>
    </row>
    <row r="1924" spans="1:7" x14ac:dyDescent="0.3">
      <c r="A1924" s="13" t="s">
        <v>6162</v>
      </c>
      <c r="B1924" s="13" t="s">
        <v>18</v>
      </c>
      <c r="C1924" s="13" t="s">
        <v>223</v>
      </c>
      <c r="D1924" s="32" t="s">
        <v>6163</v>
      </c>
      <c r="E1924" s="25">
        <v>1</v>
      </c>
      <c r="F1924" s="15">
        <v>6332</v>
      </c>
      <c r="G1924" s="16">
        <f>ROUND(E1924*F1924,0)</f>
        <v>6332</v>
      </c>
    </row>
    <row r="1925" spans="1:7" x14ac:dyDescent="0.3">
      <c r="A1925" s="13" t="s">
        <v>3220</v>
      </c>
      <c r="B1925" s="13" t="s">
        <v>18</v>
      </c>
      <c r="C1925" s="13" t="s">
        <v>206</v>
      </c>
      <c r="D1925" s="32" t="s">
        <v>3221</v>
      </c>
      <c r="E1925" s="25">
        <v>2</v>
      </c>
      <c r="F1925" s="15">
        <v>52</v>
      </c>
      <c r="G1925" s="16">
        <f>ROUND(E1925*F1925,0)</f>
        <v>104</v>
      </c>
    </row>
    <row r="1926" spans="1:7" x14ac:dyDescent="0.3">
      <c r="A1926" s="13" t="s">
        <v>2610</v>
      </c>
      <c r="B1926" s="13" t="s">
        <v>18</v>
      </c>
      <c r="C1926" s="13" t="s">
        <v>206</v>
      </c>
      <c r="D1926" s="32" t="s">
        <v>2611</v>
      </c>
      <c r="E1926" s="25">
        <v>2</v>
      </c>
      <c r="F1926" s="15">
        <v>58</v>
      </c>
      <c r="G1926" s="16">
        <f>ROUND(E1926*F1926,0)</f>
        <v>116</v>
      </c>
    </row>
    <row r="1927" spans="1:7" x14ac:dyDescent="0.3">
      <c r="A1927" s="13" t="s">
        <v>15722</v>
      </c>
      <c r="B1927" s="13" t="s">
        <v>14619</v>
      </c>
      <c r="C1927" s="13" t="s">
        <v>223</v>
      </c>
      <c r="D1927" s="32" t="s">
        <v>15723</v>
      </c>
      <c r="E1927" s="25">
        <v>1</v>
      </c>
      <c r="F1927" s="15">
        <v>1200</v>
      </c>
      <c r="G1927" s="16">
        <f>ROUND(E1927*F1927,0)</f>
        <v>1200</v>
      </c>
    </row>
    <row r="1928" spans="1:7" x14ac:dyDescent="0.3">
      <c r="A1928" s="17"/>
      <c r="B1928" s="17"/>
      <c r="C1928" s="17"/>
      <c r="D1928" s="33" t="s">
        <v>16631</v>
      </c>
      <c r="E1928" s="14">
        <v>0</v>
      </c>
      <c r="F1928" s="18">
        <f>SUM(G1924:G1927)</f>
        <v>7752</v>
      </c>
      <c r="G1928" s="18">
        <f>ROUND(E1928*F1928,0)</f>
        <v>0</v>
      </c>
    </row>
    <row r="1929" spans="1:7" ht="1.05" customHeight="1" x14ac:dyDescent="0.3">
      <c r="A1929" s="19"/>
      <c r="B1929" s="19"/>
      <c r="C1929" s="19"/>
      <c r="D1929" s="34"/>
      <c r="E1929" s="19"/>
      <c r="F1929" s="19"/>
      <c r="G1929" s="19"/>
    </row>
    <row r="1930" spans="1:7" x14ac:dyDescent="0.3">
      <c r="A1930" s="20" t="s">
        <v>16632</v>
      </c>
      <c r="B1930" s="13" t="s">
        <v>2853</v>
      </c>
      <c r="C1930" s="13" t="s">
        <v>223</v>
      </c>
      <c r="D1930" s="32" t="s">
        <v>16633</v>
      </c>
      <c r="E1930" s="24">
        <f>E1936</f>
        <v>0</v>
      </c>
      <c r="F1930" s="16">
        <f>F1936</f>
        <v>6781</v>
      </c>
      <c r="G1930" s="16">
        <f>G1936</f>
        <v>0</v>
      </c>
    </row>
    <row r="1931" spans="1:7" x14ac:dyDescent="0.3">
      <c r="A1931" s="13" t="s">
        <v>6152</v>
      </c>
      <c r="B1931" s="13" t="s">
        <v>18</v>
      </c>
      <c r="C1931" s="13" t="s">
        <v>223</v>
      </c>
      <c r="D1931" s="32" t="s">
        <v>6153</v>
      </c>
      <c r="E1931" s="25">
        <v>1</v>
      </c>
      <c r="F1931" s="15">
        <v>5493</v>
      </c>
      <c r="G1931" s="16">
        <f t="shared" ref="G1931:G1936" si="110">ROUND(E1931*F1931,0)</f>
        <v>5493</v>
      </c>
    </row>
    <row r="1932" spans="1:7" x14ac:dyDescent="0.3">
      <c r="A1932" s="13" t="s">
        <v>3257</v>
      </c>
      <c r="B1932" s="13" t="s">
        <v>18</v>
      </c>
      <c r="C1932" s="13" t="s">
        <v>206</v>
      </c>
      <c r="D1932" s="32" t="s">
        <v>3258</v>
      </c>
      <c r="E1932" s="25">
        <v>2</v>
      </c>
      <c r="F1932" s="15">
        <v>67</v>
      </c>
      <c r="G1932" s="16">
        <f t="shared" si="110"/>
        <v>134</v>
      </c>
    </row>
    <row r="1933" spans="1:7" x14ac:dyDescent="0.3">
      <c r="A1933" s="13" t="s">
        <v>2612</v>
      </c>
      <c r="B1933" s="13" t="s">
        <v>18</v>
      </c>
      <c r="C1933" s="13" t="s">
        <v>206</v>
      </c>
      <c r="D1933" s="32" t="s">
        <v>2611</v>
      </c>
      <c r="E1933" s="25">
        <v>2</v>
      </c>
      <c r="F1933" s="15">
        <v>58</v>
      </c>
      <c r="G1933" s="16">
        <f t="shared" si="110"/>
        <v>116</v>
      </c>
    </row>
    <row r="1934" spans="1:7" x14ac:dyDescent="0.3">
      <c r="A1934" s="13" t="s">
        <v>15620</v>
      </c>
      <c r="B1934" s="13" t="s">
        <v>14619</v>
      </c>
      <c r="C1934" s="13" t="s">
        <v>4531</v>
      </c>
      <c r="D1934" s="32" t="s">
        <v>15621</v>
      </c>
      <c r="E1934" s="25">
        <v>0.04</v>
      </c>
      <c r="F1934" s="15">
        <v>21025</v>
      </c>
      <c r="G1934" s="16">
        <f t="shared" si="110"/>
        <v>841</v>
      </c>
    </row>
    <row r="1935" spans="1:7" x14ac:dyDescent="0.3">
      <c r="A1935" s="27" t="s">
        <v>15931</v>
      </c>
      <c r="B1935" s="13" t="s">
        <v>1075</v>
      </c>
      <c r="C1935" s="13" t="s">
        <v>15932</v>
      </c>
      <c r="D1935" s="32" t="s">
        <v>15933</v>
      </c>
      <c r="E1935" s="25">
        <v>8.41</v>
      </c>
      <c r="F1935" s="14">
        <v>23.4</v>
      </c>
      <c r="G1935" s="16">
        <f t="shared" si="110"/>
        <v>197</v>
      </c>
    </row>
    <row r="1936" spans="1:7" x14ac:dyDescent="0.3">
      <c r="A1936" s="17"/>
      <c r="B1936" s="17"/>
      <c r="C1936" s="17"/>
      <c r="D1936" s="33" t="s">
        <v>16634</v>
      </c>
      <c r="E1936" s="14">
        <v>0</v>
      </c>
      <c r="F1936" s="18">
        <f>SUM(G1931:G1935)</f>
        <v>6781</v>
      </c>
      <c r="G1936" s="18">
        <f t="shared" si="110"/>
        <v>0</v>
      </c>
    </row>
    <row r="1937" spans="1:7" ht="1.05" customHeight="1" x14ac:dyDescent="0.3">
      <c r="A1937" s="19"/>
      <c r="B1937" s="19"/>
      <c r="C1937" s="19"/>
      <c r="D1937" s="34"/>
      <c r="E1937" s="19"/>
      <c r="F1937" s="19"/>
      <c r="G1937" s="19"/>
    </row>
    <row r="1938" spans="1:7" x14ac:dyDescent="0.3">
      <c r="A1938" s="20" t="s">
        <v>16635</v>
      </c>
      <c r="B1938" s="13" t="s">
        <v>2853</v>
      </c>
      <c r="C1938" s="13" t="s">
        <v>223</v>
      </c>
      <c r="D1938" s="32" t="s">
        <v>16636</v>
      </c>
      <c r="E1938" s="24">
        <f>E1945</f>
        <v>0</v>
      </c>
      <c r="F1938" s="16">
        <f>F1945</f>
        <v>10628</v>
      </c>
      <c r="G1938" s="16">
        <f>G1945</f>
        <v>0</v>
      </c>
    </row>
    <row r="1939" spans="1:7" x14ac:dyDescent="0.3">
      <c r="A1939" s="13" t="s">
        <v>6154</v>
      </c>
      <c r="B1939" s="13" t="s">
        <v>18</v>
      </c>
      <c r="C1939" s="13" t="s">
        <v>223</v>
      </c>
      <c r="D1939" s="32" t="s">
        <v>6155</v>
      </c>
      <c r="E1939" s="25">
        <v>1</v>
      </c>
      <c r="F1939" s="15">
        <v>6488</v>
      </c>
      <c r="G1939" s="16">
        <f t="shared" ref="G1939:G1945" si="111">ROUND(E1939*F1939,0)</f>
        <v>6488</v>
      </c>
    </row>
    <row r="1940" spans="1:7" x14ac:dyDescent="0.3">
      <c r="A1940" s="13" t="s">
        <v>1316</v>
      </c>
      <c r="B1940" s="13" t="s">
        <v>18</v>
      </c>
      <c r="C1940" s="13" t="s">
        <v>1245</v>
      </c>
      <c r="D1940" s="32" t="s">
        <v>1254</v>
      </c>
      <c r="E1940" s="25">
        <v>0.7</v>
      </c>
      <c r="F1940" s="15">
        <v>2600</v>
      </c>
      <c r="G1940" s="16">
        <f t="shared" si="111"/>
        <v>1820</v>
      </c>
    </row>
    <row r="1941" spans="1:7" x14ac:dyDescent="0.3">
      <c r="A1941" s="13" t="s">
        <v>12080</v>
      </c>
      <c r="B1941" s="13" t="s">
        <v>18</v>
      </c>
      <c r="C1941" s="13" t="s">
        <v>223</v>
      </c>
      <c r="D1941" s="32" t="s">
        <v>12081</v>
      </c>
      <c r="E1941" s="25">
        <v>2.5000000000000001E-2</v>
      </c>
      <c r="F1941" s="15">
        <v>699</v>
      </c>
      <c r="G1941" s="16">
        <f t="shared" si="111"/>
        <v>17</v>
      </c>
    </row>
    <row r="1942" spans="1:7" x14ac:dyDescent="0.3">
      <c r="A1942" s="13" t="s">
        <v>2924</v>
      </c>
      <c r="B1942" s="13" t="s">
        <v>18</v>
      </c>
      <c r="C1942" s="13" t="s">
        <v>74</v>
      </c>
      <c r="D1942" s="32" t="s">
        <v>2925</v>
      </c>
      <c r="E1942" s="25">
        <v>1.2E-2</v>
      </c>
      <c r="F1942" s="15">
        <v>639</v>
      </c>
      <c r="G1942" s="16">
        <f t="shared" si="111"/>
        <v>8</v>
      </c>
    </row>
    <row r="1943" spans="1:7" x14ac:dyDescent="0.3">
      <c r="A1943" s="13" t="s">
        <v>15672</v>
      </c>
      <c r="B1943" s="13" t="s">
        <v>14619</v>
      </c>
      <c r="C1943" s="13" t="s">
        <v>4531</v>
      </c>
      <c r="D1943" s="32" t="s">
        <v>15673</v>
      </c>
      <c r="E1943" s="25">
        <v>0.08</v>
      </c>
      <c r="F1943" s="15">
        <v>23250</v>
      </c>
      <c r="G1943" s="16">
        <f t="shared" si="111"/>
        <v>1860</v>
      </c>
    </row>
    <row r="1944" spans="1:7" x14ac:dyDescent="0.3">
      <c r="A1944" s="27" t="s">
        <v>15931</v>
      </c>
      <c r="B1944" s="13" t="s">
        <v>1075</v>
      </c>
      <c r="C1944" s="13" t="s">
        <v>15932</v>
      </c>
      <c r="D1944" s="32" t="s">
        <v>15933</v>
      </c>
      <c r="E1944" s="25">
        <v>18.600000000000001</v>
      </c>
      <c r="F1944" s="14">
        <v>23.4</v>
      </c>
      <c r="G1944" s="16">
        <f t="shared" si="111"/>
        <v>435</v>
      </c>
    </row>
    <row r="1945" spans="1:7" x14ac:dyDescent="0.3">
      <c r="A1945" s="17"/>
      <c r="B1945" s="17"/>
      <c r="C1945" s="17"/>
      <c r="D1945" s="33" t="s">
        <v>16637</v>
      </c>
      <c r="E1945" s="14">
        <v>0</v>
      </c>
      <c r="F1945" s="18">
        <f>SUM(G1939:G1944)</f>
        <v>10628</v>
      </c>
      <c r="G1945" s="18">
        <f t="shared" si="111"/>
        <v>0</v>
      </c>
    </row>
    <row r="1946" spans="1:7" ht="1.05" customHeight="1" x14ac:dyDescent="0.3">
      <c r="A1946" s="19"/>
      <c r="B1946" s="19"/>
      <c r="C1946" s="19"/>
      <c r="D1946" s="34"/>
      <c r="E1946" s="19"/>
      <c r="F1946" s="19"/>
      <c r="G1946" s="19"/>
    </row>
    <row r="1947" spans="1:7" x14ac:dyDescent="0.3">
      <c r="A1947" s="20" t="s">
        <v>16638</v>
      </c>
      <c r="B1947" s="13" t="s">
        <v>2853</v>
      </c>
      <c r="C1947" s="13" t="s">
        <v>223</v>
      </c>
      <c r="D1947" s="32" t="s">
        <v>16639</v>
      </c>
      <c r="E1947" s="24">
        <f>E1952</f>
        <v>0</v>
      </c>
      <c r="F1947" s="16">
        <f>F1952</f>
        <v>7509</v>
      </c>
      <c r="G1947" s="16">
        <f>G1952</f>
        <v>0</v>
      </c>
    </row>
    <row r="1948" spans="1:7" x14ac:dyDescent="0.3">
      <c r="A1948" s="13" t="s">
        <v>6156</v>
      </c>
      <c r="B1948" s="13" t="s">
        <v>18</v>
      </c>
      <c r="C1948" s="13" t="s">
        <v>223</v>
      </c>
      <c r="D1948" s="32" t="s">
        <v>6157</v>
      </c>
      <c r="E1948" s="25">
        <v>1</v>
      </c>
      <c r="F1948" s="15">
        <v>5980</v>
      </c>
      <c r="G1948" s="16">
        <f>ROUND(E1948*F1948,0)</f>
        <v>5980</v>
      </c>
    </row>
    <row r="1949" spans="1:7" x14ac:dyDescent="0.3">
      <c r="A1949" s="13" t="s">
        <v>12080</v>
      </c>
      <c r="B1949" s="13" t="s">
        <v>18</v>
      </c>
      <c r="C1949" s="13" t="s">
        <v>223</v>
      </c>
      <c r="D1949" s="32" t="s">
        <v>12081</v>
      </c>
      <c r="E1949" s="25">
        <v>0.03</v>
      </c>
      <c r="F1949" s="15">
        <v>699</v>
      </c>
      <c r="G1949" s="16">
        <f>ROUND(E1949*F1949,0)</f>
        <v>21</v>
      </c>
    </row>
    <row r="1950" spans="1:7" x14ac:dyDescent="0.3">
      <c r="A1950" s="13" t="s">
        <v>2924</v>
      </c>
      <c r="B1950" s="13" t="s">
        <v>18</v>
      </c>
      <c r="C1950" s="13" t="s">
        <v>74</v>
      </c>
      <c r="D1950" s="32" t="s">
        <v>2925</v>
      </c>
      <c r="E1950" s="25">
        <v>1.2E-2</v>
      </c>
      <c r="F1950" s="15">
        <v>639</v>
      </c>
      <c r="G1950" s="16">
        <f>ROUND(E1950*F1950,0)</f>
        <v>8</v>
      </c>
    </row>
    <row r="1951" spans="1:7" x14ac:dyDescent="0.3">
      <c r="A1951" s="13" t="s">
        <v>15724</v>
      </c>
      <c r="B1951" s="13" t="s">
        <v>14619</v>
      </c>
      <c r="C1951" s="13" t="s">
        <v>223</v>
      </c>
      <c r="D1951" s="32" t="s">
        <v>15725</v>
      </c>
      <c r="E1951" s="25">
        <v>1</v>
      </c>
      <c r="F1951" s="15">
        <v>1500</v>
      </c>
      <c r="G1951" s="16">
        <f>ROUND(E1951*F1951,0)</f>
        <v>1500</v>
      </c>
    </row>
    <row r="1952" spans="1:7" x14ac:dyDescent="0.3">
      <c r="A1952" s="17"/>
      <c r="B1952" s="17"/>
      <c r="C1952" s="17"/>
      <c r="D1952" s="33" t="s">
        <v>16640</v>
      </c>
      <c r="E1952" s="14">
        <v>0</v>
      </c>
      <c r="F1952" s="18">
        <f>SUM(G1948:G1951)</f>
        <v>7509</v>
      </c>
      <c r="G1952" s="18">
        <f>ROUND(E1952*F1952,0)</f>
        <v>0</v>
      </c>
    </row>
    <row r="1953" spans="1:7" ht="1.05" customHeight="1" x14ac:dyDescent="0.3">
      <c r="A1953" s="19"/>
      <c r="B1953" s="19"/>
      <c r="C1953" s="19"/>
      <c r="D1953" s="34"/>
      <c r="E1953" s="19"/>
      <c r="F1953" s="19"/>
      <c r="G1953" s="19"/>
    </row>
    <row r="1954" spans="1:7" x14ac:dyDescent="0.3">
      <c r="A1954" s="20" t="s">
        <v>16641</v>
      </c>
      <c r="B1954" s="13" t="s">
        <v>2853</v>
      </c>
      <c r="C1954" s="13" t="s">
        <v>223</v>
      </c>
      <c r="D1954" s="32" t="s">
        <v>16642</v>
      </c>
      <c r="E1954" s="24">
        <f>E1959</f>
        <v>0</v>
      </c>
      <c r="F1954" s="16">
        <f>F1959</f>
        <v>3793</v>
      </c>
      <c r="G1954" s="16">
        <f>G1959</f>
        <v>0</v>
      </c>
    </row>
    <row r="1955" spans="1:7" x14ac:dyDescent="0.3">
      <c r="A1955" s="13" t="s">
        <v>6237</v>
      </c>
      <c r="B1955" s="13" t="s">
        <v>18</v>
      </c>
      <c r="C1955" s="13" t="s">
        <v>223</v>
      </c>
      <c r="D1955" s="32" t="s">
        <v>6238</v>
      </c>
      <c r="E1955" s="25">
        <v>1</v>
      </c>
      <c r="F1955" s="15">
        <v>2500</v>
      </c>
      <c r="G1955" s="16">
        <f>ROUND(E1955*F1955,0)</f>
        <v>2500</v>
      </c>
    </row>
    <row r="1956" spans="1:7" x14ac:dyDescent="0.3">
      <c r="A1956" s="13" t="s">
        <v>2866</v>
      </c>
      <c r="B1956" s="13" t="s">
        <v>18</v>
      </c>
      <c r="C1956" s="13" t="s">
        <v>74</v>
      </c>
      <c r="D1956" s="32" t="s">
        <v>2867</v>
      </c>
      <c r="E1956" s="25">
        <v>7.0000000000000007E-2</v>
      </c>
      <c r="F1956" s="15">
        <v>1048</v>
      </c>
      <c r="G1956" s="16">
        <f>ROUND(E1956*F1956,0)</f>
        <v>73</v>
      </c>
    </row>
    <row r="1957" spans="1:7" x14ac:dyDescent="0.3">
      <c r="A1957" s="13" t="s">
        <v>12080</v>
      </c>
      <c r="B1957" s="13" t="s">
        <v>18</v>
      </c>
      <c r="C1957" s="13" t="s">
        <v>223</v>
      </c>
      <c r="D1957" s="32" t="s">
        <v>12081</v>
      </c>
      <c r="E1957" s="25">
        <v>2.8000000000000001E-2</v>
      </c>
      <c r="F1957" s="15">
        <v>699</v>
      </c>
      <c r="G1957" s="16">
        <f>ROUND(E1957*F1957,0)</f>
        <v>20</v>
      </c>
    </row>
    <row r="1958" spans="1:7" x14ac:dyDescent="0.3">
      <c r="A1958" s="13" t="s">
        <v>15698</v>
      </c>
      <c r="B1958" s="13" t="s">
        <v>14619</v>
      </c>
      <c r="C1958" s="13" t="s">
        <v>223</v>
      </c>
      <c r="D1958" s="32" t="s">
        <v>15699</v>
      </c>
      <c r="E1958" s="25">
        <v>1</v>
      </c>
      <c r="F1958" s="15">
        <v>1200</v>
      </c>
      <c r="G1958" s="16">
        <f>ROUND(E1958*F1958,0)</f>
        <v>1200</v>
      </c>
    </row>
    <row r="1959" spans="1:7" x14ac:dyDescent="0.3">
      <c r="A1959" s="17"/>
      <c r="B1959" s="17"/>
      <c r="C1959" s="17"/>
      <c r="D1959" s="33" t="s">
        <v>16643</v>
      </c>
      <c r="E1959" s="14">
        <v>0</v>
      </c>
      <c r="F1959" s="18">
        <f>SUM(G1955:G1958)</f>
        <v>3793</v>
      </c>
      <c r="G1959" s="18">
        <f>ROUND(E1959*F1959,0)</f>
        <v>0</v>
      </c>
    </row>
    <row r="1960" spans="1:7" ht="1.05" customHeight="1" x14ac:dyDescent="0.3">
      <c r="A1960" s="19"/>
      <c r="B1960" s="19"/>
      <c r="C1960" s="19"/>
      <c r="D1960" s="34"/>
      <c r="E1960" s="19"/>
      <c r="F1960" s="19"/>
      <c r="G1960" s="19"/>
    </row>
    <row r="1961" spans="1:7" x14ac:dyDescent="0.3">
      <c r="A1961" s="20" t="s">
        <v>16644</v>
      </c>
      <c r="B1961" s="13" t="s">
        <v>2853</v>
      </c>
      <c r="C1961" s="13" t="s">
        <v>223</v>
      </c>
      <c r="D1961" s="32" t="s">
        <v>16645</v>
      </c>
      <c r="E1961" s="24">
        <f>E1969</f>
        <v>0</v>
      </c>
      <c r="F1961" s="16">
        <f>F1969</f>
        <v>9341</v>
      </c>
      <c r="G1961" s="16">
        <f>G1969</f>
        <v>0</v>
      </c>
    </row>
    <row r="1962" spans="1:7" x14ac:dyDescent="0.3">
      <c r="A1962" s="13" t="s">
        <v>6571</v>
      </c>
      <c r="B1962" s="13" t="s">
        <v>18</v>
      </c>
      <c r="C1962" s="13" t="s">
        <v>206</v>
      </c>
      <c r="D1962" s="32" t="s">
        <v>6572</v>
      </c>
      <c r="E1962" s="25">
        <v>2.4</v>
      </c>
      <c r="F1962" s="15">
        <v>1240</v>
      </c>
      <c r="G1962" s="16">
        <f t="shared" ref="G1962:G1969" si="112">ROUND(E1962*F1962,0)</f>
        <v>2976</v>
      </c>
    </row>
    <row r="1963" spans="1:7" x14ac:dyDescent="0.3">
      <c r="A1963" s="13" t="s">
        <v>2866</v>
      </c>
      <c r="B1963" s="13" t="s">
        <v>18</v>
      </c>
      <c r="C1963" s="13" t="s">
        <v>74</v>
      </c>
      <c r="D1963" s="32" t="s">
        <v>2867</v>
      </c>
      <c r="E1963" s="25">
        <v>0.01</v>
      </c>
      <c r="F1963" s="15">
        <v>1048</v>
      </c>
      <c r="G1963" s="16">
        <f t="shared" si="112"/>
        <v>10</v>
      </c>
    </row>
    <row r="1964" spans="1:7" x14ac:dyDescent="0.3">
      <c r="A1964" s="13" t="s">
        <v>6569</v>
      </c>
      <c r="B1964" s="13" t="s">
        <v>18</v>
      </c>
      <c r="C1964" s="13" t="s">
        <v>206</v>
      </c>
      <c r="D1964" s="32" t="s">
        <v>6570</v>
      </c>
      <c r="E1964" s="25">
        <v>0.5</v>
      </c>
      <c r="F1964" s="15">
        <v>3441</v>
      </c>
      <c r="G1964" s="16">
        <f t="shared" si="112"/>
        <v>1721</v>
      </c>
    </row>
    <row r="1965" spans="1:7" x14ac:dyDescent="0.3">
      <c r="A1965" s="13" t="s">
        <v>1253</v>
      </c>
      <c r="B1965" s="13" t="s">
        <v>18</v>
      </c>
      <c r="C1965" s="13" t="s">
        <v>1245</v>
      </c>
      <c r="D1965" s="32" t="s">
        <v>1254</v>
      </c>
      <c r="E1965" s="25">
        <v>0.4</v>
      </c>
      <c r="F1965" s="15">
        <v>2350</v>
      </c>
      <c r="G1965" s="16">
        <f t="shared" si="112"/>
        <v>940</v>
      </c>
    </row>
    <row r="1966" spans="1:7" x14ac:dyDescent="0.3">
      <c r="A1966" s="13" t="s">
        <v>2894</v>
      </c>
      <c r="B1966" s="13" t="s">
        <v>18</v>
      </c>
      <c r="C1966" s="13" t="s">
        <v>74</v>
      </c>
      <c r="D1966" s="32" t="s">
        <v>2895</v>
      </c>
      <c r="E1966" s="25">
        <v>0.3</v>
      </c>
      <c r="F1966" s="15">
        <v>836</v>
      </c>
      <c r="G1966" s="16">
        <f t="shared" si="112"/>
        <v>251</v>
      </c>
    </row>
    <row r="1967" spans="1:7" x14ac:dyDescent="0.3">
      <c r="A1967" s="13" t="s">
        <v>15672</v>
      </c>
      <c r="B1967" s="13" t="s">
        <v>14619</v>
      </c>
      <c r="C1967" s="13" t="s">
        <v>4531</v>
      </c>
      <c r="D1967" s="32" t="s">
        <v>15673</v>
      </c>
      <c r="E1967" s="25">
        <v>0.12</v>
      </c>
      <c r="F1967" s="15">
        <v>23250</v>
      </c>
      <c r="G1967" s="16">
        <f t="shared" si="112"/>
        <v>2790</v>
      </c>
    </row>
    <row r="1968" spans="1:7" x14ac:dyDescent="0.3">
      <c r="A1968" s="27" t="s">
        <v>15931</v>
      </c>
      <c r="B1968" s="13" t="s">
        <v>1075</v>
      </c>
      <c r="C1968" s="13" t="s">
        <v>15932</v>
      </c>
      <c r="D1968" s="32" t="s">
        <v>15933</v>
      </c>
      <c r="E1968" s="25">
        <v>27.9</v>
      </c>
      <c r="F1968" s="14">
        <v>23.4</v>
      </c>
      <c r="G1968" s="16">
        <f t="shared" si="112"/>
        <v>653</v>
      </c>
    </row>
    <row r="1969" spans="1:7" x14ac:dyDescent="0.3">
      <c r="A1969" s="17"/>
      <c r="B1969" s="17"/>
      <c r="C1969" s="17"/>
      <c r="D1969" s="33" t="s">
        <v>16646</v>
      </c>
      <c r="E1969" s="14">
        <v>0</v>
      </c>
      <c r="F1969" s="18">
        <f>SUM(G1962:G1968)</f>
        <v>9341</v>
      </c>
      <c r="G1969" s="18">
        <f t="shared" si="112"/>
        <v>0</v>
      </c>
    </row>
    <row r="1970" spans="1:7" ht="1.05" customHeight="1" x14ac:dyDescent="0.3">
      <c r="A1970" s="19"/>
      <c r="B1970" s="19"/>
      <c r="C1970" s="19"/>
      <c r="D1970" s="34"/>
      <c r="E1970" s="19"/>
      <c r="F1970" s="19"/>
      <c r="G1970" s="19"/>
    </row>
    <row r="1971" spans="1:7" x14ac:dyDescent="0.3">
      <c r="A1971" s="20" t="s">
        <v>16647</v>
      </c>
      <c r="B1971" s="13" t="s">
        <v>2853</v>
      </c>
      <c r="C1971" s="13" t="s">
        <v>223</v>
      </c>
      <c r="D1971" s="32" t="s">
        <v>16648</v>
      </c>
      <c r="E1971" s="24">
        <f>E1979</f>
        <v>0</v>
      </c>
      <c r="F1971" s="16">
        <f>F1979</f>
        <v>7433</v>
      </c>
      <c r="G1971" s="16">
        <f>G1979</f>
        <v>0</v>
      </c>
    </row>
    <row r="1972" spans="1:7" x14ac:dyDescent="0.3">
      <c r="A1972" s="13" t="s">
        <v>6559</v>
      </c>
      <c r="B1972" s="13" t="s">
        <v>18</v>
      </c>
      <c r="C1972" s="13" t="s">
        <v>206</v>
      </c>
      <c r="D1972" s="32" t="s">
        <v>6560</v>
      </c>
      <c r="E1972" s="25">
        <v>10.4</v>
      </c>
      <c r="F1972" s="15">
        <v>208</v>
      </c>
      <c r="G1972" s="16">
        <f t="shared" ref="G1972:G1979" si="113">ROUND(E1972*F1972,0)</f>
        <v>2163</v>
      </c>
    </row>
    <row r="1973" spans="1:7" x14ac:dyDescent="0.3">
      <c r="A1973" s="13" t="s">
        <v>1253</v>
      </c>
      <c r="B1973" s="13" t="s">
        <v>18</v>
      </c>
      <c r="C1973" s="13" t="s">
        <v>1245</v>
      </c>
      <c r="D1973" s="32" t="s">
        <v>1254</v>
      </c>
      <c r="E1973" s="25">
        <v>0.6</v>
      </c>
      <c r="F1973" s="15">
        <v>2350</v>
      </c>
      <c r="G1973" s="16">
        <f t="shared" si="113"/>
        <v>1410</v>
      </c>
    </row>
    <row r="1974" spans="1:7" x14ac:dyDescent="0.3">
      <c r="A1974" s="13" t="s">
        <v>2866</v>
      </c>
      <c r="B1974" s="13" t="s">
        <v>18</v>
      </c>
      <c r="C1974" s="13" t="s">
        <v>74</v>
      </c>
      <c r="D1974" s="32" t="s">
        <v>2867</v>
      </c>
      <c r="E1974" s="25">
        <v>0.05</v>
      </c>
      <c r="F1974" s="15">
        <v>1048</v>
      </c>
      <c r="G1974" s="16">
        <f t="shared" si="113"/>
        <v>52</v>
      </c>
    </row>
    <row r="1975" spans="1:7" x14ac:dyDescent="0.3">
      <c r="A1975" s="13" t="s">
        <v>2894</v>
      </c>
      <c r="B1975" s="13" t="s">
        <v>18</v>
      </c>
      <c r="C1975" s="13" t="s">
        <v>74</v>
      </c>
      <c r="D1975" s="32" t="s">
        <v>2895</v>
      </c>
      <c r="E1975" s="25">
        <v>0.3</v>
      </c>
      <c r="F1975" s="15">
        <v>836</v>
      </c>
      <c r="G1975" s="16">
        <f t="shared" si="113"/>
        <v>251</v>
      </c>
    </row>
    <row r="1976" spans="1:7" x14ac:dyDescent="0.3">
      <c r="A1976" s="13" t="s">
        <v>6569</v>
      </c>
      <c r="B1976" s="13" t="s">
        <v>18</v>
      </c>
      <c r="C1976" s="13" t="s">
        <v>206</v>
      </c>
      <c r="D1976" s="32" t="s">
        <v>6570</v>
      </c>
      <c r="E1976" s="25">
        <v>0.2</v>
      </c>
      <c r="F1976" s="15">
        <v>3441</v>
      </c>
      <c r="G1976" s="16">
        <f t="shared" si="113"/>
        <v>688</v>
      </c>
    </row>
    <row r="1977" spans="1:7" x14ac:dyDescent="0.3">
      <c r="A1977" s="13" t="s">
        <v>15672</v>
      </c>
      <c r="B1977" s="13" t="s">
        <v>14619</v>
      </c>
      <c r="C1977" s="13" t="s">
        <v>4531</v>
      </c>
      <c r="D1977" s="32" t="s">
        <v>15673</v>
      </c>
      <c r="E1977" s="25">
        <v>0.1</v>
      </c>
      <c r="F1977" s="15">
        <v>23250</v>
      </c>
      <c r="G1977" s="16">
        <f t="shared" si="113"/>
        <v>2325</v>
      </c>
    </row>
    <row r="1978" spans="1:7" x14ac:dyDescent="0.3">
      <c r="A1978" s="27" t="s">
        <v>15931</v>
      </c>
      <c r="B1978" s="13" t="s">
        <v>1075</v>
      </c>
      <c r="C1978" s="13" t="s">
        <v>15932</v>
      </c>
      <c r="D1978" s="32" t="s">
        <v>15933</v>
      </c>
      <c r="E1978" s="25">
        <v>23.25</v>
      </c>
      <c r="F1978" s="14">
        <v>23.4</v>
      </c>
      <c r="G1978" s="16">
        <f t="shared" si="113"/>
        <v>544</v>
      </c>
    </row>
    <row r="1979" spans="1:7" x14ac:dyDescent="0.3">
      <c r="A1979" s="17"/>
      <c r="B1979" s="17"/>
      <c r="C1979" s="17"/>
      <c r="D1979" s="33" t="s">
        <v>16649</v>
      </c>
      <c r="E1979" s="14">
        <v>0</v>
      </c>
      <c r="F1979" s="18">
        <f>SUM(G1972:G1978)</f>
        <v>7433</v>
      </c>
      <c r="G1979" s="18">
        <f t="shared" si="113"/>
        <v>0</v>
      </c>
    </row>
    <row r="1980" spans="1:7" ht="1.05" customHeight="1" x14ac:dyDescent="0.3">
      <c r="A1980" s="19"/>
      <c r="B1980" s="19"/>
      <c r="C1980" s="19"/>
      <c r="D1980" s="34"/>
      <c r="E1980" s="19"/>
      <c r="F1980" s="19"/>
      <c r="G1980" s="19"/>
    </row>
    <row r="1981" spans="1:7" x14ac:dyDescent="0.3">
      <c r="A1981" s="20" t="s">
        <v>16650</v>
      </c>
      <c r="B1981" s="13" t="s">
        <v>2853</v>
      </c>
      <c r="C1981" s="13" t="s">
        <v>223</v>
      </c>
      <c r="D1981" s="32" t="s">
        <v>16651</v>
      </c>
      <c r="E1981" s="24">
        <f>E1988</f>
        <v>0</v>
      </c>
      <c r="F1981" s="16">
        <f>F1988</f>
        <v>15445</v>
      </c>
      <c r="G1981" s="16">
        <f>G1988</f>
        <v>0</v>
      </c>
    </row>
    <row r="1982" spans="1:7" x14ac:dyDescent="0.3">
      <c r="A1982" s="13" t="s">
        <v>6555</v>
      </c>
      <c r="B1982" s="13" t="s">
        <v>18</v>
      </c>
      <c r="C1982" s="13" t="s">
        <v>206</v>
      </c>
      <c r="D1982" s="32" t="s">
        <v>6556</v>
      </c>
      <c r="E1982" s="25">
        <v>0.51</v>
      </c>
      <c r="F1982" s="15">
        <v>15744</v>
      </c>
      <c r="G1982" s="16">
        <f t="shared" ref="G1982:G1988" si="114">ROUND(E1982*F1982,0)</f>
        <v>8029</v>
      </c>
    </row>
    <row r="1983" spans="1:7" x14ac:dyDescent="0.3">
      <c r="A1983" s="13" t="s">
        <v>2544</v>
      </c>
      <c r="B1983" s="13" t="s">
        <v>18</v>
      </c>
      <c r="C1983" s="13" t="s">
        <v>206</v>
      </c>
      <c r="D1983" s="32" t="s">
        <v>2545</v>
      </c>
      <c r="E1983" s="25">
        <v>2.8</v>
      </c>
      <c r="F1983" s="15">
        <v>20</v>
      </c>
      <c r="G1983" s="16">
        <f t="shared" si="114"/>
        <v>56</v>
      </c>
    </row>
    <row r="1984" spans="1:7" x14ac:dyDescent="0.3">
      <c r="A1984" s="13" t="s">
        <v>6360</v>
      </c>
      <c r="B1984" s="13" t="s">
        <v>18</v>
      </c>
      <c r="C1984" s="13" t="s">
        <v>206</v>
      </c>
      <c r="D1984" s="32" t="s">
        <v>6361</v>
      </c>
      <c r="E1984" s="25">
        <v>2.8</v>
      </c>
      <c r="F1984" s="15">
        <v>8</v>
      </c>
      <c r="G1984" s="16">
        <f t="shared" si="114"/>
        <v>22</v>
      </c>
    </row>
    <row r="1985" spans="1:7" x14ac:dyDescent="0.3">
      <c r="A1985" s="13" t="s">
        <v>6362</v>
      </c>
      <c r="B1985" s="13" t="s">
        <v>18</v>
      </c>
      <c r="C1985" s="13" t="s">
        <v>228</v>
      </c>
      <c r="D1985" s="32" t="s">
        <v>6363</v>
      </c>
      <c r="E1985" s="25">
        <v>2.8</v>
      </c>
      <c r="F1985" s="15">
        <v>2250</v>
      </c>
      <c r="G1985" s="16">
        <f t="shared" si="114"/>
        <v>6300</v>
      </c>
    </row>
    <row r="1986" spans="1:7" x14ac:dyDescent="0.3">
      <c r="A1986" s="13" t="s">
        <v>15620</v>
      </c>
      <c r="B1986" s="13" t="s">
        <v>14619</v>
      </c>
      <c r="C1986" s="13" t="s">
        <v>4531</v>
      </c>
      <c r="D1986" s="32" t="s">
        <v>15621</v>
      </c>
      <c r="E1986" s="25">
        <v>0.04</v>
      </c>
      <c r="F1986" s="15">
        <v>21025</v>
      </c>
      <c r="G1986" s="16">
        <f t="shared" si="114"/>
        <v>841</v>
      </c>
    </row>
    <row r="1987" spans="1:7" x14ac:dyDescent="0.3">
      <c r="A1987" s="27" t="s">
        <v>15931</v>
      </c>
      <c r="B1987" s="13" t="s">
        <v>1075</v>
      </c>
      <c r="C1987" s="13" t="s">
        <v>15932</v>
      </c>
      <c r="D1987" s="32" t="s">
        <v>15933</v>
      </c>
      <c r="E1987" s="25">
        <v>8.41</v>
      </c>
      <c r="F1987" s="14">
        <v>23.4</v>
      </c>
      <c r="G1987" s="16">
        <f t="shared" si="114"/>
        <v>197</v>
      </c>
    </row>
    <row r="1988" spans="1:7" x14ac:dyDescent="0.3">
      <c r="A1988" s="17"/>
      <c r="B1988" s="17"/>
      <c r="C1988" s="17"/>
      <c r="D1988" s="33" t="s">
        <v>16652</v>
      </c>
      <c r="E1988" s="14">
        <v>0</v>
      </c>
      <c r="F1988" s="18">
        <f>SUM(G1982:G1987)</f>
        <v>15445</v>
      </c>
      <c r="G1988" s="18">
        <f t="shared" si="114"/>
        <v>0</v>
      </c>
    </row>
    <row r="1989" spans="1:7" ht="1.05" customHeight="1" x14ac:dyDescent="0.3">
      <c r="A1989" s="19"/>
      <c r="B1989" s="19"/>
      <c r="C1989" s="19"/>
      <c r="D1989" s="34"/>
      <c r="E1989" s="19"/>
      <c r="F1989" s="19"/>
      <c r="G1989" s="19"/>
    </row>
    <row r="1990" spans="1:7" x14ac:dyDescent="0.3">
      <c r="A1990" s="20" t="s">
        <v>16653</v>
      </c>
      <c r="B1990" s="13" t="s">
        <v>2853</v>
      </c>
      <c r="C1990" s="13" t="s">
        <v>223</v>
      </c>
      <c r="D1990" s="32" t="s">
        <v>16654</v>
      </c>
      <c r="E1990" s="24">
        <f>E1995</f>
        <v>0</v>
      </c>
      <c r="F1990" s="16">
        <f>F1995</f>
        <v>7818</v>
      </c>
      <c r="G1990" s="16">
        <f>G1995</f>
        <v>0</v>
      </c>
    </row>
    <row r="1991" spans="1:7" x14ac:dyDescent="0.3">
      <c r="A1991" s="13" t="s">
        <v>6338</v>
      </c>
      <c r="B1991" s="13" t="s">
        <v>18</v>
      </c>
      <c r="C1991" s="13" t="s">
        <v>206</v>
      </c>
      <c r="D1991" s="32" t="s">
        <v>6339</v>
      </c>
      <c r="E1991" s="25">
        <v>55</v>
      </c>
      <c r="F1991" s="15">
        <v>110</v>
      </c>
      <c r="G1991" s="16">
        <f>ROUND(E1991*F1991,0)</f>
        <v>6050</v>
      </c>
    </row>
    <row r="1992" spans="1:7" x14ac:dyDescent="0.3">
      <c r="A1992" s="13" t="s">
        <v>2862</v>
      </c>
      <c r="B1992" s="13" t="s">
        <v>18</v>
      </c>
      <c r="C1992" s="13" t="s">
        <v>74</v>
      </c>
      <c r="D1992" s="32" t="s">
        <v>2863</v>
      </c>
      <c r="E1992" s="25">
        <v>0.5</v>
      </c>
      <c r="F1992" s="15">
        <v>650</v>
      </c>
      <c r="G1992" s="16">
        <f>ROUND(E1992*F1992,0)</f>
        <v>325</v>
      </c>
    </row>
    <row r="1993" spans="1:7" x14ac:dyDescent="0.3">
      <c r="A1993" s="13" t="s">
        <v>12076</v>
      </c>
      <c r="B1993" s="13" t="s">
        <v>18</v>
      </c>
      <c r="C1993" s="13" t="s">
        <v>223</v>
      </c>
      <c r="D1993" s="32" t="s">
        <v>12077</v>
      </c>
      <c r="E1993" s="25">
        <v>2.9000000000000001E-2</v>
      </c>
      <c r="F1993" s="15">
        <v>181</v>
      </c>
      <c r="G1993" s="16">
        <f>ROUND(E1993*F1993,0)</f>
        <v>5</v>
      </c>
    </row>
    <row r="1994" spans="1:7" x14ac:dyDescent="0.3">
      <c r="A1994" s="13" t="s">
        <v>15728</v>
      </c>
      <c r="B1994" s="13" t="s">
        <v>14619</v>
      </c>
      <c r="C1994" s="13" t="s">
        <v>223</v>
      </c>
      <c r="D1994" s="32" t="s">
        <v>15729</v>
      </c>
      <c r="E1994" s="25">
        <v>1</v>
      </c>
      <c r="F1994" s="15">
        <v>1438</v>
      </c>
      <c r="G1994" s="16">
        <f>ROUND(E1994*F1994,0)</f>
        <v>1438</v>
      </c>
    </row>
    <row r="1995" spans="1:7" x14ac:dyDescent="0.3">
      <c r="A1995" s="17"/>
      <c r="B1995" s="17"/>
      <c r="C1995" s="17"/>
      <c r="D1995" s="33" t="s">
        <v>16655</v>
      </c>
      <c r="E1995" s="14">
        <v>0</v>
      </c>
      <c r="F1995" s="18">
        <f>SUM(G1991:G1994)</f>
        <v>7818</v>
      </c>
      <c r="G1995" s="18">
        <f>ROUND(E1995*F1995,0)</f>
        <v>0</v>
      </c>
    </row>
    <row r="1996" spans="1:7" ht="1.05" customHeight="1" x14ac:dyDescent="0.3">
      <c r="A1996" s="19"/>
      <c r="B1996" s="19"/>
      <c r="C1996" s="19"/>
      <c r="D1996" s="34"/>
      <c r="E1996" s="19"/>
      <c r="F1996" s="19"/>
      <c r="G1996" s="19"/>
    </row>
    <row r="1997" spans="1:7" x14ac:dyDescent="0.3">
      <c r="A1997" s="20" t="s">
        <v>16656</v>
      </c>
      <c r="B1997" s="13" t="s">
        <v>2853</v>
      </c>
      <c r="C1997" s="13" t="s">
        <v>223</v>
      </c>
      <c r="D1997" s="32" t="s">
        <v>16657</v>
      </c>
      <c r="E1997" s="24">
        <f>E2008</f>
        <v>0</v>
      </c>
      <c r="F1997" s="16">
        <f>F2008</f>
        <v>12945</v>
      </c>
      <c r="G1997" s="16">
        <f>G2008</f>
        <v>0</v>
      </c>
    </row>
    <row r="1998" spans="1:7" x14ac:dyDescent="0.3">
      <c r="A1998" s="13" t="s">
        <v>6140</v>
      </c>
      <c r="B1998" s="13" t="s">
        <v>18</v>
      </c>
      <c r="C1998" s="13" t="s">
        <v>223</v>
      </c>
      <c r="D1998" s="32" t="s">
        <v>6141</v>
      </c>
      <c r="E1998" s="25">
        <v>1.06</v>
      </c>
      <c r="F1998" s="15">
        <v>1935</v>
      </c>
      <c r="G1998" s="16">
        <f t="shared" ref="G1998:G2008" si="115">ROUND(E1998*F1998,0)</f>
        <v>2051</v>
      </c>
    </row>
    <row r="1999" spans="1:7" x14ac:dyDescent="0.3">
      <c r="A1999" s="13" t="s">
        <v>15264</v>
      </c>
      <c r="B1999" s="13" t="s">
        <v>18</v>
      </c>
      <c r="C1999" s="13" t="s">
        <v>74</v>
      </c>
      <c r="D1999" s="32" t="s">
        <v>15265</v>
      </c>
      <c r="E1999" s="25">
        <v>6.5000000000000002E-2</v>
      </c>
      <c r="F1999" s="15">
        <v>8724</v>
      </c>
      <c r="G1999" s="16">
        <f t="shared" si="115"/>
        <v>567</v>
      </c>
    </row>
    <row r="2000" spans="1:7" x14ac:dyDescent="0.3">
      <c r="A2000" s="13" t="s">
        <v>1388</v>
      </c>
      <c r="B2000" s="13" t="s">
        <v>18</v>
      </c>
      <c r="C2000" s="13" t="s">
        <v>1245</v>
      </c>
      <c r="D2000" s="32" t="s">
        <v>1389</v>
      </c>
      <c r="E2000" s="25">
        <v>1.5</v>
      </c>
      <c r="F2000" s="15">
        <v>2352</v>
      </c>
      <c r="G2000" s="16">
        <f t="shared" si="115"/>
        <v>3528</v>
      </c>
    </row>
    <row r="2001" spans="1:7" x14ac:dyDescent="0.3">
      <c r="A2001" s="13" t="s">
        <v>2920</v>
      </c>
      <c r="B2001" s="13" t="s">
        <v>18</v>
      </c>
      <c r="C2001" s="13" t="s">
        <v>74</v>
      </c>
      <c r="D2001" s="32" t="s">
        <v>2921</v>
      </c>
      <c r="E2001" s="25">
        <v>0.11</v>
      </c>
      <c r="F2001" s="15">
        <v>780</v>
      </c>
      <c r="G2001" s="16">
        <f t="shared" si="115"/>
        <v>86</v>
      </c>
    </row>
    <row r="2002" spans="1:7" x14ac:dyDescent="0.3">
      <c r="A2002" s="13" t="s">
        <v>2862</v>
      </c>
      <c r="B2002" s="13" t="s">
        <v>18</v>
      </c>
      <c r="C2002" s="13" t="s">
        <v>74</v>
      </c>
      <c r="D2002" s="32" t="s">
        <v>2863</v>
      </c>
      <c r="E2002" s="25">
        <v>0.05</v>
      </c>
      <c r="F2002" s="15">
        <v>650</v>
      </c>
      <c r="G2002" s="16">
        <f t="shared" si="115"/>
        <v>33</v>
      </c>
    </row>
    <row r="2003" spans="1:7" x14ac:dyDescent="0.3">
      <c r="A2003" s="13" t="s">
        <v>2866</v>
      </c>
      <c r="B2003" s="13" t="s">
        <v>18</v>
      </c>
      <c r="C2003" s="13" t="s">
        <v>74</v>
      </c>
      <c r="D2003" s="32" t="s">
        <v>2867</v>
      </c>
      <c r="E2003" s="25">
        <v>0.02</v>
      </c>
      <c r="F2003" s="15">
        <v>1048</v>
      </c>
      <c r="G2003" s="16">
        <f t="shared" si="115"/>
        <v>21</v>
      </c>
    </row>
    <row r="2004" spans="1:7" x14ac:dyDescent="0.3">
      <c r="A2004" s="13" t="s">
        <v>12080</v>
      </c>
      <c r="B2004" s="13" t="s">
        <v>18</v>
      </c>
      <c r="C2004" s="13" t="s">
        <v>223</v>
      </c>
      <c r="D2004" s="32" t="s">
        <v>12081</v>
      </c>
      <c r="E2004" s="25">
        <v>0.03</v>
      </c>
      <c r="F2004" s="15">
        <v>699</v>
      </c>
      <c r="G2004" s="16">
        <f t="shared" si="115"/>
        <v>21</v>
      </c>
    </row>
    <row r="2005" spans="1:7" x14ac:dyDescent="0.3">
      <c r="A2005" s="13" t="s">
        <v>15620</v>
      </c>
      <c r="B2005" s="13" t="s">
        <v>14619</v>
      </c>
      <c r="C2005" s="13" t="s">
        <v>4531</v>
      </c>
      <c r="D2005" s="32" t="s">
        <v>15621</v>
      </c>
      <c r="E2005" s="25">
        <v>0.15</v>
      </c>
      <c r="F2005" s="15">
        <v>21025</v>
      </c>
      <c r="G2005" s="16">
        <f t="shared" si="115"/>
        <v>3154</v>
      </c>
    </row>
    <row r="2006" spans="1:7" x14ac:dyDescent="0.3">
      <c r="A2006" s="13" t="s">
        <v>15608</v>
      </c>
      <c r="B2006" s="13" t="s">
        <v>14619</v>
      </c>
      <c r="C2006" s="13" t="s">
        <v>4531</v>
      </c>
      <c r="D2006" s="32" t="s">
        <v>15609</v>
      </c>
      <c r="E2006" s="25">
        <v>0.1</v>
      </c>
      <c r="F2006" s="15">
        <v>22250</v>
      </c>
      <c r="G2006" s="16">
        <f t="shared" si="115"/>
        <v>2225</v>
      </c>
    </row>
    <row r="2007" spans="1:7" x14ac:dyDescent="0.3">
      <c r="A2007" s="27" t="s">
        <v>15931</v>
      </c>
      <c r="B2007" s="13" t="s">
        <v>1075</v>
      </c>
      <c r="C2007" s="13" t="s">
        <v>15932</v>
      </c>
      <c r="D2007" s="32" t="s">
        <v>15933</v>
      </c>
      <c r="E2007" s="25">
        <v>53.79</v>
      </c>
      <c r="F2007" s="14">
        <v>23.4</v>
      </c>
      <c r="G2007" s="16">
        <f t="shared" si="115"/>
        <v>1259</v>
      </c>
    </row>
    <row r="2008" spans="1:7" x14ac:dyDescent="0.3">
      <c r="A2008" s="17"/>
      <c r="B2008" s="17"/>
      <c r="C2008" s="17"/>
      <c r="D2008" s="33" t="s">
        <v>16658</v>
      </c>
      <c r="E2008" s="14">
        <v>0</v>
      </c>
      <c r="F2008" s="18">
        <f>SUM(G1998:G2007)</f>
        <v>12945</v>
      </c>
      <c r="G2008" s="18">
        <f t="shared" si="115"/>
        <v>0</v>
      </c>
    </row>
    <row r="2009" spans="1:7" ht="1.05" customHeight="1" x14ac:dyDescent="0.3">
      <c r="A2009" s="19"/>
      <c r="B2009" s="19"/>
      <c r="C2009" s="19"/>
      <c r="D2009" s="34"/>
      <c r="E2009" s="19"/>
      <c r="F2009" s="19"/>
      <c r="G2009" s="19"/>
    </row>
    <row r="2010" spans="1:7" x14ac:dyDescent="0.3">
      <c r="A2010" s="20" t="s">
        <v>16659</v>
      </c>
      <c r="B2010" s="13" t="s">
        <v>2853</v>
      </c>
      <c r="C2010" s="13" t="s">
        <v>223</v>
      </c>
      <c r="D2010" s="32" t="s">
        <v>16660</v>
      </c>
      <c r="E2010" s="24">
        <f>E2021</f>
        <v>0</v>
      </c>
      <c r="F2010" s="16">
        <f>F2021</f>
        <v>3944</v>
      </c>
      <c r="G2010" s="16">
        <f>G2021</f>
        <v>0</v>
      </c>
    </row>
    <row r="2011" spans="1:7" x14ac:dyDescent="0.3">
      <c r="A2011" s="13" t="s">
        <v>1253</v>
      </c>
      <c r="B2011" s="13" t="s">
        <v>18</v>
      </c>
      <c r="C2011" s="13" t="s">
        <v>1245</v>
      </c>
      <c r="D2011" s="32" t="s">
        <v>1254</v>
      </c>
      <c r="E2011" s="25">
        <v>0.21</v>
      </c>
      <c r="F2011" s="15">
        <v>2350</v>
      </c>
      <c r="G2011" s="16">
        <f t="shared" ref="G2011:G2021" si="116">ROUND(E2011*F2011,0)</f>
        <v>494</v>
      </c>
    </row>
    <row r="2012" spans="1:7" x14ac:dyDescent="0.3">
      <c r="A2012" s="13" t="s">
        <v>2892</v>
      </c>
      <c r="B2012" s="13" t="s">
        <v>18</v>
      </c>
      <c r="C2012" s="13" t="s">
        <v>74</v>
      </c>
      <c r="D2012" s="32" t="s">
        <v>2893</v>
      </c>
      <c r="E2012" s="25">
        <v>0.02</v>
      </c>
      <c r="F2012" s="15">
        <v>878</v>
      </c>
      <c r="G2012" s="16">
        <f t="shared" si="116"/>
        <v>18</v>
      </c>
    </row>
    <row r="2013" spans="1:7" x14ac:dyDescent="0.3">
      <c r="A2013" s="13" t="s">
        <v>2941</v>
      </c>
      <c r="B2013" s="13" t="s">
        <v>18</v>
      </c>
      <c r="C2013" s="13" t="s">
        <v>74</v>
      </c>
      <c r="D2013" s="32" t="s">
        <v>2942</v>
      </c>
      <c r="E2013" s="25">
        <v>0.04</v>
      </c>
      <c r="F2013" s="15">
        <v>1512</v>
      </c>
      <c r="G2013" s="16">
        <f t="shared" si="116"/>
        <v>60</v>
      </c>
    </row>
    <row r="2014" spans="1:7" x14ac:dyDescent="0.3">
      <c r="A2014" s="13" t="s">
        <v>6144</v>
      </c>
      <c r="B2014" s="13" t="s">
        <v>18</v>
      </c>
      <c r="C2014" s="13" t="s">
        <v>223</v>
      </c>
      <c r="D2014" s="32" t="s">
        <v>6145</v>
      </c>
      <c r="E2014" s="25">
        <v>6.4000000000000001E-2</v>
      </c>
      <c r="F2014" s="15">
        <v>1641</v>
      </c>
      <c r="G2014" s="16">
        <f t="shared" si="116"/>
        <v>105</v>
      </c>
    </row>
    <row r="2015" spans="1:7" x14ac:dyDescent="0.3">
      <c r="A2015" s="13" t="s">
        <v>2562</v>
      </c>
      <c r="B2015" s="13" t="s">
        <v>18</v>
      </c>
      <c r="C2015" s="13" t="s">
        <v>206</v>
      </c>
      <c r="D2015" s="32" t="s">
        <v>2563</v>
      </c>
      <c r="E2015" s="25">
        <v>0.64</v>
      </c>
      <c r="F2015" s="15">
        <v>29</v>
      </c>
      <c r="G2015" s="16">
        <f t="shared" si="116"/>
        <v>19</v>
      </c>
    </row>
    <row r="2016" spans="1:7" x14ac:dyDescent="0.3">
      <c r="A2016" s="13" t="s">
        <v>2566</v>
      </c>
      <c r="B2016" s="13" t="s">
        <v>18</v>
      </c>
      <c r="C2016" s="13" t="s">
        <v>206</v>
      </c>
      <c r="D2016" s="32" t="s">
        <v>2567</v>
      </c>
      <c r="E2016" s="25">
        <v>0.64</v>
      </c>
      <c r="F2016" s="15">
        <v>12</v>
      </c>
      <c r="G2016" s="16">
        <f t="shared" si="116"/>
        <v>8</v>
      </c>
    </row>
    <row r="2017" spans="1:7" x14ac:dyDescent="0.3">
      <c r="A2017" s="13" t="s">
        <v>6138</v>
      </c>
      <c r="B2017" s="13" t="s">
        <v>18</v>
      </c>
      <c r="C2017" s="13" t="s">
        <v>223</v>
      </c>
      <c r="D2017" s="32" t="s">
        <v>6139</v>
      </c>
      <c r="E2017" s="25">
        <v>1.06</v>
      </c>
      <c r="F2017" s="15">
        <v>1789</v>
      </c>
      <c r="G2017" s="16">
        <f t="shared" si="116"/>
        <v>1896</v>
      </c>
    </row>
    <row r="2018" spans="1:7" x14ac:dyDescent="0.3">
      <c r="A2018" s="13" t="s">
        <v>15620</v>
      </c>
      <c r="B2018" s="13" t="s">
        <v>14619</v>
      </c>
      <c r="C2018" s="13" t="s">
        <v>4531</v>
      </c>
      <c r="D2018" s="32" t="s">
        <v>15621</v>
      </c>
      <c r="E2018" s="25">
        <v>0.02</v>
      </c>
      <c r="F2018" s="15">
        <v>21025</v>
      </c>
      <c r="G2018" s="16">
        <f t="shared" si="116"/>
        <v>421</v>
      </c>
    </row>
    <row r="2019" spans="1:7" x14ac:dyDescent="0.3">
      <c r="A2019" s="13" t="s">
        <v>15608</v>
      </c>
      <c r="B2019" s="13" t="s">
        <v>14619</v>
      </c>
      <c r="C2019" s="13" t="s">
        <v>4531</v>
      </c>
      <c r="D2019" s="32" t="s">
        <v>15609</v>
      </c>
      <c r="E2019" s="25">
        <v>0.03</v>
      </c>
      <c r="F2019" s="15">
        <v>22250</v>
      </c>
      <c r="G2019" s="16">
        <f t="shared" si="116"/>
        <v>668</v>
      </c>
    </row>
    <row r="2020" spans="1:7" x14ac:dyDescent="0.3">
      <c r="A2020" s="27" t="s">
        <v>15931</v>
      </c>
      <c r="B2020" s="13" t="s">
        <v>1075</v>
      </c>
      <c r="C2020" s="13" t="s">
        <v>15932</v>
      </c>
      <c r="D2020" s="32" t="s">
        <v>15933</v>
      </c>
      <c r="E2020" s="25">
        <v>10.89</v>
      </c>
      <c r="F2020" s="14">
        <v>23.4</v>
      </c>
      <c r="G2020" s="16">
        <f t="shared" si="116"/>
        <v>255</v>
      </c>
    </row>
    <row r="2021" spans="1:7" x14ac:dyDescent="0.3">
      <c r="A2021" s="17"/>
      <c r="B2021" s="17"/>
      <c r="C2021" s="17"/>
      <c r="D2021" s="33" t="s">
        <v>16661</v>
      </c>
      <c r="E2021" s="14">
        <v>0</v>
      </c>
      <c r="F2021" s="18">
        <f>SUM(G2011:G2020)</f>
        <v>3944</v>
      </c>
      <c r="G2021" s="18">
        <f t="shared" si="116"/>
        <v>0</v>
      </c>
    </row>
    <row r="2022" spans="1:7" ht="1.05" customHeight="1" x14ac:dyDescent="0.3">
      <c r="A2022" s="19"/>
      <c r="B2022" s="19"/>
      <c r="C2022" s="19"/>
      <c r="D2022" s="34"/>
      <c r="E2022" s="19"/>
      <c r="F2022" s="19"/>
      <c r="G2022" s="19"/>
    </row>
    <row r="2023" spans="1:7" x14ac:dyDescent="0.3">
      <c r="A2023" s="20" t="s">
        <v>16662</v>
      </c>
      <c r="B2023" s="13" t="s">
        <v>2853</v>
      </c>
      <c r="C2023" s="13" t="s">
        <v>223</v>
      </c>
      <c r="D2023" s="32" t="s">
        <v>16663</v>
      </c>
      <c r="E2023" s="24">
        <f>E2033</f>
        <v>0</v>
      </c>
      <c r="F2023" s="16">
        <f>F2033</f>
        <v>4863</v>
      </c>
      <c r="G2023" s="16">
        <f>G2033</f>
        <v>0</v>
      </c>
    </row>
    <row r="2024" spans="1:7" x14ac:dyDescent="0.3">
      <c r="A2024" s="13" t="s">
        <v>1253</v>
      </c>
      <c r="B2024" s="13" t="s">
        <v>18</v>
      </c>
      <c r="C2024" s="13" t="s">
        <v>1245</v>
      </c>
      <c r="D2024" s="32" t="s">
        <v>1254</v>
      </c>
      <c r="E2024" s="25">
        <v>0.15</v>
      </c>
      <c r="F2024" s="15">
        <v>2350</v>
      </c>
      <c r="G2024" s="16">
        <f t="shared" ref="G2024:G2033" si="117">ROUND(E2024*F2024,0)</f>
        <v>353</v>
      </c>
    </row>
    <row r="2025" spans="1:7" x14ac:dyDescent="0.3">
      <c r="A2025" s="13" t="s">
        <v>2894</v>
      </c>
      <c r="B2025" s="13" t="s">
        <v>18</v>
      </c>
      <c r="C2025" s="13" t="s">
        <v>74</v>
      </c>
      <c r="D2025" s="32" t="s">
        <v>2895</v>
      </c>
      <c r="E2025" s="25">
        <v>0.01</v>
      </c>
      <c r="F2025" s="15">
        <v>836</v>
      </c>
      <c r="G2025" s="16">
        <f t="shared" si="117"/>
        <v>8</v>
      </c>
    </row>
    <row r="2026" spans="1:7" x14ac:dyDescent="0.3">
      <c r="A2026" s="13" t="s">
        <v>2922</v>
      </c>
      <c r="B2026" s="13" t="s">
        <v>18</v>
      </c>
      <c r="C2026" s="13" t="s">
        <v>74</v>
      </c>
      <c r="D2026" s="32" t="s">
        <v>2923</v>
      </c>
      <c r="E2026" s="25">
        <v>0.01</v>
      </c>
      <c r="F2026" s="15">
        <v>493</v>
      </c>
      <c r="G2026" s="16">
        <f t="shared" si="117"/>
        <v>5</v>
      </c>
    </row>
    <row r="2027" spans="1:7" x14ac:dyDescent="0.3">
      <c r="A2027" s="13" t="s">
        <v>6453</v>
      </c>
      <c r="B2027" s="13" t="s">
        <v>18</v>
      </c>
      <c r="C2027" s="13" t="s">
        <v>206</v>
      </c>
      <c r="D2027" s="32" t="s">
        <v>6454</v>
      </c>
      <c r="E2027" s="25">
        <v>2.5</v>
      </c>
      <c r="F2027" s="15">
        <v>32</v>
      </c>
      <c r="G2027" s="16">
        <f t="shared" si="117"/>
        <v>80</v>
      </c>
    </row>
    <row r="2028" spans="1:7" x14ac:dyDescent="0.3">
      <c r="A2028" s="13" t="s">
        <v>6561</v>
      </c>
      <c r="B2028" s="13" t="s">
        <v>18</v>
      </c>
      <c r="C2028" s="13" t="s">
        <v>206</v>
      </c>
      <c r="D2028" s="32" t="s">
        <v>6562</v>
      </c>
      <c r="E2028" s="25">
        <v>0.3</v>
      </c>
      <c r="F2028" s="15">
        <v>2411</v>
      </c>
      <c r="G2028" s="16">
        <f t="shared" si="117"/>
        <v>723</v>
      </c>
    </row>
    <row r="2029" spans="1:7" x14ac:dyDescent="0.3">
      <c r="A2029" s="13" t="s">
        <v>2798</v>
      </c>
      <c r="B2029" s="13" t="s">
        <v>18</v>
      </c>
      <c r="C2029" s="13" t="s">
        <v>206</v>
      </c>
      <c r="D2029" s="32" t="s">
        <v>2799</v>
      </c>
      <c r="E2029" s="25">
        <v>0.6</v>
      </c>
      <c r="F2029" s="15">
        <v>34</v>
      </c>
      <c r="G2029" s="16">
        <f t="shared" si="117"/>
        <v>20</v>
      </c>
    </row>
    <row r="2030" spans="1:7" x14ac:dyDescent="0.3">
      <c r="A2030" s="13" t="s">
        <v>6565</v>
      </c>
      <c r="B2030" s="13" t="s">
        <v>18</v>
      </c>
      <c r="C2030" s="13" t="s">
        <v>206</v>
      </c>
      <c r="D2030" s="32" t="s">
        <v>6566</v>
      </c>
      <c r="E2030" s="25">
        <v>1.18</v>
      </c>
      <c r="F2030" s="15">
        <v>2014</v>
      </c>
      <c r="G2030" s="16">
        <f t="shared" si="117"/>
        <v>2377</v>
      </c>
    </row>
    <row r="2031" spans="1:7" x14ac:dyDescent="0.3">
      <c r="A2031" s="13" t="s">
        <v>15620</v>
      </c>
      <c r="B2031" s="13" t="s">
        <v>14619</v>
      </c>
      <c r="C2031" s="13" t="s">
        <v>4531</v>
      </c>
      <c r="D2031" s="32" t="s">
        <v>15621</v>
      </c>
      <c r="E2031" s="25">
        <v>0.05</v>
      </c>
      <c r="F2031" s="15">
        <v>21025</v>
      </c>
      <c r="G2031" s="16">
        <f t="shared" si="117"/>
        <v>1051</v>
      </c>
    </row>
    <row r="2032" spans="1:7" x14ac:dyDescent="0.3">
      <c r="A2032" s="27" t="s">
        <v>15931</v>
      </c>
      <c r="B2032" s="13" t="s">
        <v>1075</v>
      </c>
      <c r="C2032" s="13" t="s">
        <v>15932</v>
      </c>
      <c r="D2032" s="32" t="s">
        <v>15933</v>
      </c>
      <c r="E2032" s="25">
        <v>10.51</v>
      </c>
      <c r="F2032" s="14">
        <v>23.4</v>
      </c>
      <c r="G2032" s="16">
        <f t="shared" si="117"/>
        <v>246</v>
      </c>
    </row>
    <row r="2033" spans="1:7" x14ac:dyDescent="0.3">
      <c r="A2033" s="17"/>
      <c r="B2033" s="17"/>
      <c r="C2033" s="17"/>
      <c r="D2033" s="33" t="s">
        <v>16664</v>
      </c>
      <c r="E2033" s="14">
        <v>0</v>
      </c>
      <c r="F2033" s="18">
        <f>SUM(G2024:G2032)</f>
        <v>4863</v>
      </c>
      <c r="G2033" s="18">
        <f t="shared" si="117"/>
        <v>0</v>
      </c>
    </row>
    <row r="2034" spans="1:7" ht="1.05" customHeight="1" x14ac:dyDescent="0.3">
      <c r="A2034" s="19"/>
      <c r="B2034" s="19"/>
      <c r="C2034" s="19"/>
      <c r="D2034" s="34"/>
      <c r="E2034" s="19"/>
      <c r="F2034" s="19"/>
      <c r="G2034" s="19"/>
    </row>
    <row r="2035" spans="1:7" x14ac:dyDescent="0.3">
      <c r="A2035" s="20" t="s">
        <v>16665</v>
      </c>
      <c r="B2035" s="13" t="s">
        <v>2853</v>
      </c>
      <c r="C2035" s="13" t="s">
        <v>223</v>
      </c>
      <c r="D2035" s="32" t="s">
        <v>16666</v>
      </c>
      <c r="E2035" s="24">
        <f>E2045</f>
        <v>0</v>
      </c>
      <c r="F2035" s="16">
        <f>F2045</f>
        <v>25433</v>
      </c>
      <c r="G2035" s="16">
        <f>G2045</f>
        <v>0</v>
      </c>
    </row>
    <row r="2036" spans="1:7" x14ac:dyDescent="0.3">
      <c r="A2036" s="13" t="s">
        <v>6557</v>
      </c>
      <c r="B2036" s="13" t="s">
        <v>18</v>
      </c>
      <c r="C2036" s="13" t="s">
        <v>206</v>
      </c>
      <c r="D2036" s="32" t="s">
        <v>6558</v>
      </c>
      <c r="E2036" s="25">
        <v>1.18</v>
      </c>
      <c r="F2036" s="15">
        <v>2584</v>
      </c>
      <c r="G2036" s="16">
        <f t="shared" ref="G2036:G2045" si="118">ROUND(E2036*F2036,0)</f>
        <v>3049</v>
      </c>
    </row>
    <row r="2037" spans="1:7" x14ac:dyDescent="0.3">
      <c r="A2037" s="13" t="s">
        <v>6453</v>
      </c>
      <c r="B2037" s="13" t="s">
        <v>18</v>
      </c>
      <c r="C2037" s="13" t="s">
        <v>206</v>
      </c>
      <c r="D2037" s="32" t="s">
        <v>6454</v>
      </c>
      <c r="E2037" s="25">
        <v>2.5</v>
      </c>
      <c r="F2037" s="15">
        <v>32</v>
      </c>
      <c r="G2037" s="16">
        <f t="shared" si="118"/>
        <v>80</v>
      </c>
    </row>
    <row r="2038" spans="1:7" x14ac:dyDescent="0.3">
      <c r="A2038" s="13" t="s">
        <v>6563</v>
      </c>
      <c r="B2038" s="13" t="s">
        <v>18</v>
      </c>
      <c r="C2038" s="13" t="s">
        <v>206</v>
      </c>
      <c r="D2038" s="32" t="s">
        <v>6564</v>
      </c>
      <c r="E2038" s="25">
        <v>0.3</v>
      </c>
      <c r="F2038" s="15">
        <v>2411</v>
      </c>
      <c r="G2038" s="16">
        <f t="shared" si="118"/>
        <v>723</v>
      </c>
    </row>
    <row r="2039" spans="1:7" x14ac:dyDescent="0.3">
      <c r="A2039" s="13" t="s">
        <v>2798</v>
      </c>
      <c r="B2039" s="13" t="s">
        <v>18</v>
      </c>
      <c r="C2039" s="13" t="s">
        <v>206</v>
      </c>
      <c r="D2039" s="32" t="s">
        <v>2799</v>
      </c>
      <c r="E2039" s="25">
        <v>0.6</v>
      </c>
      <c r="F2039" s="15">
        <v>34</v>
      </c>
      <c r="G2039" s="16">
        <f t="shared" si="118"/>
        <v>20</v>
      </c>
    </row>
    <row r="2040" spans="1:7" x14ac:dyDescent="0.3">
      <c r="A2040" s="13" t="s">
        <v>15929</v>
      </c>
      <c r="B2040" s="13" t="s">
        <v>18</v>
      </c>
      <c r="C2040" s="13" t="s">
        <v>12283</v>
      </c>
      <c r="D2040" s="32" t="s">
        <v>15930</v>
      </c>
      <c r="E2040" s="25">
        <v>0.15</v>
      </c>
      <c r="F2040" s="15">
        <v>135000</v>
      </c>
      <c r="G2040" s="16">
        <f t="shared" si="118"/>
        <v>20250</v>
      </c>
    </row>
    <row r="2041" spans="1:7" x14ac:dyDescent="0.3">
      <c r="A2041" s="13" t="s">
        <v>2892</v>
      </c>
      <c r="B2041" s="13" t="s">
        <v>18</v>
      </c>
      <c r="C2041" s="13" t="s">
        <v>74</v>
      </c>
      <c r="D2041" s="32" t="s">
        <v>2893</v>
      </c>
      <c r="E2041" s="25">
        <v>0.01</v>
      </c>
      <c r="F2041" s="15">
        <v>878</v>
      </c>
      <c r="G2041" s="16">
        <f t="shared" si="118"/>
        <v>9</v>
      </c>
    </row>
    <row r="2042" spans="1:7" x14ac:dyDescent="0.3">
      <c r="A2042" s="13" t="s">
        <v>2922</v>
      </c>
      <c r="B2042" s="13" t="s">
        <v>18</v>
      </c>
      <c r="C2042" s="13" t="s">
        <v>74</v>
      </c>
      <c r="D2042" s="32" t="s">
        <v>2923</v>
      </c>
      <c r="E2042" s="25">
        <v>0.01</v>
      </c>
      <c r="F2042" s="15">
        <v>493</v>
      </c>
      <c r="G2042" s="16">
        <f t="shared" si="118"/>
        <v>5</v>
      </c>
    </row>
    <row r="2043" spans="1:7" x14ac:dyDescent="0.3">
      <c r="A2043" s="13" t="s">
        <v>15620</v>
      </c>
      <c r="B2043" s="13" t="s">
        <v>14619</v>
      </c>
      <c r="C2043" s="13" t="s">
        <v>4531</v>
      </c>
      <c r="D2043" s="32" t="s">
        <v>15621</v>
      </c>
      <c r="E2043" s="25">
        <v>0.05</v>
      </c>
      <c r="F2043" s="15">
        <v>21025</v>
      </c>
      <c r="G2043" s="16">
        <f t="shared" si="118"/>
        <v>1051</v>
      </c>
    </row>
    <row r="2044" spans="1:7" x14ac:dyDescent="0.3">
      <c r="A2044" s="27" t="s">
        <v>15931</v>
      </c>
      <c r="B2044" s="13" t="s">
        <v>1075</v>
      </c>
      <c r="C2044" s="13" t="s">
        <v>15932</v>
      </c>
      <c r="D2044" s="32" t="s">
        <v>15933</v>
      </c>
      <c r="E2044" s="25">
        <v>10.51</v>
      </c>
      <c r="F2044" s="14">
        <v>23.4</v>
      </c>
      <c r="G2044" s="16">
        <f t="shared" si="118"/>
        <v>246</v>
      </c>
    </row>
    <row r="2045" spans="1:7" x14ac:dyDescent="0.3">
      <c r="A2045" s="17"/>
      <c r="B2045" s="17"/>
      <c r="C2045" s="17"/>
      <c r="D2045" s="33" t="s">
        <v>16667</v>
      </c>
      <c r="E2045" s="14">
        <v>0</v>
      </c>
      <c r="F2045" s="18">
        <f>SUM(G2036:G2044)</f>
        <v>25433</v>
      </c>
      <c r="G2045" s="18">
        <f t="shared" si="118"/>
        <v>0</v>
      </c>
    </row>
    <row r="2046" spans="1:7" ht="1.05" customHeight="1" x14ac:dyDescent="0.3">
      <c r="A2046" s="19"/>
      <c r="B2046" s="19"/>
      <c r="C2046" s="19"/>
      <c r="D2046" s="34"/>
      <c r="E2046" s="19"/>
      <c r="F2046" s="19"/>
      <c r="G2046" s="19"/>
    </row>
    <row r="2047" spans="1:7" x14ac:dyDescent="0.3">
      <c r="A2047" s="20" t="s">
        <v>16668</v>
      </c>
      <c r="B2047" s="13" t="s">
        <v>2853</v>
      </c>
      <c r="C2047" s="13" t="s">
        <v>223</v>
      </c>
      <c r="D2047" s="32" t="s">
        <v>16669</v>
      </c>
      <c r="E2047" s="24">
        <f>E2056</f>
        <v>0</v>
      </c>
      <c r="F2047" s="16">
        <f>F2056</f>
        <v>8379</v>
      </c>
      <c r="G2047" s="16">
        <f>G2056</f>
        <v>0</v>
      </c>
    </row>
    <row r="2048" spans="1:7" x14ac:dyDescent="0.3">
      <c r="A2048" s="13" t="s">
        <v>1253</v>
      </c>
      <c r="B2048" s="13" t="s">
        <v>18</v>
      </c>
      <c r="C2048" s="13" t="s">
        <v>1245</v>
      </c>
      <c r="D2048" s="32" t="s">
        <v>1254</v>
      </c>
      <c r="E2048" s="25">
        <v>0.47</v>
      </c>
      <c r="F2048" s="15">
        <v>2350</v>
      </c>
      <c r="G2048" s="16">
        <f t="shared" ref="G2048:G2056" si="119">ROUND(E2048*F2048,0)</f>
        <v>1105</v>
      </c>
    </row>
    <row r="2049" spans="1:7" x14ac:dyDescent="0.3">
      <c r="A2049" s="13" t="s">
        <v>2894</v>
      </c>
      <c r="B2049" s="13" t="s">
        <v>18</v>
      </c>
      <c r="C2049" s="13" t="s">
        <v>74</v>
      </c>
      <c r="D2049" s="32" t="s">
        <v>2895</v>
      </c>
      <c r="E2049" s="25">
        <v>0.02</v>
      </c>
      <c r="F2049" s="15">
        <v>836</v>
      </c>
      <c r="G2049" s="16">
        <f t="shared" si="119"/>
        <v>17</v>
      </c>
    </row>
    <row r="2050" spans="1:7" x14ac:dyDescent="0.3">
      <c r="A2050" s="13" t="s">
        <v>2922</v>
      </c>
      <c r="B2050" s="13" t="s">
        <v>18</v>
      </c>
      <c r="C2050" s="13" t="s">
        <v>74</v>
      </c>
      <c r="D2050" s="32" t="s">
        <v>2923</v>
      </c>
      <c r="E2050" s="25">
        <v>0.02</v>
      </c>
      <c r="F2050" s="15">
        <v>493</v>
      </c>
      <c r="G2050" s="16">
        <f t="shared" si="119"/>
        <v>10</v>
      </c>
    </row>
    <row r="2051" spans="1:7" x14ac:dyDescent="0.3">
      <c r="A2051" s="13" t="s">
        <v>6315</v>
      </c>
      <c r="B2051" s="13" t="s">
        <v>18</v>
      </c>
      <c r="C2051" s="13" t="s">
        <v>206</v>
      </c>
      <c r="D2051" s="32" t="s">
        <v>6316</v>
      </c>
      <c r="E2051" s="25">
        <v>12.6</v>
      </c>
      <c r="F2051" s="15">
        <v>417</v>
      </c>
      <c r="G2051" s="16">
        <f t="shared" si="119"/>
        <v>5254</v>
      </c>
    </row>
    <row r="2052" spans="1:7" x14ac:dyDescent="0.3">
      <c r="A2052" s="13" t="s">
        <v>6331</v>
      </c>
      <c r="B2052" s="13" t="s">
        <v>18</v>
      </c>
      <c r="C2052" s="13" t="s">
        <v>206</v>
      </c>
      <c r="D2052" s="32" t="s">
        <v>6332</v>
      </c>
      <c r="E2052" s="25">
        <v>0.52</v>
      </c>
      <c r="F2052" s="15">
        <v>339</v>
      </c>
      <c r="G2052" s="16">
        <f t="shared" si="119"/>
        <v>176</v>
      </c>
    </row>
    <row r="2053" spans="1:7" x14ac:dyDescent="0.3">
      <c r="A2053" s="13" t="s">
        <v>164</v>
      </c>
      <c r="B2053" s="13" t="s">
        <v>18</v>
      </c>
      <c r="C2053" s="13" t="s">
        <v>154</v>
      </c>
      <c r="D2053" s="32" t="s">
        <v>165</v>
      </c>
      <c r="E2053" s="25">
        <v>1.1000000000000001</v>
      </c>
      <c r="F2053" s="15">
        <v>87</v>
      </c>
      <c r="G2053" s="16">
        <f t="shared" si="119"/>
        <v>96</v>
      </c>
    </row>
    <row r="2054" spans="1:7" x14ac:dyDescent="0.3">
      <c r="A2054" s="13" t="s">
        <v>15672</v>
      </c>
      <c r="B2054" s="13" t="s">
        <v>14619</v>
      </c>
      <c r="C2054" s="13" t="s">
        <v>4531</v>
      </c>
      <c r="D2054" s="32" t="s">
        <v>15673</v>
      </c>
      <c r="E2054" s="25">
        <v>0.06</v>
      </c>
      <c r="F2054" s="15">
        <v>23250</v>
      </c>
      <c r="G2054" s="16">
        <f t="shared" si="119"/>
        <v>1395</v>
      </c>
    </row>
    <row r="2055" spans="1:7" x14ac:dyDescent="0.3">
      <c r="A2055" s="27" t="s">
        <v>15931</v>
      </c>
      <c r="B2055" s="13" t="s">
        <v>1075</v>
      </c>
      <c r="C2055" s="13" t="s">
        <v>15932</v>
      </c>
      <c r="D2055" s="32" t="s">
        <v>15933</v>
      </c>
      <c r="E2055" s="25">
        <v>13.95</v>
      </c>
      <c r="F2055" s="14">
        <v>23.4</v>
      </c>
      <c r="G2055" s="16">
        <f t="shared" si="119"/>
        <v>326</v>
      </c>
    </row>
    <row r="2056" spans="1:7" x14ac:dyDescent="0.3">
      <c r="A2056" s="17"/>
      <c r="B2056" s="17"/>
      <c r="C2056" s="17"/>
      <c r="D2056" s="33" t="s">
        <v>16670</v>
      </c>
      <c r="E2056" s="14">
        <v>0</v>
      </c>
      <c r="F2056" s="18">
        <f>SUM(G2048:G2055)</f>
        <v>8379</v>
      </c>
      <c r="G2056" s="18">
        <f t="shared" si="119"/>
        <v>0</v>
      </c>
    </row>
    <row r="2057" spans="1:7" ht="1.05" customHeight="1" x14ac:dyDescent="0.3">
      <c r="A2057" s="19"/>
      <c r="B2057" s="19"/>
      <c r="C2057" s="19"/>
      <c r="D2057" s="34"/>
      <c r="E2057" s="19"/>
      <c r="F2057" s="19"/>
      <c r="G2057" s="19"/>
    </row>
    <row r="2058" spans="1:7" x14ac:dyDescent="0.3">
      <c r="A2058" s="20" t="s">
        <v>16671</v>
      </c>
      <c r="B2058" s="13" t="s">
        <v>2853</v>
      </c>
      <c r="C2058" s="13" t="s">
        <v>223</v>
      </c>
      <c r="D2058" s="32" t="s">
        <v>16672</v>
      </c>
      <c r="E2058" s="24">
        <f>E2069</f>
        <v>0</v>
      </c>
      <c r="F2058" s="16">
        <f>F2069</f>
        <v>10683</v>
      </c>
      <c r="G2058" s="16">
        <f>G2069</f>
        <v>0</v>
      </c>
    </row>
    <row r="2059" spans="1:7" x14ac:dyDescent="0.3">
      <c r="A2059" s="13" t="s">
        <v>1253</v>
      </c>
      <c r="B2059" s="13" t="s">
        <v>18</v>
      </c>
      <c r="C2059" s="13" t="s">
        <v>1245</v>
      </c>
      <c r="D2059" s="32" t="s">
        <v>1254</v>
      </c>
      <c r="E2059" s="25">
        <v>0.52</v>
      </c>
      <c r="F2059" s="15">
        <v>2350</v>
      </c>
      <c r="G2059" s="16">
        <f t="shared" ref="G2059:G2069" si="120">ROUND(E2059*F2059,0)</f>
        <v>1222</v>
      </c>
    </row>
    <row r="2060" spans="1:7" x14ac:dyDescent="0.3">
      <c r="A2060" s="13" t="s">
        <v>2894</v>
      </c>
      <c r="B2060" s="13" t="s">
        <v>18</v>
      </c>
      <c r="C2060" s="13" t="s">
        <v>74</v>
      </c>
      <c r="D2060" s="32" t="s">
        <v>2895</v>
      </c>
      <c r="E2060" s="25">
        <v>0.02</v>
      </c>
      <c r="F2060" s="15">
        <v>836</v>
      </c>
      <c r="G2060" s="16">
        <f t="shared" si="120"/>
        <v>17</v>
      </c>
    </row>
    <row r="2061" spans="1:7" x14ac:dyDescent="0.3">
      <c r="A2061" s="13" t="s">
        <v>2922</v>
      </c>
      <c r="B2061" s="13" t="s">
        <v>18</v>
      </c>
      <c r="C2061" s="13" t="s">
        <v>74</v>
      </c>
      <c r="D2061" s="32" t="s">
        <v>2923</v>
      </c>
      <c r="E2061" s="25">
        <v>0.02</v>
      </c>
      <c r="F2061" s="15">
        <v>493</v>
      </c>
      <c r="G2061" s="16">
        <f t="shared" si="120"/>
        <v>10</v>
      </c>
    </row>
    <row r="2062" spans="1:7" x14ac:dyDescent="0.3">
      <c r="A2062" s="13" t="s">
        <v>6315</v>
      </c>
      <c r="B2062" s="13" t="s">
        <v>18</v>
      </c>
      <c r="C2062" s="13" t="s">
        <v>206</v>
      </c>
      <c r="D2062" s="32" t="s">
        <v>6316</v>
      </c>
      <c r="E2062" s="25">
        <v>13.9</v>
      </c>
      <c r="F2062" s="15">
        <v>417</v>
      </c>
      <c r="G2062" s="16">
        <f t="shared" si="120"/>
        <v>5796</v>
      </c>
    </row>
    <row r="2063" spans="1:7" x14ac:dyDescent="0.3">
      <c r="A2063" s="13" t="s">
        <v>6331</v>
      </c>
      <c r="B2063" s="13" t="s">
        <v>18</v>
      </c>
      <c r="C2063" s="13" t="s">
        <v>206</v>
      </c>
      <c r="D2063" s="32" t="s">
        <v>6332</v>
      </c>
      <c r="E2063" s="25">
        <v>0.56999999999999995</v>
      </c>
      <c r="F2063" s="15">
        <v>339</v>
      </c>
      <c r="G2063" s="16">
        <f t="shared" si="120"/>
        <v>193</v>
      </c>
    </row>
    <row r="2064" spans="1:7" x14ac:dyDescent="0.3">
      <c r="A2064" s="13" t="s">
        <v>473</v>
      </c>
      <c r="B2064" s="13" t="s">
        <v>18</v>
      </c>
      <c r="C2064" s="13" t="s">
        <v>154</v>
      </c>
      <c r="D2064" s="32" t="s">
        <v>332</v>
      </c>
      <c r="E2064" s="25">
        <v>1.3560000000000001</v>
      </c>
      <c r="F2064" s="15">
        <v>18</v>
      </c>
      <c r="G2064" s="16">
        <f t="shared" si="120"/>
        <v>24</v>
      </c>
    </row>
    <row r="2065" spans="1:7" x14ac:dyDescent="0.3">
      <c r="A2065" s="13" t="s">
        <v>275</v>
      </c>
      <c r="B2065" s="13" t="s">
        <v>18</v>
      </c>
      <c r="C2065" s="13" t="s">
        <v>171</v>
      </c>
      <c r="D2065" s="32" t="s">
        <v>276</v>
      </c>
      <c r="E2065" s="25">
        <v>0.01</v>
      </c>
      <c r="F2065" s="15">
        <v>3180</v>
      </c>
      <c r="G2065" s="16">
        <f t="shared" si="120"/>
        <v>32</v>
      </c>
    </row>
    <row r="2066" spans="1:7" x14ac:dyDescent="0.3">
      <c r="A2066" s="27" t="s">
        <v>16131</v>
      </c>
      <c r="B2066" s="13" t="s">
        <v>1075</v>
      </c>
      <c r="C2066" s="13" t="s">
        <v>15932</v>
      </c>
      <c r="D2066" s="32" t="s">
        <v>16051</v>
      </c>
      <c r="E2066" s="25">
        <v>72.94</v>
      </c>
      <c r="F2066" s="14">
        <v>15</v>
      </c>
      <c r="G2066" s="16">
        <f t="shared" si="120"/>
        <v>1094</v>
      </c>
    </row>
    <row r="2067" spans="1:7" x14ac:dyDescent="0.3">
      <c r="A2067" s="13" t="s">
        <v>15672</v>
      </c>
      <c r="B2067" s="13" t="s">
        <v>14619</v>
      </c>
      <c r="C2067" s="13" t="s">
        <v>4531</v>
      </c>
      <c r="D2067" s="32" t="s">
        <v>15673</v>
      </c>
      <c r="E2067" s="25">
        <v>0.08</v>
      </c>
      <c r="F2067" s="15">
        <v>23250</v>
      </c>
      <c r="G2067" s="16">
        <f t="shared" si="120"/>
        <v>1860</v>
      </c>
    </row>
    <row r="2068" spans="1:7" x14ac:dyDescent="0.3">
      <c r="A2068" s="27" t="s">
        <v>15931</v>
      </c>
      <c r="B2068" s="13" t="s">
        <v>1075</v>
      </c>
      <c r="C2068" s="13" t="s">
        <v>15932</v>
      </c>
      <c r="D2068" s="32" t="s">
        <v>15933</v>
      </c>
      <c r="E2068" s="25">
        <v>18.600000000000001</v>
      </c>
      <c r="F2068" s="14">
        <v>23.4</v>
      </c>
      <c r="G2068" s="16">
        <f t="shared" si="120"/>
        <v>435</v>
      </c>
    </row>
    <row r="2069" spans="1:7" x14ac:dyDescent="0.3">
      <c r="A2069" s="17"/>
      <c r="B2069" s="17"/>
      <c r="C2069" s="17"/>
      <c r="D2069" s="33" t="s">
        <v>16673</v>
      </c>
      <c r="E2069" s="14">
        <v>0</v>
      </c>
      <c r="F2069" s="18">
        <f>SUM(G2059:G2068)</f>
        <v>10683</v>
      </c>
      <c r="G2069" s="18">
        <f t="shared" si="120"/>
        <v>0</v>
      </c>
    </row>
    <row r="2070" spans="1:7" ht="1.05" customHeight="1" x14ac:dyDescent="0.3">
      <c r="A2070" s="19"/>
      <c r="B2070" s="19"/>
      <c r="C2070" s="19"/>
      <c r="D2070" s="34"/>
      <c r="E2070" s="19"/>
      <c r="F2070" s="19"/>
      <c r="G2070" s="19"/>
    </row>
    <row r="2071" spans="1:7" x14ac:dyDescent="0.3">
      <c r="A2071" s="20" t="s">
        <v>16674</v>
      </c>
      <c r="B2071" s="13" t="s">
        <v>2853</v>
      </c>
      <c r="C2071" s="13" t="s">
        <v>223</v>
      </c>
      <c r="D2071" s="32" t="s">
        <v>16675</v>
      </c>
      <c r="E2071" s="24">
        <f>E2082</f>
        <v>0</v>
      </c>
      <c r="F2071" s="16">
        <f>F2082</f>
        <v>4327</v>
      </c>
      <c r="G2071" s="16">
        <f>G2082</f>
        <v>0</v>
      </c>
    </row>
    <row r="2072" spans="1:7" x14ac:dyDescent="0.3">
      <c r="A2072" s="13" t="s">
        <v>1253</v>
      </c>
      <c r="B2072" s="13" t="s">
        <v>18</v>
      </c>
      <c r="C2072" s="13" t="s">
        <v>1245</v>
      </c>
      <c r="D2072" s="32" t="s">
        <v>1254</v>
      </c>
      <c r="E2072" s="25">
        <v>0.21</v>
      </c>
      <c r="F2072" s="15">
        <v>2350</v>
      </c>
      <c r="G2072" s="16">
        <f t="shared" ref="G2072:G2082" si="121">ROUND(E2072*F2072,0)</f>
        <v>494</v>
      </c>
    </row>
    <row r="2073" spans="1:7" x14ac:dyDescent="0.3">
      <c r="A2073" s="13" t="s">
        <v>2892</v>
      </c>
      <c r="B2073" s="13" t="s">
        <v>18</v>
      </c>
      <c r="C2073" s="13" t="s">
        <v>74</v>
      </c>
      <c r="D2073" s="32" t="s">
        <v>2893</v>
      </c>
      <c r="E2073" s="25">
        <v>0.02</v>
      </c>
      <c r="F2073" s="15">
        <v>878</v>
      </c>
      <c r="G2073" s="16">
        <f t="shared" si="121"/>
        <v>18</v>
      </c>
    </row>
    <row r="2074" spans="1:7" x14ac:dyDescent="0.3">
      <c r="A2074" s="13" t="s">
        <v>6142</v>
      </c>
      <c r="B2074" s="13" t="s">
        <v>18</v>
      </c>
      <c r="C2074" s="13" t="s">
        <v>223</v>
      </c>
      <c r="D2074" s="32" t="s">
        <v>6143</v>
      </c>
      <c r="E2074" s="25">
        <v>1.03</v>
      </c>
      <c r="F2074" s="15">
        <v>2103</v>
      </c>
      <c r="G2074" s="16">
        <f t="shared" si="121"/>
        <v>2166</v>
      </c>
    </row>
    <row r="2075" spans="1:7" x14ac:dyDescent="0.3">
      <c r="A2075" s="13" t="s">
        <v>6950</v>
      </c>
      <c r="B2075" s="13" t="s">
        <v>18</v>
      </c>
      <c r="C2075" s="13" t="s">
        <v>206</v>
      </c>
      <c r="D2075" s="32" t="s">
        <v>6951</v>
      </c>
      <c r="E2075" s="25">
        <v>0.04</v>
      </c>
      <c r="F2075" s="15">
        <v>4357</v>
      </c>
      <c r="G2075" s="16">
        <f t="shared" si="121"/>
        <v>174</v>
      </c>
    </row>
    <row r="2076" spans="1:7" x14ac:dyDescent="0.3">
      <c r="A2076" s="13" t="s">
        <v>2562</v>
      </c>
      <c r="B2076" s="13" t="s">
        <v>18</v>
      </c>
      <c r="C2076" s="13" t="s">
        <v>206</v>
      </c>
      <c r="D2076" s="32" t="s">
        <v>2563</v>
      </c>
      <c r="E2076" s="25">
        <v>0.64</v>
      </c>
      <c r="F2076" s="15">
        <v>29</v>
      </c>
      <c r="G2076" s="16">
        <f t="shared" si="121"/>
        <v>19</v>
      </c>
    </row>
    <row r="2077" spans="1:7" x14ac:dyDescent="0.3">
      <c r="A2077" s="13" t="s">
        <v>6140</v>
      </c>
      <c r="B2077" s="13" t="s">
        <v>18</v>
      </c>
      <c r="C2077" s="13" t="s">
        <v>223</v>
      </c>
      <c r="D2077" s="32" t="s">
        <v>6141</v>
      </c>
      <c r="E2077" s="25">
        <v>5.3999999999999999E-2</v>
      </c>
      <c r="F2077" s="15">
        <v>1935</v>
      </c>
      <c r="G2077" s="16">
        <f t="shared" si="121"/>
        <v>104</v>
      </c>
    </row>
    <row r="2078" spans="1:7" x14ac:dyDescent="0.3">
      <c r="A2078" s="13" t="s">
        <v>2566</v>
      </c>
      <c r="B2078" s="13" t="s">
        <v>18</v>
      </c>
      <c r="C2078" s="13" t="s">
        <v>206</v>
      </c>
      <c r="D2078" s="32" t="s">
        <v>2567</v>
      </c>
      <c r="E2078" s="25">
        <v>0.64</v>
      </c>
      <c r="F2078" s="15">
        <v>12</v>
      </c>
      <c r="G2078" s="16">
        <f t="shared" si="121"/>
        <v>8</v>
      </c>
    </row>
    <row r="2079" spans="1:7" x14ac:dyDescent="0.3">
      <c r="A2079" s="13" t="s">
        <v>15620</v>
      </c>
      <c r="B2079" s="13" t="s">
        <v>14619</v>
      </c>
      <c r="C2079" s="13" t="s">
        <v>4531</v>
      </c>
      <c r="D2079" s="32" t="s">
        <v>15621</v>
      </c>
      <c r="E2079" s="25">
        <v>0.02</v>
      </c>
      <c r="F2079" s="15">
        <v>21025</v>
      </c>
      <c r="G2079" s="16">
        <f t="shared" si="121"/>
        <v>421</v>
      </c>
    </row>
    <row r="2080" spans="1:7" x14ac:dyDescent="0.3">
      <c r="A2080" s="13" t="s">
        <v>15608</v>
      </c>
      <c r="B2080" s="13" t="s">
        <v>14619</v>
      </c>
      <c r="C2080" s="13" t="s">
        <v>4531</v>
      </c>
      <c r="D2080" s="32" t="s">
        <v>15609</v>
      </c>
      <c r="E2080" s="25">
        <v>0.03</v>
      </c>
      <c r="F2080" s="15">
        <v>22250</v>
      </c>
      <c r="G2080" s="16">
        <f t="shared" si="121"/>
        <v>668</v>
      </c>
    </row>
    <row r="2081" spans="1:7" x14ac:dyDescent="0.3">
      <c r="A2081" s="27" t="s">
        <v>15931</v>
      </c>
      <c r="B2081" s="13" t="s">
        <v>1075</v>
      </c>
      <c r="C2081" s="13" t="s">
        <v>15932</v>
      </c>
      <c r="D2081" s="32" t="s">
        <v>15933</v>
      </c>
      <c r="E2081" s="25">
        <v>10.89</v>
      </c>
      <c r="F2081" s="14">
        <v>23.4</v>
      </c>
      <c r="G2081" s="16">
        <f t="shared" si="121"/>
        <v>255</v>
      </c>
    </row>
    <row r="2082" spans="1:7" x14ac:dyDescent="0.3">
      <c r="A2082" s="17"/>
      <c r="B2082" s="17"/>
      <c r="C2082" s="17"/>
      <c r="D2082" s="33" t="s">
        <v>16676</v>
      </c>
      <c r="E2082" s="14">
        <v>0</v>
      </c>
      <c r="F2082" s="18">
        <f>SUM(G2072:G2081)</f>
        <v>4327</v>
      </c>
      <c r="G2082" s="18">
        <f t="shared" si="121"/>
        <v>0</v>
      </c>
    </row>
    <row r="2083" spans="1:7" ht="1.05" customHeight="1" x14ac:dyDescent="0.3">
      <c r="A2083" s="19"/>
      <c r="B2083" s="19"/>
      <c r="C2083" s="19"/>
      <c r="D2083" s="34"/>
      <c r="E2083" s="19"/>
      <c r="F2083" s="19"/>
      <c r="G2083" s="19"/>
    </row>
    <row r="2084" spans="1:7" x14ac:dyDescent="0.3">
      <c r="A2084" s="20" t="s">
        <v>16677</v>
      </c>
      <c r="B2084" s="13" t="s">
        <v>2853</v>
      </c>
      <c r="C2084" s="13" t="s">
        <v>223</v>
      </c>
      <c r="D2084" s="32" t="s">
        <v>16678</v>
      </c>
      <c r="E2084" s="24">
        <f>E2092</f>
        <v>0</v>
      </c>
      <c r="F2084" s="16">
        <f>F2092</f>
        <v>5609</v>
      </c>
      <c r="G2084" s="16">
        <f>G2092</f>
        <v>0</v>
      </c>
    </row>
    <row r="2085" spans="1:7" x14ac:dyDescent="0.3">
      <c r="A2085" s="13" t="s">
        <v>6233</v>
      </c>
      <c r="B2085" s="13" t="s">
        <v>18</v>
      </c>
      <c r="C2085" s="13" t="s">
        <v>206</v>
      </c>
      <c r="D2085" s="32" t="s">
        <v>6234</v>
      </c>
      <c r="E2085" s="25">
        <v>0.87</v>
      </c>
      <c r="F2085" s="15">
        <v>2674</v>
      </c>
      <c r="G2085" s="16">
        <f t="shared" ref="G2085:G2092" si="122">ROUND(E2085*F2085,0)</f>
        <v>2326</v>
      </c>
    </row>
    <row r="2086" spans="1:7" x14ac:dyDescent="0.3">
      <c r="A2086" s="13" t="s">
        <v>1253</v>
      </c>
      <c r="B2086" s="13" t="s">
        <v>18</v>
      </c>
      <c r="C2086" s="13" t="s">
        <v>1245</v>
      </c>
      <c r="D2086" s="32" t="s">
        <v>1254</v>
      </c>
      <c r="E2086" s="25">
        <v>0.21</v>
      </c>
      <c r="F2086" s="15">
        <v>2350</v>
      </c>
      <c r="G2086" s="16">
        <f t="shared" si="122"/>
        <v>494</v>
      </c>
    </row>
    <row r="2087" spans="1:7" x14ac:dyDescent="0.3">
      <c r="A2087" s="13" t="s">
        <v>2892</v>
      </c>
      <c r="B2087" s="13" t="s">
        <v>18</v>
      </c>
      <c r="C2087" s="13" t="s">
        <v>74</v>
      </c>
      <c r="D2087" s="32" t="s">
        <v>2893</v>
      </c>
      <c r="E2087" s="25">
        <v>0.02</v>
      </c>
      <c r="F2087" s="15">
        <v>878</v>
      </c>
      <c r="G2087" s="16">
        <f t="shared" si="122"/>
        <v>18</v>
      </c>
    </row>
    <row r="2088" spans="1:7" x14ac:dyDescent="0.3">
      <c r="A2088" s="13" t="s">
        <v>2941</v>
      </c>
      <c r="B2088" s="13" t="s">
        <v>18</v>
      </c>
      <c r="C2088" s="13" t="s">
        <v>74</v>
      </c>
      <c r="D2088" s="32" t="s">
        <v>2942</v>
      </c>
      <c r="E2088" s="25">
        <v>0.04</v>
      </c>
      <c r="F2088" s="15">
        <v>1512</v>
      </c>
      <c r="G2088" s="16">
        <f t="shared" si="122"/>
        <v>60</v>
      </c>
    </row>
    <row r="2089" spans="1:7" x14ac:dyDescent="0.3">
      <c r="A2089" s="13" t="s">
        <v>2562</v>
      </c>
      <c r="B2089" s="13" t="s">
        <v>18</v>
      </c>
      <c r="C2089" s="13" t="s">
        <v>206</v>
      </c>
      <c r="D2089" s="32" t="s">
        <v>2563</v>
      </c>
      <c r="E2089" s="25">
        <v>4</v>
      </c>
      <c r="F2089" s="15">
        <v>29</v>
      </c>
      <c r="G2089" s="16">
        <f t="shared" si="122"/>
        <v>116</v>
      </c>
    </row>
    <row r="2090" spans="1:7" x14ac:dyDescent="0.3">
      <c r="A2090" s="13" t="s">
        <v>15620</v>
      </c>
      <c r="B2090" s="13" t="s">
        <v>14619</v>
      </c>
      <c r="C2090" s="13" t="s">
        <v>4531</v>
      </c>
      <c r="D2090" s="32" t="s">
        <v>15621</v>
      </c>
      <c r="E2090" s="25">
        <v>0.1</v>
      </c>
      <c r="F2090" s="15">
        <v>21025</v>
      </c>
      <c r="G2090" s="16">
        <f t="shared" si="122"/>
        <v>2103</v>
      </c>
    </row>
    <row r="2091" spans="1:7" x14ac:dyDescent="0.3">
      <c r="A2091" s="27" t="s">
        <v>15931</v>
      </c>
      <c r="B2091" s="13" t="s">
        <v>1075</v>
      </c>
      <c r="C2091" s="13" t="s">
        <v>15932</v>
      </c>
      <c r="D2091" s="32" t="s">
        <v>15933</v>
      </c>
      <c r="E2091" s="25">
        <v>21.03</v>
      </c>
      <c r="F2091" s="14">
        <v>23.4</v>
      </c>
      <c r="G2091" s="16">
        <f t="shared" si="122"/>
        <v>492</v>
      </c>
    </row>
    <row r="2092" spans="1:7" x14ac:dyDescent="0.3">
      <c r="A2092" s="17"/>
      <c r="B2092" s="17"/>
      <c r="C2092" s="17"/>
      <c r="D2092" s="33" t="s">
        <v>16679</v>
      </c>
      <c r="E2092" s="14">
        <v>0</v>
      </c>
      <c r="F2092" s="18">
        <f>SUM(G2085:G2091)</f>
        <v>5609</v>
      </c>
      <c r="G2092" s="18">
        <f t="shared" si="122"/>
        <v>0</v>
      </c>
    </row>
    <row r="2093" spans="1:7" ht="1.05" customHeight="1" x14ac:dyDescent="0.3">
      <c r="A2093" s="19"/>
      <c r="B2093" s="19"/>
      <c r="C2093" s="19"/>
      <c r="D2093" s="34"/>
      <c r="E2093" s="19"/>
      <c r="F2093" s="19"/>
      <c r="G2093" s="19"/>
    </row>
    <row r="2094" spans="1:7" x14ac:dyDescent="0.3">
      <c r="A2094" s="20" t="s">
        <v>16680</v>
      </c>
      <c r="B2094" s="13" t="s">
        <v>2853</v>
      </c>
      <c r="C2094" s="13" t="s">
        <v>223</v>
      </c>
      <c r="D2094" s="32" t="s">
        <v>16681</v>
      </c>
      <c r="E2094" s="24">
        <f>E2104</f>
        <v>0</v>
      </c>
      <c r="F2094" s="16">
        <f>F2104</f>
        <v>13338</v>
      </c>
      <c r="G2094" s="16">
        <f>G2104</f>
        <v>0</v>
      </c>
    </row>
    <row r="2095" spans="1:7" x14ac:dyDescent="0.3">
      <c r="A2095" s="13" t="s">
        <v>1253</v>
      </c>
      <c r="B2095" s="13" t="s">
        <v>18</v>
      </c>
      <c r="C2095" s="13" t="s">
        <v>1245</v>
      </c>
      <c r="D2095" s="32" t="s">
        <v>1254</v>
      </c>
      <c r="E2095" s="25">
        <v>1.8</v>
      </c>
      <c r="F2095" s="15">
        <v>2350</v>
      </c>
      <c r="G2095" s="16">
        <f t="shared" ref="G2095:G2104" si="123">ROUND(E2095*F2095,0)</f>
        <v>4230</v>
      </c>
    </row>
    <row r="2096" spans="1:7" x14ac:dyDescent="0.3">
      <c r="A2096" s="13" t="s">
        <v>2894</v>
      </c>
      <c r="B2096" s="13" t="s">
        <v>18</v>
      </c>
      <c r="C2096" s="13" t="s">
        <v>74</v>
      </c>
      <c r="D2096" s="32" t="s">
        <v>2895</v>
      </c>
      <c r="E2096" s="25">
        <v>0.03</v>
      </c>
      <c r="F2096" s="15">
        <v>836</v>
      </c>
      <c r="G2096" s="16">
        <f t="shared" si="123"/>
        <v>25</v>
      </c>
    </row>
    <row r="2097" spans="1:7" x14ac:dyDescent="0.3">
      <c r="A2097" s="13" t="s">
        <v>473</v>
      </c>
      <c r="B2097" s="13" t="s">
        <v>18</v>
      </c>
      <c r="C2097" s="13" t="s">
        <v>154</v>
      </c>
      <c r="D2097" s="32" t="s">
        <v>332</v>
      </c>
      <c r="E2097" s="25">
        <v>3</v>
      </c>
      <c r="F2097" s="15">
        <v>18</v>
      </c>
      <c r="G2097" s="16">
        <f t="shared" si="123"/>
        <v>54</v>
      </c>
    </row>
    <row r="2098" spans="1:7" x14ac:dyDescent="0.3">
      <c r="A2098" s="13" t="s">
        <v>275</v>
      </c>
      <c r="B2098" s="13" t="s">
        <v>18</v>
      </c>
      <c r="C2098" s="13" t="s">
        <v>171</v>
      </c>
      <c r="D2098" s="32" t="s">
        <v>276</v>
      </c>
      <c r="E2098" s="25">
        <v>0.02</v>
      </c>
      <c r="F2098" s="15">
        <v>3180</v>
      </c>
      <c r="G2098" s="16">
        <f t="shared" si="123"/>
        <v>64</v>
      </c>
    </row>
    <row r="2099" spans="1:7" x14ac:dyDescent="0.3">
      <c r="A2099" s="27" t="s">
        <v>16131</v>
      </c>
      <c r="B2099" s="13" t="s">
        <v>1075</v>
      </c>
      <c r="C2099" s="13" t="s">
        <v>15932</v>
      </c>
      <c r="D2099" s="32" t="s">
        <v>16051</v>
      </c>
      <c r="E2099" s="25">
        <v>43.73</v>
      </c>
      <c r="F2099" s="14">
        <v>15</v>
      </c>
      <c r="G2099" s="16">
        <f t="shared" si="123"/>
        <v>656</v>
      </c>
    </row>
    <row r="2100" spans="1:7" x14ac:dyDescent="0.3">
      <c r="A2100" s="13" t="s">
        <v>2860</v>
      </c>
      <c r="B2100" s="13" t="s">
        <v>18</v>
      </c>
      <c r="C2100" s="13" t="s">
        <v>74</v>
      </c>
      <c r="D2100" s="32" t="s">
        <v>2861</v>
      </c>
      <c r="E2100" s="25">
        <v>7.0000000000000007E-2</v>
      </c>
      <c r="F2100" s="15">
        <v>650</v>
      </c>
      <c r="G2100" s="16">
        <f t="shared" si="123"/>
        <v>46</v>
      </c>
    </row>
    <row r="2101" spans="1:7" x14ac:dyDescent="0.3">
      <c r="A2101" s="13" t="s">
        <v>6545</v>
      </c>
      <c r="B2101" s="13" t="s">
        <v>18</v>
      </c>
      <c r="C2101" s="13" t="s">
        <v>206</v>
      </c>
      <c r="D2101" s="32" t="s">
        <v>6546</v>
      </c>
      <c r="E2101" s="25">
        <v>29</v>
      </c>
      <c r="F2101" s="15">
        <v>186</v>
      </c>
      <c r="G2101" s="16">
        <f t="shared" si="123"/>
        <v>5394</v>
      </c>
    </row>
    <row r="2102" spans="1:7" x14ac:dyDescent="0.3">
      <c r="A2102" s="13" t="s">
        <v>15672</v>
      </c>
      <c r="B2102" s="13" t="s">
        <v>14619</v>
      </c>
      <c r="C2102" s="13" t="s">
        <v>4531</v>
      </c>
      <c r="D2102" s="32" t="s">
        <v>15673</v>
      </c>
      <c r="E2102" s="25">
        <v>0.1</v>
      </c>
      <c r="F2102" s="15">
        <v>23250</v>
      </c>
      <c r="G2102" s="16">
        <f t="shared" si="123"/>
        <v>2325</v>
      </c>
    </row>
    <row r="2103" spans="1:7" x14ac:dyDescent="0.3">
      <c r="A2103" s="27" t="s">
        <v>15931</v>
      </c>
      <c r="B2103" s="13" t="s">
        <v>1075</v>
      </c>
      <c r="C2103" s="13" t="s">
        <v>15932</v>
      </c>
      <c r="D2103" s="32" t="s">
        <v>15933</v>
      </c>
      <c r="E2103" s="25">
        <v>23.25</v>
      </c>
      <c r="F2103" s="14">
        <v>23.4</v>
      </c>
      <c r="G2103" s="16">
        <f t="shared" si="123"/>
        <v>544</v>
      </c>
    </row>
    <row r="2104" spans="1:7" x14ac:dyDescent="0.3">
      <c r="A2104" s="17"/>
      <c r="B2104" s="17"/>
      <c r="C2104" s="17"/>
      <c r="D2104" s="33" t="s">
        <v>16682</v>
      </c>
      <c r="E2104" s="14">
        <v>0</v>
      </c>
      <c r="F2104" s="18">
        <f>SUM(G2095:G2103)</f>
        <v>13338</v>
      </c>
      <c r="G2104" s="18">
        <f t="shared" si="123"/>
        <v>0</v>
      </c>
    </row>
    <row r="2105" spans="1:7" ht="1.05" customHeight="1" x14ac:dyDescent="0.3">
      <c r="A2105" s="19"/>
      <c r="B2105" s="19"/>
      <c r="C2105" s="19"/>
      <c r="D2105" s="34"/>
      <c r="E2105" s="19"/>
      <c r="F2105" s="19"/>
      <c r="G2105" s="19"/>
    </row>
    <row r="2106" spans="1:7" x14ac:dyDescent="0.3">
      <c r="A2106" s="20" t="s">
        <v>16683</v>
      </c>
      <c r="B2106" s="13" t="s">
        <v>2853</v>
      </c>
      <c r="C2106" s="13" t="s">
        <v>223</v>
      </c>
      <c r="D2106" s="32" t="s">
        <v>16684</v>
      </c>
      <c r="E2106" s="24">
        <f>E2117</f>
        <v>0</v>
      </c>
      <c r="F2106" s="16">
        <f>F2117</f>
        <v>9776</v>
      </c>
      <c r="G2106" s="16">
        <f>G2117</f>
        <v>0</v>
      </c>
    </row>
    <row r="2107" spans="1:7" x14ac:dyDescent="0.3">
      <c r="A2107" s="13" t="s">
        <v>6190</v>
      </c>
      <c r="B2107" s="13" t="s">
        <v>18</v>
      </c>
      <c r="C2107" s="13" t="s">
        <v>223</v>
      </c>
      <c r="D2107" s="32" t="s">
        <v>6191</v>
      </c>
      <c r="E2107" s="25">
        <v>1.06</v>
      </c>
      <c r="F2107" s="15">
        <v>1348</v>
      </c>
      <c r="G2107" s="16">
        <f t="shared" ref="G2107:G2117" si="124">ROUND(E2107*F2107,0)</f>
        <v>1429</v>
      </c>
    </row>
    <row r="2108" spans="1:7" x14ac:dyDescent="0.3">
      <c r="A2108" s="13" t="s">
        <v>15264</v>
      </c>
      <c r="B2108" s="13" t="s">
        <v>18</v>
      </c>
      <c r="C2108" s="13" t="s">
        <v>74</v>
      </c>
      <c r="D2108" s="32" t="s">
        <v>15265</v>
      </c>
      <c r="E2108" s="25">
        <v>0.04</v>
      </c>
      <c r="F2108" s="15">
        <v>8724</v>
      </c>
      <c r="G2108" s="16">
        <f t="shared" si="124"/>
        <v>349</v>
      </c>
    </row>
    <row r="2109" spans="1:7" x14ac:dyDescent="0.3">
      <c r="A2109" s="13" t="s">
        <v>1388</v>
      </c>
      <c r="B2109" s="13" t="s">
        <v>18</v>
      </c>
      <c r="C2109" s="13" t="s">
        <v>1245</v>
      </c>
      <c r="D2109" s="32" t="s">
        <v>1389</v>
      </c>
      <c r="E2109" s="25">
        <v>1.5</v>
      </c>
      <c r="F2109" s="15">
        <v>2352</v>
      </c>
      <c r="G2109" s="16">
        <f t="shared" si="124"/>
        <v>3528</v>
      </c>
    </row>
    <row r="2110" spans="1:7" x14ac:dyDescent="0.3">
      <c r="A2110" s="13" t="s">
        <v>2894</v>
      </c>
      <c r="B2110" s="13" t="s">
        <v>18</v>
      </c>
      <c r="C2110" s="13" t="s">
        <v>74</v>
      </c>
      <c r="D2110" s="32" t="s">
        <v>2895</v>
      </c>
      <c r="E2110" s="25">
        <v>0.11</v>
      </c>
      <c r="F2110" s="15">
        <v>836</v>
      </c>
      <c r="G2110" s="16">
        <f t="shared" si="124"/>
        <v>92</v>
      </c>
    </row>
    <row r="2111" spans="1:7" x14ac:dyDescent="0.3">
      <c r="A2111" s="13" t="s">
        <v>2862</v>
      </c>
      <c r="B2111" s="13" t="s">
        <v>18</v>
      </c>
      <c r="C2111" s="13" t="s">
        <v>74</v>
      </c>
      <c r="D2111" s="32" t="s">
        <v>2863</v>
      </c>
      <c r="E2111" s="25">
        <v>0.05</v>
      </c>
      <c r="F2111" s="15">
        <v>650</v>
      </c>
      <c r="G2111" s="16">
        <f t="shared" si="124"/>
        <v>33</v>
      </c>
    </row>
    <row r="2112" spans="1:7" x14ac:dyDescent="0.3">
      <c r="A2112" s="13" t="s">
        <v>2866</v>
      </c>
      <c r="B2112" s="13" t="s">
        <v>18</v>
      </c>
      <c r="C2112" s="13" t="s">
        <v>74</v>
      </c>
      <c r="D2112" s="32" t="s">
        <v>2867</v>
      </c>
      <c r="E2112" s="25">
        <v>0.02</v>
      </c>
      <c r="F2112" s="15">
        <v>1048</v>
      </c>
      <c r="G2112" s="16">
        <f t="shared" si="124"/>
        <v>21</v>
      </c>
    </row>
    <row r="2113" spans="1:7" x14ac:dyDescent="0.3">
      <c r="A2113" s="13" t="s">
        <v>12080</v>
      </c>
      <c r="B2113" s="13" t="s">
        <v>18</v>
      </c>
      <c r="C2113" s="13" t="s">
        <v>223</v>
      </c>
      <c r="D2113" s="32" t="s">
        <v>12081</v>
      </c>
      <c r="E2113" s="25">
        <v>0.03</v>
      </c>
      <c r="F2113" s="15">
        <v>699</v>
      </c>
      <c r="G2113" s="16">
        <f t="shared" si="124"/>
        <v>21</v>
      </c>
    </row>
    <row r="2114" spans="1:7" x14ac:dyDescent="0.3">
      <c r="A2114" s="13" t="s">
        <v>15620</v>
      </c>
      <c r="B2114" s="13" t="s">
        <v>14619</v>
      </c>
      <c r="C2114" s="13" t="s">
        <v>4531</v>
      </c>
      <c r="D2114" s="32" t="s">
        <v>15621</v>
      </c>
      <c r="E2114" s="25">
        <v>0.06</v>
      </c>
      <c r="F2114" s="15">
        <v>21025</v>
      </c>
      <c r="G2114" s="16">
        <f t="shared" si="124"/>
        <v>1262</v>
      </c>
    </row>
    <row r="2115" spans="1:7" x14ac:dyDescent="0.3">
      <c r="A2115" s="13" t="s">
        <v>15608</v>
      </c>
      <c r="B2115" s="13" t="s">
        <v>14619</v>
      </c>
      <c r="C2115" s="13" t="s">
        <v>4531</v>
      </c>
      <c r="D2115" s="32" t="s">
        <v>15609</v>
      </c>
      <c r="E2115" s="25">
        <v>0.1</v>
      </c>
      <c r="F2115" s="15">
        <v>22250</v>
      </c>
      <c r="G2115" s="16">
        <f t="shared" si="124"/>
        <v>2225</v>
      </c>
    </row>
    <row r="2116" spans="1:7" x14ac:dyDescent="0.3">
      <c r="A2116" s="27" t="s">
        <v>15931</v>
      </c>
      <c r="B2116" s="13" t="s">
        <v>1075</v>
      </c>
      <c r="C2116" s="13" t="s">
        <v>15932</v>
      </c>
      <c r="D2116" s="32" t="s">
        <v>15933</v>
      </c>
      <c r="E2116" s="25">
        <v>34.869999999999997</v>
      </c>
      <c r="F2116" s="14">
        <v>23.4</v>
      </c>
      <c r="G2116" s="16">
        <f t="shared" si="124"/>
        <v>816</v>
      </c>
    </row>
    <row r="2117" spans="1:7" x14ac:dyDescent="0.3">
      <c r="A2117" s="17"/>
      <c r="B2117" s="17"/>
      <c r="C2117" s="17"/>
      <c r="D2117" s="33" t="s">
        <v>16685</v>
      </c>
      <c r="E2117" s="14">
        <v>0</v>
      </c>
      <c r="F2117" s="18">
        <f>SUM(G2107:G2116)</f>
        <v>9776</v>
      </c>
      <c r="G2117" s="18">
        <f t="shared" si="124"/>
        <v>0</v>
      </c>
    </row>
    <row r="2118" spans="1:7" ht="1.05" customHeight="1" x14ac:dyDescent="0.3">
      <c r="A2118" s="19"/>
      <c r="B2118" s="19"/>
      <c r="C2118" s="19"/>
      <c r="D2118" s="34"/>
      <c r="E2118" s="19"/>
      <c r="F2118" s="19"/>
      <c r="G2118" s="19"/>
    </row>
    <row r="2119" spans="1:7" x14ac:dyDescent="0.3">
      <c r="A2119" s="20" t="s">
        <v>16686</v>
      </c>
      <c r="B2119" s="13" t="s">
        <v>2853</v>
      </c>
      <c r="C2119" s="13" t="s">
        <v>223</v>
      </c>
      <c r="D2119" s="32" t="s">
        <v>16687</v>
      </c>
      <c r="E2119" s="24">
        <f>E2130</f>
        <v>0</v>
      </c>
      <c r="F2119" s="16">
        <f>F2130</f>
        <v>3654</v>
      </c>
      <c r="G2119" s="16">
        <f>G2130</f>
        <v>0</v>
      </c>
    </row>
    <row r="2120" spans="1:7" x14ac:dyDescent="0.3">
      <c r="A2120" s="13" t="s">
        <v>6192</v>
      </c>
      <c r="B2120" s="13" t="s">
        <v>18</v>
      </c>
      <c r="C2120" s="13" t="s">
        <v>223</v>
      </c>
      <c r="D2120" s="32" t="s">
        <v>6193</v>
      </c>
      <c r="E2120" s="25">
        <v>1.06</v>
      </c>
      <c r="F2120" s="15">
        <v>1551</v>
      </c>
      <c r="G2120" s="16">
        <f t="shared" ref="G2120:G2130" si="125">ROUND(E2120*F2120,0)</f>
        <v>1644</v>
      </c>
    </row>
    <row r="2121" spans="1:7" x14ac:dyDescent="0.3">
      <c r="A2121" s="13" t="s">
        <v>1253</v>
      </c>
      <c r="B2121" s="13" t="s">
        <v>18</v>
      </c>
      <c r="C2121" s="13" t="s">
        <v>1245</v>
      </c>
      <c r="D2121" s="32" t="s">
        <v>1254</v>
      </c>
      <c r="E2121" s="25">
        <v>0.21</v>
      </c>
      <c r="F2121" s="15">
        <v>2350</v>
      </c>
      <c r="G2121" s="16">
        <f t="shared" si="125"/>
        <v>494</v>
      </c>
    </row>
    <row r="2122" spans="1:7" x14ac:dyDescent="0.3">
      <c r="A2122" s="13" t="s">
        <v>2892</v>
      </c>
      <c r="B2122" s="13" t="s">
        <v>18</v>
      </c>
      <c r="C2122" s="13" t="s">
        <v>74</v>
      </c>
      <c r="D2122" s="32" t="s">
        <v>2893</v>
      </c>
      <c r="E2122" s="25">
        <v>0.02</v>
      </c>
      <c r="F2122" s="15">
        <v>878</v>
      </c>
      <c r="G2122" s="16">
        <f t="shared" si="125"/>
        <v>18</v>
      </c>
    </row>
    <row r="2123" spans="1:7" x14ac:dyDescent="0.3">
      <c r="A2123" s="13" t="s">
        <v>2941</v>
      </c>
      <c r="B2123" s="13" t="s">
        <v>18</v>
      </c>
      <c r="C2123" s="13" t="s">
        <v>74</v>
      </c>
      <c r="D2123" s="32" t="s">
        <v>2942</v>
      </c>
      <c r="E2123" s="25">
        <v>0.04</v>
      </c>
      <c r="F2123" s="15">
        <v>1512</v>
      </c>
      <c r="G2123" s="16">
        <f t="shared" si="125"/>
        <v>60</v>
      </c>
    </row>
    <row r="2124" spans="1:7" x14ac:dyDescent="0.3">
      <c r="A2124" s="13" t="s">
        <v>2562</v>
      </c>
      <c r="B2124" s="13" t="s">
        <v>18</v>
      </c>
      <c r="C2124" s="13" t="s">
        <v>206</v>
      </c>
      <c r="D2124" s="32" t="s">
        <v>2563</v>
      </c>
      <c r="E2124" s="25">
        <v>0.64</v>
      </c>
      <c r="F2124" s="15">
        <v>29</v>
      </c>
      <c r="G2124" s="16">
        <f t="shared" si="125"/>
        <v>19</v>
      </c>
    </row>
    <row r="2125" spans="1:7" x14ac:dyDescent="0.3">
      <c r="A2125" s="13" t="s">
        <v>6190</v>
      </c>
      <c r="B2125" s="13" t="s">
        <v>18</v>
      </c>
      <c r="C2125" s="13" t="s">
        <v>223</v>
      </c>
      <c r="D2125" s="32" t="s">
        <v>6191</v>
      </c>
      <c r="E2125" s="25">
        <v>0.05</v>
      </c>
      <c r="F2125" s="15">
        <v>1348</v>
      </c>
      <c r="G2125" s="16">
        <f t="shared" si="125"/>
        <v>67</v>
      </c>
    </row>
    <row r="2126" spans="1:7" x14ac:dyDescent="0.3">
      <c r="A2126" s="13" t="s">
        <v>2566</v>
      </c>
      <c r="B2126" s="13" t="s">
        <v>18</v>
      </c>
      <c r="C2126" s="13" t="s">
        <v>206</v>
      </c>
      <c r="D2126" s="32" t="s">
        <v>2567</v>
      </c>
      <c r="E2126" s="25">
        <v>0.64</v>
      </c>
      <c r="F2126" s="15">
        <v>12</v>
      </c>
      <c r="G2126" s="16">
        <f t="shared" si="125"/>
        <v>8</v>
      </c>
    </row>
    <row r="2127" spans="1:7" x14ac:dyDescent="0.3">
      <c r="A2127" s="13" t="s">
        <v>15620</v>
      </c>
      <c r="B2127" s="13" t="s">
        <v>14619</v>
      </c>
      <c r="C2127" s="13" t="s">
        <v>4531</v>
      </c>
      <c r="D2127" s="32" t="s">
        <v>15621</v>
      </c>
      <c r="E2127" s="25">
        <v>0.02</v>
      </c>
      <c r="F2127" s="15">
        <v>21025</v>
      </c>
      <c r="G2127" s="16">
        <f t="shared" si="125"/>
        <v>421</v>
      </c>
    </row>
    <row r="2128" spans="1:7" x14ac:dyDescent="0.3">
      <c r="A2128" s="13" t="s">
        <v>15608</v>
      </c>
      <c r="B2128" s="13" t="s">
        <v>14619</v>
      </c>
      <c r="C2128" s="13" t="s">
        <v>4531</v>
      </c>
      <c r="D2128" s="32" t="s">
        <v>15609</v>
      </c>
      <c r="E2128" s="25">
        <v>0.03</v>
      </c>
      <c r="F2128" s="15">
        <v>22250</v>
      </c>
      <c r="G2128" s="16">
        <f t="shared" si="125"/>
        <v>668</v>
      </c>
    </row>
    <row r="2129" spans="1:7" x14ac:dyDescent="0.3">
      <c r="A2129" s="27" t="s">
        <v>15931</v>
      </c>
      <c r="B2129" s="13" t="s">
        <v>1075</v>
      </c>
      <c r="C2129" s="13" t="s">
        <v>15932</v>
      </c>
      <c r="D2129" s="32" t="s">
        <v>15933</v>
      </c>
      <c r="E2129" s="25">
        <v>10.89</v>
      </c>
      <c r="F2129" s="14">
        <v>23.4</v>
      </c>
      <c r="G2129" s="16">
        <f t="shared" si="125"/>
        <v>255</v>
      </c>
    </row>
    <row r="2130" spans="1:7" x14ac:dyDescent="0.3">
      <c r="A2130" s="17"/>
      <c r="B2130" s="17"/>
      <c r="C2130" s="17"/>
      <c r="D2130" s="33" t="s">
        <v>16688</v>
      </c>
      <c r="E2130" s="14">
        <v>0</v>
      </c>
      <c r="F2130" s="18">
        <f>SUM(G2120:G2129)</f>
        <v>3654</v>
      </c>
      <c r="G2130" s="18">
        <f t="shared" si="125"/>
        <v>0</v>
      </c>
    </row>
    <row r="2131" spans="1:7" ht="1.05" customHeight="1" x14ac:dyDescent="0.3">
      <c r="A2131" s="19"/>
      <c r="B2131" s="19"/>
      <c r="C2131" s="19"/>
      <c r="D2131" s="34"/>
      <c r="E2131" s="19"/>
      <c r="F2131" s="19"/>
      <c r="G2131" s="19"/>
    </row>
    <row r="2132" spans="1:7" x14ac:dyDescent="0.3">
      <c r="A2132" s="20" t="s">
        <v>16689</v>
      </c>
      <c r="B2132" s="13" t="s">
        <v>2853</v>
      </c>
      <c r="C2132" s="13" t="s">
        <v>223</v>
      </c>
      <c r="D2132" s="32" t="s">
        <v>16690</v>
      </c>
      <c r="E2132" s="24">
        <f>E2141</f>
        <v>0</v>
      </c>
      <c r="F2132" s="16">
        <f>F2141</f>
        <v>6743</v>
      </c>
      <c r="G2132" s="16">
        <f>G2141</f>
        <v>0</v>
      </c>
    </row>
    <row r="2133" spans="1:7" x14ac:dyDescent="0.3">
      <c r="A2133" s="13" t="s">
        <v>6581</v>
      </c>
      <c r="B2133" s="13" t="s">
        <v>18</v>
      </c>
      <c r="C2133" s="13" t="s">
        <v>206</v>
      </c>
      <c r="D2133" s="32" t="s">
        <v>6582</v>
      </c>
      <c r="E2133" s="25">
        <v>0.16</v>
      </c>
      <c r="F2133" s="15">
        <v>34889</v>
      </c>
      <c r="G2133" s="16">
        <f t="shared" ref="G2133:G2141" si="126">ROUND(E2133*F2133,0)</f>
        <v>5582</v>
      </c>
    </row>
    <row r="2134" spans="1:7" x14ac:dyDescent="0.3">
      <c r="A2134" s="13" t="s">
        <v>2798</v>
      </c>
      <c r="B2134" s="13" t="s">
        <v>18</v>
      </c>
      <c r="C2134" s="13" t="s">
        <v>206</v>
      </c>
      <c r="D2134" s="32" t="s">
        <v>2799</v>
      </c>
      <c r="E2134" s="25">
        <v>0.32</v>
      </c>
      <c r="F2134" s="15">
        <v>34</v>
      </c>
      <c r="G2134" s="16">
        <f t="shared" si="126"/>
        <v>11</v>
      </c>
    </row>
    <row r="2135" spans="1:7" x14ac:dyDescent="0.3">
      <c r="A2135" s="13" t="s">
        <v>6457</v>
      </c>
      <c r="B2135" s="13" t="s">
        <v>18</v>
      </c>
      <c r="C2135" s="13" t="s">
        <v>206</v>
      </c>
      <c r="D2135" s="32" t="s">
        <v>6458</v>
      </c>
      <c r="E2135" s="25">
        <v>0.96</v>
      </c>
      <c r="F2135" s="15">
        <v>11</v>
      </c>
      <c r="G2135" s="16">
        <f t="shared" si="126"/>
        <v>11</v>
      </c>
    </row>
    <row r="2136" spans="1:7" x14ac:dyDescent="0.3">
      <c r="A2136" s="13" t="s">
        <v>6459</v>
      </c>
      <c r="B2136" s="13" t="s">
        <v>18</v>
      </c>
      <c r="C2136" s="13" t="s">
        <v>206</v>
      </c>
      <c r="D2136" s="32" t="s">
        <v>6460</v>
      </c>
      <c r="E2136" s="25">
        <v>0.96</v>
      </c>
      <c r="F2136" s="15">
        <v>29</v>
      </c>
      <c r="G2136" s="16">
        <f t="shared" si="126"/>
        <v>28</v>
      </c>
    </row>
    <row r="2137" spans="1:7" x14ac:dyDescent="0.3">
      <c r="A2137" s="13" t="s">
        <v>2815</v>
      </c>
      <c r="B2137" s="13" t="s">
        <v>18</v>
      </c>
      <c r="C2137" s="13" t="s">
        <v>206</v>
      </c>
      <c r="D2137" s="32" t="s">
        <v>2816</v>
      </c>
      <c r="E2137" s="25">
        <v>0.64</v>
      </c>
      <c r="F2137" s="15">
        <v>24</v>
      </c>
      <c r="G2137" s="16">
        <f t="shared" si="126"/>
        <v>15</v>
      </c>
    </row>
    <row r="2138" spans="1:7" x14ac:dyDescent="0.3">
      <c r="A2138" s="13" t="s">
        <v>2402</v>
      </c>
      <c r="B2138" s="13" t="s">
        <v>18</v>
      </c>
      <c r="C2138" s="13" t="s">
        <v>206</v>
      </c>
      <c r="D2138" s="32" t="s">
        <v>2403</v>
      </c>
      <c r="E2138" s="25">
        <v>0.64</v>
      </c>
      <c r="F2138" s="15">
        <v>91</v>
      </c>
      <c r="G2138" s="16">
        <f t="shared" si="126"/>
        <v>58</v>
      </c>
    </row>
    <row r="2139" spans="1:7" x14ac:dyDescent="0.3">
      <c r="A2139" s="13" t="s">
        <v>15620</v>
      </c>
      <c r="B2139" s="13" t="s">
        <v>14619</v>
      </c>
      <c r="C2139" s="13" t="s">
        <v>4531</v>
      </c>
      <c r="D2139" s="32" t="s">
        <v>15621</v>
      </c>
      <c r="E2139" s="25">
        <v>0.04</v>
      </c>
      <c r="F2139" s="15">
        <v>21025</v>
      </c>
      <c r="G2139" s="16">
        <f t="shared" si="126"/>
        <v>841</v>
      </c>
    </row>
    <row r="2140" spans="1:7" x14ac:dyDescent="0.3">
      <c r="A2140" s="27" t="s">
        <v>15931</v>
      </c>
      <c r="B2140" s="13" t="s">
        <v>1075</v>
      </c>
      <c r="C2140" s="13" t="s">
        <v>15932</v>
      </c>
      <c r="D2140" s="32" t="s">
        <v>15933</v>
      </c>
      <c r="E2140" s="25">
        <v>8.41</v>
      </c>
      <c r="F2140" s="14">
        <v>23.4</v>
      </c>
      <c r="G2140" s="16">
        <f t="shared" si="126"/>
        <v>197</v>
      </c>
    </row>
    <row r="2141" spans="1:7" x14ac:dyDescent="0.3">
      <c r="A2141" s="17"/>
      <c r="B2141" s="17"/>
      <c r="C2141" s="17"/>
      <c r="D2141" s="33" t="s">
        <v>16691</v>
      </c>
      <c r="E2141" s="14">
        <v>0</v>
      </c>
      <c r="F2141" s="18">
        <f>SUM(G2133:G2140)</f>
        <v>6743</v>
      </c>
      <c r="G2141" s="18">
        <f t="shared" si="126"/>
        <v>0</v>
      </c>
    </row>
    <row r="2142" spans="1:7" ht="1.05" customHeight="1" x14ac:dyDescent="0.3">
      <c r="A2142" s="19"/>
      <c r="B2142" s="19"/>
      <c r="C2142" s="19"/>
      <c r="D2142" s="34"/>
      <c r="E2142" s="19"/>
      <c r="F2142" s="19"/>
      <c r="G2142" s="19"/>
    </row>
    <row r="2143" spans="1:7" x14ac:dyDescent="0.3">
      <c r="A2143" s="20" t="s">
        <v>16692</v>
      </c>
      <c r="B2143" s="13" t="s">
        <v>2853</v>
      </c>
      <c r="C2143" s="13" t="s">
        <v>223</v>
      </c>
      <c r="D2143" s="32" t="s">
        <v>16693</v>
      </c>
      <c r="E2143" s="24">
        <f>E2153</f>
        <v>0</v>
      </c>
      <c r="F2143" s="16">
        <f>F2153</f>
        <v>24733</v>
      </c>
      <c r="G2143" s="16">
        <f>G2153</f>
        <v>0</v>
      </c>
    </row>
    <row r="2144" spans="1:7" x14ac:dyDescent="0.3">
      <c r="A2144" s="13" t="s">
        <v>6589</v>
      </c>
      <c r="B2144" s="13" t="s">
        <v>18</v>
      </c>
      <c r="C2144" s="13" t="s">
        <v>206</v>
      </c>
      <c r="D2144" s="32" t="s">
        <v>6590</v>
      </c>
      <c r="E2144" s="25">
        <v>1.18</v>
      </c>
      <c r="F2144" s="15">
        <v>2251</v>
      </c>
      <c r="G2144" s="16">
        <f t="shared" ref="G2144:G2153" si="127">ROUND(E2144*F2144,0)</f>
        <v>2656</v>
      </c>
    </row>
    <row r="2145" spans="1:7" x14ac:dyDescent="0.3">
      <c r="A2145" s="13" t="s">
        <v>6461</v>
      </c>
      <c r="B2145" s="13" t="s">
        <v>18</v>
      </c>
      <c r="C2145" s="13" t="s">
        <v>206</v>
      </c>
      <c r="D2145" s="32" t="s">
        <v>6462</v>
      </c>
      <c r="E2145" s="25">
        <v>2.3199999999999998</v>
      </c>
      <c r="F2145" s="15">
        <v>132</v>
      </c>
      <c r="G2145" s="16">
        <f t="shared" si="127"/>
        <v>306</v>
      </c>
    </row>
    <row r="2146" spans="1:7" x14ac:dyDescent="0.3">
      <c r="A2146" s="13" t="s">
        <v>15929</v>
      </c>
      <c r="B2146" s="13" t="s">
        <v>18</v>
      </c>
      <c r="C2146" s="13" t="s">
        <v>12283</v>
      </c>
      <c r="D2146" s="32" t="s">
        <v>15930</v>
      </c>
      <c r="E2146" s="25">
        <v>0.15</v>
      </c>
      <c r="F2146" s="15">
        <v>135000</v>
      </c>
      <c r="G2146" s="16">
        <f t="shared" si="127"/>
        <v>20250</v>
      </c>
    </row>
    <row r="2147" spans="1:7" x14ac:dyDescent="0.3">
      <c r="A2147" s="13" t="s">
        <v>2894</v>
      </c>
      <c r="B2147" s="13" t="s">
        <v>18</v>
      </c>
      <c r="C2147" s="13" t="s">
        <v>74</v>
      </c>
      <c r="D2147" s="32" t="s">
        <v>2895</v>
      </c>
      <c r="E2147" s="25">
        <v>0.01</v>
      </c>
      <c r="F2147" s="15">
        <v>836</v>
      </c>
      <c r="G2147" s="16">
        <f t="shared" si="127"/>
        <v>8</v>
      </c>
    </row>
    <row r="2148" spans="1:7" x14ac:dyDescent="0.3">
      <c r="A2148" s="13" t="s">
        <v>2922</v>
      </c>
      <c r="B2148" s="13" t="s">
        <v>18</v>
      </c>
      <c r="C2148" s="13" t="s">
        <v>74</v>
      </c>
      <c r="D2148" s="32" t="s">
        <v>2923</v>
      </c>
      <c r="E2148" s="25">
        <v>0.01</v>
      </c>
      <c r="F2148" s="15">
        <v>493</v>
      </c>
      <c r="G2148" s="16">
        <f t="shared" si="127"/>
        <v>5</v>
      </c>
    </row>
    <row r="2149" spans="1:7" x14ac:dyDescent="0.3">
      <c r="A2149" s="13" t="s">
        <v>6561</v>
      </c>
      <c r="B2149" s="13" t="s">
        <v>18</v>
      </c>
      <c r="C2149" s="13" t="s">
        <v>206</v>
      </c>
      <c r="D2149" s="32" t="s">
        <v>6562</v>
      </c>
      <c r="E2149" s="25">
        <v>0.3</v>
      </c>
      <c r="F2149" s="15">
        <v>2411</v>
      </c>
      <c r="G2149" s="16">
        <f t="shared" si="127"/>
        <v>723</v>
      </c>
    </row>
    <row r="2150" spans="1:7" x14ac:dyDescent="0.3">
      <c r="A2150" s="13" t="s">
        <v>2798</v>
      </c>
      <c r="B2150" s="13" t="s">
        <v>18</v>
      </c>
      <c r="C2150" s="13" t="s">
        <v>206</v>
      </c>
      <c r="D2150" s="32" t="s">
        <v>2799</v>
      </c>
      <c r="E2150" s="25">
        <v>0.18</v>
      </c>
      <c r="F2150" s="15">
        <v>34</v>
      </c>
      <c r="G2150" s="16">
        <f t="shared" si="127"/>
        <v>6</v>
      </c>
    </row>
    <row r="2151" spans="1:7" x14ac:dyDescent="0.3">
      <c r="A2151" s="13" t="s">
        <v>15620</v>
      </c>
      <c r="B2151" s="13" t="s">
        <v>14619</v>
      </c>
      <c r="C2151" s="13" t="s">
        <v>4531</v>
      </c>
      <c r="D2151" s="32" t="s">
        <v>15621</v>
      </c>
      <c r="E2151" s="25">
        <v>0.03</v>
      </c>
      <c r="F2151" s="15">
        <v>21025</v>
      </c>
      <c r="G2151" s="16">
        <f t="shared" si="127"/>
        <v>631</v>
      </c>
    </row>
    <row r="2152" spans="1:7" x14ac:dyDescent="0.3">
      <c r="A2152" s="27" t="s">
        <v>15931</v>
      </c>
      <c r="B2152" s="13" t="s">
        <v>1075</v>
      </c>
      <c r="C2152" s="13" t="s">
        <v>15932</v>
      </c>
      <c r="D2152" s="32" t="s">
        <v>15933</v>
      </c>
      <c r="E2152" s="25">
        <v>6.31</v>
      </c>
      <c r="F2152" s="14">
        <v>23.4</v>
      </c>
      <c r="G2152" s="16">
        <f t="shared" si="127"/>
        <v>148</v>
      </c>
    </row>
    <row r="2153" spans="1:7" x14ac:dyDescent="0.3">
      <c r="A2153" s="17"/>
      <c r="B2153" s="17"/>
      <c r="C2153" s="17"/>
      <c r="D2153" s="33" t="s">
        <v>16694</v>
      </c>
      <c r="E2153" s="14">
        <v>0</v>
      </c>
      <c r="F2153" s="18">
        <f>SUM(G2144:G2152)</f>
        <v>24733</v>
      </c>
      <c r="G2153" s="18">
        <f t="shared" si="127"/>
        <v>0</v>
      </c>
    </row>
    <row r="2154" spans="1:7" ht="1.05" customHeight="1" x14ac:dyDescent="0.3">
      <c r="A2154" s="19"/>
      <c r="B2154" s="19"/>
      <c r="C2154" s="19"/>
      <c r="D2154" s="34"/>
      <c r="E2154" s="19"/>
      <c r="F2154" s="19"/>
      <c r="G2154" s="19"/>
    </row>
    <row r="2155" spans="1:7" x14ac:dyDescent="0.3">
      <c r="A2155" s="20" t="s">
        <v>16695</v>
      </c>
      <c r="B2155" s="13" t="s">
        <v>2853</v>
      </c>
      <c r="C2155" s="13" t="s">
        <v>223</v>
      </c>
      <c r="D2155" s="32" t="s">
        <v>16696</v>
      </c>
      <c r="E2155" s="24">
        <f>E2165</f>
        <v>0</v>
      </c>
      <c r="F2155" s="16">
        <f>F2165</f>
        <v>24513</v>
      </c>
      <c r="G2155" s="16">
        <f>G2165</f>
        <v>0</v>
      </c>
    </row>
    <row r="2156" spans="1:7" x14ac:dyDescent="0.3">
      <c r="A2156" s="13" t="s">
        <v>6587</v>
      </c>
      <c r="B2156" s="13" t="s">
        <v>18</v>
      </c>
      <c r="C2156" s="13" t="s">
        <v>206</v>
      </c>
      <c r="D2156" s="32" t="s">
        <v>6588</v>
      </c>
      <c r="E2156" s="25">
        <v>1.18</v>
      </c>
      <c r="F2156" s="15">
        <v>2086</v>
      </c>
      <c r="G2156" s="16">
        <f t="shared" ref="G2156:G2165" si="128">ROUND(E2156*F2156,0)</f>
        <v>2461</v>
      </c>
    </row>
    <row r="2157" spans="1:7" x14ac:dyDescent="0.3">
      <c r="A2157" s="13" t="s">
        <v>6461</v>
      </c>
      <c r="B2157" s="13" t="s">
        <v>18</v>
      </c>
      <c r="C2157" s="13" t="s">
        <v>206</v>
      </c>
      <c r="D2157" s="32" t="s">
        <v>6462</v>
      </c>
      <c r="E2157" s="25">
        <v>2.14</v>
      </c>
      <c r="F2157" s="15">
        <v>132</v>
      </c>
      <c r="G2157" s="16">
        <f t="shared" si="128"/>
        <v>282</v>
      </c>
    </row>
    <row r="2158" spans="1:7" x14ac:dyDescent="0.3">
      <c r="A2158" s="13" t="s">
        <v>15929</v>
      </c>
      <c r="B2158" s="13" t="s">
        <v>18</v>
      </c>
      <c r="C2158" s="13" t="s">
        <v>12283</v>
      </c>
      <c r="D2158" s="32" t="s">
        <v>15930</v>
      </c>
      <c r="E2158" s="25">
        <v>0.15</v>
      </c>
      <c r="F2158" s="15">
        <v>135000</v>
      </c>
      <c r="G2158" s="16">
        <f t="shared" si="128"/>
        <v>20250</v>
      </c>
    </row>
    <row r="2159" spans="1:7" x14ac:dyDescent="0.3">
      <c r="A2159" s="13" t="s">
        <v>2894</v>
      </c>
      <c r="B2159" s="13" t="s">
        <v>18</v>
      </c>
      <c r="C2159" s="13" t="s">
        <v>74</v>
      </c>
      <c r="D2159" s="32" t="s">
        <v>2895</v>
      </c>
      <c r="E2159" s="25">
        <v>0.01</v>
      </c>
      <c r="F2159" s="15">
        <v>836</v>
      </c>
      <c r="G2159" s="16">
        <f t="shared" si="128"/>
        <v>8</v>
      </c>
    </row>
    <row r="2160" spans="1:7" x14ac:dyDescent="0.3">
      <c r="A2160" s="13" t="s">
        <v>2922</v>
      </c>
      <c r="B2160" s="13" t="s">
        <v>18</v>
      </c>
      <c r="C2160" s="13" t="s">
        <v>74</v>
      </c>
      <c r="D2160" s="32" t="s">
        <v>2923</v>
      </c>
      <c r="E2160" s="25">
        <v>0.01</v>
      </c>
      <c r="F2160" s="15">
        <v>493</v>
      </c>
      <c r="G2160" s="16">
        <f t="shared" si="128"/>
        <v>5</v>
      </c>
    </row>
    <row r="2161" spans="1:7" x14ac:dyDescent="0.3">
      <c r="A2161" s="13" t="s">
        <v>6563</v>
      </c>
      <c r="B2161" s="13" t="s">
        <v>18</v>
      </c>
      <c r="C2161" s="13" t="s">
        <v>206</v>
      </c>
      <c r="D2161" s="32" t="s">
        <v>6564</v>
      </c>
      <c r="E2161" s="25">
        <v>0.3</v>
      </c>
      <c r="F2161" s="15">
        <v>2411</v>
      </c>
      <c r="G2161" s="16">
        <f t="shared" si="128"/>
        <v>723</v>
      </c>
    </row>
    <row r="2162" spans="1:7" x14ac:dyDescent="0.3">
      <c r="A2162" s="13" t="s">
        <v>2798</v>
      </c>
      <c r="B2162" s="13" t="s">
        <v>18</v>
      </c>
      <c r="C2162" s="13" t="s">
        <v>206</v>
      </c>
      <c r="D2162" s="32" t="s">
        <v>2799</v>
      </c>
      <c r="E2162" s="25">
        <v>0.16</v>
      </c>
      <c r="F2162" s="15">
        <v>34</v>
      </c>
      <c r="G2162" s="16">
        <f t="shared" si="128"/>
        <v>5</v>
      </c>
    </row>
    <row r="2163" spans="1:7" x14ac:dyDescent="0.3">
      <c r="A2163" s="13" t="s">
        <v>15620</v>
      </c>
      <c r="B2163" s="13" t="s">
        <v>14619</v>
      </c>
      <c r="C2163" s="13" t="s">
        <v>4531</v>
      </c>
      <c r="D2163" s="32" t="s">
        <v>15621</v>
      </c>
      <c r="E2163" s="25">
        <v>0.03</v>
      </c>
      <c r="F2163" s="15">
        <v>21025</v>
      </c>
      <c r="G2163" s="16">
        <f t="shared" si="128"/>
        <v>631</v>
      </c>
    </row>
    <row r="2164" spans="1:7" x14ac:dyDescent="0.3">
      <c r="A2164" s="27" t="s">
        <v>15931</v>
      </c>
      <c r="B2164" s="13" t="s">
        <v>1075</v>
      </c>
      <c r="C2164" s="13" t="s">
        <v>15932</v>
      </c>
      <c r="D2164" s="32" t="s">
        <v>15933</v>
      </c>
      <c r="E2164" s="25">
        <v>6.31</v>
      </c>
      <c r="F2164" s="14">
        <v>23.4</v>
      </c>
      <c r="G2164" s="16">
        <f t="shared" si="128"/>
        <v>148</v>
      </c>
    </row>
    <row r="2165" spans="1:7" x14ac:dyDescent="0.3">
      <c r="A2165" s="17"/>
      <c r="B2165" s="17"/>
      <c r="C2165" s="17"/>
      <c r="D2165" s="33" t="s">
        <v>16697</v>
      </c>
      <c r="E2165" s="14">
        <v>0</v>
      </c>
      <c r="F2165" s="18">
        <f>SUM(G2156:G2164)</f>
        <v>24513</v>
      </c>
      <c r="G2165" s="18">
        <f t="shared" si="128"/>
        <v>0</v>
      </c>
    </row>
    <row r="2166" spans="1:7" ht="1.05" customHeight="1" x14ac:dyDescent="0.3">
      <c r="A2166" s="19"/>
      <c r="B2166" s="19"/>
      <c r="C2166" s="19"/>
      <c r="D2166" s="34"/>
      <c r="E2166" s="19"/>
      <c r="F2166" s="19"/>
      <c r="G2166" s="19"/>
    </row>
    <row r="2167" spans="1:7" x14ac:dyDescent="0.3">
      <c r="A2167" s="17"/>
      <c r="B2167" s="17"/>
      <c r="C2167" s="17"/>
      <c r="D2167" s="33" t="s">
        <v>16698</v>
      </c>
      <c r="E2167" s="14">
        <v>0</v>
      </c>
      <c r="F2167" s="15">
        <v>0</v>
      </c>
      <c r="G2167" s="18">
        <f>ROUND(E2167*F2167,0)</f>
        <v>0</v>
      </c>
    </row>
    <row r="2168" spans="1:7" ht="1.05" customHeight="1" x14ac:dyDescent="0.3">
      <c r="A2168" s="19"/>
      <c r="B2168" s="19"/>
      <c r="C2168" s="19"/>
      <c r="D2168" s="34"/>
      <c r="E2168" s="19"/>
      <c r="F2168" s="19"/>
      <c r="G2168" s="19"/>
    </row>
    <row r="2169" spans="1:7" x14ac:dyDescent="0.3">
      <c r="A2169" s="10" t="s">
        <v>16699</v>
      </c>
      <c r="B2169" s="10" t="s">
        <v>10</v>
      </c>
      <c r="C2169" s="10" t="s">
        <v>11</v>
      </c>
      <c r="D2169" s="31" t="s">
        <v>16700</v>
      </c>
      <c r="E2169" s="11">
        <f>E2325</f>
        <v>0</v>
      </c>
      <c r="F2169" s="12">
        <f>F2325</f>
        <v>0</v>
      </c>
      <c r="G2169" s="12">
        <f>G2325</f>
        <v>0</v>
      </c>
    </row>
    <row r="2170" spans="1:7" x14ac:dyDescent="0.3">
      <c r="A2170" s="20" t="s">
        <v>16701</v>
      </c>
      <c r="B2170" s="13" t="s">
        <v>2853</v>
      </c>
      <c r="C2170" s="13" t="s">
        <v>223</v>
      </c>
      <c r="D2170" s="32" t="s">
        <v>16702</v>
      </c>
      <c r="E2170" s="24">
        <f>E2174</f>
        <v>0</v>
      </c>
      <c r="F2170" s="16">
        <f>F2174</f>
        <v>2448</v>
      </c>
      <c r="G2170" s="16">
        <f>G2174</f>
        <v>0</v>
      </c>
    </row>
    <row r="2171" spans="1:7" x14ac:dyDescent="0.3">
      <c r="A2171" s="13" t="s">
        <v>12047</v>
      </c>
      <c r="B2171" s="13" t="s">
        <v>18</v>
      </c>
      <c r="C2171" s="13" t="s">
        <v>3694</v>
      </c>
      <c r="D2171" s="32" t="s">
        <v>12048</v>
      </c>
      <c r="E2171" s="25">
        <v>0.1</v>
      </c>
      <c r="F2171" s="15">
        <v>11420</v>
      </c>
      <c r="G2171" s="16">
        <f>ROUND(E2171*F2171,0)</f>
        <v>1142</v>
      </c>
    </row>
    <row r="2172" spans="1:7" x14ac:dyDescent="0.3">
      <c r="A2172" s="13" t="s">
        <v>4548</v>
      </c>
      <c r="B2172" s="13" t="s">
        <v>18</v>
      </c>
      <c r="C2172" s="13" t="s">
        <v>206</v>
      </c>
      <c r="D2172" s="32" t="s">
        <v>4549</v>
      </c>
      <c r="E2172" s="25">
        <v>0.01</v>
      </c>
      <c r="F2172" s="15">
        <v>1894</v>
      </c>
      <c r="G2172" s="16">
        <f>ROUND(E2172*F2172,0)</f>
        <v>19</v>
      </c>
    </row>
    <row r="2173" spans="1:7" x14ac:dyDescent="0.3">
      <c r="A2173" s="13" t="s">
        <v>15680</v>
      </c>
      <c r="B2173" s="13" t="s">
        <v>14619</v>
      </c>
      <c r="C2173" s="13" t="s">
        <v>4531</v>
      </c>
      <c r="D2173" s="32" t="s">
        <v>15681</v>
      </c>
      <c r="E2173" s="25">
        <v>4.4999999999999998E-2</v>
      </c>
      <c r="F2173" s="15">
        <v>28600</v>
      </c>
      <c r="G2173" s="16">
        <f>ROUND(E2173*F2173,0)</f>
        <v>1287</v>
      </c>
    </row>
    <row r="2174" spans="1:7" x14ac:dyDescent="0.3">
      <c r="A2174" s="17"/>
      <c r="B2174" s="17"/>
      <c r="C2174" s="17"/>
      <c r="D2174" s="33" t="s">
        <v>16703</v>
      </c>
      <c r="E2174" s="14">
        <v>0</v>
      </c>
      <c r="F2174" s="18">
        <f>SUM(G2171:G2173)</f>
        <v>2448</v>
      </c>
      <c r="G2174" s="18">
        <f>ROUND(E2174*F2174,0)</f>
        <v>0</v>
      </c>
    </row>
    <row r="2175" spans="1:7" ht="1.05" customHeight="1" x14ac:dyDescent="0.3">
      <c r="A2175" s="19"/>
      <c r="B2175" s="19"/>
      <c r="C2175" s="19"/>
      <c r="D2175" s="34"/>
      <c r="E2175" s="19"/>
      <c r="F2175" s="19"/>
      <c r="G2175" s="19"/>
    </row>
    <row r="2176" spans="1:7" x14ac:dyDescent="0.3">
      <c r="A2176" s="20" t="s">
        <v>16704</v>
      </c>
      <c r="B2176" s="13" t="s">
        <v>2853</v>
      </c>
      <c r="C2176" s="13" t="s">
        <v>223</v>
      </c>
      <c r="D2176" s="32" t="s">
        <v>16705</v>
      </c>
      <c r="E2176" s="24">
        <f>E2181</f>
        <v>0</v>
      </c>
      <c r="F2176" s="16">
        <f>F2181</f>
        <v>4105</v>
      </c>
      <c r="G2176" s="16">
        <f>G2181</f>
        <v>0</v>
      </c>
    </row>
    <row r="2177" spans="1:7" x14ac:dyDescent="0.3">
      <c r="A2177" s="13" t="s">
        <v>12019</v>
      </c>
      <c r="B2177" s="13" t="s">
        <v>18</v>
      </c>
      <c r="C2177" s="13" t="s">
        <v>223</v>
      </c>
      <c r="D2177" s="32" t="s">
        <v>12020</v>
      </c>
      <c r="E2177" s="25">
        <v>1.1000000000000001</v>
      </c>
      <c r="F2177" s="15">
        <v>3362</v>
      </c>
      <c r="G2177" s="16">
        <f>ROUND(E2177*F2177,0)</f>
        <v>3698</v>
      </c>
    </row>
    <row r="2178" spans="1:7" x14ac:dyDescent="0.3">
      <c r="A2178" s="27" t="s">
        <v>15937</v>
      </c>
      <c r="B2178" s="13" t="s">
        <v>1075</v>
      </c>
      <c r="C2178" s="13" t="s">
        <v>15932</v>
      </c>
      <c r="D2178" s="32" t="s">
        <v>15129</v>
      </c>
      <c r="E2178" s="25">
        <v>0</v>
      </c>
      <c r="F2178" s="14">
        <v>10</v>
      </c>
      <c r="G2178" s="16">
        <f>ROUND(E2178*F2178,0)</f>
        <v>0</v>
      </c>
    </row>
    <row r="2179" spans="1:7" x14ac:dyDescent="0.3">
      <c r="A2179" s="13" t="s">
        <v>15646</v>
      </c>
      <c r="B2179" s="13" t="s">
        <v>14619</v>
      </c>
      <c r="C2179" s="13" t="s">
        <v>4531</v>
      </c>
      <c r="D2179" s="32" t="s">
        <v>15647</v>
      </c>
      <c r="E2179" s="25">
        <v>0.03</v>
      </c>
      <c r="F2179" s="15">
        <v>11000</v>
      </c>
      <c r="G2179" s="16">
        <f>ROUND(E2179*F2179,0)</f>
        <v>330</v>
      </c>
    </row>
    <row r="2180" spans="1:7" x14ac:dyDescent="0.3">
      <c r="A2180" s="27" t="s">
        <v>15931</v>
      </c>
      <c r="B2180" s="13" t="s">
        <v>1075</v>
      </c>
      <c r="C2180" s="13" t="s">
        <v>15932</v>
      </c>
      <c r="D2180" s="32" t="s">
        <v>15933</v>
      </c>
      <c r="E2180" s="25">
        <v>3.3</v>
      </c>
      <c r="F2180" s="14">
        <v>23.4</v>
      </c>
      <c r="G2180" s="16">
        <f>ROUND(E2180*F2180,0)</f>
        <v>77</v>
      </c>
    </row>
    <row r="2181" spans="1:7" x14ac:dyDescent="0.3">
      <c r="A2181" s="17"/>
      <c r="B2181" s="17"/>
      <c r="C2181" s="17"/>
      <c r="D2181" s="33" t="s">
        <v>16706</v>
      </c>
      <c r="E2181" s="14">
        <v>0</v>
      </c>
      <c r="F2181" s="18">
        <f>SUM(G2177:G2180)</f>
        <v>4105</v>
      </c>
      <c r="G2181" s="18">
        <f>ROUND(E2181*F2181,0)</f>
        <v>0</v>
      </c>
    </row>
    <row r="2182" spans="1:7" ht="1.05" customHeight="1" x14ac:dyDescent="0.3">
      <c r="A2182" s="19"/>
      <c r="B2182" s="19"/>
      <c r="C2182" s="19"/>
      <c r="D2182" s="34"/>
      <c r="E2182" s="19"/>
      <c r="F2182" s="19"/>
      <c r="G2182" s="19"/>
    </row>
    <row r="2183" spans="1:7" x14ac:dyDescent="0.3">
      <c r="A2183" s="20" t="s">
        <v>16707</v>
      </c>
      <c r="B2183" s="13" t="s">
        <v>2853</v>
      </c>
      <c r="C2183" s="13" t="s">
        <v>223</v>
      </c>
      <c r="D2183" s="32" t="s">
        <v>16708</v>
      </c>
      <c r="E2183" s="24">
        <f>E2189</f>
        <v>0</v>
      </c>
      <c r="F2183" s="16">
        <f>F2189</f>
        <v>743</v>
      </c>
      <c r="G2183" s="16">
        <f>G2189</f>
        <v>0</v>
      </c>
    </row>
    <row r="2184" spans="1:7" x14ac:dyDescent="0.3">
      <c r="A2184" s="13" t="s">
        <v>12080</v>
      </c>
      <c r="B2184" s="13" t="s">
        <v>18</v>
      </c>
      <c r="C2184" s="13" t="s">
        <v>223</v>
      </c>
      <c r="D2184" s="32" t="s">
        <v>12081</v>
      </c>
      <c r="E2184" s="25">
        <v>0.06</v>
      </c>
      <c r="F2184" s="15">
        <v>699</v>
      </c>
      <c r="G2184" s="16">
        <f t="shared" ref="G2184:G2189" si="129">ROUND(E2184*F2184,0)</f>
        <v>42</v>
      </c>
    </row>
    <row r="2185" spans="1:7" x14ac:dyDescent="0.3">
      <c r="A2185" s="13" t="s">
        <v>3240</v>
      </c>
      <c r="B2185" s="13" t="s">
        <v>18</v>
      </c>
      <c r="C2185" s="13" t="s">
        <v>193</v>
      </c>
      <c r="D2185" s="32" t="s">
        <v>3241</v>
      </c>
      <c r="E2185" s="25">
        <v>4.0000000000000001E-3</v>
      </c>
      <c r="F2185" s="15">
        <v>5550</v>
      </c>
      <c r="G2185" s="16">
        <f t="shared" si="129"/>
        <v>22</v>
      </c>
    </row>
    <row r="2186" spans="1:7" x14ac:dyDescent="0.3">
      <c r="A2186" s="27" t="s">
        <v>15937</v>
      </c>
      <c r="B2186" s="13" t="s">
        <v>1075</v>
      </c>
      <c r="C2186" s="13" t="s">
        <v>15932</v>
      </c>
      <c r="D2186" s="32" t="s">
        <v>15129</v>
      </c>
      <c r="E2186" s="25">
        <v>0</v>
      </c>
      <c r="F2186" s="14">
        <v>10</v>
      </c>
      <c r="G2186" s="16">
        <f t="shared" si="129"/>
        <v>0</v>
      </c>
    </row>
    <row r="2187" spans="1:7" x14ac:dyDescent="0.3">
      <c r="A2187" s="13" t="s">
        <v>15646</v>
      </c>
      <c r="B2187" s="13" t="s">
        <v>14619</v>
      </c>
      <c r="C2187" s="13" t="s">
        <v>4531</v>
      </c>
      <c r="D2187" s="32" t="s">
        <v>15647</v>
      </c>
      <c r="E2187" s="25">
        <v>0.05</v>
      </c>
      <c r="F2187" s="15">
        <v>11000</v>
      </c>
      <c r="G2187" s="16">
        <f t="shared" si="129"/>
        <v>550</v>
      </c>
    </row>
    <row r="2188" spans="1:7" x14ac:dyDescent="0.3">
      <c r="A2188" s="27" t="s">
        <v>15931</v>
      </c>
      <c r="B2188" s="13" t="s">
        <v>1075</v>
      </c>
      <c r="C2188" s="13" t="s">
        <v>15932</v>
      </c>
      <c r="D2188" s="32" t="s">
        <v>15933</v>
      </c>
      <c r="E2188" s="25">
        <v>5.5</v>
      </c>
      <c r="F2188" s="14">
        <v>23.4</v>
      </c>
      <c r="G2188" s="16">
        <f t="shared" si="129"/>
        <v>129</v>
      </c>
    </row>
    <row r="2189" spans="1:7" x14ac:dyDescent="0.3">
      <c r="A2189" s="17"/>
      <c r="B2189" s="17"/>
      <c r="C2189" s="17"/>
      <c r="D2189" s="33" t="s">
        <v>16709</v>
      </c>
      <c r="E2189" s="14">
        <v>0</v>
      </c>
      <c r="F2189" s="18">
        <f>SUM(G2184:G2188)</f>
        <v>743</v>
      </c>
      <c r="G2189" s="18">
        <f t="shared" si="129"/>
        <v>0</v>
      </c>
    </row>
    <row r="2190" spans="1:7" ht="1.05" customHeight="1" x14ac:dyDescent="0.3">
      <c r="A2190" s="19"/>
      <c r="B2190" s="19"/>
      <c r="C2190" s="19"/>
      <c r="D2190" s="34"/>
      <c r="E2190" s="19"/>
      <c r="F2190" s="19"/>
      <c r="G2190" s="19"/>
    </row>
    <row r="2191" spans="1:7" x14ac:dyDescent="0.3">
      <c r="A2191" s="20" t="s">
        <v>16710</v>
      </c>
      <c r="B2191" s="13" t="s">
        <v>2853</v>
      </c>
      <c r="C2191" s="13" t="s">
        <v>223</v>
      </c>
      <c r="D2191" s="32" t="s">
        <v>16711</v>
      </c>
      <c r="E2191" s="24">
        <f>E2201</f>
        <v>0</v>
      </c>
      <c r="F2191" s="16">
        <f>F2201</f>
        <v>1197</v>
      </c>
      <c r="G2191" s="16">
        <f>G2201</f>
        <v>0</v>
      </c>
    </row>
    <row r="2192" spans="1:7" x14ac:dyDescent="0.3">
      <c r="A2192" s="13" t="s">
        <v>12080</v>
      </c>
      <c r="B2192" s="13" t="s">
        <v>18</v>
      </c>
      <c r="C2192" s="13" t="s">
        <v>223</v>
      </c>
      <c r="D2192" s="32" t="s">
        <v>12081</v>
      </c>
      <c r="E2192" s="25">
        <v>1</v>
      </c>
      <c r="F2192" s="15">
        <v>699</v>
      </c>
      <c r="G2192" s="16">
        <f>ROUND(E2192*F2192,0)</f>
        <v>699</v>
      </c>
    </row>
    <row r="2193" spans="1:7" x14ac:dyDescent="0.3">
      <c r="A2193" s="13" t="s">
        <v>3240</v>
      </c>
      <c r="B2193" s="13" t="s">
        <v>18</v>
      </c>
      <c r="C2193" s="13" t="s">
        <v>193</v>
      </c>
      <c r="D2193" s="32" t="s">
        <v>3241</v>
      </c>
      <c r="E2193" s="25">
        <v>6.0000000000000001E-3</v>
      </c>
      <c r="F2193" s="15">
        <v>5550</v>
      </c>
      <c r="G2193" s="16">
        <f>ROUND(E2193*F2193,0)</f>
        <v>33</v>
      </c>
    </row>
    <row r="2194" spans="1:7" x14ac:dyDescent="0.3">
      <c r="A2194" s="23" t="s">
        <v>15875</v>
      </c>
      <c r="B2194" s="13" t="s">
        <v>14619</v>
      </c>
      <c r="C2194" s="13" t="s">
        <v>4531</v>
      </c>
      <c r="D2194" s="32" t="s">
        <v>15876</v>
      </c>
      <c r="E2194" s="26">
        <f>E2199</f>
        <v>0.02</v>
      </c>
      <c r="F2194" s="16">
        <f>F2199</f>
        <v>23260</v>
      </c>
      <c r="G2194" s="16">
        <f>G2199</f>
        <v>465</v>
      </c>
    </row>
    <row r="2195" spans="1:7" x14ac:dyDescent="0.3">
      <c r="A2195" s="13" t="s">
        <v>15815</v>
      </c>
      <c r="B2195" s="13" t="s">
        <v>14619</v>
      </c>
      <c r="C2195" s="13" t="s">
        <v>4531</v>
      </c>
      <c r="D2195" s="32" t="s">
        <v>15816</v>
      </c>
      <c r="E2195" s="25">
        <v>0.3</v>
      </c>
      <c r="F2195" s="15">
        <v>28695</v>
      </c>
      <c r="G2195" s="16">
        <f>ROUND(E2195*F2195,0)</f>
        <v>8609</v>
      </c>
    </row>
    <row r="2196" spans="1:7" x14ac:dyDescent="0.3">
      <c r="A2196" s="13" t="s">
        <v>15829</v>
      </c>
      <c r="B2196" s="13" t="s">
        <v>14619</v>
      </c>
      <c r="C2196" s="13" t="s">
        <v>4531</v>
      </c>
      <c r="D2196" s="32" t="s">
        <v>15830</v>
      </c>
      <c r="E2196" s="25">
        <v>0.2</v>
      </c>
      <c r="F2196" s="15">
        <v>21373</v>
      </c>
      <c r="G2196" s="16">
        <f>ROUND(E2196*F2196,0)</f>
        <v>4275</v>
      </c>
    </row>
    <row r="2197" spans="1:7" x14ac:dyDescent="0.3">
      <c r="A2197" s="13" t="s">
        <v>15817</v>
      </c>
      <c r="B2197" s="13" t="s">
        <v>14619</v>
      </c>
      <c r="C2197" s="13" t="s">
        <v>4531</v>
      </c>
      <c r="D2197" s="32" t="s">
        <v>15818</v>
      </c>
      <c r="E2197" s="25">
        <v>0.4</v>
      </c>
      <c r="F2197" s="15">
        <v>15003</v>
      </c>
      <c r="G2197" s="16">
        <f>ROUND(E2197*F2197,0)</f>
        <v>6001</v>
      </c>
    </row>
    <row r="2198" spans="1:7" x14ac:dyDescent="0.3">
      <c r="A2198" s="13" t="s">
        <v>15861</v>
      </c>
      <c r="B2198" s="13" t="s">
        <v>14619</v>
      </c>
      <c r="C2198" s="13" t="s">
        <v>4531</v>
      </c>
      <c r="D2198" s="32" t="s">
        <v>15701</v>
      </c>
      <c r="E2198" s="25">
        <v>0.1</v>
      </c>
      <c r="F2198" s="15">
        <v>43750</v>
      </c>
      <c r="G2198" s="16">
        <f>ROUND(E2198*F2198,0)</f>
        <v>4375</v>
      </c>
    </row>
    <row r="2199" spans="1:7" x14ac:dyDescent="0.3">
      <c r="A2199" s="17"/>
      <c r="B2199" s="17"/>
      <c r="C2199" s="17"/>
      <c r="D2199" s="33" t="s">
        <v>15877</v>
      </c>
      <c r="E2199" s="25">
        <v>0.02</v>
      </c>
      <c r="F2199" s="18">
        <f>SUM(G2195:G2198)</f>
        <v>23260</v>
      </c>
      <c r="G2199" s="18">
        <f>ROUND(E2199*F2199,0)</f>
        <v>465</v>
      </c>
    </row>
    <row r="2200" spans="1:7" ht="1.05" customHeight="1" x14ac:dyDescent="0.3">
      <c r="A2200" s="19"/>
      <c r="B2200" s="19"/>
      <c r="C2200" s="19"/>
      <c r="D2200" s="34"/>
      <c r="E2200" s="19"/>
      <c r="F2200" s="19"/>
      <c r="G2200" s="19"/>
    </row>
    <row r="2201" spans="1:7" x14ac:dyDescent="0.3">
      <c r="A2201" s="17"/>
      <c r="B2201" s="17"/>
      <c r="C2201" s="17"/>
      <c r="D2201" s="33" t="s">
        <v>16712</v>
      </c>
      <c r="E2201" s="14">
        <v>0</v>
      </c>
      <c r="F2201" s="18">
        <f>SUM(G2192:G2194)</f>
        <v>1197</v>
      </c>
      <c r="G2201" s="18">
        <f>ROUND(E2201*F2201,0)</f>
        <v>0</v>
      </c>
    </row>
    <row r="2202" spans="1:7" ht="1.05" customHeight="1" x14ac:dyDescent="0.3">
      <c r="A2202" s="19"/>
      <c r="B2202" s="19"/>
      <c r="C2202" s="19"/>
      <c r="D2202" s="34"/>
      <c r="E2202" s="19"/>
      <c r="F2202" s="19"/>
      <c r="G2202" s="19"/>
    </row>
    <row r="2203" spans="1:7" x14ac:dyDescent="0.3">
      <c r="A2203" s="20" t="s">
        <v>16713</v>
      </c>
      <c r="B2203" s="13" t="s">
        <v>2853</v>
      </c>
      <c r="C2203" s="13" t="s">
        <v>223</v>
      </c>
      <c r="D2203" s="32" t="s">
        <v>16714</v>
      </c>
      <c r="E2203" s="24">
        <f>E2209</f>
        <v>0</v>
      </c>
      <c r="F2203" s="16">
        <f>F2209</f>
        <v>29447</v>
      </c>
      <c r="G2203" s="16">
        <f>G2209</f>
        <v>0</v>
      </c>
    </row>
    <row r="2204" spans="1:7" x14ac:dyDescent="0.3">
      <c r="A2204" s="13" t="s">
        <v>15428</v>
      </c>
      <c r="B2204" s="13" t="s">
        <v>18</v>
      </c>
      <c r="C2204" s="13" t="s">
        <v>223</v>
      </c>
      <c r="D2204" s="32" t="s">
        <v>15429</v>
      </c>
      <c r="E2204" s="25">
        <v>2.2000000000000002</v>
      </c>
      <c r="F2204" s="15">
        <v>702</v>
      </c>
      <c r="G2204" s="16">
        <f t="shared" ref="G2204:G2209" si="130">ROUND(E2204*F2204,0)</f>
        <v>1544</v>
      </c>
    </row>
    <row r="2205" spans="1:7" x14ac:dyDescent="0.3">
      <c r="A2205" s="13" t="s">
        <v>11989</v>
      </c>
      <c r="B2205" s="13" t="s">
        <v>18</v>
      </c>
      <c r="C2205" s="13" t="s">
        <v>3559</v>
      </c>
      <c r="D2205" s="32" t="s">
        <v>11990</v>
      </c>
      <c r="E2205" s="25">
        <v>0.57999999999999996</v>
      </c>
      <c r="F2205" s="15">
        <v>44694</v>
      </c>
      <c r="G2205" s="16">
        <f t="shared" si="130"/>
        <v>25923</v>
      </c>
    </row>
    <row r="2206" spans="1:7" x14ac:dyDescent="0.3">
      <c r="A2206" s="13" t="s">
        <v>4554</v>
      </c>
      <c r="B2206" s="13" t="s">
        <v>18</v>
      </c>
      <c r="C2206" s="13" t="s">
        <v>206</v>
      </c>
      <c r="D2206" s="32" t="s">
        <v>4555</v>
      </c>
      <c r="E2206" s="25">
        <v>7.0000000000000001E-3</v>
      </c>
      <c r="F2206" s="15">
        <v>830</v>
      </c>
      <c r="G2206" s="16">
        <f t="shared" si="130"/>
        <v>6</v>
      </c>
    </row>
    <row r="2207" spans="1:7" x14ac:dyDescent="0.3">
      <c r="A2207" s="13" t="s">
        <v>15648</v>
      </c>
      <c r="B2207" s="13" t="s">
        <v>14619</v>
      </c>
      <c r="C2207" s="13" t="s">
        <v>4531</v>
      </c>
      <c r="D2207" s="32" t="s">
        <v>15649</v>
      </c>
      <c r="E2207" s="25">
        <v>0.08</v>
      </c>
      <c r="F2207" s="15">
        <v>20000</v>
      </c>
      <c r="G2207" s="16">
        <f t="shared" si="130"/>
        <v>1600</v>
      </c>
    </row>
    <row r="2208" spans="1:7" x14ac:dyDescent="0.3">
      <c r="A2208" s="27" t="s">
        <v>15931</v>
      </c>
      <c r="B2208" s="13" t="s">
        <v>1075</v>
      </c>
      <c r="C2208" s="13" t="s">
        <v>15932</v>
      </c>
      <c r="D2208" s="32" t="s">
        <v>15933</v>
      </c>
      <c r="E2208" s="25">
        <v>16</v>
      </c>
      <c r="F2208" s="14">
        <v>23.4</v>
      </c>
      <c r="G2208" s="16">
        <f t="shared" si="130"/>
        <v>374</v>
      </c>
    </row>
    <row r="2209" spans="1:7" x14ac:dyDescent="0.3">
      <c r="A2209" s="17"/>
      <c r="B2209" s="17"/>
      <c r="C2209" s="17"/>
      <c r="D2209" s="33" t="s">
        <v>16715</v>
      </c>
      <c r="E2209" s="14">
        <v>0</v>
      </c>
      <c r="F2209" s="18">
        <f>SUM(G2204:G2208)</f>
        <v>29447</v>
      </c>
      <c r="G2209" s="18">
        <f t="shared" si="130"/>
        <v>0</v>
      </c>
    </row>
    <row r="2210" spans="1:7" ht="1.05" customHeight="1" x14ac:dyDescent="0.3">
      <c r="A2210" s="19"/>
      <c r="B2210" s="19"/>
      <c r="C2210" s="19"/>
      <c r="D2210" s="34"/>
      <c r="E2210" s="19"/>
      <c r="F2210" s="19"/>
      <c r="G2210" s="19"/>
    </row>
    <row r="2211" spans="1:7" x14ac:dyDescent="0.3">
      <c r="A2211" s="20" t="s">
        <v>16716</v>
      </c>
      <c r="B2211" s="13" t="s">
        <v>2853</v>
      </c>
      <c r="C2211" s="13" t="s">
        <v>223</v>
      </c>
      <c r="D2211" s="32" t="s">
        <v>16717</v>
      </c>
      <c r="E2211" s="24">
        <f>E2215</f>
        <v>0</v>
      </c>
      <c r="F2211" s="16">
        <f>F2215</f>
        <v>1552</v>
      </c>
      <c r="G2211" s="16">
        <f>G2215</f>
        <v>0</v>
      </c>
    </row>
    <row r="2212" spans="1:7" x14ac:dyDescent="0.3">
      <c r="A2212" s="13" t="s">
        <v>12063</v>
      </c>
      <c r="B2212" s="13" t="s">
        <v>18</v>
      </c>
      <c r="C2212" s="13" t="s">
        <v>223</v>
      </c>
      <c r="D2212" s="32" t="s">
        <v>12064</v>
      </c>
      <c r="E2212" s="25">
        <v>1.1000000000000001</v>
      </c>
      <c r="F2212" s="15">
        <v>1128</v>
      </c>
      <c r="G2212" s="16">
        <f>ROUND(E2212*F2212,0)</f>
        <v>1241</v>
      </c>
    </row>
    <row r="2213" spans="1:7" x14ac:dyDescent="0.3">
      <c r="A2213" s="13" t="s">
        <v>3240</v>
      </c>
      <c r="B2213" s="13" t="s">
        <v>18</v>
      </c>
      <c r="C2213" s="13" t="s">
        <v>193</v>
      </c>
      <c r="D2213" s="32" t="s">
        <v>3241</v>
      </c>
      <c r="E2213" s="25">
        <v>2E-3</v>
      </c>
      <c r="F2213" s="15">
        <v>5550</v>
      </c>
      <c r="G2213" s="16">
        <f>ROUND(E2213*F2213,0)</f>
        <v>11</v>
      </c>
    </row>
    <row r="2214" spans="1:7" x14ac:dyDescent="0.3">
      <c r="A2214" s="13" t="s">
        <v>15817</v>
      </c>
      <c r="B2214" s="13" t="s">
        <v>14619</v>
      </c>
      <c r="C2214" s="13" t="s">
        <v>4531</v>
      </c>
      <c r="D2214" s="32" t="s">
        <v>15818</v>
      </c>
      <c r="E2214" s="25">
        <v>0.02</v>
      </c>
      <c r="F2214" s="15">
        <v>15003</v>
      </c>
      <c r="G2214" s="16">
        <f>ROUND(E2214*F2214,0)</f>
        <v>300</v>
      </c>
    </row>
    <row r="2215" spans="1:7" x14ac:dyDescent="0.3">
      <c r="A2215" s="17"/>
      <c r="B2215" s="17"/>
      <c r="C2215" s="17"/>
      <c r="D2215" s="33" t="s">
        <v>16718</v>
      </c>
      <c r="E2215" s="14">
        <v>0</v>
      </c>
      <c r="F2215" s="18">
        <f>SUM(G2212:G2214)</f>
        <v>1552</v>
      </c>
      <c r="G2215" s="18">
        <f>ROUND(E2215*F2215,0)</f>
        <v>0</v>
      </c>
    </row>
    <row r="2216" spans="1:7" ht="1.05" customHeight="1" x14ac:dyDescent="0.3">
      <c r="A2216" s="19"/>
      <c r="B2216" s="19"/>
      <c r="C2216" s="19"/>
      <c r="D2216" s="34"/>
      <c r="E2216" s="19"/>
      <c r="F2216" s="19"/>
      <c r="G2216" s="19"/>
    </row>
    <row r="2217" spans="1:7" x14ac:dyDescent="0.3">
      <c r="A2217" s="20" t="s">
        <v>16719</v>
      </c>
      <c r="B2217" s="13" t="s">
        <v>2853</v>
      </c>
      <c r="C2217" s="13" t="s">
        <v>223</v>
      </c>
      <c r="D2217" s="32" t="s">
        <v>16720</v>
      </c>
      <c r="E2217" s="24">
        <f>E2222</f>
        <v>0</v>
      </c>
      <c r="F2217" s="16">
        <f>F2222</f>
        <v>1213</v>
      </c>
      <c r="G2217" s="16">
        <f>G2222</f>
        <v>0</v>
      </c>
    </row>
    <row r="2218" spans="1:7" x14ac:dyDescent="0.3">
      <c r="A2218" s="13" t="s">
        <v>11962</v>
      </c>
      <c r="B2218" s="13" t="s">
        <v>18</v>
      </c>
      <c r="C2218" s="13" t="s">
        <v>74</v>
      </c>
      <c r="D2218" s="32" t="s">
        <v>11963</v>
      </c>
      <c r="E2218" s="25">
        <v>0.4</v>
      </c>
      <c r="F2218" s="15">
        <v>1023</v>
      </c>
      <c r="G2218" s="16">
        <f>ROUND(E2218*F2218,0)</f>
        <v>409</v>
      </c>
    </row>
    <row r="2219" spans="1:7" x14ac:dyDescent="0.3">
      <c r="A2219" s="13" t="s">
        <v>11964</v>
      </c>
      <c r="B2219" s="13" t="s">
        <v>18</v>
      </c>
      <c r="C2219" s="13" t="s">
        <v>74</v>
      </c>
      <c r="D2219" s="32" t="s">
        <v>11965</v>
      </c>
      <c r="E2219" s="25">
        <v>0.25</v>
      </c>
      <c r="F2219" s="15">
        <v>1034</v>
      </c>
      <c r="G2219" s="16">
        <f>ROUND(E2219*F2219,0)</f>
        <v>259</v>
      </c>
    </row>
    <row r="2220" spans="1:7" x14ac:dyDescent="0.3">
      <c r="A2220" s="13" t="s">
        <v>4548</v>
      </c>
      <c r="B2220" s="13" t="s">
        <v>18</v>
      </c>
      <c r="C2220" s="13" t="s">
        <v>206</v>
      </c>
      <c r="D2220" s="32" t="s">
        <v>4549</v>
      </c>
      <c r="E2220" s="25">
        <v>0.05</v>
      </c>
      <c r="F2220" s="15">
        <v>1894</v>
      </c>
      <c r="G2220" s="16">
        <f>ROUND(E2220*F2220,0)</f>
        <v>95</v>
      </c>
    </row>
    <row r="2221" spans="1:7" x14ac:dyDescent="0.3">
      <c r="A2221" s="13" t="s">
        <v>15817</v>
      </c>
      <c r="B2221" s="13" t="s">
        <v>14619</v>
      </c>
      <c r="C2221" s="13" t="s">
        <v>4531</v>
      </c>
      <c r="D2221" s="32" t="s">
        <v>15818</v>
      </c>
      <c r="E2221" s="25">
        <v>0.03</v>
      </c>
      <c r="F2221" s="15">
        <v>15003</v>
      </c>
      <c r="G2221" s="16">
        <f>ROUND(E2221*F2221,0)</f>
        <v>450</v>
      </c>
    </row>
    <row r="2222" spans="1:7" x14ac:dyDescent="0.3">
      <c r="A2222" s="17"/>
      <c r="B2222" s="17"/>
      <c r="C2222" s="17"/>
      <c r="D2222" s="33" t="s">
        <v>16721</v>
      </c>
      <c r="E2222" s="14">
        <v>0</v>
      </c>
      <c r="F2222" s="18">
        <f>SUM(G2218:G2221)</f>
        <v>1213</v>
      </c>
      <c r="G2222" s="18">
        <f>ROUND(E2222*F2222,0)</f>
        <v>0</v>
      </c>
    </row>
    <row r="2223" spans="1:7" ht="1.05" customHeight="1" x14ac:dyDescent="0.3">
      <c r="A2223" s="19"/>
      <c r="B2223" s="19"/>
      <c r="C2223" s="19"/>
      <c r="D2223" s="34"/>
      <c r="E2223" s="19"/>
      <c r="F2223" s="19"/>
      <c r="G2223" s="19"/>
    </row>
    <row r="2224" spans="1:7" x14ac:dyDescent="0.3">
      <c r="A2224" s="20" t="s">
        <v>16722</v>
      </c>
      <c r="B2224" s="13" t="s">
        <v>2853</v>
      </c>
      <c r="C2224" s="13" t="s">
        <v>223</v>
      </c>
      <c r="D2224" s="32" t="s">
        <v>16723</v>
      </c>
      <c r="E2224" s="24">
        <f>E2230</f>
        <v>0</v>
      </c>
      <c r="F2224" s="16">
        <f>F2230</f>
        <v>1318</v>
      </c>
      <c r="G2224" s="16">
        <f>G2230</f>
        <v>0</v>
      </c>
    </row>
    <row r="2225" spans="1:7" x14ac:dyDescent="0.3">
      <c r="A2225" s="13" t="s">
        <v>11962</v>
      </c>
      <c r="B2225" s="13" t="s">
        <v>18</v>
      </c>
      <c r="C2225" s="13" t="s">
        <v>74</v>
      </c>
      <c r="D2225" s="32" t="s">
        <v>11963</v>
      </c>
      <c r="E2225" s="25">
        <v>0.4</v>
      </c>
      <c r="F2225" s="15">
        <v>1023</v>
      </c>
      <c r="G2225" s="16">
        <f t="shared" ref="G2225:G2230" si="131">ROUND(E2225*F2225,0)</f>
        <v>409</v>
      </c>
    </row>
    <row r="2226" spans="1:7" x14ac:dyDescent="0.3">
      <c r="A2226" s="13" t="s">
        <v>11964</v>
      </c>
      <c r="B2226" s="13" t="s">
        <v>18</v>
      </c>
      <c r="C2226" s="13" t="s">
        <v>74</v>
      </c>
      <c r="D2226" s="32" t="s">
        <v>11965</v>
      </c>
      <c r="E2226" s="25">
        <v>0.25</v>
      </c>
      <c r="F2226" s="15">
        <v>1034</v>
      </c>
      <c r="G2226" s="16">
        <f t="shared" si="131"/>
        <v>259</v>
      </c>
    </row>
    <row r="2227" spans="1:7" x14ac:dyDescent="0.3">
      <c r="A2227" s="13" t="s">
        <v>4548</v>
      </c>
      <c r="B2227" s="13" t="s">
        <v>18</v>
      </c>
      <c r="C2227" s="13" t="s">
        <v>206</v>
      </c>
      <c r="D2227" s="32" t="s">
        <v>4549</v>
      </c>
      <c r="E2227" s="25">
        <v>0.05</v>
      </c>
      <c r="F2227" s="15">
        <v>1894</v>
      </c>
      <c r="G2227" s="16">
        <f t="shared" si="131"/>
        <v>95</v>
      </c>
    </row>
    <row r="2228" spans="1:7" x14ac:dyDescent="0.3">
      <c r="A2228" s="13" t="s">
        <v>15817</v>
      </c>
      <c r="B2228" s="13" t="s">
        <v>14619</v>
      </c>
      <c r="C2228" s="13" t="s">
        <v>4531</v>
      </c>
      <c r="D2228" s="32" t="s">
        <v>15818</v>
      </c>
      <c r="E2228" s="25">
        <v>0.03</v>
      </c>
      <c r="F2228" s="15">
        <v>15003</v>
      </c>
      <c r="G2228" s="16">
        <f t="shared" si="131"/>
        <v>450</v>
      </c>
    </row>
    <row r="2229" spans="1:7" x14ac:dyDescent="0.3">
      <c r="A2229" s="27" t="s">
        <v>15931</v>
      </c>
      <c r="B2229" s="13" t="s">
        <v>1075</v>
      </c>
      <c r="C2229" s="13" t="s">
        <v>15932</v>
      </c>
      <c r="D2229" s="32" t="s">
        <v>15933</v>
      </c>
      <c r="E2229" s="25">
        <v>4.5</v>
      </c>
      <c r="F2229" s="14">
        <v>23.4</v>
      </c>
      <c r="G2229" s="16">
        <f t="shared" si="131"/>
        <v>105</v>
      </c>
    </row>
    <row r="2230" spans="1:7" x14ac:dyDescent="0.3">
      <c r="A2230" s="17"/>
      <c r="B2230" s="17"/>
      <c r="C2230" s="17"/>
      <c r="D2230" s="33" t="s">
        <v>16724</v>
      </c>
      <c r="E2230" s="14">
        <v>0</v>
      </c>
      <c r="F2230" s="18">
        <f>SUM(G2225:G2229)</f>
        <v>1318</v>
      </c>
      <c r="G2230" s="18">
        <f t="shared" si="131"/>
        <v>0</v>
      </c>
    </row>
    <row r="2231" spans="1:7" ht="1.05" customHeight="1" x14ac:dyDescent="0.3">
      <c r="A2231" s="19"/>
      <c r="B2231" s="19"/>
      <c r="C2231" s="19"/>
      <c r="D2231" s="34"/>
      <c r="E2231" s="19"/>
      <c r="F2231" s="19"/>
      <c r="G2231" s="19"/>
    </row>
    <row r="2232" spans="1:7" x14ac:dyDescent="0.3">
      <c r="A2232" s="20" t="s">
        <v>16725</v>
      </c>
      <c r="B2232" s="13" t="s">
        <v>2853</v>
      </c>
      <c r="C2232" s="13" t="s">
        <v>223</v>
      </c>
      <c r="D2232" s="32" t="s">
        <v>16726</v>
      </c>
      <c r="E2232" s="24">
        <f>E2235</f>
        <v>0</v>
      </c>
      <c r="F2232" s="16">
        <f>F2235</f>
        <v>119</v>
      </c>
      <c r="G2232" s="16">
        <f>G2235</f>
        <v>0</v>
      </c>
    </row>
    <row r="2233" spans="1:7" x14ac:dyDescent="0.3">
      <c r="A2233" s="13" t="s">
        <v>11961</v>
      </c>
      <c r="B2233" s="13" t="s">
        <v>18</v>
      </c>
      <c r="C2233" s="13" t="s">
        <v>74</v>
      </c>
      <c r="D2233" s="32" t="s">
        <v>11753</v>
      </c>
      <c r="E2233" s="25">
        <v>0.33</v>
      </c>
      <c r="F2233" s="15">
        <v>328</v>
      </c>
      <c r="G2233" s="16">
        <f>ROUND(E2233*F2233,0)</f>
        <v>108</v>
      </c>
    </row>
    <row r="2234" spans="1:7" x14ac:dyDescent="0.3">
      <c r="A2234" s="27" t="s">
        <v>16050</v>
      </c>
      <c r="B2234" s="13" t="s">
        <v>1075</v>
      </c>
      <c r="C2234" s="13" t="s">
        <v>15932</v>
      </c>
      <c r="D2234" s="32" t="s">
        <v>16051</v>
      </c>
      <c r="E2234" s="25">
        <v>1.08</v>
      </c>
      <c r="F2234" s="14">
        <v>10.25</v>
      </c>
      <c r="G2234" s="16">
        <f>ROUND(E2234*F2234,0)</f>
        <v>11</v>
      </c>
    </row>
    <row r="2235" spans="1:7" x14ac:dyDescent="0.3">
      <c r="A2235" s="17"/>
      <c r="B2235" s="17"/>
      <c r="C2235" s="17"/>
      <c r="D2235" s="33" t="s">
        <v>16727</v>
      </c>
      <c r="E2235" s="14">
        <v>0</v>
      </c>
      <c r="F2235" s="18">
        <f>SUM(G2233:G2234)</f>
        <v>119</v>
      </c>
      <c r="G2235" s="18">
        <f>ROUND(E2235*F2235,0)</f>
        <v>0</v>
      </c>
    </row>
    <row r="2236" spans="1:7" ht="1.05" customHeight="1" x14ac:dyDescent="0.3">
      <c r="A2236" s="19"/>
      <c r="B2236" s="19"/>
      <c r="C2236" s="19"/>
      <c r="D2236" s="34"/>
      <c r="E2236" s="19"/>
      <c r="F2236" s="19"/>
      <c r="G2236" s="19"/>
    </row>
    <row r="2237" spans="1:7" x14ac:dyDescent="0.3">
      <c r="A2237" s="20" t="s">
        <v>16728</v>
      </c>
      <c r="B2237" s="13" t="s">
        <v>2853</v>
      </c>
      <c r="C2237" s="13" t="s">
        <v>19</v>
      </c>
      <c r="D2237" s="32" t="s">
        <v>16729</v>
      </c>
      <c r="E2237" s="24">
        <f>E2240</f>
        <v>0</v>
      </c>
      <c r="F2237" s="16">
        <f>F2240</f>
        <v>2531</v>
      </c>
      <c r="G2237" s="16">
        <f>G2240</f>
        <v>0</v>
      </c>
    </row>
    <row r="2238" spans="1:7" x14ac:dyDescent="0.3">
      <c r="A2238" s="13" t="s">
        <v>11961</v>
      </c>
      <c r="B2238" s="13" t="s">
        <v>18</v>
      </c>
      <c r="C2238" s="13" t="s">
        <v>74</v>
      </c>
      <c r="D2238" s="32" t="s">
        <v>11753</v>
      </c>
      <c r="E2238" s="25">
        <v>7</v>
      </c>
      <c r="F2238" s="15">
        <v>328</v>
      </c>
      <c r="G2238" s="16">
        <f>ROUND(E2238*F2238,0)</f>
        <v>2296</v>
      </c>
    </row>
    <row r="2239" spans="1:7" x14ac:dyDescent="0.3">
      <c r="A2239" s="27" t="s">
        <v>16050</v>
      </c>
      <c r="B2239" s="13" t="s">
        <v>1075</v>
      </c>
      <c r="C2239" s="13" t="s">
        <v>15932</v>
      </c>
      <c r="D2239" s="32" t="s">
        <v>16051</v>
      </c>
      <c r="E2239" s="25">
        <v>22.96</v>
      </c>
      <c r="F2239" s="14">
        <v>10.25</v>
      </c>
      <c r="G2239" s="16">
        <f>ROUND(E2239*F2239,0)</f>
        <v>235</v>
      </c>
    </row>
    <row r="2240" spans="1:7" x14ac:dyDescent="0.3">
      <c r="A2240" s="17"/>
      <c r="B2240" s="17"/>
      <c r="C2240" s="17"/>
      <c r="D2240" s="33" t="s">
        <v>16730</v>
      </c>
      <c r="E2240" s="14">
        <v>0</v>
      </c>
      <c r="F2240" s="18">
        <f>SUM(G2238:G2239)</f>
        <v>2531</v>
      </c>
      <c r="G2240" s="18">
        <f>ROUND(E2240*F2240,0)</f>
        <v>0</v>
      </c>
    </row>
    <row r="2241" spans="1:7" ht="1.05" customHeight="1" x14ac:dyDescent="0.3">
      <c r="A2241" s="19"/>
      <c r="B2241" s="19"/>
      <c r="C2241" s="19"/>
      <c r="D2241" s="34"/>
      <c r="E2241" s="19"/>
      <c r="F2241" s="19"/>
      <c r="G2241" s="19"/>
    </row>
    <row r="2242" spans="1:7" x14ac:dyDescent="0.3">
      <c r="A2242" s="20" t="s">
        <v>16731</v>
      </c>
      <c r="B2242" s="13" t="s">
        <v>2853</v>
      </c>
      <c r="C2242" s="13" t="s">
        <v>223</v>
      </c>
      <c r="D2242" s="32" t="s">
        <v>16732</v>
      </c>
      <c r="E2242" s="24">
        <f>E2245</f>
        <v>0</v>
      </c>
      <c r="F2242" s="16">
        <f>F2245</f>
        <v>284</v>
      </c>
      <c r="G2242" s="16">
        <f>G2245</f>
        <v>0</v>
      </c>
    </row>
    <row r="2243" spans="1:7" x14ac:dyDescent="0.3">
      <c r="A2243" s="13" t="s">
        <v>501</v>
      </c>
      <c r="B2243" s="13" t="s">
        <v>18</v>
      </c>
      <c r="C2243" s="13" t="s">
        <v>74</v>
      </c>
      <c r="D2243" s="32" t="s">
        <v>502</v>
      </c>
      <c r="E2243" s="25">
        <v>0.5</v>
      </c>
      <c r="F2243" s="15">
        <v>516</v>
      </c>
      <c r="G2243" s="16">
        <f>ROUND(E2243*F2243,0)</f>
        <v>258</v>
      </c>
    </row>
    <row r="2244" spans="1:7" x14ac:dyDescent="0.3">
      <c r="A2244" s="27" t="s">
        <v>16050</v>
      </c>
      <c r="B2244" s="13" t="s">
        <v>1075</v>
      </c>
      <c r="C2244" s="13" t="s">
        <v>15932</v>
      </c>
      <c r="D2244" s="32" t="s">
        <v>16051</v>
      </c>
      <c r="E2244" s="25">
        <v>2.58</v>
      </c>
      <c r="F2244" s="14">
        <v>10.25</v>
      </c>
      <c r="G2244" s="16">
        <f>ROUND(E2244*F2244,0)</f>
        <v>26</v>
      </c>
    </row>
    <row r="2245" spans="1:7" x14ac:dyDescent="0.3">
      <c r="A2245" s="17"/>
      <c r="B2245" s="17"/>
      <c r="C2245" s="17"/>
      <c r="D2245" s="33" t="s">
        <v>16733</v>
      </c>
      <c r="E2245" s="14">
        <v>0</v>
      </c>
      <c r="F2245" s="18">
        <f>SUM(G2243:G2244)</f>
        <v>284</v>
      </c>
      <c r="G2245" s="18">
        <f>ROUND(E2245*F2245,0)</f>
        <v>0</v>
      </c>
    </row>
    <row r="2246" spans="1:7" ht="1.05" customHeight="1" x14ac:dyDescent="0.3">
      <c r="A2246" s="19"/>
      <c r="B2246" s="19"/>
      <c r="C2246" s="19"/>
      <c r="D2246" s="34"/>
      <c r="E2246" s="19"/>
      <c r="F2246" s="19"/>
      <c r="G2246" s="19"/>
    </row>
    <row r="2247" spans="1:7" x14ac:dyDescent="0.3">
      <c r="A2247" s="20" t="s">
        <v>16734</v>
      </c>
      <c r="B2247" s="13" t="s">
        <v>2853</v>
      </c>
      <c r="C2247" s="13" t="s">
        <v>223</v>
      </c>
      <c r="D2247" s="32" t="s">
        <v>16735</v>
      </c>
      <c r="E2247" s="24">
        <f>E2256</f>
        <v>0</v>
      </c>
      <c r="F2247" s="16">
        <f>F2256</f>
        <v>58830</v>
      </c>
      <c r="G2247" s="16">
        <f>G2256</f>
        <v>0</v>
      </c>
    </row>
    <row r="2248" spans="1:7" x14ac:dyDescent="0.3">
      <c r="A2248" s="13" t="s">
        <v>1253</v>
      </c>
      <c r="B2248" s="13" t="s">
        <v>18</v>
      </c>
      <c r="C2248" s="13" t="s">
        <v>1245</v>
      </c>
      <c r="D2248" s="32" t="s">
        <v>1254</v>
      </c>
      <c r="E2248" s="25">
        <v>1.3</v>
      </c>
      <c r="F2248" s="15">
        <v>2350</v>
      </c>
      <c r="G2248" s="16">
        <f t="shared" ref="G2248:G2256" si="132">ROUND(E2248*F2248,0)</f>
        <v>3055</v>
      </c>
    </row>
    <row r="2249" spans="1:7" x14ac:dyDescent="0.3">
      <c r="A2249" s="13" t="s">
        <v>2862</v>
      </c>
      <c r="B2249" s="13" t="s">
        <v>18</v>
      </c>
      <c r="C2249" s="13" t="s">
        <v>74</v>
      </c>
      <c r="D2249" s="32" t="s">
        <v>2863</v>
      </c>
      <c r="E2249" s="25">
        <v>0.13</v>
      </c>
      <c r="F2249" s="15">
        <v>650</v>
      </c>
      <c r="G2249" s="16">
        <f t="shared" si="132"/>
        <v>85</v>
      </c>
    </row>
    <row r="2250" spans="1:7" x14ac:dyDescent="0.3">
      <c r="A2250" s="13" t="s">
        <v>2866</v>
      </c>
      <c r="B2250" s="13" t="s">
        <v>18</v>
      </c>
      <c r="C2250" s="13" t="s">
        <v>74</v>
      </c>
      <c r="D2250" s="32" t="s">
        <v>2867</v>
      </c>
      <c r="E2250" s="25">
        <v>0.03</v>
      </c>
      <c r="F2250" s="15">
        <v>1048</v>
      </c>
      <c r="G2250" s="16">
        <f t="shared" si="132"/>
        <v>31</v>
      </c>
    </row>
    <row r="2251" spans="1:7" x14ac:dyDescent="0.3">
      <c r="A2251" s="13" t="s">
        <v>12162</v>
      </c>
      <c r="B2251" s="13" t="s">
        <v>18</v>
      </c>
      <c r="C2251" s="13" t="s">
        <v>782</v>
      </c>
      <c r="D2251" s="32" t="s">
        <v>12163</v>
      </c>
      <c r="E2251" s="25">
        <v>2.4</v>
      </c>
      <c r="F2251" s="15">
        <v>22010</v>
      </c>
      <c r="G2251" s="16">
        <f t="shared" si="132"/>
        <v>52824</v>
      </c>
    </row>
    <row r="2252" spans="1:7" x14ac:dyDescent="0.3">
      <c r="A2252" s="13" t="s">
        <v>14178</v>
      </c>
      <c r="B2252" s="13" t="s">
        <v>18</v>
      </c>
      <c r="C2252" s="13" t="s">
        <v>74</v>
      </c>
      <c r="D2252" s="32" t="s">
        <v>14179</v>
      </c>
      <c r="E2252" s="25">
        <v>1.2</v>
      </c>
      <c r="F2252" s="15">
        <v>274</v>
      </c>
      <c r="G2252" s="16">
        <f t="shared" si="132"/>
        <v>329</v>
      </c>
    </row>
    <row r="2253" spans="1:7" x14ac:dyDescent="0.3">
      <c r="A2253" s="13" t="s">
        <v>15620</v>
      </c>
      <c r="B2253" s="13" t="s">
        <v>14619</v>
      </c>
      <c r="C2253" s="13" t="s">
        <v>4531</v>
      </c>
      <c r="D2253" s="32" t="s">
        <v>15621</v>
      </c>
      <c r="E2253" s="25">
        <v>0.03</v>
      </c>
      <c r="F2253" s="15">
        <v>21025</v>
      </c>
      <c r="G2253" s="16">
        <f t="shared" si="132"/>
        <v>631</v>
      </c>
    </row>
    <row r="2254" spans="1:7" x14ac:dyDescent="0.3">
      <c r="A2254" s="13" t="s">
        <v>15648</v>
      </c>
      <c r="B2254" s="13" t="s">
        <v>14619</v>
      </c>
      <c r="C2254" s="13" t="s">
        <v>4531</v>
      </c>
      <c r="D2254" s="32" t="s">
        <v>15649</v>
      </c>
      <c r="E2254" s="25">
        <v>7.0000000000000007E-2</v>
      </c>
      <c r="F2254" s="15">
        <v>20000</v>
      </c>
      <c r="G2254" s="16">
        <f t="shared" si="132"/>
        <v>1400</v>
      </c>
    </row>
    <row r="2255" spans="1:7" x14ac:dyDescent="0.3">
      <c r="A2255" s="27" t="s">
        <v>15931</v>
      </c>
      <c r="B2255" s="13" t="s">
        <v>1075</v>
      </c>
      <c r="C2255" s="13" t="s">
        <v>15932</v>
      </c>
      <c r="D2255" s="32" t="s">
        <v>15933</v>
      </c>
      <c r="E2255" s="25">
        <v>20.309999999999999</v>
      </c>
      <c r="F2255" s="14">
        <v>23.4</v>
      </c>
      <c r="G2255" s="16">
        <f t="shared" si="132"/>
        <v>475</v>
      </c>
    </row>
    <row r="2256" spans="1:7" x14ac:dyDescent="0.3">
      <c r="A2256" s="17"/>
      <c r="B2256" s="17"/>
      <c r="C2256" s="17"/>
      <c r="D2256" s="33" t="s">
        <v>16736</v>
      </c>
      <c r="E2256" s="14">
        <v>0</v>
      </c>
      <c r="F2256" s="18">
        <f>SUM(G2248:G2255)</f>
        <v>58830</v>
      </c>
      <c r="G2256" s="18">
        <f t="shared" si="132"/>
        <v>0</v>
      </c>
    </row>
    <row r="2257" spans="1:7" ht="1.05" customHeight="1" x14ac:dyDescent="0.3">
      <c r="A2257" s="19"/>
      <c r="B2257" s="19"/>
      <c r="C2257" s="19"/>
      <c r="D2257" s="34"/>
      <c r="E2257" s="19"/>
      <c r="F2257" s="19"/>
      <c r="G2257" s="19"/>
    </row>
    <row r="2258" spans="1:7" x14ac:dyDescent="0.3">
      <c r="A2258" s="20" t="s">
        <v>16737</v>
      </c>
      <c r="B2258" s="13" t="s">
        <v>2853</v>
      </c>
      <c r="C2258" s="13" t="s">
        <v>223</v>
      </c>
      <c r="D2258" s="32" t="s">
        <v>16738</v>
      </c>
      <c r="E2258" s="24">
        <f>E2264</f>
        <v>0</v>
      </c>
      <c r="F2258" s="16">
        <f>F2264</f>
        <v>2521</v>
      </c>
      <c r="G2258" s="16">
        <f>G2264</f>
        <v>0</v>
      </c>
    </row>
    <row r="2259" spans="1:7" x14ac:dyDescent="0.3">
      <c r="A2259" s="13" t="s">
        <v>12076</v>
      </c>
      <c r="B2259" s="13" t="s">
        <v>18</v>
      </c>
      <c r="C2259" s="13" t="s">
        <v>223</v>
      </c>
      <c r="D2259" s="32" t="s">
        <v>12077</v>
      </c>
      <c r="E2259" s="25">
        <v>0.12</v>
      </c>
      <c r="F2259" s="15">
        <v>181</v>
      </c>
      <c r="G2259" s="16">
        <f t="shared" ref="G2259:G2264" si="133">ROUND(E2259*F2259,0)</f>
        <v>22</v>
      </c>
    </row>
    <row r="2260" spans="1:7" x14ac:dyDescent="0.3">
      <c r="A2260" s="13" t="s">
        <v>14178</v>
      </c>
      <c r="B2260" s="13" t="s">
        <v>18</v>
      </c>
      <c r="C2260" s="13" t="s">
        <v>74</v>
      </c>
      <c r="D2260" s="32" t="s">
        <v>14179</v>
      </c>
      <c r="E2260" s="25">
        <v>1.2</v>
      </c>
      <c r="F2260" s="15">
        <v>274</v>
      </c>
      <c r="G2260" s="16">
        <f t="shared" si="133"/>
        <v>329</v>
      </c>
    </row>
    <row r="2261" spans="1:7" x14ac:dyDescent="0.3">
      <c r="A2261" s="13" t="s">
        <v>12053</v>
      </c>
      <c r="B2261" s="13" t="s">
        <v>18</v>
      </c>
      <c r="C2261" s="13" t="s">
        <v>154</v>
      </c>
      <c r="D2261" s="32" t="s">
        <v>12054</v>
      </c>
      <c r="E2261" s="25">
        <v>0.7</v>
      </c>
      <c r="F2261" s="15">
        <v>280</v>
      </c>
      <c r="G2261" s="16">
        <f t="shared" si="133"/>
        <v>196</v>
      </c>
    </row>
    <row r="2262" spans="1:7" x14ac:dyDescent="0.3">
      <c r="A2262" s="13" t="s">
        <v>15648</v>
      </c>
      <c r="B2262" s="13" t="s">
        <v>14619</v>
      </c>
      <c r="C2262" s="13" t="s">
        <v>4531</v>
      </c>
      <c r="D2262" s="32" t="s">
        <v>15649</v>
      </c>
      <c r="E2262" s="25">
        <v>0.08</v>
      </c>
      <c r="F2262" s="15">
        <v>20000</v>
      </c>
      <c r="G2262" s="16">
        <f t="shared" si="133"/>
        <v>1600</v>
      </c>
    </row>
    <row r="2263" spans="1:7" x14ac:dyDescent="0.3">
      <c r="A2263" s="27" t="s">
        <v>15931</v>
      </c>
      <c r="B2263" s="13" t="s">
        <v>1075</v>
      </c>
      <c r="C2263" s="13" t="s">
        <v>15932</v>
      </c>
      <c r="D2263" s="32" t="s">
        <v>15933</v>
      </c>
      <c r="E2263" s="25">
        <v>16</v>
      </c>
      <c r="F2263" s="14">
        <v>23.4</v>
      </c>
      <c r="G2263" s="16">
        <f t="shared" si="133"/>
        <v>374</v>
      </c>
    </row>
    <row r="2264" spans="1:7" x14ac:dyDescent="0.3">
      <c r="A2264" s="17"/>
      <c r="B2264" s="17"/>
      <c r="C2264" s="17"/>
      <c r="D2264" s="33" t="s">
        <v>16739</v>
      </c>
      <c r="E2264" s="14">
        <v>0</v>
      </c>
      <c r="F2264" s="18">
        <f>SUM(G2259:G2263)</f>
        <v>2521</v>
      </c>
      <c r="G2264" s="18">
        <f t="shared" si="133"/>
        <v>0</v>
      </c>
    </row>
    <row r="2265" spans="1:7" ht="1.05" customHeight="1" x14ac:dyDescent="0.3">
      <c r="A2265" s="19"/>
      <c r="B2265" s="19"/>
      <c r="C2265" s="19"/>
      <c r="D2265" s="34"/>
      <c r="E2265" s="19"/>
      <c r="F2265" s="19"/>
      <c r="G2265" s="19"/>
    </row>
    <row r="2266" spans="1:7" x14ac:dyDescent="0.3">
      <c r="A2266" s="20" t="s">
        <v>16740</v>
      </c>
      <c r="B2266" s="13" t="s">
        <v>2853</v>
      </c>
      <c r="C2266" s="13" t="s">
        <v>223</v>
      </c>
      <c r="D2266" s="32" t="s">
        <v>16741</v>
      </c>
      <c r="E2266" s="24">
        <f>E2272</f>
        <v>0</v>
      </c>
      <c r="F2266" s="16">
        <f>F2272</f>
        <v>49868</v>
      </c>
      <c r="G2266" s="16">
        <f>G2272</f>
        <v>0</v>
      </c>
    </row>
    <row r="2267" spans="1:7" x14ac:dyDescent="0.3">
      <c r="A2267" s="13" t="s">
        <v>12162</v>
      </c>
      <c r="B2267" s="13" t="s">
        <v>18</v>
      </c>
      <c r="C2267" s="13" t="s">
        <v>782</v>
      </c>
      <c r="D2267" s="32" t="s">
        <v>12163</v>
      </c>
      <c r="E2267" s="25">
        <v>2.2000000000000002</v>
      </c>
      <c r="F2267" s="15">
        <v>22010</v>
      </c>
      <c r="G2267" s="16">
        <f t="shared" ref="G2267:G2272" si="134">ROUND(E2267*F2267,0)</f>
        <v>48422</v>
      </c>
    </row>
    <row r="2268" spans="1:7" x14ac:dyDescent="0.3">
      <c r="A2268" s="13" t="s">
        <v>2866</v>
      </c>
      <c r="B2268" s="13" t="s">
        <v>18</v>
      </c>
      <c r="C2268" s="13" t="s">
        <v>74</v>
      </c>
      <c r="D2268" s="32" t="s">
        <v>2867</v>
      </c>
      <c r="E2268" s="25">
        <v>0.02</v>
      </c>
      <c r="F2268" s="15">
        <v>1048</v>
      </c>
      <c r="G2268" s="16">
        <f t="shared" si="134"/>
        <v>21</v>
      </c>
    </row>
    <row r="2269" spans="1:7" x14ac:dyDescent="0.3">
      <c r="A2269" s="13" t="s">
        <v>14178</v>
      </c>
      <c r="B2269" s="13" t="s">
        <v>18</v>
      </c>
      <c r="C2269" s="13" t="s">
        <v>74</v>
      </c>
      <c r="D2269" s="32" t="s">
        <v>14179</v>
      </c>
      <c r="E2269" s="25">
        <v>2.5</v>
      </c>
      <c r="F2269" s="15">
        <v>274</v>
      </c>
      <c r="G2269" s="16">
        <f t="shared" si="134"/>
        <v>685</v>
      </c>
    </row>
    <row r="2270" spans="1:7" x14ac:dyDescent="0.3">
      <c r="A2270" s="13" t="s">
        <v>15648</v>
      </c>
      <c r="B2270" s="13" t="s">
        <v>14619</v>
      </c>
      <c r="C2270" s="13" t="s">
        <v>4531</v>
      </c>
      <c r="D2270" s="32" t="s">
        <v>15649</v>
      </c>
      <c r="E2270" s="25">
        <v>0.03</v>
      </c>
      <c r="F2270" s="15">
        <v>20000</v>
      </c>
      <c r="G2270" s="16">
        <f t="shared" si="134"/>
        <v>600</v>
      </c>
    </row>
    <row r="2271" spans="1:7" x14ac:dyDescent="0.3">
      <c r="A2271" s="27" t="s">
        <v>15931</v>
      </c>
      <c r="B2271" s="13" t="s">
        <v>1075</v>
      </c>
      <c r="C2271" s="13" t="s">
        <v>15932</v>
      </c>
      <c r="D2271" s="32" t="s">
        <v>15933</v>
      </c>
      <c r="E2271" s="25">
        <v>6</v>
      </c>
      <c r="F2271" s="14">
        <v>23.4</v>
      </c>
      <c r="G2271" s="16">
        <f t="shared" si="134"/>
        <v>140</v>
      </c>
    </row>
    <row r="2272" spans="1:7" x14ac:dyDescent="0.3">
      <c r="A2272" s="17"/>
      <c r="B2272" s="17"/>
      <c r="C2272" s="17"/>
      <c r="D2272" s="33" t="s">
        <v>16742</v>
      </c>
      <c r="E2272" s="14">
        <v>0</v>
      </c>
      <c r="F2272" s="18">
        <f>SUM(G2267:G2271)</f>
        <v>49868</v>
      </c>
      <c r="G2272" s="18">
        <f t="shared" si="134"/>
        <v>0</v>
      </c>
    </row>
    <row r="2273" spans="1:7" ht="1.05" customHeight="1" x14ac:dyDescent="0.3">
      <c r="A2273" s="19"/>
      <c r="B2273" s="19"/>
      <c r="C2273" s="19"/>
      <c r="D2273" s="34"/>
      <c r="E2273" s="19"/>
      <c r="F2273" s="19"/>
      <c r="G2273" s="19"/>
    </row>
    <row r="2274" spans="1:7" x14ac:dyDescent="0.3">
      <c r="A2274" s="20" t="s">
        <v>16743</v>
      </c>
      <c r="B2274" s="13" t="s">
        <v>2853</v>
      </c>
      <c r="C2274" s="13" t="s">
        <v>223</v>
      </c>
      <c r="D2274" s="32" t="s">
        <v>16744</v>
      </c>
      <c r="E2274" s="24">
        <f>E2280</f>
        <v>0</v>
      </c>
      <c r="F2274" s="16">
        <f>F2280</f>
        <v>1976</v>
      </c>
      <c r="G2274" s="16">
        <f>G2280</f>
        <v>0</v>
      </c>
    </row>
    <row r="2275" spans="1:7" x14ac:dyDescent="0.3">
      <c r="A2275" s="13" t="s">
        <v>12080</v>
      </c>
      <c r="B2275" s="13" t="s">
        <v>18</v>
      </c>
      <c r="C2275" s="13" t="s">
        <v>223</v>
      </c>
      <c r="D2275" s="32" t="s">
        <v>12081</v>
      </c>
      <c r="E2275" s="25">
        <v>0.09</v>
      </c>
      <c r="F2275" s="15">
        <v>699</v>
      </c>
      <c r="G2275" s="16">
        <f t="shared" ref="G2275:G2280" si="135">ROUND(E2275*F2275,0)</f>
        <v>63</v>
      </c>
    </row>
    <row r="2276" spans="1:7" x14ac:dyDescent="0.3">
      <c r="A2276" s="13" t="s">
        <v>2866</v>
      </c>
      <c r="B2276" s="13" t="s">
        <v>18</v>
      </c>
      <c r="C2276" s="13" t="s">
        <v>74</v>
      </c>
      <c r="D2276" s="32" t="s">
        <v>2867</v>
      </c>
      <c r="E2276" s="25">
        <v>0.02</v>
      </c>
      <c r="F2276" s="15">
        <v>1048</v>
      </c>
      <c r="G2276" s="16">
        <f t="shared" si="135"/>
        <v>21</v>
      </c>
    </row>
    <row r="2277" spans="1:7" x14ac:dyDescent="0.3">
      <c r="A2277" s="13" t="s">
        <v>14178</v>
      </c>
      <c r="B2277" s="13" t="s">
        <v>18</v>
      </c>
      <c r="C2277" s="13" t="s">
        <v>74</v>
      </c>
      <c r="D2277" s="32" t="s">
        <v>14179</v>
      </c>
      <c r="E2277" s="25">
        <v>2.4</v>
      </c>
      <c r="F2277" s="15">
        <v>274</v>
      </c>
      <c r="G2277" s="16">
        <f t="shared" si="135"/>
        <v>658</v>
      </c>
    </row>
    <row r="2278" spans="1:7" x14ac:dyDescent="0.3">
      <c r="A2278" s="13" t="s">
        <v>15648</v>
      </c>
      <c r="B2278" s="13" t="s">
        <v>14619</v>
      </c>
      <c r="C2278" s="13" t="s">
        <v>4531</v>
      </c>
      <c r="D2278" s="32" t="s">
        <v>15649</v>
      </c>
      <c r="E2278" s="25">
        <v>0.05</v>
      </c>
      <c r="F2278" s="15">
        <v>20000</v>
      </c>
      <c r="G2278" s="16">
        <f t="shared" si="135"/>
        <v>1000</v>
      </c>
    </row>
    <row r="2279" spans="1:7" x14ac:dyDescent="0.3">
      <c r="A2279" s="27" t="s">
        <v>15931</v>
      </c>
      <c r="B2279" s="13" t="s">
        <v>1075</v>
      </c>
      <c r="C2279" s="13" t="s">
        <v>15932</v>
      </c>
      <c r="D2279" s="32" t="s">
        <v>15933</v>
      </c>
      <c r="E2279" s="25">
        <v>10</v>
      </c>
      <c r="F2279" s="14">
        <v>23.4</v>
      </c>
      <c r="G2279" s="16">
        <f t="shared" si="135"/>
        <v>234</v>
      </c>
    </row>
    <row r="2280" spans="1:7" x14ac:dyDescent="0.3">
      <c r="A2280" s="17"/>
      <c r="B2280" s="17"/>
      <c r="C2280" s="17"/>
      <c r="D2280" s="33" t="s">
        <v>16745</v>
      </c>
      <c r="E2280" s="14">
        <v>0</v>
      </c>
      <c r="F2280" s="18">
        <f>SUM(G2275:G2279)</f>
        <v>1976</v>
      </c>
      <c r="G2280" s="18">
        <f t="shared" si="135"/>
        <v>0</v>
      </c>
    </row>
    <row r="2281" spans="1:7" ht="1.05" customHeight="1" x14ac:dyDescent="0.3">
      <c r="A2281" s="19"/>
      <c r="B2281" s="19"/>
      <c r="C2281" s="19"/>
      <c r="D2281" s="34"/>
      <c r="E2281" s="19"/>
      <c r="F2281" s="19"/>
      <c r="G2281" s="19"/>
    </row>
    <row r="2282" spans="1:7" x14ac:dyDescent="0.3">
      <c r="A2282" s="20" t="s">
        <v>16746</v>
      </c>
      <c r="B2282" s="13" t="s">
        <v>2853</v>
      </c>
      <c r="C2282" s="13" t="s">
        <v>223</v>
      </c>
      <c r="D2282" s="32" t="s">
        <v>16747</v>
      </c>
      <c r="E2282" s="24">
        <f>E2287</f>
        <v>0</v>
      </c>
      <c r="F2282" s="16">
        <f>F2287</f>
        <v>1687</v>
      </c>
      <c r="G2282" s="16">
        <f>G2287</f>
        <v>0</v>
      </c>
    </row>
    <row r="2283" spans="1:7" x14ac:dyDescent="0.3">
      <c r="A2283" s="13" t="s">
        <v>12080</v>
      </c>
      <c r="B2283" s="13" t="s">
        <v>18</v>
      </c>
      <c r="C2283" s="13" t="s">
        <v>223</v>
      </c>
      <c r="D2283" s="32" t="s">
        <v>12081</v>
      </c>
      <c r="E2283" s="25">
        <v>0.06</v>
      </c>
      <c r="F2283" s="15">
        <v>699</v>
      </c>
      <c r="G2283" s="16">
        <f>ROUND(E2283*F2283,0)</f>
        <v>42</v>
      </c>
    </row>
    <row r="2284" spans="1:7" x14ac:dyDescent="0.3">
      <c r="A2284" s="13" t="s">
        <v>14178</v>
      </c>
      <c r="B2284" s="13" t="s">
        <v>18</v>
      </c>
      <c r="C2284" s="13" t="s">
        <v>74</v>
      </c>
      <c r="D2284" s="32" t="s">
        <v>14179</v>
      </c>
      <c r="E2284" s="25">
        <v>2.4</v>
      </c>
      <c r="F2284" s="15">
        <v>274</v>
      </c>
      <c r="G2284" s="16">
        <f>ROUND(E2284*F2284,0)</f>
        <v>658</v>
      </c>
    </row>
    <row r="2285" spans="1:7" x14ac:dyDescent="0.3">
      <c r="A2285" s="13" t="s">
        <v>15648</v>
      </c>
      <c r="B2285" s="13" t="s">
        <v>14619</v>
      </c>
      <c r="C2285" s="13" t="s">
        <v>4531</v>
      </c>
      <c r="D2285" s="32" t="s">
        <v>15649</v>
      </c>
      <c r="E2285" s="25">
        <v>0.04</v>
      </c>
      <c r="F2285" s="15">
        <v>20000</v>
      </c>
      <c r="G2285" s="16">
        <f>ROUND(E2285*F2285,0)</f>
        <v>800</v>
      </c>
    </row>
    <row r="2286" spans="1:7" x14ac:dyDescent="0.3">
      <c r="A2286" s="27" t="s">
        <v>15931</v>
      </c>
      <c r="B2286" s="13" t="s">
        <v>1075</v>
      </c>
      <c r="C2286" s="13" t="s">
        <v>15932</v>
      </c>
      <c r="D2286" s="32" t="s">
        <v>15933</v>
      </c>
      <c r="E2286" s="25">
        <v>8</v>
      </c>
      <c r="F2286" s="14">
        <v>23.4</v>
      </c>
      <c r="G2286" s="16">
        <f>ROUND(E2286*F2286,0)</f>
        <v>187</v>
      </c>
    </row>
    <row r="2287" spans="1:7" x14ac:dyDescent="0.3">
      <c r="A2287" s="17"/>
      <c r="B2287" s="17"/>
      <c r="C2287" s="17"/>
      <c r="D2287" s="33" t="s">
        <v>16748</v>
      </c>
      <c r="E2287" s="14">
        <v>0</v>
      </c>
      <c r="F2287" s="18">
        <f>SUM(G2283:G2286)</f>
        <v>1687</v>
      </c>
      <c r="G2287" s="18">
        <f>ROUND(E2287*F2287,0)</f>
        <v>0</v>
      </c>
    </row>
    <row r="2288" spans="1:7" ht="1.05" customHeight="1" x14ac:dyDescent="0.3">
      <c r="A2288" s="19"/>
      <c r="B2288" s="19"/>
      <c r="C2288" s="19"/>
      <c r="D2288" s="34"/>
      <c r="E2288" s="19"/>
      <c r="F2288" s="19"/>
      <c r="G2288" s="19"/>
    </row>
    <row r="2289" spans="1:7" x14ac:dyDescent="0.3">
      <c r="A2289" s="20" t="s">
        <v>16749</v>
      </c>
      <c r="B2289" s="13" t="s">
        <v>2853</v>
      </c>
      <c r="C2289" s="13" t="s">
        <v>223</v>
      </c>
      <c r="D2289" s="32" t="s">
        <v>16750</v>
      </c>
      <c r="E2289" s="24">
        <f>E2294</f>
        <v>0</v>
      </c>
      <c r="F2289" s="16">
        <f>F2294</f>
        <v>2777</v>
      </c>
      <c r="G2289" s="16">
        <f>G2294</f>
        <v>0</v>
      </c>
    </row>
    <row r="2290" spans="1:7" x14ac:dyDescent="0.3">
      <c r="A2290" s="13" t="s">
        <v>12080</v>
      </c>
      <c r="B2290" s="13" t="s">
        <v>18</v>
      </c>
      <c r="C2290" s="13" t="s">
        <v>223</v>
      </c>
      <c r="D2290" s="32" t="s">
        <v>12081</v>
      </c>
      <c r="E2290" s="25">
        <v>0.09</v>
      </c>
      <c r="F2290" s="15">
        <v>699</v>
      </c>
      <c r="G2290" s="16">
        <f>ROUND(E2290*F2290,0)</f>
        <v>63</v>
      </c>
    </row>
    <row r="2291" spans="1:7" x14ac:dyDescent="0.3">
      <c r="A2291" s="13" t="s">
        <v>14178</v>
      </c>
      <c r="B2291" s="13" t="s">
        <v>18</v>
      </c>
      <c r="C2291" s="13" t="s">
        <v>74</v>
      </c>
      <c r="D2291" s="32" t="s">
        <v>14179</v>
      </c>
      <c r="E2291" s="25">
        <v>3.6</v>
      </c>
      <c r="F2291" s="15">
        <v>274</v>
      </c>
      <c r="G2291" s="16">
        <f>ROUND(E2291*F2291,0)</f>
        <v>986</v>
      </c>
    </row>
    <row r="2292" spans="1:7" x14ac:dyDescent="0.3">
      <c r="A2292" s="13" t="s">
        <v>15648</v>
      </c>
      <c r="B2292" s="13" t="s">
        <v>14619</v>
      </c>
      <c r="C2292" s="13" t="s">
        <v>4531</v>
      </c>
      <c r="D2292" s="32" t="s">
        <v>15649</v>
      </c>
      <c r="E2292" s="25">
        <v>7.0000000000000007E-2</v>
      </c>
      <c r="F2292" s="15">
        <v>20000</v>
      </c>
      <c r="G2292" s="16">
        <f>ROUND(E2292*F2292,0)</f>
        <v>1400</v>
      </c>
    </row>
    <row r="2293" spans="1:7" x14ac:dyDescent="0.3">
      <c r="A2293" s="27" t="s">
        <v>15931</v>
      </c>
      <c r="B2293" s="13" t="s">
        <v>1075</v>
      </c>
      <c r="C2293" s="13" t="s">
        <v>15932</v>
      </c>
      <c r="D2293" s="32" t="s">
        <v>15933</v>
      </c>
      <c r="E2293" s="25">
        <v>14</v>
      </c>
      <c r="F2293" s="14">
        <v>23.4</v>
      </c>
      <c r="G2293" s="16">
        <f>ROUND(E2293*F2293,0)</f>
        <v>328</v>
      </c>
    </row>
    <row r="2294" spans="1:7" x14ac:dyDescent="0.3">
      <c r="A2294" s="17"/>
      <c r="B2294" s="17"/>
      <c r="C2294" s="17"/>
      <c r="D2294" s="33" t="s">
        <v>16751</v>
      </c>
      <c r="E2294" s="14">
        <v>0</v>
      </c>
      <c r="F2294" s="18">
        <f>SUM(G2290:G2293)</f>
        <v>2777</v>
      </c>
      <c r="G2294" s="18">
        <f>ROUND(E2294*F2294,0)</f>
        <v>0</v>
      </c>
    </row>
    <row r="2295" spans="1:7" ht="1.05" customHeight="1" x14ac:dyDescent="0.3">
      <c r="A2295" s="19"/>
      <c r="B2295" s="19"/>
      <c r="C2295" s="19"/>
      <c r="D2295" s="34"/>
      <c r="E2295" s="19"/>
      <c r="F2295" s="19"/>
      <c r="G2295" s="19"/>
    </row>
    <row r="2296" spans="1:7" x14ac:dyDescent="0.3">
      <c r="A2296" s="20" t="s">
        <v>16752</v>
      </c>
      <c r="B2296" s="13" t="s">
        <v>2853</v>
      </c>
      <c r="C2296" s="13" t="s">
        <v>223</v>
      </c>
      <c r="D2296" s="32" t="s">
        <v>16753</v>
      </c>
      <c r="E2296" s="24">
        <f>E2302</f>
        <v>0</v>
      </c>
      <c r="F2296" s="16">
        <f>F2302</f>
        <v>8795</v>
      </c>
      <c r="G2296" s="16">
        <f>G2302</f>
        <v>0</v>
      </c>
    </row>
    <row r="2297" spans="1:7" x14ac:dyDescent="0.3">
      <c r="A2297" s="13" t="s">
        <v>12025</v>
      </c>
      <c r="B2297" s="13" t="s">
        <v>18</v>
      </c>
      <c r="C2297" s="13" t="s">
        <v>3559</v>
      </c>
      <c r="D2297" s="32" t="s">
        <v>12026</v>
      </c>
      <c r="E2297" s="25">
        <v>0.21</v>
      </c>
      <c r="F2297" s="15">
        <v>11094</v>
      </c>
      <c r="G2297" s="16">
        <f t="shared" ref="G2297:G2302" si="136">ROUND(E2297*F2297,0)</f>
        <v>2330</v>
      </c>
    </row>
    <row r="2298" spans="1:7" x14ac:dyDescent="0.3">
      <c r="A2298" s="13" t="s">
        <v>12027</v>
      </c>
      <c r="B2298" s="13" t="s">
        <v>18</v>
      </c>
      <c r="C2298" s="13" t="s">
        <v>3559</v>
      </c>
      <c r="D2298" s="32" t="s">
        <v>12028</v>
      </c>
      <c r="E2298" s="25">
        <v>0.158</v>
      </c>
      <c r="F2298" s="15">
        <v>15866</v>
      </c>
      <c r="G2298" s="16">
        <f t="shared" si="136"/>
        <v>2507</v>
      </c>
    </row>
    <row r="2299" spans="1:7" x14ac:dyDescent="0.3">
      <c r="A2299" s="13" t="s">
        <v>4554</v>
      </c>
      <c r="B2299" s="13" t="s">
        <v>18</v>
      </c>
      <c r="C2299" s="13" t="s">
        <v>206</v>
      </c>
      <c r="D2299" s="32" t="s">
        <v>4555</v>
      </c>
      <c r="E2299" s="25">
        <v>6.0000000000000001E-3</v>
      </c>
      <c r="F2299" s="15">
        <v>830</v>
      </c>
      <c r="G2299" s="16">
        <f t="shared" si="136"/>
        <v>5</v>
      </c>
    </row>
    <row r="2300" spans="1:7" x14ac:dyDescent="0.3">
      <c r="A2300" s="13" t="s">
        <v>15680</v>
      </c>
      <c r="B2300" s="13" t="s">
        <v>14619</v>
      </c>
      <c r="C2300" s="13" t="s">
        <v>4531</v>
      </c>
      <c r="D2300" s="32" t="s">
        <v>15681</v>
      </c>
      <c r="E2300" s="25">
        <v>0.112</v>
      </c>
      <c r="F2300" s="15">
        <v>28600</v>
      </c>
      <c r="G2300" s="16">
        <f t="shared" si="136"/>
        <v>3203</v>
      </c>
    </row>
    <row r="2301" spans="1:7" x14ac:dyDescent="0.3">
      <c r="A2301" s="27" t="s">
        <v>15931</v>
      </c>
      <c r="B2301" s="13" t="s">
        <v>1075</v>
      </c>
      <c r="C2301" s="13" t="s">
        <v>15932</v>
      </c>
      <c r="D2301" s="32" t="s">
        <v>15933</v>
      </c>
      <c r="E2301" s="25">
        <v>32.03</v>
      </c>
      <c r="F2301" s="14">
        <v>23.4</v>
      </c>
      <c r="G2301" s="16">
        <f t="shared" si="136"/>
        <v>750</v>
      </c>
    </row>
    <row r="2302" spans="1:7" x14ac:dyDescent="0.3">
      <c r="A2302" s="17"/>
      <c r="B2302" s="17"/>
      <c r="C2302" s="17"/>
      <c r="D2302" s="33" t="s">
        <v>16754</v>
      </c>
      <c r="E2302" s="14">
        <v>0</v>
      </c>
      <c r="F2302" s="18">
        <f>SUM(G2297:G2301)</f>
        <v>8795</v>
      </c>
      <c r="G2302" s="18">
        <f t="shared" si="136"/>
        <v>0</v>
      </c>
    </row>
    <row r="2303" spans="1:7" ht="1.05" customHeight="1" x14ac:dyDescent="0.3">
      <c r="A2303" s="19"/>
      <c r="B2303" s="19"/>
      <c r="C2303" s="19"/>
      <c r="D2303" s="34"/>
      <c r="E2303" s="19"/>
      <c r="F2303" s="19"/>
      <c r="G2303" s="19"/>
    </row>
    <row r="2304" spans="1:7" x14ac:dyDescent="0.3">
      <c r="A2304" s="20" t="s">
        <v>16755</v>
      </c>
      <c r="B2304" s="13" t="s">
        <v>2853</v>
      </c>
      <c r="C2304" s="13" t="s">
        <v>223</v>
      </c>
      <c r="D2304" s="32" t="s">
        <v>16756</v>
      </c>
      <c r="E2304" s="24">
        <f>E2309</f>
        <v>0</v>
      </c>
      <c r="F2304" s="16">
        <f>F2309</f>
        <v>14395</v>
      </c>
      <c r="G2304" s="16">
        <f>G2309</f>
        <v>0</v>
      </c>
    </row>
    <row r="2305" spans="1:7" x14ac:dyDescent="0.3">
      <c r="A2305" s="13" t="s">
        <v>12029</v>
      </c>
      <c r="B2305" s="13" t="s">
        <v>18</v>
      </c>
      <c r="C2305" s="13" t="s">
        <v>3559</v>
      </c>
      <c r="D2305" s="32" t="s">
        <v>12030</v>
      </c>
      <c r="E2305" s="25">
        <v>0.68700000000000006</v>
      </c>
      <c r="F2305" s="15">
        <v>12881</v>
      </c>
      <c r="G2305" s="16">
        <f>ROUND(E2305*F2305,0)</f>
        <v>8849</v>
      </c>
    </row>
    <row r="2306" spans="1:7" x14ac:dyDescent="0.3">
      <c r="A2306" s="13" t="s">
        <v>4554</v>
      </c>
      <c r="B2306" s="13" t="s">
        <v>18</v>
      </c>
      <c r="C2306" s="13" t="s">
        <v>206</v>
      </c>
      <c r="D2306" s="32" t="s">
        <v>4555</v>
      </c>
      <c r="E2306" s="25">
        <v>6.0000000000000001E-3</v>
      </c>
      <c r="F2306" s="15">
        <v>830</v>
      </c>
      <c r="G2306" s="16">
        <f>ROUND(E2306*F2306,0)</f>
        <v>5</v>
      </c>
    </row>
    <row r="2307" spans="1:7" x14ac:dyDescent="0.3">
      <c r="A2307" s="13" t="s">
        <v>15680</v>
      </c>
      <c r="B2307" s="13" t="s">
        <v>14619</v>
      </c>
      <c r="C2307" s="13" t="s">
        <v>4531</v>
      </c>
      <c r="D2307" s="32" t="s">
        <v>15681</v>
      </c>
      <c r="E2307" s="25">
        <v>0.157</v>
      </c>
      <c r="F2307" s="15">
        <v>28600</v>
      </c>
      <c r="G2307" s="16">
        <f>ROUND(E2307*F2307,0)</f>
        <v>4490</v>
      </c>
    </row>
    <row r="2308" spans="1:7" x14ac:dyDescent="0.3">
      <c r="A2308" s="27" t="s">
        <v>15931</v>
      </c>
      <c r="B2308" s="13" t="s">
        <v>1075</v>
      </c>
      <c r="C2308" s="13" t="s">
        <v>15932</v>
      </c>
      <c r="D2308" s="32" t="s">
        <v>15933</v>
      </c>
      <c r="E2308" s="25">
        <v>44.9</v>
      </c>
      <c r="F2308" s="14">
        <v>23.4</v>
      </c>
      <c r="G2308" s="16">
        <f>ROUND(E2308*F2308,0)</f>
        <v>1051</v>
      </c>
    </row>
    <row r="2309" spans="1:7" x14ac:dyDescent="0.3">
      <c r="A2309" s="17"/>
      <c r="B2309" s="17"/>
      <c r="C2309" s="17"/>
      <c r="D2309" s="33" t="s">
        <v>16757</v>
      </c>
      <c r="E2309" s="14">
        <v>0</v>
      </c>
      <c r="F2309" s="18">
        <f>SUM(G2305:G2308)</f>
        <v>14395</v>
      </c>
      <c r="G2309" s="18">
        <f>ROUND(E2309*F2309,0)</f>
        <v>0</v>
      </c>
    </row>
    <row r="2310" spans="1:7" ht="1.05" customHeight="1" x14ac:dyDescent="0.3">
      <c r="A2310" s="19"/>
      <c r="B2310" s="19"/>
      <c r="C2310" s="19"/>
      <c r="D2310" s="34"/>
      <c r="E2310" s="19"/>
      <c r="F2310" s="19"/>
      <c r="G2310" s="19"/>
    </row>
    <row r="2311" spans="1:7" x14ac:dyDescent="0.3">
      <c r="A2311" s="20" t="s">
        <v>16758</v>
      </c>
      <c r="B2311" s="13" t="s">
        <v>2853</v>
      </c>
      <c r="C2311" s="13" t="s">
        <v>223</v>
      </c>
      <c r="D2311" s="32" t="s">
        <v>16759</v>
      </c>
      <c r="E2311" s="24">
        <f>E2316</f>
        <v>0</v>
      </c>
      <c r="F2311" s="16">
        <f>F2316</f>
        <v>3194</v>
      </c>
      <c r="G2311" s="16">
        <f>G2316</f>
        <v>0</v>
      </c>
    </row>
    <row r="2312" spans="1:7" x14ac:dyDescent="0.3">
      <c r="A2312" s="13" t="s">
        <v>12031</v>
      </c>
      <c r="B2312" s="13" t="s">
        <v>18</v>
      </c>
      <c r="C2312" s="13" t="s">
        <v>3559</v>
      </c>
      <c r="D2312" s="32" t="s">
        <v>12032</v>
      </c>
      <c r="E2312" s="25">
        <v>0.1</v>
      </c>
      <c r="F2312" s="15">
        <v>15866</v>
      </c>
      <c r="G2312" s="16">
        <f>ROUND(E2312*F2312,0)</f>
        <v>1587</v>
      </c>
    </row>
    <row r="2313" spans="1:7" x14ac:dyDescent="0.3">
      <c r="A2313" s="13" t="s">
        <v>4548</v>
      </c>
      <c r="B2313" s="13" t="s">
        <v>18</v>
      </c>
      <c r="C2313" s="13" t="s">
        <v>206</v>
      </c>
      <c r="D2313" s="32" t="s">
        <v>4549</v>
      </c>
      <c r="E2313" s="25">
        <v>0.01</v>
      </c>
      <c r="F2313" s="15">
        <v>1894</v>
      </c>
      <c r="G2313" s="16">
        <f>ROUND(E2313*F2313,0)</f>
        <v>19</v>
      </c>
    </row>
    <row r="2314" spans="1:7" x14ac:dyDescent="0.3">
      <c r="A2314" s="13" t="s">
        <v>15680</v>
      </c>
      <c r="B2314" s="13" t="s">
        <v>14619</v>
      </c>
      <c r="C2314" s="13" t="s">
        <v>4531</v>
      </c>
      <c r="D2314" s="32" t="s">
        <v>15681</v>
      </c>
      <c r="E2314" s="25">
        <v>4.4999999999999998E-2</v>
      </c>
      <c r="F2314" s="15">
        <v>28600</v>
      </c>
      <c r="G2314" s="16">
        <f>ROUND(E2314*F2314,0)</f>
        <v>1287</v>
      </c>
    </row>
    <row r="2315" spans="1:7" x14ac:dyDescent="0.3">
      <c r="A2315" s="27" t="s">
        <v>15931</v>
      </c>
      <c r="B2315" s="13" t="s">
        <v>1075</v>
      </c>
      <c r="C2315" s="13" t="s">
        <v>15932</v>
      </c>
      <c r="D2315" s="32" t="s">
        <v>15933</v>
      </c>
      <c r="E2315" s="25">
        <v>12.87</v>
      </c>
      <c r="F2315" s="14">
        <v>23.4</v>
      </c>
      <c r="G2315" s="16">
        <f>ROUND(E2315*F2315,0)</f>
        <v>301</v>
      </c>
    </row>
    <row r="2316" spans="1:7" x14ac:dyDescent="0.3">
      <c r="A2316" s="17"/>
      <c r="B2316" s="17"/>
      <c r="C2316" s="17"/>
      <c r="D2316" s="33" t="s">
        <v>16760</v>
      </c>
      <c r="E2316" s="14">
        <v>0</v>
      </c>
      <c r="F2316" s="18">
        <f>SUM(G2312:G2315)</f>
        <v>3194</v>
      </c>
      <c r="G2316" s="18">
        <f>ROUND(E2316*F2316,0)</f>
        <v>0</v>
      </c>
    </row>
    <row r="2317" spans="1:7" ht="1.05" customHeight="1" x14ac:dyDescent="0.3">
      <c r="A2317" s="19"/>
      <c r="B2317" s="19"/>
      <c r="C2317" s="19"/>
      <c r="D2317" s="34"/>
      <c r="E2317" s="19"/>
      <c r="F2317" s="19"/>
      <c r="G2317" s="19"/>
    </row>
    <row r="2318" spans="1:7" x14ac:dyDescent="0.3">
      <c r="A2318" s="20" t="s">
        <v>16761</v>
      </c>
      <c r="B2318" s="13" t="s">
        <v>2853</v>
      </c>
      <c r="C2318" s="13" t="s">
        <v>223</v>
      </c>
      <c r="D2318" s="32" t="s">
        <v>16762</v>
      </c>
      <c r="E2318" s="24">
        <f>E2323</f>
        <v>0</v>
      </c>
      <c r="F2318" s="16">
        <f>F2323</f>
        <v>3118</v>
      </c>
      <c r="G2318" s="16">
        <f>G2323</f>
        <v>0</v>
      </c>
    </row>
    <row r="2319" spans="1:7" x14ac:dyDescent="0.3">
      <c r="A2319" s="13" t="s">
        <v>12033</v>
      </c>
      <c r="B2319" s="13" t="s">
        <v>18</v>
      </c>
      <c r="C2319" s="13" t="s">
        <v>3559</v>
      </c>
      <c r="D2319" s="32" t="s">
        <v>12034</v>
      </c>
      <c r="E2319" s="25">
        <v>0.1</v>
      </c>
      <c r="F2319" s="15">
        <v>15110</v>
      </c>
      <c r="G2319" s="16">
        <f>ROUND(E2319*F2319,0)</f>
        <v>1511</v>
      </c>
    </row>
    <row r="2320" spans="1:7" x14ac:dyDescent="0.3">
      <c r="A2320" s="13" t="s">
        <v>4548</v>
      </c>
      <c r="B2320" s="13" t="s">
        <v>18</v>
      </c>
      <c r="C2320" s="13" t="s">
        <v>206</v>
      </c>
      <c r="D2320" s="32" t="s">
        <v>4549</v>
      </c>
      <c r="E2320" s="25">
        <v>0.01</v>
      </c>
      <c r="F2320" s="15">
        <v>1894</v>
      </c>
      <c r="G2320" s="16">
        <f>ROUND(E2320*F2320,0)</f>
        <v>19</v>
      </c>
    </row>
    <row r="2321" spans="1:7" x14ac:dyDescent="0.3">
      <c r="A2321" s="13" t="s">
        <v>15680</v>
      </c>
      <c r="B2321" s="13" t="s">
        <v>14619</v>
      </c>
      <c r="C2321" s="13" t="s">
        <v>4531</v>
      </c>
      <c r="D2321" s="32" t="s">
        <v>15681</v>
      </c>
      <c r="E2321" s="25">
        <v>4.4999999999999998E-2</v>
      </c>
      <c r="F2321" s="15">
        <v>28600</v>
      </c>
      <c r="G2321" s="16">
        <f>ROUND(E2321*F2321,0)</f>
        <v>1287</v>
      </c>
    </row>
    <row r="2322" spans="1:7" x14ac:dyDescent="0.3">
      <c r="A2322" s="27" t="s">
        <v>15931</v>
      </c>
      <c r="B2322" s="13" t="s">
        <v>1075</v>
      </c>
      <c r="C2322" s="13" t="s">
        <v>15932</v>
      </c>
      <c r="D2322" s="32" t="s">
        <v>15933</v>
      </c>
      <c r="E2322" s="25">
        <v>12.87</v>
      </c>
      <c r="F2322" s="14">
        <v>23.4</v>
      </c>
      <c r="G2322" s="16">
        <f>ROUND(E2322*F2322,0)</f>
        <v>301</v>
      </c>
    </row>
    <row r="2323" spans="1:7" x14ac:dyDescent="0.3">
      <c r="A2323" s="17"/>
      <c r="B2323" s="17"/>
      <c r="C2323" s="17"/>
      <c r="D2323" s="33" t="s">
        <v>16763</v>
      </c>
      <c r="E2323" s="14">
        <v>0</v>
      </c>
      <c r="F2323" s="18">
        <f>SUM(G2319:G2322)</f>
        <v>3118</v>
      </c>
      <c r="G2323" s="18">
        <f>ROUND(E2323*F2323,0)</f>
        <v>0</v>
      </c>
    </row>
    <row r="2324" spans="1:7" ht="1.05" customHeight="1" x14ac:dyDescent="0.3">
      <c r="A2324" s="19"/>
      <c r="B2324" s="19"/>
      <c r="C2324" s="19"/>
      <c r="D2324" s="34"/>
      <c r="E2324" s="19"/>
      <c r="F2324" s="19"/>
      <c r="G2324" s="19"/>
    </row>
    <row r="2325" spans="1:7" x14ac:dyDescent="0.3">
      <c r="A2325" s="17"/>
      <c r="B2325" s="17"/>
      <c r="C2325" s="17"/>
      <c r="D2325" s="33" t="s">
        <v>16764</v>
      </c>
      <c r="E2325" s="14">
        <v>0</v>
      </c>
      <c r="F2325" s="15">
        <v>0</v>
      </c>
      <c r="G2325" s="18">
        <f>ROUND(E2325*F2325,0)</f>
        <v>0</v>
      </c>
    </row>
    <row r="2326" spans="1:7" ht="1.05" customHeight="1" x14ac:dyDescent="0.3">
      <c r="A2326" s="19"/>
      <c r="B2326" s="19"/>
      <c r="C2326" s="19"/>
      <c r="D2326" s="34"/>
      <c r="E2326" s="19"/>
      <c r="F2326" s="19"/>
      <c r="G2326" s="19"/>
    </row>
    <row r="2327" spans="1:7" x14ac:dyDescent="0.3">
      <c r="A2327" s="10" t="s">
        <v>16765</v>
      </c>
      <c r="B2327" s="10" t="s">
        <v>10</v>
      </c>
      <c r="C2327" s="10" t="s">
        <v>11</v>
      </c>
      <c r="D2327" s="31" t="s">
        <v>16766</v>
      </c>
      <c r="E2327" s="11">
        <f>E2368</f>
        <v>0</v>
      </c>
      <c r="F2327" s="12">
        <f>F2368</f>
        <v>0</v>
      </c>
      <c r="G2327" s="12">
        <f>G2368</f>
        <v>0</v>
      </c>
    </row>
    <row r="2328" spans="1:7" x14ac:dyDescent="0.3">
      <c r="A2328" s="20" t="s">
        <v>16767</v>
      </c>
      <c r="B2328" s="13" t="s">
        <v>2853</v>
      </c>
      <c r="C2328" s="13" t="s">
        <v>755</v>
      </c>
      <c r="D2328" s="32" t="s">
        <v>16768</v>
      </c>
      <c r="E2328" s="24">
        <f>E2342</f>
        <v>0</v>
      </c>
      <c r="F2328" s="16">
        <f>F2342</f>
        <v>11261</v>
      </c>
      <c r="G2328" s="16">
        <f>G2342</f>
        <v>0</v>
      </c>
    </row>
    <row r="2329" spans="1:7" x14ac:dyDescent="0.3">
      <c r="A2329" s="13" t="s">
        <v>16769</v>
      </c>
      <c r="B2329" s="13" t="s">
        <v>18</v>
      </c>
      <c r="C2329" s="13" t="s">
        <v>1691</v>
      </c>
      <c r="D2329" s="32" t="s">
        <v>16770</v>
      </c>
      <c r="E2329" s="25">
        <v>1</v>
      </c>
      <c r="F2329" s="15">
        <v>5250</v>
      </c>
      <c r="G2329" s="16">
        <f>ROUND(E2329*F2329,0)</f>
        <v>5250</v>
      </c>
    </row>
    <row r="2330" spans="1:7" x14ac:dyDescent="0.3">
      <c r="A2330" s="20" t="s">
        <v>14805</v>
      </c>
      <c r="B2330" s="13" t="s">
        <v>2853</v>
      </c>
      <c r="C2330" s="13" t="s">
        <v>223</v>
      </c>
      <c r="D2330" s="32" t="s">
        <v>14806</v>
      </c>
      <c r="E2330" s="25">
        <v>1.1000000000000001</v>
      </c>
      <c r="F2330" s="15">
        <v>1550</v>
      </c>
      <c r="G2330" s="16">
        <f>ROUND(E2330*F2330,0)</f>
        <v>1705</v>
      </c>
    </row>
    <row r="2331" spans="1:7" x14ac:dyDescent="0.3">
      <c r="A2331" s="13" t="s">
        <v>1664</v>
      </c>
      <c r="B2331" s="13" t="s">
        <v>18</v>
      </c>
      <c r="C2331" s="13" t="s">
        <v>1568</v>
      </c>
      <c r="D2331" s="32" t="s">
        <v>1665</v>
      </c>
      <c r="E2331" s="25">
        <v>0.105</v>
      </c>
      <c r="F2331" s="15">
        <v>21046</v>
      </c>
      <c r="G2331" s="16">
        <f>ROUND(E2331*F2331,0)</f>
        <v>2210</v>
      </c>
    </row>
    <row r="2332" spans="1:7" x14ac:dyDescent="0.3">
      <c r="A2332" s="20" t="s">
        <v>15868</v>
      </c>
      <c r="B2332" s="13" t="s">
        <v>2853</v>
      </c>
      <c r="C2332" s="13" t="s">
        <v>4531</v>
      </c>
      <c r="D2332" s="32" t="s">
        <v>15869</v>
      </c>
      <c r="E2332" s="25">
        <v>0.05</v>
      </c>
      <c r="F2332" s="15">
        <v>600</v>
      </c>
      <c r="G2332" s="16">
        <f>ROUND(E2332*F2332,0)</f>
        <v>30</v>
      </c>
    </row>
    <row r="2333" spans="1:7" x14ac:dyDescent="0.3">
      <c r="A2333" s="20" t="s">
        <v>15870</v>
      </c>
      <c r="B2333" s="13" t="s">
        <v>2853</v>
      </c>
      <c r="C2333" s="13" t="s">
        <v>4531</v>
      </c>
      <c r="D2333" s="32" t="s">
        <v>15871</v>
      </c>
      <c r="E2333" s="25">
        <v>0.05</v>
      </c>
      <c r="F2333" s="15">
        <v>900</v>
      </c>
      <c r="G2333" s="16">
        <f>ROUND(E2333*F2333,0)</f>
        <v>45</v>
      </c>
    </row>
    <row r="2334" spans="1:7" x14ac:dyDescent="0.3">
      <c r="A2334" s="23" t="s">
        <v>15875</v>
      </c>
      <c r="B2334" s="13" t="s">
        <v>14619</v>
      </c>
      <c r="C2334" s="13" t="s">
        <v>4531</v>
      </c>
      <c r="D2334" s="32" t="s">
        <v>15876</v>
      </c>
      <c r="E2334" s="26">
        <f>E2339</f>
        <v>0.05</v>
      </c>
      <c r="F2334" s="16">
        <f>F2339</f>
        <v>23260</v>
      </c>
      <c r="G2334" s="16">
        <f>G2339</f>
        <v>1163</v>
      </c>
    </row>
    <row r="2335" spans="1:7" x14ac:dyDescent="0.3">
      <c r="A2335" s="13" t="s">
        <v>15815</v>
      </c>
      <c r="B2335" s="13" t="s">
        <v>14619</v>
      </c>
      <c r="C2335" s="13" t="s">
        <v>4531</v>
      </c>
      <c r="D2335" s="32" t="s">
        <v>15816</v>
      </c>
      <c r="E2335" s="25">
        <v>0.3</v>
      </c>
      <c r="F2335" s="15">
        <v>28695</v>
      </c>
      <c r="G2335" s="16">
        <f>ROUND(E2335*F2335,0)</f>
        <v>8609</v>
      </c>
    </row>
    <row r="2336" spans="1:7" x14ac:dyDescent="0.3">
      <c r="A2336" s="13" t="s">
        <v>15829</v>
      </c>
      <c r="B2336" s="13" t="s">
        <v>14619</v>
      </c>
      <c r="C2336" s="13" t="s">
        <v>4531</v>
      </c>
      <c r="D2336" s="32" t="s">
        <v>15830</v>
      </c>
      <c r="E2336" s="25">
        <v>0.2</v>
      </c>
      <c r="F2336" s="15">
        <v>21373</v>
      </c>
      <c r="G2336" s="16">
        <f>ROUND(E2336*F2336,0)</f>
        <v>4275</v>
      </c>
    </row>
    <row r="2337" spans="1:7" x14ac:dyDescent="0.3">
      <c r="A2337" s="13" t="s">
        <v>15817</v>
      </c>
      <c r="B2337" s="13" t="s">
        <v>14619</v>
      </c>
      <c r="C2337" s="13" t="s">
        <v>4531</v>
      </c>
      <c r="D2337" s="32" t="s">
        <v>15818</v>
      </c>
      <c r="E2337" s="25">
        <v>0.4</v>
      </c>
      <c r="F2337" s="15">
        <v>15003</v>
      </c>
      <c r="G2337" s="16">
        <f>ROUND(E2337*F2337,0)</f>
        <v>6001</v>
      </c>
    </row>
    <row r="2338" spans="1:7" x14ac:dyDescent="0.3">
      <c r="A2338" s="13" t="s">
        <v>15861</v>
      </c>
      <c r="B2338" s="13" t="s">
        <v>14619</v>
      </c>
      <c r="C2338" s="13" t="s">
        <v>4531</v>
      </c>
      <c r="D2338" s="32" t="s">
        <v>15701</v>
      </c>
      <c r="E2338" s="25">
        <v>0.1</v>
      </c>
      <c r="F2338" s="15">
        <v>43750</v>
      </c>
      <c r="G2338" s="16">
        <f>ROUND(E2338*F2338,0)</f>
        <v>4375</v>
      </c>
    </row>
    <row r="2339" spans="1:7" x14ac:dyDescent="0.3">
      <c r="A2339" s="17"/>
      <c r="B2339" s="17"/>
      <c r="C2339" s="17"/>
      <c r="D2339" s="33" t="s">
        <v>15877</v>
      </c>
      <c r="E2339" s="25">
        <v>0.05</v>
      </c>
      <c r="F2339" s="18">
        <f>SUM(G2335:G2338)</f>
        <v>23260</v>
      </c>
      <c r="G2339" s="18">
        <f>ROUND(E2339*F2339,0)</f>
        <v>1163</v>
      </c>
    </row>
    <row r="2340" spans="1:7" ht="1.05" customHeight="1" x14ac:dyDescent="0.3">
      <c r="A2340" s="19"/>
      <c r="B2340" s="19"/>
      <c r="C2340" s="19"/>
      <c r="D2340" s="34"/>
      <c r="E2340" s="19"/>
      <c r="F2340" s="19"/>
      <c r="G2340" s="19"/>
    </row>
    <row r="2341" spans="1:7" x14ac:dyDescent="0.3">
      <c r="A2341" s="13" t="s">
        <v>16771</v>
      </c>
      <c r="B2341" s="13" t="s">
        <v>2853</v>
      </c>
      <c r="C2341" s="13" t="s">
        <v>74</v>
      </c>
      <c r="D2341" s="32" t="s">
        <v>16772</v>
      </c>
      <c r="E2341" s="25">
        <v>0.3</v>
      </c>
      <c r="F2341" s="15">
        <v>2860</v>
      </c>
      <c r="G2341" s="16">
        <f>ROUND(E2341*F2341,0)</f>
        <v>858</v>
      </c>
    </row>
    <row r="2342" spans="1:7" x14ac:dyDescent="0.3">
      <c r="A2342" s="17"/>
      <c r="B2342" s="17"/>
      <c r="C2342" s="17"/>
      <c r="D2342" s="33" t="s">
        <v>16773</v>
      </c>
      <c r="E2342" s="14">
        <v>0</v>
      </c>
      <c r="F2342" s="18">
        <f>G2329+G2330+G2331+G2332+G2333+G2334+G2341</f>
        <v>11261</v>
      </c>
      <c r="G2342" s="18">
        <f>ROUND(E2342*F2342,0)</f>
        <v>0</v>
      </c>
    </row>
    <row r="2343" spans="1:7" ht="1.05" customHeight="1" x14ac:dyDescent="0.3">
      <c r="A2343" s="19"/>
      <c r="B2343" s="19"/>
      <c r="C2343" s="19"/>
      <c r="D2343" s="34"/>
      <c r="E2343" s="19"/>
      <c r="F2343" s="19"/>
      <c r="G2343" s="19"/>
    </row>
    <row r="2344" spans="1:7" x14ac:dyDescent="0.3">
      <c r="A2344" s="20" t="s">
        <v>16774</v>
      </c>
      <c r="B2344" s="13" t="s">
        <v>2853</v>
      </c>
      <c r="C2344" s="13" t="s">
        <v>755</v>
      </c>
      <c r="D2344" s="32" t="s">
        <v>16775</v>
      </c>
      <c r="E2344" s="24">
        <f>E2353</f>
        <v>0</v>
      </c>
      <c r="F2344" s="16">
        <f>F2353</f>
        <v>5465</v>
      </c>
      <c r="G2344" s="16">
        <f>G2353</f>
        <v>0</v>
      </c>
    </row>
    <row r="2345" spans="1:7" x14ac:dyDescent="0.3">
      <c r="A2345" s="13" t="s">
        <v>6808</v>
      </c>
      <c r="B2345" s="13" t="s">
        <v>18</v>
      </c>
      <c r="C2345" s="13" t="s">
        <v>1436</v>
      </c>
      <c r="D2345" s="32" t="s">
        <v>6809</v>
      </c>
      <c r="E2345" s="25">
        <v>1</v>
      </c>
      <c r="F2345" s="15">
        <v>3651</v>
      </c>
      <c r="G2345" s="16">
        <f t="shared" ref="G2345:G2353" si="137">ROUND(E2345*F2345,0)</f>
        <v>3651</v>
      </c>
    </row>
    <row r="2346" spans="1:7" x14ac:dyDescent="0.3">
      <c r="A2346" s="13" t="s">
        <v>6952</v>
      </c>
      <c r="B2346" s="13" t="s">
        <v>18</v>
      </c>
      <c r="C2346" s="13" t="s">
        <v>206</v>
      </c>
      <c r="D2346" s="32" t="s">
        <v>6953</v>
      </c>
      <c r="E2346" s="25">
        <v>0.5</v>
      </c>
      <c r="F2346" s="15">
        <v>711</v>
      </c>
      <c r="G2346" s="16">
        <f t="shared" si="137"/>
        <v>356</v>
      </c>
    </row>
    <row r="2347" spans="1:7" x14ac:dyDescent="0.3">
      <c r="A2347" s="13" t="s">
        <v>6956</v>
      </c>
      <c r="B2347" s="13" t="s">
        <v>18</v>
      </c>
      <c r="C2347" s="13" t="s">
        <v>206</v>
      </c>
      <c r="D2347" s="32" t="s">
        <v>6957</v>
      </c>
      <c r="E2347" s="25">
        <v>1.67</v>
      </c>
      <c r="F2347" s="15">
        <v>641</v>
      </c>
      <c r="G2347" s="16">
        <f t="shared" si="137"/>
        <v>1070</v>
      </c>
    </row>
    <row r="2348" spans="1:7" x14ac:dyDescent="0.3">
      <c r="A2348" s="13" t="s">
        <v>2560</v>
      </c>
      <c r="B2348" s="13" t="s">
        <v>18</v>
      </c>
      <c r="C2348" s="13" t="s">
        <v>206</v>
      </c>
      <c r="D2348" s="32" t="s">
        <v>2561</v>
      </c>
      <c r="E2348" s="25">
        <v>2</v>
      </c>
      <c r="F2348" s="15">
        <v>26</v>
      </c>
      <c r="G2348" s="16">
        <f t="shared" si="137"/>
        <v>52</v>
      </c>
    </row>
    <row r="2349" spans="1:7" x14ac:dyDescent="0.3">
      <c r="A2349" s="27" t="s">
        <v>16073</v>
      </c>
      <c r="B2349" s="13" t="s">
        <v>1075</v>
      </c>
      <c r="C2349" s="13" t="s">
        <v>15932</v>
      </c>
      <c r="D2349" s="32" t="s">
        <v>16051</v>
      </c>
      <c r="E2349" s="25">
        <v>0</v>
      </c>
      <c r="F2349" s="14">
        <v>6.2</v>
      </c>
      <c r="G2349" s="16">
        <f t="shared" si="137"/>
        <v>0</v>
      </c>
    </row>
    <row r="2350" spans="1:7" x14ac:dyDescent="0.3">
      <c r="A2350" s="13" t="s">
        <v>14245</v>
      </c>
      <c r="B2350" s="13" t="s">
        <v>18</v>
      </c>
      <c r="C2350" s="13" t="s">
        <v>206</v>
      </c>
      <c r="D2350" s="32" t="s">
        <v>14246</v>
      </c>
      <c r="E2350" s="25">
        <v>0.03</v>
      </c>
      <c r="F2350" s="15">
        <v>1598</v>
      </c>
      <c r="G2350" s="16">
        <f t="shared" si="137"/>
        <v>48</v>
      </c>
    </row>
    <row r="2351" spans="1:7" x14ac:dyDescent="0.3">
      <c r="A2351" s="13" t="s">
        <v>15714</v>
      </c>
      <c r="B2351" s="13" t="s">
        <v>14619</v>
      </c>
      <c r="C2351" s="13" t="s">
        <v>4531</v>
      </c>
      <c r="D2351" s="32" t="s">
        <v>15715</v>
      </c>
      <c r="E2351" s="25">
        <v>0.02</v>
      </c>
      <c r="F2351" s="15">
        <v>11640</v>
      </c>
      <c r="G2351" s="16">
        <f t="shared" si="137"/>
        <v>233</v>
      </c>
    </row>
    <row r="2352" spans="1:7" x14ac:dyDescent="0.3">
      <c r="A2352" s="27" t="s">
        <v>15931</v>
      </c>
      <c r="B2352" s="13" t="s">
        <v>1075</v>
      </c>
      <c r="C2352" s="13" t="s">
        <v>15932</v>
      </c>
      <c r="D2352" s="32" t="s">
        <v>15933</v>
      </c>
      <c r="E2352" s="25">
        <v>2.33</v>
      </c>
      <c r="F2352" s="14">
        <v>23.4</v>
      </c>
      <c r="G2352" s="16">
        <f t="shared" si="137"/>
        <v>55</v>
      </c>
    </row>
    <row r="2353" spans="1:7" x14ac:dyDescent="0.3">
      <c r="A2353" s="17"/>
      <c r="B2353" s="17"/>
      <c r="C2353" s="17"/>
      <c r="D2353" s="33" t="s">
        <v>16776</v>
      </c>
      <c r="E2353" s="14">
        <v>0</v>
      </c>
      <c r="F2353" s="18">
        <f>SUM(G2345:G2352)</f>
        <v>5465</v>
      </c>
      <c r="G2353" s="18">
        <f t="shared" si="137"/>
        <v>0</v>
      </c>
    </row>
    <row r="2354" spans="1:7" ht="1.05" customHeight="1" x14ac:dyDescent="0.3">
      <c r="A2354" s="19"/>
      <c r="B2354" s="19"/>
      <c r="C2354" s="19"/>
      <c r="D2354" s="34"/>
      <c r="E2354" s="19"/>
      <c r="F2354" s="19"/>
      <c r="G2354" s="19"/>
    </row>
    <row r="2355" spans="1:7" x14ac:dyDescent="0.3">
      <c r="A2355" s="20" t="s">
        <v>16777</v>
      </c>
      <c r="B2355" s="13" t="s">
        <v>2853</v>
      </c>
      <c r="C2355" s="13" t="s">
        <v>755</v>
      </c>
      <c r="D2355" s="32" t="s">
        <v>16778</v>
      </c>
      <c r="E2355" s="24">
        <f>E2366</f>
        <v>0</v>
      </c>
      <c r="F2355" s="16">
        <f>F2366</f>
        <v>4213</v>
      </c>
      <c r="G2355" s="16">
        <f>G2366</f>
        <v>0</v>
      </c>
    </row>
    <row r="2356" spans="1:7" x14ac:dyDescent="0.3">
      <c r="A2356" s="13" t="s">
        <v>6863</v>
      </c>
      <c r="B2356" s="13" t="s">
        <v>18</v>
      </c>
      <c r="C2356" s="13" t="s">
        <v>1436</v>
      </c>
      <c r="D2356" s="32" t="s">
        <v>6864</v>
      </c>
      <c r="E2356" s="25">
        <v>1</v>
      </c>
      <c r="F2356" s="15">
        <v>2367</v>
      </c>
      <c r="G2356" s="16">
        <f t="shared" ref="G2356:G2366" si="138">ROUND(E2356*F2356,0)</f>
        <v>2367</v>
      </c>
    </row>
    <row r="2357" spans="1:7" x14ac:dyDescent="0.3">
      <c r="A2357" s="13" t="s">
        <v>6962</v>
      </c>
      <c r="B2357" s="13" t="s">
        <v>18</v>
      </c>
      <c r="C2357" s="13" t="s">
        <v>206</v>
      </c>
      <c r="D2357" s="32" t="s">
        <v>6963</v>
      </c>
      <c r="E2357" s="25">
        <v>0.4</v>
      </c>
      <c r="F2357" s="15">
        <v>1255</v>
      </c>
      <c r="G2357" s="16">
        <f t="shared" si="138"/>
        <v>502</v>
      </c>
    </row>
    <row r="2358" spans="1:7" x14ac:dyDescent="0.3">
      <c r="A2358" s="13" t="s">
        <v>6964</v>
      </c>
      <c r="B2358" s="13" t="s">
        <v>18</v>
      </c>
      <c r="C2358" s="13" t="s">
        <v>206</v>
      </c>
      <c r="D2358" s="32" t="s">
        <v>6965</v>
      </c>
      <c r="E2358" s="25">
        <v>0.67</v>
      </c>
      <c r="F2358" s="15">
        <v>456</v>
      </c>
      <c r="G2358" s="16">
        <f t="shared" si="138"/>
        <v>306</v>
      </c>
    </row>
    <row r="2359" spans="1:7" x14ac:dyDescent="0.3">
      <c r="A2359" s="13" t="s">
        <v>6966</v>
      </c>
      <c r="B2359" s="13" t="s">
        <v>18</v>
      </c>
      <c r="C2359" s="13" t="s">
        <v>206</v>
      </c>
      <c r="D2359" s="32" t="s">
        <v>6967</v>
      </c>
      <c r="E2359" s="25">
        <v>0.67</v>
      </c>
      <c r="F2359" s="15">
        <v>1131</v>
      </c>
      <c r="G2359" s="16">
        <f t="shared" si="138"/>
        <v>758</v>
      </c>
    </row>
    <row r="2360" spans="1:7" x14ac:dyDescent="0.3">
      <c r="A2360" s="13" t="s">
        <v>3214</v>
      </c>
      <c r="B2360" s="13" t="s">
        <v>18</v>
      </c>
      <c r="C2360" s="13" t="s">
        <v>206</v>
      </c>
      <c r="D2360" s="32" t="s">
        <v>3215</v>
      </c>
      <c r="E2360" s="25">
        <v>0.67</v>
      </c>
      <c r="F2360" s="15">
        <v>5</v>
      </c>
      <c r="G2360" s="16">
        <f t="shared" si="138"/>
        <v>3</v>
      </c>
    </row>
    <row r="2361" spans="1:7" x14ac:dyDescent="0.3">
      <c r="A2361" s="13" t="s">
        <v>2580</v>
      </c>
      <c r="B2361" s="13" t="s">
        <v>18</v>
      </c>
      <c r="C2361" s="13" t="s">
        <v>206</v>
      </c>
      <c r="D2361" s="32" t="s">
        <v>2581</v>
      </c>
      <c r="E2361" s="25">
        <v>0.67</v>
      </c>
      <c r="F2361" s="15">
        <v>10</v>
      </c>
      <c r="G2361" s="16">
        <f t="shared" si="138"/>
        <v>7</v>
      </c>
    </row>
    <row r="2362" spans="1:7" x14ac:dyDescent="0.3">
      <c r="A2362" s="27" t="s">
        <v>16779</v>
      </c>
      <c r="B2362" s="13" t="s">
        <v>1075</v>
      </c>
      <c r="C2362" s="13" t="s">
        <v>15932</v>
      </c>
      <c r="D2362" s="32" t="s">
        <v>16051</v>
      </c>
      <c r="E2362" s="25">
        <v>39.43</v>
      </c>
      <c r="F2362" s="14">
        <v>2</v>
      </c>
      <c r="G2362" s="16">
        <f t="shared" si="138"/>
        <v>79</v>
      </c>
    </row>
    <row r="2363" spans="1:7" x14ac:dyDescent="0.3">
      <c r="A2363" s="13" t="s">
        <v>14245</v>
      </c>
      <c r="B2363" s="13" t="s">
        <v>18</v>
      </c>
      <c r="C2363" s="13" t="s">
        <v>206</v>
      </c>
      <c r="D2363" s="32" t="s">
        <v>14246</v>
      </c>
      <c r="E2363" s="25">
        <v>0.03</v>
      </c>
      <c r="F2363" s="15">
        <v>1598</v>
      </c>
      <c r="G2363" s="16">
        <f t="shared" si="138"/>
        <v>48</v>
      </c>
    </row>
    <row r="2364" spans="1:7" x14ac:dyDescent="0.3">
      <c r="A2364" s="13" t="s">
        <v>15714</v>
      </c>
      <c r="B2364" s="13" t="s">
        <v>14619</v>
      </c>
      <c r="C2364" s="13" t="s">
        <v>4531</v>
      </c>
      <c r="D2364" s="32" t="s">
        <v>15715</v>
      </c>
      <c r="E2364" s="25">
        <v>0.01</v>
      </c>
      <c r="F2364" s="15">
        <v>11640</v>
      </c>
      <c r="G2364" s="16">
        <f t="shared" si="138"/>
        <v>116</v>
      </c>
    </row>
    <row r="2365" spans="1:7" x14ac:dyDescent="0.3">
      <c r="A2365" s="27" t="s">
        <v>15931</v>
      </c>
      <c r="B2365" s="13" t="s">
        <v>1075</v>
      </c>
      <c r="C2365" s="13" t="s">
        <v>15932</v>
      </c>
      <c r="D2365" s="32" t="s">
        <v>15933</v>
      </c>
      <c r="E2365" s="25">
        <v>1.1599999999999999</v>
      </c>
      <c r="F2365" s="14">
        <v>23.4</v>
      </c>
      <c r="G2365" s="16">
        <f t="shared" si="138"/>
        <v>27</v>
      </c>
    </row>
    <row r="2366" spans="1:7" x14ac:dyDescent="0.3">
      <c r="A2366" s="17"/>
      <c r="B2366" s="17"/>
      <c r="C2366" s="17"/>
      <c r="D2366" s="33" t="s">
        <v>16780</v>
      </c>
      <c r="E2366" s="14">
        <v>0</v>
      </c>
      <c r="F2366" s="18">
        <f>SUM(G2356:G2365)</f>
        <v>4213</v>
      </c>
      <c r="G2366" s="18">
        <f t="shared" si="138"/>
        <v>0</v>
      </c>
    </row>
    <row r="2367" spans="1:7" ht="1.05" customHeight="1" x14ac:dyDescent="0.3">
      <c r="A2367" s="19"/>
      <c r="B2367" s="19"/>
      <c r="C2367" s="19"/>
      <c r="D2367" s="34"/>
      <c r="E2367" s="19"/>
      <c r="F2367" s="19"/>
      <c r="G2367" s="19"/>
    </row>
    <row r="2368" spans="1:7" x14ac:dyDescent="0.3">
      <c r="A2368" s="17"/>
      <c r="B2368" s="17"/>
      <c r="C2368" s="17"/>
      <c r="D2368" s="33" t="s">
        <v>16781</v>
      </c>
      <c r="E2368" s="14">
        <v>0</v>
      </c>
      <c r="F2368" s="15">
        <v>0</v>
      </c>
      <c r="G2368" s="18">
        <f>ROUND(E2368*F2368,0)</f>
        <v>0</v>
      </c>
    </row>
    <row r="2369" spans="1:7" ht="1.05" customHeight="1" x14ac:dyDescent="0.3">
      <c r="A2369" s="19"/>
      <c r="B2369" s="19"/>
      <c r="C2369" s="19"/>
      <c r="D2369" s="34"/>
      <c r="E2369" s="19"/>
      <c r="F2369" s="19"/>
      <c r="G2369" s="19"/>
    </row>
    <row r="2370" spans="1:7" x14ac:dyDescent="0.3">
      <c r="A2370" s="17"/>
      <c r="B2370" s="17"/>
      <c r="C2370" s="17"/>
      <c r="D2370" s="33" t="s">
        <v>16782</v>
      </c>
      <c r="E2370" s="14">
        <v>0</v>
      </c>
      <c r="F2370" s="15">
        <v>0</v>
      </c>
      <c r="G2370" s="18">
        <f>ROUND(E2370*F2370,0)</f>
        <v>0</v>
      </c>
    </row>
    <row r="2371" spans="1:7" ht="1.05" customHeight="1" x14ac:dyDescent="0.3">
      <c r="A2371" s="19"/>
      <c r="B2371" s="19"/>
      <c r="C2371" s="19"/>
      <c r="D2371" s="34"/>
      <c r="E2371" s="19"/>
      <c r="F2371" s="19"/>
      <c r="G2371" s="19"/>
    </row>
    <row r="2372" spans="1:7" x14ac:dyDescent="0.3">
      <c r="A2372" s="7" t="s">
        <v>16783</v>
      </c>
      <c r="B2372" s="7" t="s">
        <v>10</v>
      </c>
      <c r="C2372" s="7" t="s">
        <v>11</v>
      </c>
      <c r="D2372" s="30" t="s">
        <v>16784</v>
      </c>
      <c r="E2372" s="8">
        <f>E2702</f>
        <v>0</v>
      </c>
      <c r="F2372" s="9">
        <f>F2702</f>
        <v>0</v>
      </c>
      <c r="G2372" s="9">
        <f>G2702</f>
        <v>0</v>
      </c>
    </row>
    <row r="2373" spans="1:7" x14ac:dyDescent="0.3">
      <c r="A2373" s="10" t="s">
        <v>16785</v>
      </c>
      <c r="B2373" s="10" t="s">
        <v>10</v>
      </c>
      <c r="C2373" s="10" t="s">
        <v>11</v>
      </c>
      <c r="D2373" s="31" t="s">
        <v>4846</v>
      </c>
      <c r="E2373" s="11">
        <f>E2547</f>
        <v>0</v>
      </c>
      <c r="F2373" s="12">
        <f>F2547</f>
        <v>0</v>
      </c>
      <c r="G2373" s="12">
        <f>G2547</f>
        <v>0</v>
      </c>
    </row>
    <row r="2374" spans="1:7" x14ac:dyDescent="0.3">
      <c r="A2374" s="20" t="s">
        <v>16786</v>
      </c>
      <c r="B2374" s="13" t="s">
        <v>2853</v>
      </c>
      <c r="C2374" s="13" t="s">
        <v>223</v>
      </c>
      <c r="D2374" s="32" t="s">
        <v>16787</v>
      </c>
      <c r="E2374" s="24">
        <f>E2380</f>
        <v>0</v>
      </c>
      <c r="F2374" s="16">
        <f>F2380</f>
        <v>5915</v>
      </c>
      <c r="G2374" s="16">
        <f>G2380</f>
        <v>0</v>
      </c>
    </row>
    <row r="2375" spans="1:7" x14ac:dyDescent="0.3">
      <c r="A2375" s="13" t="s">
        <v>1392</v>
      </c>
      <c r="B2375" s="13" t="s">
        <v>18</v>
      </c>
      <c r="C2375" s="13" t="s">
        <v>1245</v>
      </c>
      <c r="D2375" s="32" t="s">
        <v>1393</v>
      </c>
      <c r="E2375" s="25">
        <v>1.6</v>
      </c>
      <c r="F2375" s="15">
        <v>2380</v>
      </c>
      <c r="G2375" s="16">
        <f t="shared" ref="G2375:G2380" si="139">ROUND(E2375*F2375,0)</f>
        <v>3808</v>
      </c>
    </row>
    <row r="2376" spans="1:7" x14ac:dyDescent="0.3">
      <c r="A2376" s="13" t="s">
        <v>2862</v>
      </c>
      <c r="B2376" s="13" t="s">
        <v>18</v>
      </c>
      <c r="C2376" s="13" t="s">
        <v>74</v>
      </c>
      <c r="D2376" s="32" t="s">
        <v>2863</v>
      </c>
      <c r="E2376" s="25">
        <v>0.14000000000000001</v>
      </c>
      <c r="F2376" s="15">
        <v>650</v>
      </c>
      <c r="G2376" s="16">
        <f t="shared" si="139"/>
        <v>91</v>
      </c>
    </row>
    <row r="2377" spans="1:7" x14ac:dyDescent="0.3">
      <c r="A2377" s="27" t="s">
        <v>16065</v>
      </c>
      <c r="B2377" s="13" t="s">
        <v>1075</v>
      </c>
      <c r="C2377" s="13" t="s">
        <v>15932</v>
      </c>
      <c r="D2377" s="32" t="s">
        <v>16051</v>
      </c>
      <c r="E2377" s="25">
        <v>38.99</v>
      </c>
      <c r="F2377" s="14">
        <v>5.12</v>
      </c>
      <c r="G2377" s="16">
        <f t="shared" si="139"/>
        <v>200</v>
      </c>
    </row>
    <row r="2378" spans="1:7" x14ac:dyDescent="0.3">
      <c r="A2378" s="13" t="s">
        <v>15620</v>
      </c>
      <c r="B2378" s="13" t="s">
        <v>14619</v>
      </c>
      <c r="C2378" s="13" t="s">
        <v>4531</v>
      </c>
      <c r="D2378" s="32" t="s">
        <v>15621</v>
      </c>
      <c r="E2378" s="25">
        <v>7.0000000000000007E-2</v>
      </c>
      <c r="F2378" s="15">
        <v>21025</v>
      </c>
      <c r="G2378" s="16">
        <f t="shared" si="139"/>
        <v>1472</v>
      </c>
    </row>
    <row r="2379" spans="1:7" x14ac:dyDescent="0.3">
      <c r="A2379" s="27" t="s">
        <v>15931</v>
      </c>
      <c r="B2379" s="13" t="s">
        <v>1075</v>
      </c>
      <c r="C2379" s="13" t="s">
        <v>15932</v>
      </c>
      <c r="D2379" s="32" t="s">
        <v>15933</v>
      </c>
      <c r="E2379" s="25">
        <v>14.72</v>
      </c>
      <c r="F2379" s="14">
        <v>23.4</v>
      </c>
      <c r="G2379" s="16">
        <f t="shared" si="139"/>
        <v>344</v>
      </c>
    </row>
    <row r="2380" spans="1:7" x14ac:dyDescent="0.3">
      <c r="A2380" s="17"/>
      <c r="B2380" s="17"/>
      <c r="C2380" s="17"/>
      <c r="D2380" s="33" t="s">
        <v>16788</v>
      </c>
      <c r="E2380" s="14">
        <v>0</v>
      </c>
      <c r="F2380" s="18">
        <f>SUM(G2375:G2379)</f>
        <v>5915</v>
      </c>
      <c r="G2380" s="18">
        <f t="shared" si="139"/>
        <v>0</v>
      </c>
    </row>
    <row r="2381" spans="1:7" ht="1.05" customHeight="1" x14ac:dyDescent="0.3">
      <c r="A2381" s="19"/>
      <c r="B2381" s="19"/>
      <c r="C2381" s="19"/>
      <c r="D2381" s="34"/>
      <c r="E2381" s="19"/>
      <c r="F2381" s="19"/>
      <c r="G2381" s="19"/>
    </row>
    <row r="2382" spans="1:7" x14ac:dyDescent="0.3">
      <c r="A2382" s="20" t="s">
        <v>16789</v>
      </c>
      <c r="B2382" s="13" t="s">
        <v>2853</v>
      </c>
      <c r="C2382" s="13" t="s">
        <v>223</v>
      </c>
      <c r="D2382" s="32" t="s">
        <v>16790</v>
      </c>
      <c r="E2382" s="24">
        <f>E2388</f>
        <v>0</v>
      </c>
      <c r="F2382" s="16">
        <f>F2388</f>
        <v>5399</v>
      </c>
      <c r="G2382" s="16">
        <f>G2388</f>
        <v>0</v>
      </c>
    </row>
    <row r="2383" spans="1:7" x14ac:dyDescent="0.3">
      <c r="A2383" s="13" t="s">
        <v>1392</v>
      </c>
      <c r="B2383" s="13" t="s">
        <v>18</v>
      </c>
      <c r="C2383" s="13" t="s">
        <v>1245</v>
      </c>
      <c r="D2383" s="32" t="s">
        <v>1393</v>
      </c>
      <c r="E2383" s="25">
        <v>1.5</v>
      </c>
      <c r="F2383" s="15">
        <v>2380</v>
      </c>
      <c r="G2383" s="16">
        <f t="shared" ref="G2383:G2388" si="140">ROUND(E2383*F2383,0)</f>
        <v>3570</v>
      </c>
    </row>
    <row r="2384" spans="1:7" x14ac:dyDescent="0.3">
      <c r="A2384" s="13" t="s">
        <v>2862</v>
      </c>
      <c r="B2384" s="13" t="s">
        <v>18</v>
      </c>
      <c r="C2384" s="13" t="s">
        <v>74</v>
      </c>
      <c r="D2384" s="32" t="s">
        <v>2863</v>
      </c>
      <c r="E2384" s="25">
        <v>0.13</v>
      </c>
      <c r="F2384" s="15">
        <v>650</v>
      </c>
      <c r="G2384" s="16">
        <f t="shared" si="140"/>
        <v>85</v>
      </c>
    </row>
    <row r="2385" spans="1:7" x14ac:dyDescent="0.3">
      <c r="A2385" s="27" t="s">
        <v>16065</v>
      </c>
      <c r="B2385" s="13" t="s">
        <v>1075</v>
      </c>
      <c r="C2385" s="13" t="s">
        <v>15932</v>
      </c>
      <c r="D2385" s="32" t="s">
        <v>16051</v>
      </c>
      <c r="E2385" s="25">
        <v>36.549999999999997</v>
      </c>
      <c r="F2385" s="14">
        <v>5.12</v>
      </c>
      <c r="G2385" s="16">
        <f t="shared" si="140"/>
        <v>187</v>
      </c>
    </row>
    <row r="2386" spans="1:7" x14ac:dyDescent="0.3">
      <c r="A2386" s="13" t="s">
        <v>15620</v>
      </c>
      <c r="B2386" s="13" t="s">
        <v>14619</v>
      </c>
      <c r="C2386" s="13" t="s">
        <v>4531</v>
      </c>
      <c r="D2386" s="32" t="s">
        <v>15621</v>
      </c>
      <c r="E2386" s="25">
        <v>0.06</v>
      </c>
      <c r="F2386" s="15">
        <v>21025</v>
      </c>
      <c r="G2386" s="16">
        <f t="shared" si="140"/>
        <v>1262</v>
      </c>
    </row>
    <row r="2387" spans="1:7" x14ac:dyDescent="0.3">
      <c r="A2387" s="27" t="s">
        <v>15931</v>
      </c>
      <c r="B2387" s="13" t="s">
        <v>1075</v>
      </c>
      <c r="C2387" s="13" t="s">
        <v>15932</v>
      </c>
      <c r="D2387" s="32" t="s">
        <v>15933</v>
      </c>
      <c r="E2387" s="25">
        <v>12.62</v>
      </c>
      <c r="F2387" s="14">
        <v>23.4</v>
      </c>
      <c r="G2387" s="16">
        <f t="shared" si="140"/>
        <v>295</v>
      </c>
    </row>
    <row r="2388" spans="1:7" x14ac:dyDescent="0.3">
      <c r="A2388" s="17"/>
      <c r="B2388" s="17"/>
      <c r="C2388" s="17"/>
      <c r="D2388" s="33" t="s">
        <v>16791</v>
      </c>
      <c r="E2388" s="14">
        <v>0</v>
      </c>
      <c r="F2388" s="18">
        <f>SUM(G2383:G2387)</f>
        <v>5399</v>
      </c>
      <c r="G2388" s="18">
        <f t="shared" si="140"/>
        <v>0</v>
      </c>
    </row>
    <row r="2389" spans="1:7" ht="1.05" customHeight="1" x14ac:dyDescent="0.3">
      <c r="A2389" s="19"/>
      <c r="B2389" s="19"/>
      <c r="C2389" s="19"/>
      <c r="D2389" s="34"/>
      <c r="E2389" s="19"/>
      <c r="F2389" s="19"/>
      <c r="G2389" s="19"/>
    </row>
    <row r="2390" spans="1:7" x14ac:dyDescent="0.3">
      <c r="A2390" s="20" t="s">
        <v>16792</v>
      </c>
      <c r="B2390" s="13" t="s">
        <v>2853</v>
      </c>
      <c r="C2390" s="13" t="s">
        <v>223</v>
      </c>
      <c r="D2390" s="32" t="s">
        <v>16793</v>
      </c>
      <c r="E2390" s="24">
        <f>E2406</f>
        <v>0</v>
      </c>
      <c r="F2390" s="16">
        <f>F2406</f>
        <v>7845</v>
      </c>
      <c r="G2390" s="16">
        <f>G2406</f>
        <v>0</v>
      </c>
    </row>
    <row r="2391" spans="1:7" x14ac:dyDescent="0.3">
      <c r="A2391" s="13" t="s">
        <v>4853</v>
      </c>
      <c r="B2391" s="13" t="s">
        <v>18</v>
      </c>
      <c r="C2391" s="13" t="s">
        <v>223</v>
      </c>
      <c r="D2391" s="32" t="s">
        <v>4854</v>
      </c>
      <c r="E2391" s="25">
        <v>1.05</v>
      </c>
      <c r="F2391" s="15">
        <v>1593</v>
      </c>
      <c r="G2391" s="16">
        <f>ROUND(E2391*F2391,0)</f>
        <v>1673</v>
      </c>
    </row>
    <row r="2392" spans="1:7" x14ac:dyDescent="0.3">
      <c r="A2392" s="23" t="s">
        <v>15875</v>
      </c>
      <c r="B2392" s="13" t="s">
        <v>14619</v>
      </c>
      <c r="C2392" s="13" t="s">
        <v>4531</v>
      </c>
      <c r="D2392" s="32" t="s">
        <v>15876</v>
      </c>
      <c r="E2392" s="26">
        <f>E2397</f>
        <v>0.2</v>
      </c>
      <c r="F2392" s="16">
        <f>F2397</f>
        <v>23260</v>
      </c>
      <c r="G2392" s="16">
        <f>G2397</f>
        <v>4652</v>
      </c>
    </row>
    <row r="2393" spans="1:7" x14ac:dyDescent="0.3">
      <c r="A2393" s="13" t="s">
        <v>15815</v>
      </c>
      <c r="B2393" s="13" t="s">
        <v>14619</v>
      </c>
      <c r="C2393" s="13" t="s">
        <v>4531</v>
      </c>
      <c r="D2393" s="32" t="s">
        <v>15816</v>
      </c>
      <c r="E2393" s="25">
        <v>0.3</v>
      </c>
      <c r="F2393" s="15">
        <v>28695</v>
      </c>
      <c r="G2393" s="16">
        <f>ROUND(E2393*F2393,0)</f>
        <v>8609</v>
      </c>
    </row>
    <row r="2394" spans="1:7" x14ac:dyDescent="0.3">
      <c r="A2394" s="13" t="s">
        <v>15829</v>
      </c>
      <c r="B2394" s="13" t="s">
        <v>14619</v>
      </c>
      <c r="C2394" s="13" t="s">
        <v>4531</v>
      </c>
      <c r="D2394" s="32" t="s">
        <v>15830</v>
      </c>
      <c r="E2394" s="25">
        <v>0.2</v>
      </c>
      <c r="F2394" s="15">
        <v>21373</v>
      </c>
      <c r="G2394" s="16">
        <f>ROUND(E2394*F2394,0)</f>
        <v>4275</v>
      </c>
    </row>
    <row r="2395" spans="1:7" x14ac:dyDescent="0.3">
      <c r="A2395" s="13" t="s">
        <v>15817</v>
      </c>
      <c r="B2395" s="13" t="s">
        <v>14619</v>
      </c>
      <c r="C2395" s="13" t="s">
        <v>4531</v>
      </c>
      <c r="D2395" s="32" t="s">
        <v>15818</v>
      </c>
      <c r="E2395" s="25">
        <v>0.4</v>
      </c>
      <c r="F2395" s="15">
        <v>15003</v>
      </c>
      <c r="G2395" s="16">
        <f>ROUND(E2395*F2395,0)</f>
        <v>6001</v>
      </c>
    </row>
    <row r="2396" spans="1:7" x14ac:dyDescent="0.3">
      <c r="A2396" s="13" t="s">
        <v>15861</v>
      </c>
      <c r="B2396" s="13" t="s">
        <v>14619</v>
      </c>
      <c r="C2396" s="13" t="s">
        <v>4531</v>
      </c>
      <c r="D2396" s="32" t="s">
        <v>15701</v>
      </c>
      <c r="E2396" s="25">
        <v>0.1</v>
      </c>
      <c r="F2396" s="15">
        <v>43750</v>
      </c>
      <c r="G2396" s="16">
        <f>ROUND(E2396*F2396,0)</f>
        <v>4375</v>
      </c>
    </row>
    <row r="2397" spans="1:7" x14ac:dyDescent="0.3">
      <c r="A2397" s="17"/>
      <c r="B2397" s="17"/>
      <c r="C2397" s="17"/>
      <c r="D2397" s="33" t="s">
        <v>15877</v>
      </c>
      <c r="E2397" s="25">
        <v>0.2</v>
      </c>
      <c r="F2397" s="18">
        <f>SUM(G2393:G2396)</f>
        <v>23260</v>
      </c>
      <c r="G2397" s="18">
        <f>ROUND(E2397*F2397,0)</f>
        <v>4652</v>
      </c>
    </row>
    <row r="2398" spans="1:7" ht="1.05" customHeight="1" x14ac:dyDescent="0.3">
      <c r="A2398" s="19"/>
      <c r="B2398" s="19"/>
      <c r="C2398" s="19"/>
      <c r="D2398" s="34"/>
      <c r="E2398" s="19"/>
      <c r="F2398" s="19"/>
      <c r="G2398" s="19"/>
    </row>
    <row r="2399" spans="1:7" x14ac:dyDescent="0.3">
      <c r="A2399" s="20" t="s">
        <v>15870</v>
      </c>
      <c r="B2399" s="13" t="s">
        <v>2853</v>
      </c>
      <c r="C2399" s="13" t="s">
        <v>4531</v>
      </c>
      <c r="D2399" s="32" t="s">
        <v>15871</v>
      </c>
      <c r="E2399" s="25">
        <v>0.2</v>
      </c>
      <c r="F2399" s="15">
        <v>900</v>
      </c>
      <c r="G2399" s="16">
        <f t="shared" ref="G2399:G2406" si="141">ROUND(E2399*F2399,0)</f>
        <v>180</v>
      </c>
    </row>
    <row r="2400" spans="1:7" x14ac:dyDescent="0.3">
      <c r="A2400" s="20" t="s">
        <v>15868</v>
      </c>
      <c r="B2400" s="13" t="s">
        <v>2853</v>
      </c>
      <c r="C2400" s="13" t="s">
        <v>4531</v>
      </c>
      <c r="D2400" s="32" t="s">
        <v>15869</v>
      </c>
      <c r="E2400" s="25">
        <v>0.2</v>
      </c>
      <c r="F2400" s="15">
        <v>600</v>
      </c>
      <c r="G2400" s="16">
        <f t="shared" si="141"/>
        <v>120</v>
      </c>
    </row>
    <row r="2401" spans="1:7" x14ac:dyDescent="0.3">
      <c r="A2401" s="13" t="s">
        <v>3298</v>
      </c>
      <c r="B2401" s="13" t="s">
        <v>18</v>
      </c>
      <c r="C2401" s="13" t="s">
        <v>755</v>
      </c>
      <c r="D2401" s="32" t="s">
        <v>3299</v>
      </c>
      <c r="E2401" s="25">
        <v>2</v>
      </c>
      <c r="F2401" s="15">
        <v>320</v>
      </c>
      <c r="G2401" s="16">
        <f t="shared" si="141"/>
        <v>640</v>
      </c>
    </row>
    <row r="2402" spans="1:7" x14ac:dyDescent="0.3">
      <c r="A2402" s="13" t="s">
        <v>2560</v>
      </c>
      <c r="B2402" s="13" t="s">
        <v>18</v>
      </c>
      <c r="C2402" s="13" t="s">
        <v>206</v>
      </c>
      <c r="D2402" s="32" t="s">
        <v>2561</v>
      </c>
      <c r="E2402" s="25">
        <v>3.4</v>
      </c>
      <c r="F2402" s="15">
        <v>26</v>
      </c>
      <c r="G2402" s="16">
        <f t="shared" si="141"/>
        <v>88</v>
      </c>
    </row>
    <row r="2403" spans="1:7" x14ac:dyDescent="0.3">
      <c r="A2403" s="13" t="s">
        <v>2772</v>
      </c>
      <c r="B2403" s="13" t="s">
        <v>18</v>
      </c>
      <c r="C2403" s="13" t="s">
        <v>206</v>
      </c>
      <c r="D2403" s="32" t="s">
        <v>2773</v>
      </c>
      <c r="E2403" s="25">
        <v>19</v>
      </c>
      <c r="F2403" s="15">
        <v>9</v>
      </c>
      <c r="G2403" s="16">
        <f t="shared" si="141"/>
        <v>171</v>
      </c>
    </row>
    <row r="2404" spans="1:7" x14ac:dyDescent="0.3">
      <c r="A2404" s="13" t="s">
        <v>3530</v>
      </c>
      <c r="B2404" s="13" t="s">
        <v>18</v>
      </c>
      <c r="C2404" s="13" t="s">
        <v>171</v>
      </c>
      <c r="D2404" s="32" t="s">
        <v>3531</v>
      </c>
      <c r="E2404" s="25">
        <v>6.7000000000000004E-2</v>
      </c>
      <c r="F2404" s="15">
        <v>4374</v>
      </c>
      <c r="G2404" s="16">
        <f t="shared" si="141"/>
        <v>293</v>
      </c>
    </row>
    <row r="2405" spans="1:7" x14ac:dyDescent="0.3">
      <c r="A2405" s="13" t="s">
        <v>3539</v>
      </c>
      <c r="B2405" s="13" t="s">
        <v>18</v>
      </c>
      <c r="C2405" s="13" t="s">
        <v>755</v>
      </c>
      <c r="D2405" s="32" t="s">
        <v>3540</v>
      </c>
      <c r="E2405" s="25">
        <v>2</v>
      </c>
      <c r="F2405" s="15">
        <v>14</v>
      </c>
      <c r="G2405" s="16">
        <f t="shared" si="141"/>
        <v>28</v>
      </c>
    </row>
    <row r="2406" spans="1:7" x14ac:dyDescent="0.3">
      <c r="A2406" s="17"/>
      <c r="B2406" s="17"/>
      <c r="C2406" s="17"/>
      <c r="D2406" s="33" t="s">
        <v>16794</v>
      </c>
      <c r="E2406" s="14">
        <v>0</v>
      </c>
      <c r="F2406" s="18">
        <f>G2391+G2392+G2399+G2400+G2401+G2402+G2403+G2404+G2405</f>
        <v>7845</v>
      </c>
      <c r="G2406" s="18">
        <f t="shared" si="141"/>
        <v>0</v>
      </c>
    </row>
    <row r="2407" spans="1:7" ht="1.05" customHeight="1" x14ac:dyDescent="0.3">
      <c r="A2407" s="19"/>
      <c r="B2407" s="19"/>
      <c r="C2407" s="19"/>
      <c r="D2407" s="34"/>
      <c r="E2407" s="19"/>
      <c r="F2407" s="19"/>
      <c r="G2407" s="19"/>
    </row>
    <row r="2408" spans="1:7" x14ac:dyDescent="0.3">
      <c r="A2408" s="20" t="s">
        <v>16795</v>
      </c>
      <c r="B2408" s="13" t="s">
        <v>2853</v>
      </c>
      <c r="C2408" s="13" t="s">
        <v>223</v>
      </c>
      <c r="D2408" s="32" t="s">
        <v>16796</v>
      </c>
      <c r="E2408" s="24">
        <f>E2417</f>
        <v>0</v>
      </c>
      <c r="F2408" s="16">
        <f>F2417</f>
        <v>4866</v>
      </c>
      <c r="G2408" s="16">
        <f>G2417</f>
        <v>0</v>
      </c>
    </row>
    <row r="2409" spans="1:7" x14ac:dyDescent="0.3">
      <c r="A2409" s="13" t="s">
        <v>1253</v>
      </c>
      <c r="B2409" s="13" t="s">
        <v>18</v>
      </c>
      <c r="C2409" s="13" t="s">
        <v>1245</v>
      </c>
      <c r="D2409" s="32" t="s">
        <v>1254</v>
      </c>
      <c r="E2409" s="25">
        <v>0.3</v>
      </c>
      <c r="F2409" s="15">
        <v>2350</v>
      </c>
      <c r="G2409" s="16">
        <f t="shared" ref="G2409:G2417" si="142">ROUND(E2409*F2409,0)</f>
        <v>705</v>
      </c>
    </row>
    <row r="2410" spans="1:7" x14ac:dyDescent="0.3">
      <c r="A2410" s="13" t="s">
        <v>4853</v>
      </c>
      <c r="B2410" s="13" t="s">
        <v>18</v>
      </c>
      <c r="C2410" s="13" t="s">
        <v>223</v>
      </c>
      <c r="D2410" s="32" t="s">
        <v>4854</v>
      </c>
      <c r="E2410" s="25">
        <v>1.05</v>
      </c>
      <c r="F2410" s="15">
        <v>1593</v>
      </c>
      <c r="G2410" s="16">
        <f t="shared" si="142"/>
        <v>1673</v>
      </c>
    </row>
    <row r="2411" spans="1:7" x14ac:dyDescent="0.3">
      <c r="A2411" s="13" t="s">
        <v>2914</v>
      </c>
      <c r="B2411" s="13" t="s">
        <v>18</v>
      </c>
      <c r="C2411" s="13" t="s">
        <v>74</v>
      </c>
      <c r="D2411" s="32" t="s">
        <v>2915</v>
      </c>
      <c r="E2411" s="25">
        <v>0.03</v>
      </c>
      <c r="F2411" s="15">
        <v>916</v>
      </c>
      <c r="G2411" s="16">
        <f t="shared" si="142"/>
        <v>27</v>
      </c>
    </row>
    <row r="2412" spans="1:7" x14ac:dyDescent="0.3">
      <c r="A2412" s="13" t="s">
        <v>2920</v>
      </c>
      <c r="B2412" s="13" t="s">
        <v>18</v>
      </c>
      <c r="C2412" s="13" t="s">
        <v>74</v>
      </c>
      <c r="D2412" s="32" t="s">
        <v>2921</v>
      </c>
      <c r="E2412" s="25">
        <v>0.06</v>
      </c>
      <c r="F2412" s="15">
        <v>780</v>
      </c>
      <c r="G2412" s="16">
        <f t="shared" si="142"/>
        <v>47</v>
      </c>
    </row>
    <row r="2413" spans="1:7" x14ac:dyDescent="0.3">
      <c r="A2413" s="13" t="s">
        <v>3528</v>
      </c>
      <c r="B2413" s="13" t="s">
        <v>18</v>
      </c>
      <c r="C2413" s="13" t="s">
        <v>782</v>
      </c>
      <c r="D2413" s="32" t="s">
        <v>3529</v>
      </c>
      <c r="E2413" s="25">
        <v>0.02</v>
      </c>
      <c r="F2413" s="15">
        <v>1237</v>
      </c>
      <c r="G2413" s="16">
        <f t="shared" si="142"/>
        <v>25</v>
      </c>
    </row>
    <row r="2414" spans="1:7" x14ac:dyDescent="0.3">
      <c r="A2414" s="13" t="s">
        <v>3530</v>
      </c>
      <c r="B2414" s="13" t="s">
        <v>18</v>
      </c>
      <c r="C2414" s="13" t="s">
        <v>171</v>
      </c>
      <c r="D2414" s="32" t="s">
        <v>3531</v>
      </c>
      <c r="E2414" s="25">
        <v>0.01</v>
      </c>
      <c r="F2414" s="15">
        <v>4374</v>
      </c>
      <c r="G2414" s="16">
        <f t="shared" si="142"/>
        <v>44</v>
      </c>
    </row>
    <row r="2415" spans="1:7" x14ac:dyDescent="0.3">
      <c r="A2415" s="13" t="s">
        <v>15642</v>
      </c>
      <c r="B2415" s="13" t="s">
        <v>14619</v>
      </c>
      <c r="C2415" s="13" t="s">
        <v>4531</v>
      </c>
      <c r="D2415" s="32" t="s">
        <v>15643</v>
      </c>
      <c r="E2415" s="25">
        <v>0.1</v>
      </c>
      <c r="F2415" s="15">
        <v>19000</v>
      </c>
      <c r="G2415" s="16">
        <f t="shared" si="142"/>
        <v>1900</v>
      </c>
    </row>
    <row r="2416" spans="1:7" x14ac:dyDescent="0.3">
      <c r="A2416" s="27" t="s">
        <v>15931</v>
      </c>
      <c r="B2416" s="13" t="s">
        <v>1075</v>
      </c>
      <c r="C2416" s="13" t="s">
        <v>15932</v>
      </c>
      <c r="D2416" s="32" t="s">
        <v>15933</v>
      </c>
      <c r="E2416" s="25">
        <v>19</v>
      </c>
      <c r="F2416" s="14">
        <v>23.4</v>
      </c>
      <c r="G2416" s="16">
        <f t="shared" si="142"/>
        <v>445</v>
      </c>
    </row>
    <row r="2417" spans="1:7" x14ac:dyDescent="0.3">
      <c r="A2417" s="17"/>
      <c r="B2417" s="17"/>
      <c r="C2417" s="17"/>
      <c r="D2417" s="33" t="s">
        <v>16797</v>
      </c>
      <c r="E2417" s="14">
        <v>0</v>
      </c>
      <c r="F2417" s="18">
        <f>SUM(G2409:G2416)</f>
        <v>4866</v>
      </c>
      <c r="G2417" s="18">
        <f t="shared" si="142"/>
        <v>0</v>
      </c>
    </row>
    <row r="2418" spans="1:7" ht="1.05" customHeight="1" x14ac:dyDescent="0.3">
      <c r="A2418" s="19"/>
      <c r="B2418" s="19"/>
      <c r="C2418" s="19"/>
      <c r="D2418" s="34"/>
      <c r="E2418" s="19"/>
      <c r="F2418" s="19"/>
      <c r="G2418" s="19"/>
    </row>
    <row r="2419" spans="1:7" x14ac:dyDescent="0.3">
      <c r="A2419" s="20" t="s">
        <v>16798</v>
      </c>
      <c r="B2419" s="13" t="s">
        <v>2853</v>
      </c>
      <c r="C2419" s="13" t="s">
        <v>223</v>
      </c>
      <c r="D2419" s="32" t="s">
        <v>16799</v>
      </c>
      <c r="E2419" s="24">
        <f>E2430</f>
        <v>0</v>
      </c>
      <c r="F2419" s="16">
        <f>F2430</f>
        <v>7245</v>
      </c>
      <c r="G2419" s="16">
        <f>G2430</f>
        <v>0</v>
      </c>
    </row>
    <row r="2420" spans="1:7" x14ac:dyDescent="0.3">
      <c r="A2420" s="13" t="s">
        <v>1253</v>
      </c>
      <c r="B2420" s="13" t="s">
        <v>18</v>
      </c>
      <c r="C2420" s="13" t="s">
        <v>1245</v>
      </c>
      <c r="D2420" s="32" t="s">
        <v>1254</v>
      </c>
      <c r="E2420" s="25">
        <v>0.3</v>
      </c>
      <c r="F2420" s="15">
        <v>2350</v>
      </c>
      <c r="G2420" s="16">
        <f t="shared" ref="G2420:G2430" si="143">ROUND(E2420*F2420,0)</f>
        <v>705</v>
      </c>
    </row>
    <row r="2421" spans="1:7" x14ac:dyDescent="0.3">
      <c r="A2421" s="13" t="s">
        <v>2920</v>
      </c>
      <c r="B2421" s="13" t="s">
        <v>18</v>
      </c>
      <c r="C2421" s="13" t="s">
        <v>74</v>
      </c>
      <c r="D2421" s="32" t="s">
        <v>2921</v>
      </c>
      <c r="E2421" s="25">
        <v>0.08</v>
      </c>
      <c r="F2421" s="15">
        <v>780</v>
      </c>
      <c r="G2421" s="16">
        <f t="shared" si="143"/>
        <v>62</v>
      </c>
    </row>
    <row r="2422" spans="1:7" x14ac:dyDescent="0.3">
      <c r="A2422" s="13" t="s">
        <v>3306</v>
      </c>
      <c r="B2422" s="13" t="s">
        <v>18</v>
      </c>
      <c r="C2422" s="13" t="s">
        <v>1568</v>
      </c>
      <c r="D2422" s="32" t="s">
        <v>3307</v>
      </c>
      <c r="E2422" s="25">
        <v>1.01</v>
      </c>
      <c r="F2422" s="15">
        <v>220</v>
      </c>
      <c r="G2422" s="16">
        <f t="shared" si="143"/>
        <v>222</v>
      </c>
    </row>
    <row r="2423" spans="1:7" x14ac:dyDescent="0.3">
      <c r="A2423" s="13" t="s">
        <v>2864</v>
      </c>
      <c r="B2423" s="13" t="s">
        <v>18</v>
      </c>
      <c r="C2423" s="13" t="s">
        <v>74</v>
      </c>
      <c r="D2423" s="32" t="s">
        <v>2865</v>
      </c>
      <c r="E2423" s="25">
        <v>0.15</v>
      </c>
      <c r="F2423" s="15">
        <v>1106</v>
      </c>
      <c r="G2423" s="16">
        <f t="shared" si="143"/>
        <v>166</v>
      </c>
    </row>
    <row r="2424" spans="1:7" x14ac:dyDescent="0.3">
      <c r="A2424" s="13" t="s">
        <v>473</v>
      </c>
      <c r="B2424" s="13" t="s">
        <v>18</v>
      </c>
      <c r="C2424" s="13" t="s">
        <v>154</v>
      </c>
      <c r="D2424" s="32" t="s">
        <v>332</v>
      </c>
      <c r="E2424" s="25">
        <v>24</v>
      </c>
      <c r="F2424" s="15">
        <v>18</v>
      </c>
      <c r="G2424" s="16">
        <f t="shared" si="143"/>
        <v>432</v>
      </c>
    </row>
    <row r="2425" spans="1:7" x14ac:dyDescent="0.3">
      <c r="A2425" s="13" t="s">
        <v>275</v>
      </c>
      <c r="B2425" s="13" t="s">
        <v>18</v>
      </c>
      <c r="C2425" s="13" t="s">
        <v>171</v>
      </c>
      <c r="D2425" s="32" t="s">
        <v>276</v>
      </c>
      <c r="E2425" s="25">
        <v>0.12</v>
      </c>
      <c r="F2425" s="15">
        <v>3180</v>
      </c>
      <c r="G2425" s="16">
        <f t="shared" si="143"/>
        <v>382</v>
      </c>
    </row>
    <row r="2426" spans="1:7" x14ac:dyDescent="0.3">
      <c r="A2426" s="27" t="s">
        <v>16135</v>
      </c>
      <c r="B2426" s="13" t="s">
        <v>1075</v>
      </c>
      <c r="C2426" s="13" t="s">
        <v>15932</v>
      </c>
      <c r="D2426" s="32" t="s">
        <v>16051</v>
      </c>
      <c r="E2426" s="25">
        <v>19.690000000000001</v>
      </c>
      <c r="F2426" s="14">
        <v>13</v>
      </c>
      <c r="G2426" s="16">
        <f t="shared" si="143"/>
        <v>256</v>
      </c>
    </row>
    <row r="2427" spans="1:7" x14ac:dyDescent="0.3">
      <c r="A2427" s="13" t="s">
        <v>292</v>
      </c>
      <c r="B2427" s="13" t="s">
        <v>18</v>
      </c>
      <c r="C2427" s="13" t="s">
        <v>171</v>
      </c>
      <c r="D2427" s="32" t="s">
        <v>293</v>
      </c>
      <c r="E2427" s="25">
        <v>0.15</v>
      </c>
      <c r="F2427" s="15">
        <v>2208</v>
      </c>
      <c r="G2427" s="16">
        <f t="shared" si="143"/>
        <v>331</v>
      </c>
    </row>
    <row r="2428" spans="1:7" x14ac:dyDescent="0.3">
      <c r="A2428" s="13" t="s">
        <v>15616</v>
      </c>
      <c r="B2428" s="13" t="s">
        <v>14619</v>
      </c>
      <c r="C2428" s="13" t="s">
        <v>4531</v>
      </c>
      <c r="D2428" s="32" t="s">
        <v>15617</v>
      </c>
      <c r="E2428" s="25">
        <v>0.2</v>
      </c>
      <c r="F2428" s="15">
        <v>19000</v>
      </c>
      <c r="G2428" s="16">
        <f t="shared" si="143"/>
        <v>3800</v>
      </c>
    </row>
    <row r="2429" spans="1:7" x14ac:dyDescent="0.3">
      <c r="A2429" s="27" t="s">
        <v>15931</v>
      </c>
      <c r="B2429" s="13" t="s">
        <v>1075</v>
      </c>
      <c r="C2429" s="13" t="s">
        <v>15932</v>
      </c>
      <c r="D2429" s="32" t="s">
        <v>15933</v>
      </c>
      <c r="E2429" s="25">
        <v>38</v>
      </c>
      <c r="F2429" s="14">
        <v>23.4</v>
      </c>
      <c r="G2429" s="16">
        <f t="shared" si="143"/>
        <v>889</v>
      </c>
    </row>
    <row r="2430" spans="1:7" x14ac:dyDescent="0.3">
      <c r="A2430" s="17"/>
      <c r="B2430" s="17"/>
      <c r="C2430" s="17"/>
      <c r="D2430" s="33" t="s">
        <v>16800</v>
      </c>
      <c r="E2430" s="14">
        <v>0</v>
      </c>
      <c r="F2430" s="18">
        <f>SUM(G2420:G2429)</f>
        <v>7245</v>
      </c>
      <c r="G2430" s="18">
        <f t="shared" si="143"/>
        <v>0</v>
      </c>
    </row>
    <row r="2431" spans="1:7" ht="1.05" customHeight="1" x14ac:dyDescent="0.3">
      <c r="A2431" s="19"/>
      <c r="B2431" s="19"/>
      <c r="C2431" s="19"/>
      <c r="D2431" s="34"/>
      <c r="E2431" s="19"/>
      <c r="F2431" s="19"/>
      <c r="G2431" s="19"/>
    </row>
    <row r="2432" spans="1:7" x14ac:dyDescent="0.3">
      <c r="A2432" s="20" t="s">
        <v>16801</v>
      </c>
      <c r="B2432" s="13" t="s">
        <v>2853</v>
      </c>
      <c r="C2432" s="13" t="s">
        <v>223</v>
      </c>
      <c r="D2432" s="32" t="s">
        <v>16802</v>
      </c>
      <c r="E2432" s="24">
        <f>E2442</f>
        <v>0</v>
      </c>
      <c r="F2432" s="16">
        <f>F2442</f>
        <v>7689</v>
      </c>
      <c r="G2432" s="16">
        <f>G2442</f>
        <v>0</v>
      </c>
    </row>
    <row r="2433" spans="1:7" x14ac:dyDescent="0.3">
      <c r="A2433" s="13" t="s">
        <v>1316</v>
      </c>
      <c r="B2433" s="13" t="s">
        <v>18</v>
      </c>
      <c r="C2433" s="13" t="s">
        <v>1245</v>
      </c>
      <c r="D2433" s="32" t="s">
        <v>1254</v>
      </c>
      <c r="E2433" s="25">
        <v>0.3</v>
      </c>
      <c r="F2433" s="15">
        <v>2600</v>
      </c>
      <c r="G2433" s="16">
        <f t="shared" ref="G2433:G2442" si="144">ROUND(E2433*F2433,0)</f>
        <v>780</v>
      </c>
    </row>
    <row r="2434" spans="1:7" x14ac:dyDescent="0.3">
      <c r="A2434" s="13" t="s">
        <v>2920</v>
      </c>
      <c r="B2434" s="13" t="s">
        <v>18</v>
      </c>
      <c r="C2434" s="13" t="s">
        <v>74</v>
      </c>
      <c r="D2434" s="32" t="s">
        <v>2921</v>
      </c>
      <c r="E2434" s="25">
        <v>0.08</v>
      </c>
      <c r="F2434" s="15">
        <v>780</v>
      </c>
      <c r="G2434" s="16">
        <f t="shared" si="144"/>
        <v>62</v>
      </c>
    </row>
    <row r="2435" spans="1:7" x14ac:dyDescent="0.3">
      <c r="A2435" s="13" t="s">
        <v>4889</v>
      </c>
      <c r="B2435" s="13" t="s">
        <v>18</v>
      </c>
      <c r="C2435" s="13" t="s">
        <v>223</v>
      </c>
      <c r="D2435" s="32" t="s">
        <v>4890</v>
      </c>
      <c r="E2435" s="25">
        <v>1.05</v>
      </c>
      <c r="F2435" s="15">
        <v>2534</v>
      </c>
      <c r="G2435" s="16">
        <f t="shared" si="144"/>
        <v>2661</v>
      </c>
    </row>
    <row r="2436" spans="1:7" x14ac:dyDescent="0.3">
      <c r="A2436" s="13" t="s">
        <v>292</v>
      </c>
      <c r="B2436" s="13" t="s">
        <v>18</v>
      </c>
      <c r="C2436" s="13" t="s">
        <v>171</v>
      </c>
      <c r="D2436" s="32" t="s">
        <v>293</v>
      </c>
      <c r="E2436" s="25">
        <v>0.1</v>
      </c>
      <c r="F2436" s="15">
        <v>2208</v>
      </c>
      <c r="G2436" s="16">
        <f t="shared" si="144"/>
        <v>221</v>
      </c>
    </row>
    <row r="2437" spans="1:7" x14ac:dyDescent="0.3">
      <c r="A2437" s="13" t="s">
        <v>10728</v>
      </c>
      <c r="B2437" s="13" t="s">
        <v>18</v>
      </c>
      <c r="C2437" s="13" t="s">
        <v>74</v>
      </c>
      <c r="D2437" s="32" t="s">
        <v>10729</v>
      </c>
      <c r="E2437" s="25">
        <v>0.05</v>
      </c>
      <c r="F2437" s="15">
        <v>4500</v>
      </c>
      <c r="G2437" s="16">
        <f t="shared" si="144"/>
        <v>225</v>
      </c>
    </row>
    <row r="2438" spans="1:7" x14ac:dyDescent="0.3">
      <c r="A2438" s="13" t="s">
        <v>2866</v>
      </c>
      <c r="B2438" s="13" t="s">
        <v>18</v>
      </c>
      <c r="C2438" s="13" t="s">
        <v>74</v>
      </c>
      <c r="D2438" s="32" t="s">
        <v>2867</v>
      </c>
      <c r="E2438" s="25">
        <v>0.03</v>
      </c>
      <c r="F2438" s="15">
        <v>1048</v>
      </c>
      <c r="G2438" s="16">
        <f t="shared" si="144"/>
        <v>31</v>
      </c>
    </row>
    <row r="2439" spans="1:7" x14ac:dyDescent="0.3">
      <c r="A2439" s="13" t="s">
        <v>2560</v>
      </c>
      <c r="B2439" s="13" t="s">
        <v>18</v>
      </c>
      <c r="C2439" s="13" t="s">
        <v>206</v>
      </c>
      <c r="D2439" s="32" t="s">
        <v>2561</v>
      </c>
      <c r="E2439" s="25">
        <v>5</v>
      </c>
      <c r="F2439" s="15">
        <v>26</v>
      </c>
      <c r="G2439" s="16">
        <f t="shared" si="144"/>
        <v>130</v>
      </c>
    </row>
    <row r="2440" spans="1:7" x14ac:dyDescent="0.3">
      <c r="A2440" s="13" t="s">
        <v>15662</v>
      </c>
      <c r="B2440" s="13" t="s">
        <v>14619</v>
      </c>
      <c r="C2440" s="13" t="s">
        <v>4531</v>
      </c>
      <c r="D2440" s="32" t="s">
        <v>15663</v>
      </c>
      <c r="E2440" s="25">
        <v>0.1</v>
      </c>
      <c r="F2440" s="15">
        <v>29000</v>
      </c>
      <c r="G2440" s="16">
        <f t="shared" si="144"/>
        <v>2900</v>
      </c>
    </row>
    <row r="2441" spans="1:7" x14ac:dyDescent="0.3">
      <c r="A2441" s="27" t="s">
        <v>15931</v>
      </c>
      <c r="B2441" s="13" t="s">
        <v>1075</v>
      </c>
      <c r="C2441" s="13" t="s">
        <v>15932</v>
      </c>
      <c r="D2441" s="32" t="s">
        <v>15933</v>
      </c>
      <c r="E2441" s="25">
        <v>29</v>
      </c>
      <c r="F2441" s="14">
        <v>23.4</v>
      </c>
      <c r="G2441" s="16">
        <f t="shared" si="144"/>
        <v>679</v>
      </c>
    </row>
    <row r="2442" spans="1:7" x14ac:dyDescent="0.3">
      <c r="A2442" s="17"/>
      <c r="B2442" s="17"/>
      <c r="C2442" s="17"/>
      <c r="D2442" s="33" t="s">
        <v>16803</v>
      </c>
      <c r="E2442" s="14">
        <v>0</v>
      </c>
      <c r="F2442" s="18">
        <f>SUM(G2433:G2441)</f>
        <v>7689</v>
      </c>
      <c r="G2442" s="18">
        <f t="shared" si="144"/>
        <v>0</v>
      </c>
    </row>
    <row r="2443" spans="1:7" ht="1.05" customHeight="1" x14ac:dyDescent="0.3">
      <c r="A2443" s="19"/>
      <c r="B2443" s="19"/>
      <c r="C2443" s="19"/>
      <c r="D2443" s="34"/>
      <c r="E2443" s="19"/>
      <c r="F2443" s="19"/>
      <c r="G2443" s="19"/>
    </row>
    <row r="2444" spans="1:7" x14ac:dyDescent="0.3">
      <c r="A2444" s="20" t="s">
        <v>16804</v>
      </c>
      <c r="B2444" s="13" t="s">
        <v>2853</v>
      </c>
      <c r="C2444" s="13" t="s">
        <v>223</v>
      </c>
      <c r="D2444" s="32" t="s">
        <v>16805</v>
      </c>
      <c r="E2444" s="24">
        <f>E2452</f>
        <v>0</v>
      </c>
      <c r="F2444" s="16">
        <f>F2452</f>
        <v>3681</v>
      </c>
      <c r="G2444" s="16">
        <f>G2452</f>
        <v>0</v>
      </c>
    </row>
    <row r="2445" spans="1:7" x14ac:dyDescent="0.3">
      <c r="A2445" s="13" t="s">
        <v>1253</v>
      </c>
      <c r="B2445" s="13" t="s">
        <v>18</v>
      </c>
      <c r="C2445" s="13" t="s">
        <v>1245</v>
      </c>
      <c r="D2445" s="32" t="s">
        <v>1254</v>
      </c>
      <c r="E2445" s="25">
        <v>0.3</v>
      </c>
      <c r="F2445" s="15">
        <v>2350</v>
      </c>
      <c r="G2445" s="16">
        <f t="shared" ref="G2445:G2452" si="145">ROUND(E2445*F2445,0)</f>
        <v>705</v>
      </c>
    </row>
    <row r="2446" spans="1:7" x14ac:dyDescent="0.3">
      <c r="A2446" s="13" t="s">
        <v>1540</v>
      </c>
      <c r="B2446" s="13" t="s">
        <v>18</v>
      </c>
      <c r="C2446" s="13" t="s">
        <v>223</v>
      </c>
      <c r="D2446" s="32" t="s">
        <v>1541</v>
      </c>
      <c r="E2446" s="25">
        <v>1.06</v>
      </c>
      <c r="F2446" s="15">
        <v>950</v>
      </c>
      <c r="G2446" s="16">
        <f t="shared" si="145"/>
        <v>1007</v>
      </c>
    </row>
    <row r="2447" spans="1:7" x14ac:dyDescent="0.3">
      <c r="A2447" s="13" t="s">
        <v>2920</v>
      </c>
      <c r="B2447" s="13" t="s">
        <v>18</v>
      </c>
      <c r="C2447" s="13" t="s">
        <v>74</v>
      </c>
      <c r="D2447" s="32" t="s">
        <v>2921</v>
      </c>
      <c r="E2447" s="25">
        <v>0.02</v>
      </c>
      <c r="F2447" s="15">
        <v>780</v>
      </c>
      <c r="G2447" s="16">
        <f t="shared" si="145"/>
        <v>16</v>
      </c>
    </row>
    <row r="2448" spans="1:7" x14ac:dyDescent="0.3">
      <c r="A2448" s="13" t="s">
        <v>2862</v>
      </c>
      <c r="B2448" s="13" t="s">
        <v>18</v>
      </c>
      <c r="C2448" s="13" t="s">
        <v>74</v>
      </c>
      <c r="D2448" s="32" t="s">
        <v>2863</v>
      </c>
      <c r="E2448" s="25">
        <v>0.01</v>
      </c>
      <c r="F2448" s="15">
        <v>650</v>
      </c>
      <c r="G2448" s="16">
        <f t="shared" si="145"/>
        <v>7</v>
      </c>
    </row>
    <row r="2449" spans="1:7" x14ac:dyDescent="0.3">
      <c r="A2449" s="13" t="s">
        <v>2560</v>
      </c>
      <c r="B2449" s="13" t="s">
        <v>18</v>
      </c>
      <c r="C2449" s="13" t="s">
        <v>206</v>
      </c>
      <c r="D2449" s="32" t="s">
        <v>2561</v>
      </c>
      <c r="E2449" s="25">
        <v>5</v>
      </c>
      <c r="F2449" s="15">
        <v>26</v>
      </c>
      <c r="G2449" s="16">
        <f t="shared" si="145"/>
        <v>130</v>
      </c>
    </row>
    <row r="2450" spans="1:7" x14ac:dyDescent="0.3">
      <c r="A2450" s="13" t="s">
        <v>15620</v>
      </c>
      <c r="B2450" s="13" t="s">
        <v>14619</v>
      </c>
      <c r="C2450" s="13" t="s">
        <v>4531</v>
      </c>
      <c r="D2450" s="32" t="s">
        <v>15621</v>
      </c>
      <c r="E2450" s="25">
        <v>7.0000000000000007E-2</v>
      </c>
      <c r="F2450" s="15">
        <v>21025</v>
      </c>
      <c r="G2450" s="16">
        <f t="shared" si="145"/>
        <v>1472</v>
      </c>
    </row>
    <row r="2451" spans="1:7" x14ac:dyDescent="0.3">
      <c r="A2451" s="27" t="s">
        <v>15931</v>
      </c>
      <c r="B2451" s="13" t="s">
        <v>1075</v>
      </c>
      <c r="C2451" s="13" t="s">
        <v>15932</v>
      </c>
      <c r="D2451" s="32" t="s">
        <v>15933</v>
      </c>
      <c r="E2451" s="25">
        <v>14.72</v>
      </c>
      <c r="F2451" s="14">
        <v>23.4</v>
      </c>
      <c r="G2451" s="16">
        <f t="shared" si="145"/>
        <v>344</v>
      </c>
    </row>
    <row r="2452" spans="1:7" x14ac:dyDescent="0.3">
      <c r="A2452" s="17"/>
      <c r="B2452" s="17"/>
      <c r="C2452" s="17"/>
      <c r="D2452" s="33" t="s">
        <v>16806</v>
      </c>
      <c r="E2452" s="14">
        <v>0</v>
      </c>
      <c r="F2452" s="18">
        <f>SUM(G2445:G2451)</f>
        <v>3681</v>
      </c>
      <c r="G2452" s="18">
        <f t="shared" si="145"/>
        <v>0</v>
      </c>
    </row>
    <row r="2453" spans="1:7" ht="1.05" customHeight="1" x14ac:dyDescent="0.3">
      <c r="A2453" s="19"/>
      <c r="B2453" s="19"/>
      <c r="C2453" s="19"/>
      <c r="D2453" s="34"/>
      <c r="E2453" s="19"/>
      <c r="F2453" s="19"/>
      <c r="G2453" s="19"/>
    </row>
    <row r="2454" spans="1:7" x14ac:dyDescent="0.3">
      <c r="A2454" s="20" t="s">
        <v>16807</v>
      </c>
      <c r="B2454" s="13" t="s">
        <v>2853</v>
      </c>
      <c r="C2454" s="13" t="s">
        <v>223</v>
      </c>
      <c r="D2454" s="32" t="s">
        <v>16808</v>
      </c>
      <c r="E2454" s="24">
        <f>E2462</f>
        <v>0</v>
      </c>
      <c r="F2454" s="16">
        <f>F2462</f>
        <v>3941</v>
      </c>
      <c r="G2454" s="16">
        <f>G2462</f>
        <v>0</v>
      </c>
    </row>
    <row r="2455" spans="1:7" x14ac:dyDescent="0.3">
      <c r="A2455" s="13" t="s">
        <v>1253</v>
      </c>
      <c r="B2455" s="13" t="s">
        <v>18</v>
      </c>
      <c r="C2455" s="13" t="s">
        <v>1245</v>
      </c>
      <c r="D2455" s="32" t="s">
        <v>1254</v>
      </c>
      <c r="E2455" s="25">
        <v>0.3</v>
      </c>
      <c r="F2455" s="15">
        <v>2350</v>
      </c>
      <c r="G2455" s="16">
        <f t="shared" ref="G2455:G2462" si="146">ROUND(E2455*F2455,0)</f>
        <v>705</v>
      </c>
    </row>
    <row r="2456" spans="1:7" x14ac:dyDescent="0.3">
      <c r="A2456" s="13" t="s">
        <v>1540</v>
      </c>
      <c r="B2456" s="13" t="s">
        <v>18</v>
      </c>
      <c r="C2456" s="13" t="s">
        <v>223</v>
      </c>
      <c r="D2456" s="32" t="s">
        <v>1541</v>
      </c>
      <c r="E2456" s="25">
        <v>1.06</v>
      </c>
      <c r="F2456" s="15">
        <v>950</v>
      </c>
      <c r="G2456" s="16">
        <f t="shared" si="146"/>
        <v>1007</v>
      </c>
    </row>
    <row r="2457" spans="1:7" x14ac:dyDescent="0.3">
      <c r="A2457" s="13" t="s">
        <v>2920</v>
      </c>
      <c r="B2457" s="13" t="s">
        <v>18</v>
      </c>
      <c r="C2457" s="13" t="s">
        <v>74</v>
      </c>
      <c r="D2457" s="32" t="s">
        <v>2921</v>
      </c>
      <c r="E2457" s="25">
        <v>0.02</v>
      </c>
      <c r="F2457" s="15">
        <v>780</v>
      </c>
      <c r="G2457" s="16">
        <f t="shared" si="146"/>
        <v>16</v>
      </c>
    </row>
    <row r="2458" spans="1:7" x14ac:dyDescent="0.3">
      <c r="A2458" s="13" t="s">
        <v>2862</v>
      </c>
      <c r="B2458" s="13" t="s">
        <v>18</v>
      </c>
      <c r="C2458" s="13" t="s">
        <v>74</v>
      </c>
      <c r="D2458" s="32" t="s">
        <v>2863</v>
      </c>
      <c r="E2458" s="25">
        <v>0.01</v>
      </c>
      <c r="F2458" s="15">
        <v>650</v>
      </c>
      <c r="G2458" s="16">
        <f t="shared" si="146"/>
        <v>7</v>
      </c>
    </row>
    <row r="2459" spans="1:7" x14ac:dyDescent="0.3">
      <c r="A2459" s="13" t="s">
        <v>2560</v>
      </c>
      <c r="B2459" s="13" t="s">
        <v>18</v>
      </c>
      <c r="C2459" s="13" t="s">
        <v>206</v>
      </c>
      <c r="D2459" s="32" t="s">
        <v>2561</v>
      </c>
      <c r="E2459" s="25">
        <v>5</v>
      </c>
      <c r="F2459" s="15">
        <v>26</v>
      </c>
      <c r="G2459" s="16">
        <f t="shared" si="146"/>
        <v>130</v>
      </c>
    </row>
    <row r="2460" spans="1:7" x14ac:dyDescent="0.3">
      <c r="A2460" s="13" t="s">
        <v>15620</v>
      </c>
      <c r="B2460" s="13" t="s">
        <v>14619</v>
      </c>
      <c r="C2460" s="13" t="s">
        <v>4531</v>
      </c>
      <c r="D2460" s="32" t="s">
        <v>15621</v>
      </c>
      <c r="E2460" s="25">
        <v>0.08</v>
      </c>
      <c r="F2460" s="15">
        <v>21025</v>
      </c>
      <c r="G2460" s="16">
        <f t="shared" si="146"/>
        <v>1682</v>
      </c>
    </row>
    <row r="2461" spans="1:7" x14ac:dyDescent="0.3">
      <c r="A2461" s="27" t="s">
        <v>15931</v>
      </c>
      <c r="B2461" s="13" t="s">
        <v>1075</v>
      </c>
      <c r="C2461" s="13" t="s">
        <v>15932</v>
      </c>
      <c r="D2461" s="32" t="s">
        <v>15933</v>
      </c>
      <c r="E2461" s="25">
        <v>16.82</v>
      </c>
      <c r="F2461" s="14">
        <v>23.4</v>
      </c>
      <c r="G2461" s="16">
        <f t="shared" si="146"/>
        <v>394</v>
      </c>
    </row>
    <row r="2462" spans="1:7" x14ac:dyDescent="0.3">
      <c r="A2462" s="17"/>
      <c r="B2462" s="17"/>
      <c r="C2462" s="17"/>
      <c r="D2462" s="33" t="s">
        <v>16809</v>
      </c>
      <c r="E2462" s="14">
        <v>0</v>
      </c>
      <c r="F2462" s="18">
        <f>SUM(G2455:G2461)</f>
        <v>3941</v>
      </c>
      <c r="G2462" s="18">
        <f t="shared" si="146"/>
        <v>0</v>
      </c>
    </row>
    <row r="2463" spans="1:7" ht="1.05" customHeight="1" x14ac:dyDescent="0.3">
      <c r="A2463" s="19"/>
      <c r="B2463" s="19"/>
      <c r="C2463" s="19"/>
      <c r="D2463" s="34"/>
      <c r="E2463" s="19"/>
      <c r="F2463" s="19"/>
      <c r="G2463" s="19"/>
    </row>
    <row r="2464" spans="1:7" x14ac:dyDescent="0.3">
      <c r="A2464" s="20" t="s">
        <v>16810</v>
      </c>
      <c r="B2464" s="13" t="s">
        <v>2853</v>
      </c>
      <c r="C2464" s="13" t="s">
        <v>223</v>
      </c>
      <c r="D2464" s="32" t="s">
        <v>16811</v>
      </c>
      <c r="E2464" s="24">
        <f>E2474</f>
        <v>0</v>
      </c>
      <c r="F2464" s="16">
        <f>F2474</f>
        <v>5596</v>
      </c>
      <c r="G2464" s="16">
        <f>G2474</f>
        <v>0</v>
      </c>
    </row>
    <row r="2465" spans="1:7" x14ac:dyDescent="0.3">
      <c r="A2465" s="13" t="s">
        <v>1253</v>
      </c>
      <c r="B2465" s="13" t="s">
        <v>18</v>
      </c>
      <c r="C2465" s="13" t="s">
        <v>1245</v>
      </c>
      <c r="D2465" s="32" t="s">
        <v>1254</v>
      </c>
      <c r="E2465" s="25">
        <v>0.3</v>
      </c>
      <c r="F2465" s="15">
        <v>2350</v>
      </c>
      <c r="G2465" s="16">
        <f t="shared" ref="G2465:G2474" si="147">ROUND(E2465*F2465,0)</f>
        <v>705</v>
      </c>
    </row>
    <row r="2466" spans="1:7" x14ac:dyDescent="0.3">
      <c r="A2466" s="13" t="s">
        <v>4855</v>
      </c>
      <c r="B2466" s="13" t="s">
        <v>18</v>
      </c>
      <c r="C2466" s="13" t="s">
        <v>223</v>
      </c>
      <c r="D2466" s="32" t="s">
        <v>4856</v>
      </c>
      <c r="E2466" s="25">
        <v>1.05</v>
      </c>
      <c r="F2466" s="15">
        <v>2160</v>
      </c>
      <c r="G2466" s="16">
        <f t="shared" si="147"/>
        <v>2268</v>
      </c>
    </row>
    <row r="2467" spans="1:7" x14ac:dyDescent="0.3">
      <c r="A2467" s="13" t="s">
        <v>2914</v>
      </c>
      <c r="B2467" s="13" t="s">
        <v>18</v>
      </c>
      <c r="C2467" s="13" t="s">
        <v>74</v>
      </c>
      <c r="D2467" s="32" t="s">
        <v>2915</v>
      </c>
      <c r="E2467" s="25">
        <v>0.03</v>
      </c>
      <c r="F2467" s="15">
        <v>916</v>
      </c>
      <c r="G2467" s="16">
        <f t="shared" si="147"/>
        <v>27</v>
      </c>
    </row>
    <row r="2468" spans="1:7" x14ac:dyDescent="0.3">
      <c r="A2468" s="13" t="s">
        <v>2566</v>
      </c>
      <c r="B2468" s="13" t="s">
        <v>18</v>
      </c>
      <c r="C2468" s="13" t="s">
        <v>206</v>
      </c>
      <c r="D2468" s="32" t="s">
        <v>2567</v>
      </c>
      <c r="E2468" s="25">
        <v>4</v>
      </c>
      <c r="F2468" s="15">
        <v>12</v>
      </c>
      <c r="G2468" s="16">
        <f t="shared" si="147"/>
        <v>48</v>
      </c>
    </row>
    <row r="2469" spans="1:7" x14ac:dyDescent="0.3">
      <c r="A2469" s="13" t="s">
        <v>3528</v>
      </c>
      <c r="B2469" s="13" t="s">
        <v>18</v>
      </c>
      <c r="C2469" s="13" t="s">
        <v>782</v>
      </c>
      <c r="D2469" s="32" t="s">
        <v>3529</v>
      </c>
      <c r="E2469" s="25">
        <v>0.02</v>
      </c>
      <c r="F2469" s="15">
        <v>1237</v>
      </c>
      <c r="G2469" s="16">
        <f t="shared" si="147"/>
        <v>25</v>
      </c>
    </row>
    <row r="2470" spans="1:7" x14ac:dyDescent="0.3">
      <c r="A2470" s="13" t="s">
        <v>3530</v>
      </c>
      <c r="B2470" s="13" t="s">
        <v>18</v>
      </c>
      <c r="C2470" s="13" t="s">
        <v>171</v>
      </c>
      <c r="D2470" s="32" t="s">
        <v>3531</v>
      </c>
      <c r="E2470" s="25">
        <v>0.03</v>
      </c>
      <c r="F2470" s="15">
        <v>4374</v>
      </c>
      <c r="G2470" s="16">
        <f t="shared" si="147"/>
        <v>131</v>
      </c>
    </row>
    <row r="2471" spans="1:7" x14ac:dyDescent="0.3">
      <c r="A2471" s="13" t="s">
        <v>2920</v>
      </c>
      <c r="B2471" s="13" t="s">
        <v>18</v>
      </c>
      <c r="C2471" s="13" t="s">
        <v>74</v>
      </c>
      <c r="D2471" s="32" t="s">
        <v>2921</v>
      </c>
      <c r="E2471" s="25">
        <v>0.06</v>
      </c>
      <c r="F2471" s="15">
        <v>780</v>
      </c>
      <c r="G2471" s="16">
        <f t="shared" si="147"/>
        <v>47</v>
      </c>
    </row>
    <row r="2472" spans="1:7" x14ac:dyDescent="0.3">
      <c r="A2472" s="13" t="s">
        <v>15642</v>
      </c>
      <c r="B2472" s="13" t="s">
        <v>14619</v>
      </c>
      <c r="C2472" s="13" t="s">
        <v>4531</v>
      </c>
      <c r="D2472" s="32" t="s">
        <v>15643</v>
      </c>
      <c r="E2472" s="25">
        <v>0.1</v>
      </c>
      <c r="F2472" s="15">
        <v>19000</v>
      </c>
      <c r="G2472" s="16">
        <f t="shared" si="147"/>
        <v>1900</v>
      </c>
    </row>
    <row r="2473" spans="1:7" x14ac:dyDescent="0.3">
      <c r="A2473" s="27" t="s">
        <v>15931</v>
      </c>
      <c r="B2473" s="13" t="s">
        <v>1075</v>
      </c>
      <c r="C2473" s="13" t="s">
        <v>15932</v>
      </c>
      <c r="D2473" s="32" t="s">
        <v>15933</v>
      </c>
      <c r="E2473" s="25">
        <v>19</v>
      </c>
      <c r="F2473" s="14">
        <v>23.4</v>
      </c>
      <c r="G2473" s="16">
        <f t="shared" si="147"/>
        <v>445</v>
      </c>
    </row>
    <row r="2474" spans="1:7" x14ac:dyDescent="0.3">
      <c r="A2474" s="17"/>
      <c r="B2474" s="17"/>
      <c r="C2474" s="17"/>
      <c r="D2474" s="33" t="s">
        <v>16812</v>
      </c>
      <c r="E2474" s="14">
        <v>0</v>
      </c>
      <c r="F2474" s="18">
        <f>SUM(G2465:G2473)</f>
        <v>5596</v>
      </c>
      <c r="G2474" s="18">
        <f t="shared" si="147"/>
        <v>0</v>
      </c>
    </row>
    <row r="2475" spans="1:7" ht="1.05" customHeight="1" x14ac:dyDescent="0.3">
      <c r="A2475" s="19"/>
      <c r="B2475" s="19"/>
      <c r="C2475" s="19"/>
      <c r="D2475" s="34"/>
      <c r="E2475" s="19"/>
      <c r="F2475" s="19"/>
      <c r="G2475" s="19"/>
    </row>
    <row r="2476" spans="1:7" x14ac:dyDescent="0.3">
      <c r="A2476" s="20" t="s">
        <v>16813</v>
      </c>
      <c r="B2476" s="13" t="s">
        <v>2853</v>
      </c>
      <c r="C2476" s="13" t="s">
        <v>223</v>
      </c>
      <c r="D2476" s="32" t="s">
        <v>16814</v>
      </c>
      <c r="E2476" s="24">
        <f>E2481</f>
        <v>0</v>
      </c>
      <c r="F2476" s="16">
        <f>F2481</f>
        <v>3176</v>
      </c>
      <c r="G2476" s="16">
        <f>G2481</f>
        <v>0</v>
      </c>
    </row>
    <row r="2477" spans="1:7" x14ac:dyDescent="0.3">
      <c r="A2477" s="13" t="s">
        <v>1253</v>
      </c>
      <c r="B2477" s="13" t="s">
        <v>18</v>
      </c>
      <c r="C2477" s="13" t="s">
        <v>1245</v>
      </c>
      <c r="D2477" s="32" t="s">
        <v>1254</v>
      </c>
      <c r="E2477" s="25">
        <v>0.88</v>
      </c>
      <c r="F2477" s="15">
        <v>2350</v>
      </c>
      <c r="G2477" s="16">
        <f>ROUND(E2477*F2477,0)</f>
        <v>2068</v>
      </c>
    </row>
    <row r="2478" spans="1:7" x14ac:dyDescent="0.3">
      <c r="A2478" s="13" t="s">
        <v>2892</v>
      </c>
      <c r="B2478" s="13" t="s">
        <v>18</v>
      </c>
      <c r="C2478" s="13" t="s">
        <v>74</v>
      </c>
      <c r="D2478" s="32" t="s">
        <v>2893</v>
      </c>
      <c r="E2478" s="25">
        <v>0.08</v>
      </c>
      <c r="F2478" s="15">
        <v>878</v>
      </c>
      <c r="G2478" s="16">
        <f>ROUND(E2478*F2478,0)</f>
        <v>70</v>
      </c>
    </row>
    <row r="2479" spans="1:7" x14ac:dyDescent="0.3">
      <c r="A2479" s="13" t="s">
        <v>15620</v>
      </c>
      <c r="B2479" s="13" t="s">
        <v>14619</v>
      </c>
      <c r="C2479" s="13" t="s">
        <v>4531</v>
      </c>
      <c r="D2479" s="32" t="s">
        <v>15621</v>
      </c>
      <c r="E2479" s="25">
        <v>0.04</v>
      </c>
      <c r="F2479" s="15">
        <v>21025</v>
      </c>
      <c r="G2479" s="16">
        <f>ROUND(E2479*F2479,0)</f>
        <v>841</v>
      </c>
    </row>
    <row r="2480" spans="1:7" x14ac:dyDescent="0.3">
      <c r="A2480" s="27" t="s">
        <v>15931</v>
      </c>
      <c r="B2480" s="13" t="s">
        <v>1075</v>
      </c>
      <c r="C2480" s="13" t="s">
        <v>15932</v>
      </c>
      <c r="D2480" s="32" t="s">
        <v>15933</v>
      </c>
      <c r="E2480" s="25">
        <v>8.41</v>
      </c>
      <c r="F2480" s="14">
        <v>23.4</v>
      </c>
      <c r="G2480" s="16">
        <f>ROUND(E2480*F2480,0)</f>
        <v>197</v>
      </c>
    </row>
    <row r="2481" spans="1:7" x14ac:dyDescent="0.3">
      <c r="A2481" s="17"/>
      <c r="B2481" s="17"/>
      <c r="C2481" s="17"/>
      <c r="D2481" s="33" t="s">
        <v>16815</v>
      </c>
      <c r="E2481" s="14">
        <v>0</v>
      </c>
      <c r="F2481" s="18">
        <f>SUM(G2477:G2480)</f>
        <v>3176</v>
      </c>
      <c r="G2481" s="18">
        <f>ROUND(E2481*F2481,0)</f>
        <v>0</v>
      </c>
    </row>
    <row r="2482" spans="1:7" ht="1.05" customHeight="1" x14ac:dyDescent="0.3">
      <c r="A2482" s="19"/>
      <c r="B2482" s="19"/>
      <c r="C2482" s="19"/>
      <c r="D2482" s="34"/>
      <c r="E2482" s="19"/>
      <c r="F2482" s="19"/>
      <c r="G2482" s="19"/>
    </row>
    <row r="2483" spans="1:7" x14ac:dyDescent="0.3">
      <c r="A2483" s="20" t="s">
        <v>16816</v>
      </c>
      <c r="B2483" s="13" t="s">
        <v>2853</v>
      </c>
      <c r="C2483" s="13" t="s">
        <v>223</v>
      </c>
      <c r="D2483" s="32" t="s">
        <v>16817</v>
      </c>
      <c r="E2483" s="24">
        <f>E2493</f>
        <v>0</v>
      </c>
      <c r="F2483" s="16">
        <f>F2493</f>
        <v>134445</v>
      </c>
      <c r="G2483" s="16">
        <f>G2493</f>
        <v>0</v>
      </c>
    </row>
    <row r="2484" spans="1:7" x14ac:dyDescent="0.3">
      <c r="A2484" s="13" t="s">
        <v>15929</v>
      </c>
      <c r="B2484" s="13" t="s">
        <v>18</v>
      </c>
      <c r="C2484" s="13" t="s">
        <v>12283</v>
      </c>
      <c r="D2484" s="32" t="s">
        <v>15930</v>
      </c>
      <c r="E2484" s="25">
        <v>0.7</v>
      </c>
      <c r="F2484" s="15">
        <v>135000</v>
      </c>
      <c r="G2484" s="16">
        <f t="shared" ref="G2484:G2493" si="148">ROUND(E2484*F2484,0)</f>
        <v>94500</v>
      </c>
    </row>
    <row r="2485" spans="1:7" x14ac:dyDescent="0.3">
      <c r="A2485" s="13" t="s">
        <v>3234</v>
      </c>
      <c r="B2485" s="13" t="s">
        <v>18</v>
      </c>
      <c r="C2485" s="13" t="s">
        <v>2822</v>
      </c>
      <c r="D2485" s="32" t="s">
        <v>3235</v>
      </c>
      <c r="E2485" s="25">
        <v>5.2999999999999999E-2</v>
      </c>
      <c r="F2485" s="15">
        <v>253</v>
      </c>
      <c r="G2485" s="16">
        <f t="shared" si="148"/>
        <v>13</v>
      </c>
    </row>
    <row r="2486" spans="1:7" x14ac:dyDescent="0.3">
      <c r="A2486" s="13" t="s">
        <v>15287</v>
      </c>
      <c r="B2486" s="13" t="s">
        <v>18</v>
      </c>
      <c r="C2486" s="13" t="s">
        <v>2822</v>
      </c>
      <c r="D2486" s="32" t="s">
        <v>15288</v>
      </c>
      <c r="E2486" s="25">
        <v>5.2999999999999999E-2</v>
      </c>
      <c r="F2486" s="15">
        <v>84</v>
      </c>
      <c r="G2486" s="16">
        <f t="shared" si="148"/>
        <v>4</v>
      </c>
    </row>
    <row r="2487" spans="1:7" x14ac:dyDescent="0.3">
      <c r="A2487" s="13" t="s">
        <v>1253</v>
      </c>
      <c r="B2487" s="13" t="s">
        <v>18</v>
      </c>
      <c r="C2487" s="13" t="s">
        <v>1245</v>
      </c>
      <c r="D2487" s="32" t="s">
        <v>1254</v>
      </c>
      <c r="E2487" s="25">
        <v>0.35</v>
      </c>
      <c r="F2487" s="15">
        <v>2350</v>
      </c>
      <c r="G2487" s="16">
        <f t="shared" si="148"/>
        <v>823</v>
      </c>
    </row>
    <row r="2488" spans="1:7" x14ac:dyDescent="0.3">
      <c r="A2488" s="13" t="s">
        <v>2894</v>
      </c>
      <c r="B2488" s="13" t="s">
        <v>18</v>
      </c>
      <c r="C2488" s="13" t="s">
        <v>74</v>
      </c>
      <c r="D2488" s="32" t="s">
        <v>2895</v>
      </c>
      <c r="E2488" s="25">
        <v>0.09</v>
      </c>
      <c r="F2488" s="15">
        <v>836</v>
      </c>
      <c r="G2488" s="16">
        <f t="shared" si="148"/>
        <v>75</v>
      </c>
    </row>
    <row r="2489" spans="1:7" x14ac:dyDescent="0.3">
      <c r="A2489" s="13" t="s">
        <v>1499</v>
      </c>
      <c r="B2489" s="13" t="s">
        <v>18</v>
      </c>
      <c r="C2489" s="13" t="s">
        <v>1245</v>
      </c>
      <c r="D2489" s="32" t="s">
        <v>1500</v>
      </c>
      <c r="E2489" s="25">
        <v>1.4</v>
      </c>
      <c r="F2489" s="15">
        <v>23529</v>
      </c>
      <c r="G2489" s="16">
        <f t="shared" si="148"/>
        <v>32941</v>
      </c>
    </row>
    <row r="2490" spans="1:7" x14ac:dyDescent="0.3">
      <c r="A2490" s="13" t="s">
        <v>2888</v>
      </c>
      <c r="B2490" s="13" t="s">
        <v>18</v>
      </c>
      <c r="C2490" s="13" t="s">
        <v>74</v>
      </c>
      <c r="D2490" s="32" t="s">
        <v>2889</v>
      </c>
      <c r="E2490" s="25">
        <v>0.12</v>
      </c>
      <c r="F2490" s="15">
        <v>966</v>
      </c>
      <c r="G2490" s="16">
        <f t="shared" si="148"/>
        <v>116</v>
      </c>
    </row>
    <row r="2491" spans="1:7" x14ac:dyDescent="0.3">
      <c r="A2491" s="13" t="s">
        <v>15628</v>
      </c>
      <c r="B2491" s="13" t="s">
        <v>14619</v>
      </c>
      <c r="C2491" s="13" t="s">
        <v>4531</v>
      </c>
      <c r="D2491" s="32" t="s">
        <v>15629</v>
      </c>
      <c r="E2491" s="25">
        <v>0.22</v>
      </c>
      <c r="F2491" s="15">
        <v>22000</v>
      </c>
      <c r="G2491" s="16">
        <f t="shared" si="148"/>
        <v>4840</v>
      </c>
    </row>
    <row r="2492" spans="1:7" x14ac:dyDescent="0.3">
      <c r="A2492" s="27" t="s">
        <v>15931</v>
      </c>
      <c r="B2492" s="13" t="s">
        <v>1075</v>
      </c>
      <c r="C2492" s="13" t="s">
        <v>15932</v>
      </c>
      <c r="D2492" s="32" t="s">
        <v>15933</v>
      </c>
      <c r="E2492" s="25">
        <v>48.4</v>
      </c>
      <c r="F2492" s="14">
        <v>23.4</v>
      </c>
      <c r="G2492" s="16">
        <f t="shared" si="148"/>
        <v>1133</v>
      </c>
    </row>
    <row r="2493" spans="1:7" x14ac:dyDescent="0.3">
      <c r="A2493" s="17"/>
      <c r="B2493" s="17"/>
      <c r="C2493" s="17"/>
      <c r="D2493" s="33" t="s">
        <v>16818</v>
      </c>
      <c r="E2493" s="14">
        <v>0</v>
      </c>
      <c r="F2493" s="18">
        <f>SUM(G2484:G2492)</f>
        <v>134445</v>
      </c>
      <c r="G2493" s="18">
        <f t="shared" si="148"/>
        <v>0</v>
      </c>
    </row>
    <row r="2494" spans="1:7" ht="1.05" customHeight="1" x14ac:dyDescent="0.3">
      <c r="A2494" s="19"/>
      <c r="B2494" s="19"/>
      <c r="C2494" s="19"/>
      <c r="D2494" s="34"/>
      <c r="E2494" s="19"/>
      <c r="F2494" s="19"/>
      <c r="G2494" s="19"/>
    </row>
    <row r="2495" spans="1:7" x14ac:dyDescent="0.3">
      <c r="A2495" s="20" t="s">
        <v>16819</v>
      </c>
      <c r="B2495" s="13" t="s">
        <v>2853</v>
      </c>
      <c r="C2495" s="13" t="s">
        <v>223</v>
      </c>
      <c r="D2495" s="32" t="s">
        <v>16820</v>
      </c>
      <c r="E2495" s="24">
        <f>E2505</f>
        <v>0</v>
      </c>
      <c r="F2495" s="16">
        <f>F2505</f>
        <v>130904</v>
      </c>
      <c r="G2495" s="16">
        <f>G2505</f>
        <v>0</v>
      </c>
    </row>
    <row r="2496" spans="1:7" x14ac:dyDescent="0.3">
      <c r="A2496" s="13" t="s">
        <v>15929</v>
      </c>
      <c r="B2496" s="13" t="s">
        <v>18</v>
      </c>
      <c r="C2496" s="13" t="s">
        <v>12283</v>
      </c>
      <c r="D2496" s="32" t="s">
        <v>15930</v>
      </c>
      <c r="E2496" s="25">
        <v>0.7</v>
      </c>
      <c r="F2496" s="15">
        <v>135000</v>
      </c>
      <c r="G2496" s="16">
        <f t="shared" ref="G2496:G2505" si="149">ROUND(E2496*F2496,0)</f>
        <v>94500</v>
      </c>
    </row>
    <row r="2497" spans="1:7" x14ac:dyDescent="0.3">
      <c r="A2497" s="13" t="s">
        <v>3234</v>
      </c>
      <c r="B2497" s="13" t="s">
        <v>18</v>
      </c>
      <c r="C2497" s="13" t="s">
        <v>2822</v>
      </c>
      <c r="D2497" s="32" t="s">
        <v>3235</v>
      </c>
      <c r="E2497" s="25">
        <v>5.2999999999999999E-2</v>
      </c>
      <c r="F2497" s="15">
        <v>253</v>
      </c>
      <c r="G2497" s="16">
        <f t="shared" si="149"/>
        <v>13</v>
      </c>
    </row>
    <row r="2498" spans="1:7" x14ac:dyDescent="0.3">
      <c r="A2498" s="13" t="s">
        <v>15287</v>
      </c>
      <c r="B2498" s="13" t="s">
        <v>18</v>
      </c>
      <c r="C2498" s="13" t="s">
        <v>2822</v>
      </c>
      <c r="D2498" s="32" t="s">
        <v>15288</v>
      </c>
      <c r="E2498" s="25">
        <v>5.2999999999999999E-2</v>
      </c>
      <c r="F2498" s="15">
        <v>84</v>
      </c>
      <c r="G2498" s="16">
        <f t="shared" si="149"/>
        <v>4</v>
      </c>
    </row>
    <row r="2499" spans="1:7" x14ac:dyDescent="0.3">
      <c r="A2499" s="13" t="s">
        <v>1253</v>
      </c>
      <c r="B2499" s="13" t="s">
        <v>18</v>
      </c>
      <c r="C2499" s="13" t="s">
        <v>1245</v>
      </c>
      <c r="D2499" s="32" t="s">
        <v>1254</v>
      </c>
      <c r="E2499" s="25">
        <v>0.35</v>
      </c>
      <c r="F2499" s="15">
        <v>2350</v>
      </c>
      <c r="G2499" s="16">
        <f t="shared" si="149"/>
        <v>823</v>
      </c>
    </row>
    <row r="2500" spans="1:7" x14ac:dyDescent="0.3">
      <c r="A2500" s="13" t="s">
        <v>2894</v>
      </c>
      <c r="B2500" s="13" t="s">
        <v>18</v>
      </c>
      <c r="C2500" s="13" t="s">
        <v>74</v>
      </c>
      <c r="D2500" s="32" t="s">
        <v>2895</v>
      </c>
      <c r="E2500" s="25">
        <v>0.09</v>
      </c>
      <c r="F2500" s="15">
        <v>836</v>
      </c>
      <c r="G2500" s="16">
        <f t="shared" si="149"/>
        <v>75</v>
      </c>
    </row>
    <row r="2501" spans="1:7" x14ac:dyDescent="0.3">
      <c r="A2501" s="13" t="s">
        <v>2888</v>
      </c>
      <c r="B2501" s="13" t="s">
        <v>18</v>
      </c>
      <c r="C2501" s="13" t="s">
        <v>74</v>
      </c>
      <c r="D2501" s="32" t="s">
        <v>2889</v>
      </c>
      <c r="E2501" s="25">
        <v>0.12</v>
      </c>
      <c r="F2501" s="15">
        <v>966</v>
      </c>
      <c r="G2501" s="16">
        <f t="shared" si="149"/>
        <v>116</v>
      </c>
    </row>
    <row r="2502" spans="1:7" x14ac:dyDescent="0.3">
      <c r="A2502" s="13" t="s">
        <v>1390</v>
      </c>
      <c r="B2502" s="13" t="s">
        <v>18</v>
      </c>
      <c r="C2502" s="13" t="s">
        <v>1245</v>
      </c>
      <c r="D2502" s="32" t="s">
        <v>1391</v>
      </c>
      <c r="E2502" s="25">
        <v>1.4</v>
      </c>
      <c r="F2502" s="15">
        <v>21000</v>
      </c>
      <c r="G2502" s="16">
        <f t="shared" si="149"/>
        <v>29400</v>
      </c>
    </row>
    <row r="2503" spans="1:7" x14ac:dyDescent="0.3">
      <c r="A2503" s="13" t="s">
        <v>15628</v>
      </c>
      <c r="B2503" s="13" t="s">
        <v>14619</v>
      </c>
      <c r="C2503" s="13" t="s">
        <v>4531</v>
      </c>
      <c r="D2503" s="32" t="s">
        <v>15629</v>
      </c>
      <c r="E2503" s="25">
        <v>0.22</v>
      </c>
      <c r="F2503" s="15">
        <v>22000</v>
      </c>
      <c r="G2503" s="16">
        <f t="shared" si="149"/>
        <v>4840</v>
      </c>
    </row>
    <row r="2504" spans="1:7" x14ac:dyDescent="0.3">
      <c r="A2504" s="27" t="s">
        <v>15931</v>
      </c>
      <c r="B2504" s="13" t="s">
        <v>1075</v>
      </c>
      <c r="C2504" s="13" t="s">
        <v>15932</v>
      </c>
      <c r="D2504" s="32" t="s">
        <v>15933</v>
      </c>
      <c r="E2504" s="25">
        <v>48.4</v>
      </c>
      <c r="F2504" s="14">
        <v>23.4</v>
      </c>
      <c r="G2504" s="16">
        <f t="shared" si="149"/>
        <v>1133</v>
      </c>
    </row>
    <row r="2505" spans="1:7" x14ac:dyDescent="0.3">
      <c r="A2505" s="17"/>
      <c r="B2505" s="17"/>
      <c r="C2505" s="17"/>
      <c r="D2505" s="33" t="s">
        <v>16821</v>
      </c>
      <c r="E2505" s="14">
        <v>0</v>
      </c>
      <c r="F2505" s="18">
        <f>SUM(G2496:G2504)</f>
        <v>130904</v>
      </c>
      <c r="G2505" s="18">
        <f t="shared" si="149"/>
        <v>0</v>
      </c>
    </row>
    <row r="2506" spans="1:7" ht="1.05" customHeight="1" x14ac:dyDescent="0.3">
      <c r="A2506" s="19"/>
      <c r="B2506" s="19"/>
      <c r="C2506" s="19"/>
      <c r="D2506" s="34"/>
      <c r="E2506" s="19"/>
      <c r="F2506" s="19"/>
      <c r="G2506" s="19"/>
    </row>
    <row r="2507" spans="1:7" x14ac:dyDescent="0.3">
      <c r="A2507" s="20" t="s">
        <v>16822</v>
      </c>
      <c r="B2507" s="13" t="s">
        <v>2853</v>
      </c>
      <c r="C2507" s="13" t="s">
        <v>223</v>
      </c>
      <c r="D2507" s="32" t="s">
        <v>16823</v>
      </c>
      <c r="E2507" s="24">
        <f>E2517</f>
        <v>0</v>
      </c>
      <c r="F2507" s="16">
        <f>F2517</f>
        <v>106428</v>
      </c>
      <c r="G2507" s="16">
        <f>G2517</f>
        <v>0</v>
      </c>
    </row>
    <row r="2508" spans="1:7" x14ac:dyDescent="0.3">
      <c r="A2508" s="13" t="s">
        <v>15929</v>
      </c>
      <c r="B2508" s="13" t="s">
        <v>18</v>
      </c>
      <c r="C2508" s="13" t="s">
        <v>12283</v>
      </c>
      <c r="D2508" s="32" t="s">
        <v>15930</v>
      </c>
      <c r="E2508" s="25">
        <v>0.7</v>
      </c>
      <c r="F2508" s="15">
        <v>135000</v>
      </c>
      <c r="G2508" s="16">
        <f t="shared" ref="G2508:G2517" si="150">ROUND(E2508*F2508,0)</f>
        <v>94500</v>
      </c>
    </row>
    <row r="2509" spans="1:7" x14ac:dyDescent="0.3">
      <c r="A2509" s="13" t="s">
        <v>3234</v>
      </c>
      <c r="B2509" s="13" t="s">
        <v>18</v>
      </c>
      <c r="C2509" s="13" t="s">
        <v>2822</v>
      </c>
      <c r="D2509" s="32" t="s">
        <v>3235</v>
      </c>
      <c r="E2509" s="25">
        <v>5.2999999999999999E-2</v>
      </c>
      <c r="F2509" s="15">
        <v>253</v>
      </c>
      <c r="G2509" s="16">
        <f t="shared" si="150"/>
        <v>13</v>
      </c>
    </row>
    <row r="2510" spans="1:7" x14ac:dyDescent="0.3">
      <c r="A2510" s="13" t="s">
        <v>15287</v>
      </c>
      <c r="B2510" s="13" t="s">
        <v>18</v>
      </c>
      <c r="C2510" s="13" t="s">
        <v>2822</v>
      </c>
      <c r="D2510" s="32" t="s">
        <v>15288</v>
      </c>
      <c r="E2510" s="25">
        <v>5.2999999999999999E-2</v>
      </c>
      <c r="F2510" s="15">
        <v>84</v>
      </c>
      <c r="G2510" s="16">
        <f t="shared" si="150"/>
        <v>4</v>
      </c>
    </row>
    <row r="2511" spans="1:7" x14ac:dyDescent="0.3">
      <c r="A2511" s="13" t="s">
        <v>1253</v>
      </c>
      <c r="B2511" s="13" t="s">
        <v>18</v>
      </c>
      <c r="C2511" s="13" t="s">
        <v>1245</v>
      </c>
      <c r="D2511" s="32" t="s">
        <v>1254</v>
      </c>
      <c r="E2511" s="25">
        <v>0.3</v>
      </c>
      <c r="F2511" s="15">
        <v>2350</v>
      </c>
      <c r="G2511" s="16">
        <f t="shared" si="150"/>
        <v>705</v>
      </c>
    </row>
    <row r="2512" spans="1:7" x14ac:dyDescent="0.3">
      <c r="A2512" s="13" t="s">
        <v>2894</v>
      </c>
      <c r="B2512" s="13" t="s">
        <v>18</v>
      </c>
      <c r="C2512" s="13" t="s">
        <v>74</v>
      </c>
      <c r="D2512" s="32" t="s">
        <v>2895</v>
      </c>
      <c r="E2512" s="25">
        <v>0.09</v>
      </c>
      <c r="F2512" s="15">
        <v>836</v>
      </c>
      <c r="G2512" s="16">
        <f t="shared" si="150"/>
        <v>75</v>
      </c>
    </row>
    <row r="2513" spans="1:7" x14ac:dyDescent="0.3">
      <c r="A2513" s="13" t="s">
        <v>2888</v>
      </c>
      <c r="B2513" s="13" t="s">
        <v>18</v>
      </c>
      <c r="C2513" s="13" t="s">
        <v>74</v>
      </c>
      <c r="D2513" s="32" t="s">
        <v>2889</v>
      </c>
      <c r="E2513" s="25">
        <v>0.15</v>
      </c>
      <c r="F2513" s="15">
        <v>966</v>
      </c>
      <c r="G2513" s="16">
        <f t="shared" si="150"/>
        <v>145</v>
      </c>
    </row>
    <row r="2514" spans="1:7" x14ac:dyDescent="0.3">
      <c r="A2514" s="13" t="s">
        <v>1686</v>
      </c>
      <c r="B2514" s="13" t="s">
        <v>18</v>
      </c>
      <c r="C2514" s="13" t="s">
        <v>1568</v>
      </c>
      <c r="D2514" s="32" t="s">
        <v>1687</v>
      </c>
      <c r="E2514" s="25">
        <v>0.3</v>
      </c>
      <c r="F2514" s="15">
        <v>13997</v>
      </c>
      <c r="G2514" s="16">
        <f t="shared" si="150"/>
        <v>4199</v>
      </c>
    </row>
    <row r="2515" spans="1:7" x14ac:dyDescent="0.3">
      <c r="A2515" s="13" t="s">
        <v>15628</v>
      </c>
      <c r="B2515" s="13" t="s">
        <v>14619</v>
      </c>
      <c r="C2515" s="13" t="s">
        <v>4531</v>
      </c>
      <c r="D2515" s="32" t="s">
        <v>15629</v>
      </c>
      <c r="E2515" s="25">
        <v>0.25</v>
      </c>
      <c r="F2515" s="15">
        <v>22000</v>
      </c>
      <c r="G2515" s="16">
        <f t="shared" si="150"/>
        <v>5500</v>
      </c>
    </row>
    <row r="2516" spans="1:7" x14ac:dyDescent="0.3">
      <c r="A2516" s="27" t="s">
        <v>15931</v>
      </c>
      <c r="B2516" s="13" t="s">
        <v>1075</v>
      </c>
      <c r="C2516" s="13" t="s">
        <v>15932</v>
      </c>
      <c r="D2516" s="32" t="s">
        <v>15933</v>
      </c>
      <c r="E2516" s="25">
        <v>55</v>
      </c>
      <c r="F2516" s="14">
        <v>23.4</v>
      </c>
      <c r="G2516" s="16">
        <f t="shared" si="150"/>
        <v>1287</v>
      </c>
    </row>
    <row r="2517" spans="1:7" x14ac:dyDescent="0.3">
      <c r="A2517" s="17"/>
      <c r="B2517" s="17"/>
      <c r="C2517" s="17"/>
      <c r="D2517" s="33" t="s">
        <v>16824</v>
      </c>
      <c r="E2517" s="14">
        <v>0</v>
      </c>
      <c r="F2517" s="18">
        <f>SUM(G2508:G2516)</f>
        <v>106428</v>
      </c>
      <c r="G2517" s="18">
        <f t="shared" si="150"/>
        <v>0</v>
      </c>
    </row>
    <row r="2518" spans="1:7" ht="1.05" customHeight="1" x14ac:dyDescent="0.3">
      <c r="A2518" s="19"/>
      <c r="B2518" s="19"/>
      <c r="C2518" s="19"/>
      <c r="D2518" s="34"/>
      <c r="E2518" s="19"/>
      <c r="F2518" s="19"/>
      <c r="G2518" s="19"/>
    </row>
    <row r="2519" spans="1:7" x14ac:dyDescent="0.3">
      <c r="A2519" s="20" t="s">
        <v>16825</v>
      </c>
      <c r="B2519" s="13" t="s">
        <v>2853</v>
      </c>
      <c r="C2519" s="13" t="s">
        <v>223</v>
      </c>
      <c r="D2519" s="32" t="s">
        <v>16826</v>
      </c>
      <c r="E2519" s="24">
        <f>E2522</f>
        <v>0</v>
      </c>
      <c r="F2519" s="16">
        <f>F2522</f>
        <v>6048</v>
      </c>
      <c r="G2519" s="16">
        <f>G2522</f>
        <v>0</v>
      </c>
    </row>
    <row r="2520" spans="1:7" x14ac:dyDescent="0.3">
      <c r="A2520" s="13" t="s">
        <v>4959</v>
      </c>
      <c r="B2520" s="13" t="s">
        <v>18</v>
      </c>
      <c r="C2520" s="13" t="s">
        <v>223</v>
      </c>
      <c r="D2520" s="32" t="s">
        <v>4960</v>
      </c>
      <c r="E2520" s="25">
        <v>1</v>
      </c>
      <c r="F2520" s="15">
        <v>5600</v>
      </c>
      <c r="G2520" s="16">
        <f>ROUND(E2520*F2520,0)</f>
        <v>5600</v>
      </c>
    </row>
    <row r="2521" spans="1:7" x14ac:dyDescent="0.3">
      <c r="A2521" s="27" t="s">
        <v>16827</v>
      </c>
      <c r="B2521" s="13" t="s">
        <v>1075</v>
      </c>
      <c r="C2521" s="13" t="s">
        <v>15932</v>
      </c>
      <c r="D2521" s="32" t="s">
        <v>15129</v>
      </c>
      <c r="E2521" s="25">
        <v>56</v>
      </c>
      <c r="F2521" s="14">
        <v>8</v>
      </c>
      <c r="G2521" s="16">
        <f>ROUND(E2521*F2521,0)</f>
        <v>448</v>
      </c>
    </row>
    <row r="2522" spans="1:7" x14ac:dyDescent="0.3">
      <c r="A2522" s="17"/>
      <c r="B2522" s="17"/>
      <c r="C2522" s="17"/>
      <c r="D2522" s="33" t="s">
        <v>16828</v>
      </c>
      <c r="E2522" s="14">
        <v>0</v>
      </c>
      <c r="F2522" s="18">
        <f>SUM(G2520:G2521)</f>
        <v>6048</v>
      </c>
      <c r="G2522" s="18">
        <f>ROUND(E2522*F2522,0)</f>
        <v>0</v>
      </c>
    </row>
    <row r="2523" spans="1:7" ht="1.05" customHeight="1" x14ac:dyDescent="0.3">
      <c r="A2523" s="19"/>
      <c r="B2523" s="19"/>
      <c r="C2523" s="19"/>
      <c r="D2523" s="34"/>
      <c r="E2523" s="19"/>
      <c r="F2523" s="19"/>
      <c r="G2523" s="19"/>
    </row>
    <row r="2524" spans="1:7" x14ac:dyDescent="0.3">
      <c r="A2524" s="20" t="s">
        <v>16829</v>
      </c>
      <c r="B2524" s="13" t="s">
        <v>2853</v>
      </c>
      <c r="C2524" s="13" t="s">
        <v>223</v>
      </c>
      <c r="D2524" s="32" t="s">
        <v>16830</v>
      </c>
      <c r="E2524" s="24">
        <f>E2529</f>
        <v>0</v>
      </c>
      <c r="F2524" s="16">
        <f>F2529</f>
        <v>2729</v>
      </c>
      <c r="G2524" s="16">
        <f>G2529</f>
        <v>0</v>
      </c>
    </row>
    <row r="2525" spans="1:7" x14ac:dyDescent="0.3">
      <c r="A2525" s="13" t="s">
        <v>1253</v>
      </c>
      <c r="B2525" s="13" t="s">
        <v>18</v>
      </c>
      <c r="C2525" s="13" t="s">
        <v>1245</v>
      </c>
      <c r="D2525" s="32" t="s">
        <v>1254</v>
      </c>
      <c r="E2525" s="25">
        <v>0.8</v>
      </c>
      <c r="F2525" s="15">
        <v>2350</v>
      </c>
      <c r="G2525" s="16">
        <f>ROUND(E2525*F2525,0)</f>
        <v>1880</v>
      </c>
    </row>
    <row r="2526" spans="1:7" x14ac:dyDescent="0.3">
      <c r="A2526" s="13" t="s">
        <v>2892</v>
      </c>
      <c r="B2526" s="13" t="s">
        <v>18</v>
      </c>
      <c r="C2526" s="13" t="s">
        <v>74</v>
      </c>
      <c r="D2526" s="32" t="s">
        <v>2893</v>
      </c>
      <c r="E2526" s="25">
        <v>0.08</v>
      </c>
      <c r="F2526" s="15">
        <v>878</v>
      </c>
      <c r="G2526" s="16">
        <f>ROUND(E2526*F2526,0)</f>
        <v>70</v>
      </c>
    </row>
    <row r="2527" spans="1:7" x14ac:dyDescent="0.3">
      <c r="A2527" s="13" t="s">
        <v>15620</v>
      </c>
      <c r="B2527" s="13" t="s">
        <v>14619</v>
      </c>
      <c r="C2527" s="13" t="s">
        <v>4531</v>
      </c>
      <c r="D2527" s="32" t="s">
        <v>15621</v>
      </c>
      <c r="E2527" s="25">
        <v>0.03</v>
      </c>
      <c r="F2527" s="15">
        <v>21025</v>
      </c>
      <c r="G2527" s="16">
        <f>ROUND(E2527*F2527,0)</f>
        <v>631</v>
      </c>
    </row>
    <row r="2528" spans="1:7" x14ac:dyDescent="0.3">
      <c r="A2528" s="27" t="s">
        <v>15931</v>
      </c>
      <c r="B2528" s="13" t="s">
        <v>1075</v>
      </c>
      <c r="C2528" s="13" t="s">
        <v>15932</v>
      </c>
      <c r="D2528" s="32" t="s">
        <v>15933</v>
      </c>
      <c r="E2528" s="25">
        <v>6.31</v>
      </c>
      <c r="F2528" s="14">
        <v>23.4</v>
      </c>
      <c r="G2528" s="16">
        <f>ROUND(E2528*F2528,0)</f>
        <v>148</v>
      </c>
    </row>
    <row r="2529" spans="1:7" x14ac:dyDescent="0.3">
      <c r="A2529" s="17"/>
      <c r="B2529" s="17"/>
      <c r="C2529" s="17"/>
      <c r="D2529" s="33" t="s">
        <v>16831</v>
      </c>
      <c r="E2529" s="14">
        <v>0</v>
      </c>
      <c r="F2529" s="18">
        <f>SUM(G2525:G2528)</f>
        <v>2729</v>
      </c>
      <c r="G2529" s="18">
        <f>ROUND(E2529*F2529,0)</f>
        <v>0</v>
      </c>
    </row>
    <row r="2530" spans="1:7" ht="1.05" customHeight="1" x14ac:dyDescent="0.3">
      <c r="A2530" s="19"/>
      <c r="B2530" s="19"/>
      <c r="C2530" s="19"/>
      <c r="D2530" s="34"/>
      <c r="E2530" s="19"/>
      <c r="F2530" s="19"/>
      <c r="G2530" s="19"/>
    </row>
    <row r="2531" spans="1:7" x14ac:dyDescent="0.3">
      <c r="A2531" s="20" t="s">
        <v>16832</v>
      </c>
      <c r="B2531" s="13" t="s">
        <v>2853</v>
      </c>
      <c r="C2531" s="13" t="s">
        <v>223</v>
      </c>
      <c r="D2531" s="32" t="s">
        <v>16833</v>
      </c>
      <c r="E2531" s="24">
        <f>E2540</f>
        <v>0</v>
      </c>
      <c r="F2531" s="16">
        <f>F2540</f>
        <v>5600</v>
      </c>
      <c r="G2531" s="16">
        <f>G2540</f>
        <v>0</v>
      </c>
    </row>
    <row r="2532" spans="1:7" x14ac:dyDescent="0.3">
      <c r="A2532" s="13" t="s">
        <v>3406</v>
      </c>
      <c r="B2532" s="13" t="s">
        <v>18</v>
      </c>
      <c r="C2532" s="13" t="s">
        <v>223</v>
      </c>
      <c r="D2532" s="32" t="s">
        <v>3407</v>
      </c>
      <c r="E2532" s="25">
        <v>1.05</v>
      </c>
      <c r="F2532" s="15">
        <v>1890</v>
      </c>
      <c r="G2532" s="16">
        <f t="shared" ref="G2532:G2540" si="151">ROUND(E2532*F2532,0)</f>
        <v>1985</v>
      </c>
    </row>
    <row r="2533" spans="1:7" x14ac:dyDescent="0.3">
      <c r="A2533" s="13" t="s">
        <v>1253</v>
      </c>
      <c r="B2533" s="13" t="s">
        <v>18</v>
      </c>
      <c r="C2533" s="13" t="s">
        <v>1245</v>
      </c>
      <c r="D2533" s="32" t="s">
        <v>1254</v>
      </c>
      <c r="E2533" s="25">
        <v>0.3</v>
      </c>
      <c r="F2533" s="15">
        <v>2350</v>
      </c>
      <c r="G2533" s="16">
        <f t="shared" si="151"/>
        <v>705</v>
      </c>
    </row>
    <row r="2534" spans="1:7" x14ac:dyDescent="0.3">
      <c r="A2534" s="13" t="s">
        <v>2920</v>
      </c>
      <c r="B2534" s="13" t="s">
        <v>18</v>
      </c>
      <c r="C2534" s="13" t="s">
        <v>74</v>
      </c>
      <c r="D2534" s="32" t="s">
        <v>2921</v>
      </c>
      <c r="E2534" s="25">
        <v>0.05</v>
      </c>
      <c r="F2534" s="15">
        <v>780</v>
      </c>
      <c r="G2534" s="16">
        <f t="shared" si="151"/>
        <v>39</v>
      </c>
    </row>
    <row r="2535" spans="1:7" x14ac:dyDescent="0.3">
      <c r="A2535" s="13" t="s">
        <v>1392</v>
      </c>
      <c r="B2535" s="13" t="s">
        <v>18</v>
      </c>
      <c r="C2535" s="13" t="s">
        <v>1245</v>
      </c>
      <c r="D2535" s="32" t="s">
        <v>1393</v>
      </c>
      <c r="E2535" s="25">
        <v>1E-3</v>
      </c>
      <c r="F2535" s="15">
        <v>2380</v>
      </c>
      <c r="G2535" s="16">
        <f t="shared" si="151"/>
        <v>2</v>
      </c>
    </row>
    <row r="2536" spans="1:7" x14ac:dyDescent="0.3">
      <c r="A2536" s="13" t="s">
        <v>2862</v>
      </c>
      <c r="B2536" s="13" t="s">
        <v>18</v>
      </c>
      <c r="C2536" s="13" t="s">
        <v>74</v>
      </c>
      <c r="D2536" s="32" t="s">
        <v>2863</v>
      </c>
      <c r="E2536" s="25">
        <v>0.4</v>
      </c>
      <c r="F2536" s="15">
        <v>650</v>
      </c>
      <c r="G2536" s="16">
        <f t="shared" si="151"/>
        <v>260</v>
      </c>
    </row>
    <row r="2537" spans="1:7" x14ac:dyDescent="0.3">
      <c r="A2537" s="13" t="s">
        <v>6391</v>
      </c>
      <c r="B2537" s="13" t="s">
        <v>18</v>
      </c>
      <c r="C2537" s="13" t="s">
        <v>74</v>
      </c>
      <c r="D2537" s="32" t="s">
        <v>6392</v>
      </c>
      <c r="E2537" s="25">
        <v>0.01</v>
      </c>
      <c r="F2537" s="15">
        <v>1439</v>
      </c>
      <c r="G2537" s="16">
        <f t="shared" si="151"/>
        <v>14</v>
      </c>
    </row>
    <row r="2538" spans="1:7" x14ac:dyDescent="0.3">
      <c r="A2538" s="13" t="s">
        <v>15620</v>
      </c>
      <c r="B2538" s="13" t="s">
        <v>14619</v>
      </c>
      <c r="C2538" s="13" t="s">
        <v>4531</v>
      </c>
      <c r="D2538" s="32" t="s">
        <v>15621</v>
      </c>
      <c r="E2538" s="25">
        <v>0.1</v>
      </c>
      <c r="F2538" s="15">
        <v>21025</v>
      </c>
      <c r="G2538" s="16">
        <f t="shared" si="151"/>
        <v>2103</v>
      </c>
    </row>
    <row r="2539" spans="1:7" x14ac:dyDescent="0.3">
      <c r="A2539" s="27" t="s">
        <v>15931</v>
      </c>
      <c r="B2539" s="13" t="s">
        <v>1075</v>
      </c>
      <c r="C2539" s="13" t="s">
        <v>15932</v>
      </c>
      <c r="D2539" s="32" t="s">
        <v>15933</v>
      </c>
      <c r="E2539" s="25">
        <v>21.03</v>
      </c>
      <c r="F2539" s="14">
        <v>23.4</v>
      </c>
      <c r="G2539" s="16">
        <f t="shared" si="151"/>
        <v>492</v>
      </c>
    </row>
    <row r="2540" spans="1:7" x14ac:dyDescent="0.3">
      <c r="A2540" s="17"/>
      <c r="B2540" s="17"/>
      <c r="C2540" s="17"/>
      <c r="D2540" s="33" t="s">
        <v>16834</v>
      </c>
      <c r="E2540" s="14">
        <v>0</v>
      </c>
      <c r="F2540" s="18">
        <f>SUM(G2532:G2539)</f>
        <v>5600</v>
      </c>
      <c r="G2540" s="18">
        <f t="shared" si="151"/>
        <v>0</v>
      </c>
    </row>
    <row r="2541" spans="1:7" ht="1.05" customHeight="1" x14ac:dyDescent="0.3">
      <c r="A2541" s="19"/>
      <c r="B2541" s="19"/>
      <c r="C2541" s="19"/>
      <c r="D2541" s="34"/>
      <c r="E2541" s="19"/>
      <c r="F2541" s="19"/>
      <c r="G2541" s="19"/>
    </row>
    <row r="2542" spans="1:7" x14ac:dyDescent="0.3">
      <c r="A2542" s="20" t="s">
        <v>16835</v>
      </c>
      <c r="B2542" s="13" t="s">
        <v>2853</v>
      </c>
      <c r="C2542" s="13" t="s">
        <v>223</v>
      </c>
      <c r="D2542" s="32" t="s">
        <v>16836</v>
      </c>
      <c r="E2542" s="24">
        <f>E2545</f>
        <v>0</v>
      </c>
      <c r="F2542" s="16">
        <f>F2545</f>
        <v>555</v>
      </c>
      <c r="G2542" s="16">
        <f>G2545</f>
        <v>0</v>
      </c>
    </row>
    <row r="2543" spans="1:7" x14ac:dyDescent="0.3">
      <c r="A2543" s="13" t="s">
        <v>15817</v>
      </c>
      <c r="B2543" s="13" t="s">
        <v>14619</v>
      </c>
      <c r="C2543" s="13" t="s">
        <v>4531</v>
      </c>
      <c r="D2543" s="32" t="s">
        <v>15818</v>
      </c>
      <c r="E2543" s="25">
        <v>0.03</v>
      </c>
      <c r="F2543" s="15">
        <v>15003</v>
      </c>
      <c r="G2543" s="16">
        <f>ROUND(E2543*F2543,0)</f>
        <v>450</v>
      </c>
    </row>
    <row r="2544" spans="1:7" x14ac:dyDescent="0.3">
      <c r="A2544" s="27" t="s">
        <v>15931</v>
      </c>
      <c r="B2544" s="13" t="s">
        <v>1075</v>
      </c>
      <c r="C2544" s="13" t="s">
        <v>15932</v>
      </c>
      <c r="D2544" s="32" t="s">
        <v>15933</v>
      </c>
      <c r="E2544" s="25">
        <v>4.5</v>
      </c>
      <c r="F2544" s="14">
        <v>23.4</v>
      </c>
      <c r="G2544" s="16">
        <f>ROUND(E2544*F2544,0)</f>
        <v>105</v>
      </c>
    </row>
    <row r="2545" spans="1:7" x14ac:dyDescent="0.3">
      <c r="A2545" s="17"/>
      <c r="B2545" s="17"/>
      <c r="C2545" s="17"/>
      <c r="D2545" s="33" t="s">
        <v>16837</v>
      </c>
      <c r="E2545" s="14">
        <v>0</v>
      </c>
      <c r="F2545" s="18">
        <f>SUM(G2543:G2544)</f>
        <v>555</v>
      </c>
      <c r="G2545" s="18">
        <f>ROUND(E2545*F2545,0)</f>
        <v>0</v>
      </c>
    </row>
    <row r="2546" spans="1:7" ht="1.05" customHeight="1" x14ac:dyDescent="0.3">
      <c r="A2546" s="19"/>
      <c r="B2546" s="19"/>
      <c r="C2546" s="19"/>
      <c r="D2546" s="34"/>
      <c r="E2546" s="19"/>
      <c r="F2546" s="19"/>
      <c r="G2546" s="19"/>
    </row>
    <row r="2547" spans="1:7" x14ac:dyDescent="0.3">
      <c r="A2547" s="17"/>
      <c r="B2547" s="17"/>
      <c r="C2547" s="17"/>
      <c r="D2547" s="33" t="s">
        <v>16838</v>
      </c>
      <c r="E2547" s="14">
        <v>0</v>
      </c>
      <c r="F2547" s="15">
        <v>0</v>
      </c>
      <c r="G2547" s="18">
        <f>ROUND(E2547*F2547,0)</f>
        <v>0</v>
      </c>
    </row>
    <row r="2548" spans="1:7" ht="1.05" customHeight="1" x14ac:dyDescent="0.3">
      <c r="A2548" s="19"/>
      <c r="B2548" s="19"/>
      <c r="C2548" s="19"/>
      <c r="D2548" s="34"/>
      <c r="E2548" s="19"/>
      <c r="F2548" s="19"/>
      <c r="G2548" s="19"/>
    </row>
    <row r="2549" spans="1:7" x14ac:dyDescent="0.3">
      <c r="A2549" s="10" t="s">
        <v>16839</v>
      </c>
      <c r="B2549" s="10" t="s">
        <v>10</v>
      </c>
      <c r="C2549" s="10" t="s">
        <v>11</v>
      </c>
      <c r="D2549" s="31" t="s">
        <v>16840</v>
      </c>
      <c r="E2549" s="11">
        <f>E2678</f>
        <v>0</v>
      </c>
      <c r="F2549" s="12">
        <f>F2678</f>
        <v>0</v>
      </c>
      <c r="G2549" s="12">
        <f>G2678</f>
        <v>0</v>
      </c>
    </row>
    <row r="2550" spans="1:7" x14ac:dyDescent="0.3">
      <c r="A2550" s="20" t="s">
        <v>16841</v>
      </c>
      <c r="B2550" s="13" t="s">
        <v>2853</v>
      </c>
      <c r="C2550" s="13" t="s">
        <v>223</v>
      </c>
      <c r="D2550" s="32" t="s">
        <v>16842</v>
      </c>
      <c r="E2550" s="24">
        <f>E2555</f>
        <v>0</v>
      </c>
      <c r="F2550" s="16">
        <f>F2555</f>
        <v>2561</v>
      </c>
      <c r="G2550" s="16">
        <f>G2555</f>
        <v>0</v>
      </c>
    </row>
    <row r="2551" spans="1:7" x14ac:dyDescent="0.3">
      <c r="A2551" s="13" t="s">
        <v>11830</v>
      </c>
      <c r="B2551" s="13" t="s">
        <v>18</v>
      </c>
      <c r="C2551" s="13" t="s">
        <v>223</v>
      </c>
      <c r="D2551" s="32" t="s">
        <v>11831</v>
      </c>
      <c r="E2551" s="25">
        <v>1</v>
      </c>
      <c r="F2551" s="15">
        <v>505</v>
      </c>
      <c r="G2551" s="16">
        <f>ROUND(E2551*F2551,0)</f>
        <v>505</v>
      </c>
    </row>
    <row r="2552" spans="1:7" x14ac:dyDescent="0.3">
      <c r="A2552" s="13" t="s">
        <v>3238</v>
      </c>
      <c r="B2552" s="13" t="s">
        <v>18</v>
      </c>
      <c r="C2552" s="13" t="s">
        <v>193</v>
      </c>
      <c r="D2552" s="32" t="s">
        <v>3239</v>
      </c>
      <c r="E2552" s="25">
        <v>6.0000000000000001E-3</v>
      </c>
      <c r="F2552" s="15">
        <v>3250</v>
      </c>
      <c r="G2552" s="16">
        <f>ROUND(E2552*F2552,0)</f>
        <v>20</v>
      </c>
    </row>
    <row r="2553" spans="1:7" x14ac:dyDescent="0.3">
      <c r="A2553" s="13" t="s">
        <v>15817</v>
      </c>
      <c r="B2553" s="13" t="s">
        <v>14619</v>
      </c>
      <c r="C2553" s="13" t="s">
        <v>4531</v>
      </c>
      <c r="D2553" s="32" t="s">
        <v>15818</v>
      </c>
      <c r="E2553" s="25">
        <v>0.11</v>
      </c>
      <c r="F2553" s="15">
        <v>15003</v>
      </c>
      <c r="G2553" s="16">
        <f>ROUND(E2553*F2553,0)</f>
        <v>1650</v>
      </c>
    </row>
    <row r="2554" spans="1:7" x14ac:dyDescent="0.3">
      <c r="A2554" s="27" t="s">
        <v>15931</v>
      </c>
      <c r="B2554" s="13" t="s">
        <v>1075</v>
      </c>
      <c r="C2554" s="13" t="s">
        <v>15932</v>
      </c>
      <c r="D2554" s="32" t="s">
        <v>15933</v>
      </c>
      <c r="E2554" s="25">
        <v>16.5</v>
      </c>
      <c r="F2554" s="14">
        <v>23.4</v>
      </c>
      <c r="G2554" s="16">
        <f>ROUND(E2554*F2554,0)</f>
        <v>386</v>
      </c>
    </row>
    <row r="2555" spans="1:7" x14ac:dyDescent="0.3">
      <c r="A2555" s="17"/>
      <c r="B2555" s="17"/>
      <c r="C2555" s="17"/>
      <c r="D2555" s="33" t="s">
        <v>16843</v>
      </c>
      <c r="E2555" s="14">
        <v>0</v>
      </c>
      <c r="F2555" s="18">
        <f>SUM(G2551:G2554)</f>
        <v>2561</v>
      </c>
      <c r="G2555" s="18">
        <f>ROUND(E2555*F2555,0)</f>
        <v>0</v>
      </c>
    </row>
    <row r="2556" spans="1:7" ht="1.05" customHeight="1" x14ac:dyDescent="0.3">
      <c r="A2556" s="19"/>
      <c r="B2556" s="19"/>
      <c r="C2556" s="19"/>
      <c r="D2556" s="34"/>
      <c r="E2556" s="19"/>
      <c r="F2556" s="19"/>
      <c r="G2556" s="19"/>
    </row>
    <row r="2557" spans="1:7" x14ac:dyDescent="0.3">
      <c r="A2557" s="20" t="s">
        <v>16844</v>
      </c>
      <c r="B2557" s="13" t="s">
        <v>2853</v>
      </c>
      <c r="C2557" s="13" t="s">
        <v>223</v>
      </c>
      <c r="D2557" s="32" t="s">
        <v>16845</v>
      </c>
      <c r="E2557" s="24">
        <f>E2563</f>
        <v>0</v>
      </c>
      <c r="F2557" s="16">
        <f>F2563</f>
        <v>4459</v>
      </c>
      <c r="G2557" s="16">
        <f>G2563</f>
        <v>0</v>
      </c>
    </row>
    <row r="2558" spans="1:7" x14ac:dyDescent="0.3">
      <c r="A2558" s="13" t="s">
        <v>3396</v>
      </c>
      <c r="B2558" s="13" t="s">
        <v>18</v>
      </c>
      <c r="C2558" s="13" t="s">
        <v>223</v>
      </c>
      <c r="D2558" s="32" t="s">
        <v>3397</v>
      </c>
      <c r="E2558" s="25">
        <v>1.05</v>
      </c>
      <c r="F2558" s="15">
        <v>2926</v>
      </c>
      <c r="G2558" s="16">
        <f t="shared" ref="G2558:G2563" si="152">ROUND(E2558*F2558,0)</f>
        <v>3072</v>
      </c>
    </row>
    <row r="2559" spans="1:7" x14ac:dyDescent="0.3">
      <c r="A2559" s="13" t="s">
        <v>2063</v>
      </c>
      <c r="B2559" s="13" t="s">
        <v>18</v>
      </c>
      <c r="C2559" s="13" t="s">
        <v>206</v>
      </c>
      <c r="D2559" s="32" t="s">
        <v>2064</v>
      </c>
      <c r="E2559" s="25">
        <v>0.1</v>
      </c>
      <c r="F2559" s="15">
        <v>400</v>
      </c>
      <c r="G2559" s="16">
        <f t="shared" si="152"/>
        <v>40</v>
      </c>
    </row>
    <row r="2560" spans="1:7" x14ac:dyDescent="0.3">
      <c r="A2560" s="13" t="s">
        <v>2894</v>
      </c>
      <c r="B2560" s="13" t="s">
        <v>18</v>
      </c>
      <c r="C2560" s="13" t="s">
        <v>74</v>
      </c>
      <c r="D2560" s="32" t="s">
        <v>2895</v>
      </c>
      <c r="E2560" s="25">
        <v>0.06</v>
      </c>
      <c r="F2560" s="15">
        <v>836</v>
      </c>
      <c r="G2560" s="16">
        <f t="shared" si="152"/>
        <v>50</v>
      </c>
    </row>
    <row r="2561" spans="1:7" x14ac:dyDescent="0.3">
      <c r="A2561" s="13" t="s">
        <v>15620</v>
      </c>
      <c r="B2561" s="13" t="s">
        <v>14619</v>
      </c>
      <c r="C2561" s="13" t="s">
        <v>4531</v>
      </c>
      <c r="D2561" s="32" t="s">
        <v>15621</v>
      </c>
      <c r="E2561" s="25">
        <v>0.05</v>
      </c>
      <c r="F2561" s="15">
        <v>21025</v>
      </c>
      <c r="G2561" s="16">
        <f t="shared" si="152"/>
        <v>1051</v>
      </c>
    </row>
    <row r="2562" spans="1:7" x14ac:dyDescent="0.3">
      <c r="A2562" s="27" t="s">
        <v>15931</v>
      </c>
      <c r="B2562" s="13" t="s">
        <v>1075</v>
      </c>
      <c r="C2562" s="13" t="s">
        <v>15932</v>
      </c>
      <c r="D2562" s="32" t="s">
        <v>15933</v>
      </c>
      <c r="E2562" s="25">
        <v>10.51</v>
      </c>
      <c r="F2562" s="14">
        <v>23.4</v>
      </c>
      <c r="G2562" s="16">
        <f t="shared" si="152"/>
        <v>246</v>
      </c>
    </row>
    <row r="2563" spans="1:7" x14ac:dyDescent="0.3">
      <c r="A2563" s="17"/>
      <c r="B2563" s="17"/>
      <c r="C2563" s="17"/>
      <c r="D2563" s="33" t="s">
        <v>16846</v>
      </c>
      <c r="E2563" s="14">
        <v>0</v>
      </c>
      <c r="F2563" s="18">
        <f>SUM(G2558:G2562)</f>
        <v>4459</v>
      </c>
      <c r="G2563" s="18">
        <f t="shared" si="152"/>
        <v>0</v>
      </c>
    </row>
    <row r="2564" spans="1:7" ht="1.05" customHeight="1" x14ac:dyDescent="0.3">
      <c r="A2564" s="19"/>
      <c r="B2564" s="19"/>
      <c r="C2564" s="19"/>
      <c r="D2564" s="34"/>
      <c r="E2564" s="19"/>
      <c r="F2564" s="19"/>
      <c r="G2564" s="19"/>
    </row>
    <row r="2565" spans="1:7" x14ac:dyDescent="0.3">
      <c r="A2565" s="20" t="s">
        <v>16847</v>
      </c>
      <c r="B2565" s="13" t="s">
        <v>2853</v>
      </c>
      <c r="C2565" s="13" t="s">
        <v>223</v>
      </c>
      <c r="D2565" s="32" t="s">
        <v>16848</v>
      </c>
      <c r="E2565" s="24">
        <f>E2569</f>
        <v>0</v>
      </c>
      <c r="F2565" s="16">
        <f>F2569</f>
        <v>1340</v>
      </c>
      <c r="G2565" s="16">
        <f>G2569</f>
        <v>0</v>
      </c>
    </row>
    <row r="2566" spans="1:7" x14ac:dyDescent="0.3">
      <c r="A2566" s="13" t="s">
        <v>11848</v>
      </c>
      <c r="B2566" s="13" t="s">
        <v>18</v>
      </c>
      <c r="C2566" s="13" t="s">
        <v>223</v>
      </c>
      <c r="D2566" s="32" t="s">
        <v>11849</v>
      </c>
      <c r="E2566" s="25">
        <v>1.05</v>
      </c>
      <c r="F2566" s="15">
        <v>924</v>
      </c>
      <c r="G2566" s="16">
        <f>ROUND(E2566*F2566,0)</f>
        <v>970</v>
      </c>
    </row>
    <row r="2567" spans="1:7" x14ac:dyDescent="0.3">
      <c r="A2567" s="13" t="s">
        <v>15817</v>
      </c>
      <c r="B2567" s="13" t="s">
        <v>14619</v>
      </c>
      <c r="C2567" s="13" t="s">
        <v>4531</v>
      </c>
      <c r="D2567" s="32" t="s">
        <v>15818</v>
      </c>
      <c r="E2567" s="25">
        <v>0.02</v>
      </c>
      <c r="F2567" s="15">
        <v>15003</v>
      </c>
      <c r="G2567" s="16">
        <f>ROUND(E2567*F2567,0)</f>
        <v>300</v>
      </c>
    </row>
    <row r="2568" spans="1:7" x14ac:dyDescent="0.3">
      <c r="A2568" s="27" t="s">
        <v>15931</v>
      </c>
      <c r="B2568" s="13" t="s">
        <v>1075</v>
      </c>
      <c r="C2568" s="13" t="s">
        <v>15932</v>
      </c>
      <c r="D2568" s="32" t="s">
        <v>15933</v>
      </c>
      <c r="E2568" s="25">
        <v>3</v>
      </c>
      <c r="F2568" s="14">
        <v>23.4</v>
      </c>
      <c r="G2568" s="16">
        <f>ROUND(E2568*F2568,0)</f>
        <v>70</v>
      </c>
    </row>
    <row r="2569" spans="1:7" x14ac:dyDescent="0.3">
      <c r="A2569" s="17"/>
      <c r="B2569" s="17"/>
      <c r="C2569" s="17"/>
      <c r="D2569" s="33" t="s">
        <v>16849</v>
      </c>
      <c r="E2569" s="14">
        <v>0</v>
      </c>
      <c r="F2569" s="18">
        <f>SUM(G2566:G2568)</f>
        <v>1340</v>
      </c>
      <c r="G2569" s="18">
        <f>ROUND(E2569*F2569,0)</f>
        <v>0</v>
      </c>
    </row>
    <row r="2570" spans="1:7" ht="1.05" customHeight="1" x14ac:dyDescent="0.3">
      <c r="A2570" s="19"/>
      <c r="B2570" s="19"/>
      <c r="C2570" s="19"/>
      <c r="D2570" s="34"/>
      <c r="E2570" s="19"/>
      <c r="F2570" s="19"/>
      <c r="G2570" s="19"/>
    </row>
    <row r="2571" spans="1:7" x14ac:dyDescent="0.3">
      <c r="A2571" s="20" t="s">
        <v>16850</v>
      </c>
      <c r="B2571" s="13" t="s">
        <v>2853</v>
      </c>
      <c r="C2571" s="13" t="s">
        <v>223</v>
      </c>
      <c r="D2571" s="32" t="s">
        <v>16851</v>
      </c>
      <c r="E2571" s="24">
        <f>E2575</f>
        <v>0</v>
      </c>
      <c r="F2571" s="16">
        <f>F2575</f>
        <v>1340</v>
      </c>
      <c r="G2571" s="16">
        <f>G2575</f>
        <v>0</v>
      </c>
    </row>
    <row r="2572" spans="1:7" x14ac:dyDescent="0.3">
      <c r="A2572" s="13" t="s">
        <v>11848</v>
      </c>
      <c r="B2572" s="13" t="s">
        <v>18</v>
      </c>
      <c r="C2572" s="13" t="s">
        <v>223</v>
      </c>
      <c r="D2572" s="32" t="s">
        <v>11849</v>
      </c>
      <c r="E2572" s="25">
        <v>1.05</v>
      </c>
      <c r="F2572" s="15">
        <v>924</v>
      </c>
      <c r="G2572" s="16">
        <f>ROUND(E2572*F2572,0)</f>
        <v>970</v>
      </c>
    </row>
    <row r="2573" spans="1:7" x14ac:dyDescent="0.3">
      <c r="A2573" s="13" t="s">
        <v>15817</v>
      </c>
      <c r="B2573" s="13" t="s">
        <v>14619</v>
      </c>
      <c r="C2573" s="13" t="s">
        <v>4531</v>
      </c>
      <c r="D2573" s="32" t="s">
        <v>15818</v>
      </c>
      <c r="E2573" s="25">
        <v>0.02</v>
      </c>
      <c r="F2573" s="15">
        <v>15003</v>
      </c>
      <c r="G2573" s="16">
        <f>ROUND(E2573*F2573,0)</f>
        <v>300</v>
      </c>
    </row>
    <row r="2574" spans="1:7" x14ac:dyDescent="0.3">
      <c r="A2574" s="27" t="s">
        <v>15931</v>
      </c>
      <c r="B2574" s="13" t="s">
        <v>1075</v>
      </c>
      <c r="C2574" s="13" t="s">
        <v>15932</v>
      </c>
      <c r="D2574" s="32" t="s">
        <v>15933</v>
      </c>
      <c r="E2574" s="25">
        <v>3</v>
      </c>
      <c r="F2574" s="14">
        <v>23.4</v>
      </c>
      <c r="G2574" s="16">
        <f>ROUND(E2574*F2574,0)</f>
        <v>70</v>
      </c>
    </row>
    <row r="2575" spans="1:7" x14ac:dyDescent="0.3">
      <c r="A2575" s="17"/>
      <c r="B2575" s="17"/>
      <c r="C2575" s="17"/>
      <c r="D2575" s="33" t="s">
        <v>16852</v>
      </c>
      <c r="E2575" s="14">
        <v>0</v>
      </c>
      <c r="F2575" s="18">
        <f>SUM(G2572:G2574)</f>
        <v>1340</v>
      </c>
      <c r="G2575" s="18">
        <f>ROUND(E2575*F2575,0)</f>
        <v>0</v>
      </c>
    </row>
    <row r="2576" spans="1:7" ht="1.05" customHeight="1" x14ac:dyDescent="0.3">
      <c r="A2576" s="19"/>
      <c r="B2576" s="19"/>
      <c r="C2576" s="19"/>
      <c r="D2576" s="34"/>
      <c r="E2576" s="19"/>
      <c r="F2576" s="19"/>
      <c r="G2576" s="19"/>
    </row>
    <row r="2577" spans="1:7" x14ac:dyDescent="0.3">
      <c r="A2577" s="20" t="s">
        <v>16853</v>
      </c>
      <c r="B2577" s="13" t="s">
        <v>2853</v>
      </c>
      <c r="C2577" s="13" t="s">
        <v>223</v>
      </c>
      <c r="D2577" s="32" t="s">
        <v>16854</v>
      </c>
      <c r="E2577" s="24">
        <f>E2580</f>
        <v>0</v>
      </c>
      <c r="F2577" s="16">
        <f>F2580</f>
        <v>1789</v>
      </c>
      <c r="G2577" s="16">
        <f>G2580</f>
        <v>0</v>
      </c>
    </row>
    <row r="2578" spans="1:7" x14ac:dyDescent="0.3">
      <c r="A2578" s="13" t="s">
        <v>11798</v>
      </c>
      <c r="B2578" s="13" t="s">
        <v>18</v>
      </c>
      <c r="C2578" s="13" t="s">
        <v>223</v>
      </c>
      <c r="D2578" s="32" t="s">
        <v>11799</v>
      </c>
      <c r="E2578" s="25">
        <v>1.05</v>
      </c>
      <c r="F2578" s="15">
        <v>1622</v>
      </c>
      <c r="G2578" s="16">
        <f>ROUND(E2578*F2578,0)</f>
        <v>1703</v>
      </c>
    </row>
    <row r="2579" spans="1:7" x14ac:dyDescent="0.3">
      <c r="A2579" s="13" t="s">
        <v>2920</v>
      </c>
      <c r="B2579" s="13" t="s">
        <v>18</v>
      </c>
      <c r="C2579" s="13" t="s">
        <v>74</v>
      </c>
      <c r="D2579" s="32" t="s">
        <v>2921</v>
      </c>
      <c r="E2579" s="25">
        <v>0.11</v>
      </c>
      <c r="F2579" s="15">
        <v>780</v>
      </c>
      <c r="G2579" s="16">
        <f>ROUND(E2579*F2579,0)</f>
        <v>86</v>
      </c>
    </row>
    <row r="2580" spans="1:7" x14ac:dyDescent="0.3">
      <c r="A2580" s="17"/>
      <c r="B2580" s="17"/>
      <c r="C2580" s="17"/>
      <c r="D2580" s="33" t="s">
        <v>16855</v>
      </c>
      <c r="E2580" s="14">
        <v>0</v>
      </c>
      <c r="F2580" s="18">
        <f>SUM(G2578:G2579)</f>
        <v>1789</v>
      </c>
      <c r="G2580" s="18">
        <f>ROUND(E2580*F2580,0)</f>
        <v>0</v>
      </c>
    </row>
    <row r="2581" spans="1:7" ht="1.05" customHeight="1" x14ac:dyDescent="0.3">
      <c r="A2581" s="19"/>
      <c r="B2581" s="19"/>
      <c r="C2581" s="19"/>
      <c r="D2581" s="34"/>
      <c r="E2581" s="19"/>
      <c r="F2581" s="19"/>
      <c r="G2581" s="19"/>
    </row>
    <row r="2582" spans="1:7" x14ac:dyDescent="0.3">
      <c r="A2582" s="20" t="s">
        <v>16856</v>
      </c>
      <c r="B2582" s="13" t="s">
        <v>2853</v>
      </c>
      <c r="C2582" s="13" t="s">
        <v>223</v>
      </c>
      <c r="D2582" s="32" t="s">
        <v>16857</v>
      </c>
      <c r="E2582" s="24">
        <f>E2586</f>
        <v>0</v>
      </c>
      <c r="F2582" s="16">
        <f>F2586</f>
        <v>1770</v>
      </c>
      <c r="G2582" s="16">
        <f>G2586</f>
        <v>0</v>
      </c>
    </row>
    <row r="2583" spans="1:7" x14ac:dyDescent="0.3">
      <c r="A2583" s="13" t="s">
        <v>11800</v>
      </c>
      <c r="B2583" s="13" t="s">
        <v>18</v>
      </c>
      <c r="C2583" s="13" t="s">
        <v>223</v>
      </c>
      <c r="D2583" s="32" t="s">
        <v>11801</v>
      </c>
      <c r="E2583" s="25">
        <v>1.05</v>
      </c>
      <c r="F2583" s="15">
        <v>1333</v>
      </c>
      <c r="G2583" s="16">
        <f>ROUND(E2583*F2583,0)</f>
        <v>1400</v>
      </c>
    </row>
    <row r="2584" spans="1:7" x14ac:dyDescent="0.3">
      <c r="A2584" s="13" t="s">
        <v>15817</v>
      </c>
      <c r="B2584" s="13" t="s">
        <v>14619</v>
      </c>
      <c r="C2584" s="13" t="s">
        <v>4531</v>
      </c>
      <c r="D2584" s="32" t="s">
        <v>15818</v>
      </c>
      <c r="E2584" s="25">
        <v>0.02</v>
      </c>
      <c r="F2584" s="15">
        <v>15003</v>
      </c>
      <c r="G2584" s="16">
        <f>ROUND(E2584*F2584,0)</f>
        <v>300</v>
      </c>
    </row>
    <row r="2585" spans="1:7" x14ac:dyDescent="0.3">
      <c r="A2585" s="27" t="s">
        <v>15931</v>
      </c>
      <c r="B2585" s="13" t="s">
        <v>1075</v>
      </c>
      <c r="C2585" s="13" t="s">
        <v>15932</v>
      </c>
      <c r="D2585" s="32" t="s">
        <v>15933</v>
      </c>
      <c r="E2585" s="25">
        <v>3</v>
      </c>
      <c r="F2585" s="14">
        <v>23.4</v>
      </c>
      <c r="G2585" s="16">
        <f>ROUND(E2585*F2585,0)</f>
        <v>70</v>
      </c>
    </row>
    <row r="2586" spans="1:7" x14ac:dyDescent="0.3">
      <c r="A2586" s="17"/>
      <c r="B2586" s="17"/>
      <c r="C2586" s="17"/>
      <c r="D2586" s="33" t="s">
        <v>16858</v>
      </c>
      <c r="E2586" s="14">
        <v>0</v>
      </c>
      <c r="F2586" s="18">
        <f>SUM(G2583:G2585)</f>
        <v>1770</v>
      </c>
      <c r="G2586" s="18">
        <f>ROUND(E2586*F2586,0)</f>
        <v>0</v>
      </c>
    </row>
    <row r="2587" spans="1:7" ht="1.05" customHeight="1" x14ac:dyDescent="0.3">
      <c r="A2587" s="19"/>
      <c r="B2587" s="19"/>
      <c r="C2587" s="19"/>
      <c r="D2587" s="34"/>
      <c r="E2587" s="19"/>
      <c r="F2587" s="19"/>
      <c r="G2587" s="19"/>
    </row>
    <row r="2588" spans="1:7" x14ac:dyDescent="0.3">
      <c r="A2588" s="20" t="s">
        <v>16859</v>
      </c>
      <c r="B2588" s="13" t="s">
        <v>2853</v>
      </c>
      <c r="C2588" s="13" t="s">
        <v>223</v>
      </c>
      <c r="D2588" s="32" t="s">
        <v>16860</v>
      </c>
      <c r="E2588" s="24">
        <f>E2597</f>
        <v>0</v>
      </c>
      <c r="F2588" s="16">
        <f>F2597</f>
        <v>1936</v>
      </c>
      <c r="G2588" s="16">
        <f>G2597</f>
        <v>0</v>
      </c>
    </row>
    <row r="2589" spans="1:7" x14ac:dyDescent="0.3">
      <c r="A2589" s="13" t="s">
        <v>11798</v>
      </c>
      <c r="B2589" s="13" t="s">
        <v>18</v>
      </c>
      <c r="C2589" s="13" t="s">
        <v>223</v>
      </c>
      <c r="D2589" s="32" t="s">
        <v>11799</v>
      </c>
      <c r="E2589" s="25">
        <v>1.05</v>
      </c>
      <c r="F2589" s="15">
        <v>1622</v>
      </c>
      <c r="G2589" s="16">
        <f>ROUND(E2589*F2589,0)</f>
        <v>1703</v>
      </c>
    </row>
    <row r="2590" spans="1:7" x14ac:dyDescent="0.3">
      <c r="A2590" s="23" t="s">
        <v>15875</v>
      </c>
      <c r="B2590" s="13" t="s">
        <v>14619</v>
      </c>
      <c r="C2590" s="13" t="s">
        <v>4531</v>
      </c>
      <c r="D2590" s="32" t="s">
        <v>15876</v>
      </c>
      <c r="E2590" s="26">
        <f>E2595</f>
        <v>0.01</v>
      </c>
      <c r="F2590" s="16">
        <f>F2595</f>
        <v>23260</v>
      </c>
      <c r="G2590" s="16">
        <f>G2595</f>
        <v>233</v>
      </c>
    </row>
    <row r="2591" spans="1:7" x14ac:dyDescent="0.3">
      <c r="A2591" s="13" t="s">
        <v>15815</v>
      </c>
      <c r="B2591" s="13" t="s">
        <v>14619</v>
      </c>
      <c r="C2591" s="13" t="s">
        <v>4531</v>
      </c>
      <c r="D2591" s="32" t="s">
        <v>15816</v>
      </c>
      <c r="E2591" s="25">
        <v>0.3</v>
      </c>
      <c r="F2591" s="15">
        <v>28695</v>
      </c>
      <c r="G2591" s="16">
        <f>ROUND(E2591*F2591,0)</f>
        <v>8609</v>
      </c>
    </row>
    <row r="2592" spans="1:7" x14ac:dyDescent="0.3">
      <c r="A2592" s="13" t="s">
        <v>15829</v>
      </c>
      <c r="B2592" s="13" t="s">
        <v>14619</v>
      </c>
      <c r="C2592" s="13" t="s">
        <v>4531</v>
      </c>
      <c r="D2592" s="32" t="s">
        <v>15830</v>
      </c>
      <c r="E2592" s="25">
        <v>0.2</v>
      </c>
      <c r="F2592" s="15">
        <v>21373</v>
      </c>
      <c r="G2592" s="16">
        <f>ROUND(E2592*F2592,0)</f>
        <v>4275</v>
      </c>
    </row>
    <row r="2593" spans="1:7" x14ac:dyDescent="0.3">
      <c r="A2593" s="13" t="s">
        <v>15817</v>
      </c>
      <c r="B2593" s="13" t="s">
        <v>14619</v>
      </c>
      <c r="C2593" s="13" t="s">
        <v>4531</v>
      </c>
      <c r="D2593" s="32" t="s">
        <v>15818</v>
      </c>
      <c r="E2593" s="25">
        <v>0.4</v>
      </c>
      <c r="F2593" s="15">
        <v>15003</v>
      </c>
      <c r="G2593" s="16">
        <f>ROUND(E2593*F2593,0)</f>
        <v>6001</v>
      </c>
    </row>
    <row r="2594" spans="1:7" x14ac:dyDescent="0.3">
      <c r="A2594" s="13" t="s">
        <v>15861</v>
      </c>
      <c r="B2594" s="13" t="s">
        <v>14619</v>
      </c>
      <c r="C2594" s="13" t="s">
        <v>4531</v>
      </c>
      <c r="D2594" s="32" t="s">
        <v>15701</v>
      </c>
      <c r="E2594" s="25">
        <v>0.1</v>
      </c>
      <c r="F2594" s="15">
        <v>43750</v>
      </c>
      <c r="G2594" s="16">
        <f>ROUND(E2594*F2594,0)</f>
        <v>4375</v>
      </c>
    </row>
    <row r="2595" spans="1:7" x14ac:dyDescent="0.3">
      <c r="A2595" s="17"/>
      <c r="B2595" s="17"/>
      <c r="C2595" s="17"/>
      <c r="D2595" s="33" t="s">
        <v>15877</v>
      </c>
      <c r="E2595" s="25">
        <v>0.01</v>
      </c>
      <c r="F2595" s="18">
        <f>SUM(G2591:G2594)</f>
        <v>23260</v>
      </c>
      <c r="G2595" s="18">
        <f>ROUND(E2595*F2595,0)</f>
        <v>233</v>
      </c>
    </row>
    <row r="2596" spans="1:7" ht="1.05" customHeight="1" x14ac:dyDescent="0.3">
      <c r="A2596" s="19"/>
      <c r="B2596" s="19"/>
      <c r="C2596" s="19"/>
      <c r="D2596" s="34"/>
      <c r="E2596" s="19"/>
      <c r="F2596" s="19"/>
      <c r="G2596" s="19"/>
    </row>
    <row r="2597" spans="1:7" x14ac:dyDescent="0.3">
      <c r="A2597" s="17"/>
      <c r="B2597" s="17"/>
      <c r="C2597" s="17"/>
      <c r="D2597" s="33" t="s">
        <v>16861</v>
      </c>
      <c r="E2597" s="14">
        <v>0</v>
      </c>
      <c r="F2597" s="18">
        <f>SUM(G2589:G2590)</f>
        <v>1936</v>
      </c>
      <c r="G2597" s="18">
        <f>ROUND(E2597*F2597,0)</f>
        <v>0</v>
      </c>
    </row>
    <row r="2598" spans="1:7" ht="1.05" customHeight="1" x14ac:dyDescent="0.3">
      <c r="A2598" s="19"/>
      <c r="B2598" s="19"/>
      <c r="C2598" s="19"/>
      <c r="D2598" s="34"/>
      <c r="E2598" s="19"/>
      <c r="F2598" s="19"/>
      <c r="G2598" s="19"/>
    </row>
    <row r="2599" spans="1:7" x14ac:dyDescent="0.3">
      <c r="A2599" s="20" t="s">
        <v>16862</v>
      </c>
      <c r="B2599" s="13" t="s">
        <v>2853</v>
      </c>
      <c r="C2599" s="13" t="s">
        <v>223</v>
      </c>
      <c r="D2599" s="32" t="s">
        <v>16863</v>
      </c>
      <c r="E2599" s="24">
        <f>E2603</f>
        <v>0</v>
      </c>
      <c r="F2599" s="16">
        <f>F2603</f>
        <v>1585</v>
      </c>
      <c r="G2599" s="16">
        <f>G2603</f>
        <v>0</v>
      </c>
    </row>
    <row r="2600" spans="1:7" x14ac:dyDescent="0.3">
      <c r="A2600" s="13" t="s">
        <v>11800</v>
      </c>
      <c r="B2600" s="13" t="s">
        <v>18</v>
      </c>
      <c r="C2600" s="13" t="s">
        <v>223</v>
      </c>
      <c r="D2600" s="32" t="s">
        <v>11801</v>
      </c>
      <c r="E2600" s="25">
        <v>1.05</v>
      </c>
      <c r="F2600" s="15">
        <v>1333</v>
      </c>
      <c r="G2600" s="16">
        <f>ROUND(E2600*F2600,0)</f>
        <v>1400</v>
      </c>
    </row>
    <row r="2601" spans="1:7" x14ac:dyDescent="0.3">
      <c r="A2601" s="13" t="s">
        <v>15817</v>
      </c>
      <c r="B2601" s="13" t="s">
        <v>14619</v>
      </c>
      <c r="C2601" s="13" t="s">
        <v>4531</v>
      </c>
      <c r="D2601" s="32" t="s">
        <v>15818</v>
      </c>
      <c r="E2601" s="25">
        <v>0.01</v>
      </c>
      <c r="F2601" s="15">
        <v>15003</v>
      </c>
      <c r="G2601" s="16">
        <f>ROUND(E2601*F2601,0)</f>
        <v>150</v>
      </c>
    </row>
    <row r="2602" spans="1:7" x14ac:dyDescent="0.3">
      <c r="A2602" s="27" t="s">
        <v>15931</v>
      </c>
      <c r="B2602" s="13" t="s">
        <v>1075</v>
      </c>
      <c r="C2602" s="13" t="s">
        <v>15932</v>
      </c>
      <c r="D2602" s="32" t="s">
        <v>15933</v>
      </c>
      <c r="E2602" s="25">
        <v>1.5</v>
      </c>
      <c r="F2602" s="14">
        <v>23.4</v>
      </c>
      <c r="G2602" s="16">
        <f>ROUND(E2602*F2602,0)</f>
        <v>35</v>
      </c>
    </row>
    <row r="2603" spans="1:7" x14ac:dyDescent="0.3">
      <c r="A2603" s="17"/>
      <c r="B2603" s="17"/>
      <c r="C2603" s="17"/>
      <c r="D2603" s="33" t="s">
        <v>16864</v>
      </c>
      <c r="E2603" s="14">
        <v>0</v>
      </c>
      <c r="F2603" s="18">
        <f>SUM(G2600:G2602)</f>
        <v>1585</v>
      </c>
      <c r="G2603" s="18">
        <f>ROUND(E2603*F2603,0)</f>
        <v>0</v>
      </c>
    </row>
    <row r="2604" spans="1:7" ht="1.05" customHeight="1" x14ac:dyDescent="0.3">
      <c r="A2604" s="19"/>
      <c r="B2604" s="19"/>
      <c r="C2604" s="19"/>
      <c r="D2604" s="34"/>
      <c r="E2604" s="19"/>
      <c r="F2604" s="19"/>
      <c r="G2604" s="19"/>
    </row>
    <row r="2605" spans="1:7" x14ac:dyDescent="0.3">
      <c r="A2605" s="20" t="s">
        <v>16865</v>
      </c>
      <c r="B2605" s="13" t="s">
        <v>2853</v>
      </c>
      <c r="C2605" s="13" t="s">
        <v>223</v>
      </c>
      <c r="D2605" s="32" t="s">
        <v>16866</v>
      </c>
      <c r="E2605" s="24">
        <f>E2609</f>
        <v>0</v>
      </c>
      <c r="F2605" s="16">
        <f>F2609</f>
        <v>689</v>
      </c>
      <c r="G2605" s="16">
        <f>G2609</f>
        <v>0</v>
      </c>
    </row>
    <row r="2606" spans="1:7" x14ac:dyDescent="0.3">
      <c r="A2606" s="13" t="s">
        <v>11810</v>
      </c>
      <c r="B2606" s="13" t="s">
        <v>18</v>
      </c>
      <c r="C2606" s="13" t="s">
        <v>223</v>
      </c>
      <c r="D2606" s="32" t="s">
        <v>11811</v>
      </c>
      <c r="E2606" s="25">
        <v>1.05</v>
      </c>
      <c r="F2606" s="15">
        <v>480</v>
      </c>
      <c r="G2606" s="16">
        <f>ROUND(E2606*F2606,0)</f>
        <v>504</v>
      </c>
    </row>
    <row r="2607" spans="1:7" x14ac:dyDescent="0.3">
      <c r="A2607" s="13" t="s">
        <v>15817</v>
      </c>
      <c r="B2607" s="13" t="s">
        <v>14619</v>
      </c>
      <c r="C2607" s="13" t="s">
        <v>4531</v>
      </c>
      <c r="D2607" s="32" t="s">
        <v>15818</v>
      </c>
      <c r="E2607" s="25">
        <v>0.01</v>
      </c>
      <c r="F2607" s="15">
        <v>15003</v>
      </c>
      <c r="G2607" s="16">
        <f>ROUND(E2607*F2607,0)</f>
        <v>150</v>
      </c>
    </row>
    <row r="2608" spans="1:7" x14ac:dyDescent="0.3">
      <c r="A2608" s="27" t="s">
        <v>15931</v>
      </c>
      <c r="B2608" s="13" t="s">
        <v>1075</v>
      </c>
      <c r="C2608" s="13" t="s">
        <v>15932</v>
      </c>
      <c r="D2608" s="32" t="s">
        <v>15933</v>
      </c>
      <c r="E2608" s="25">
        <v>1.5</v>
      </c>
      <c r="F2608" s="14">
        <v>23.4</v>
      </c>
      <c r="G2608" s="16">
        <f>ROUND(E2608*F2608,0)</f>
        <v>35</v>
      </c>
    </row>
    <row r="2609" spans="1:7" x14ac:dyDescent="0.3">
      <c r="A2609" s="17"/>
      <c r="B2609" s="17"/>
      <c r="C2609" s="17"/>
      <c r="D2609" s="33" t="s">
        <v>16867</v>
      </c>
      <c r="E2609" s="14">
        <v>0</v>
      </c>
      <c r="F2609" s="18">
        <f>SUM(G2606:G2608)</f>
        <v>689</v>
      </c>
      <c r="G2609" s="18">
        <f>ROUND(E2609*F2609,0)</f>
        <v>0</v>
      </c>
    </row>
    <row r="2610" spans="1:7" ht="1.05" customHeight="1" x14ac:dyDescent="0.3">
      <c r="A2610" s="19"/>
      <c r="B2610" s="19"/>
      <c r="C2610" s="19"/>
      <c r="D2610" s="34"/>
      <c r="E2610" s="19"/>
      <c r="F2610" s="19"/>
      <c r="G2610" s="19"/>
    </row>
    <row r="2611" spans="1:7" x14ac:dyDescent="0.3">
      <c r="A2611" s="20" t="s">
        <v>16868</v>
      </c>
      <c r="B2611" s="13" t="s">
        <v>2853</v>
      </c>
      <c r="C2611" s="13" t="s">
        <v>223</v>
      </c>
      <c r="D2611" s="32" t="s">
        <v>16869</v>
      </c>
      <c r="E2611" s="24">
        <f>E2615</f>
        <v>0</v>
      </c>
      <c r="F2611" s="16">
        <f>F2615</f>
        <v>958</v>
      </c>
      <c r="G2611" s="16">
        <f>G2615</f>
        <v>0</v>
      </c>
    </row>
    <row r="2612" spans="1:7" x14ac:dyDescent="0.3">
      <c r="A2612" s="13" t="s">
        <v>11816</v>
      </c>
      <c r="B2612" s="13" t="s">
        <v>18</v>
      </c>
      <c r="C2612" s="13" t="s">
        <v>182</v>
      </c>
      <c r="D2612" s="32" t="s">
        <v>11817</v>
      </c>
      <c r="E2612" s="25">
        <v>0.2</v>
      </c>
      <c r="F2612" s="15">
        <v>3865</v>
      </c>
      <c r="G2612" s="16">
        <f>ROUND(E2612*F2612,0)</f>
        <v>773</v>
      </c>
    </row>
    <row r="2613" spans="1:7" x14ac:dyDescent="0.3">
      <c r="A2613" s="13" t="s">
        <v>15817</v>
      </c>
      <c r="B2613" s="13" t="s">
        <v>14619</v>
      </c>
      <c r="C2613" s="13" t="s">
        <v>4531</v>
      </c>
      <c r="D2613" s="32" t="s">
        <v>15818</v>
      </c>
      <c r="E2613" s="25">
        <v>0.01</v>
      </c>
      <c r="F2613" s="15">
        <v>15003</v>
      </c>
      <c r="G2613" s="16">
        <f>ROUND(E2613*F2613,0)</f>
        <v>150</v>
      </c>
    </row>
    <row r="2614" spans="1:7" x14ac:dyDescent="0.3">
      <c r="A2614" s="27" t="s">
        <v>15931</v>
      </c>
      <c r="B2614" s="13" t="s">
        <v>1075</v>
      </c>
      <c r="C2614" s="13" t="s">
        <v>15932</v>
      </c>
      <c r="D2614" s="32" t="s">
        <v>15933</v>
      </c>
      <c r="E2614" s="25">
        <v>1.5</v>
      </c>
      <c r="F2614" s="14">
        <v>23.4</v>
      </c>
      <c r="G2614" s="16">
        <f>ROUND(E2614*F2614,0)</f>
        <v>35</v>
      </c>
    </row>
    <row r="2615" spans="1:7" x14ac:dyDescent="0.3">
      <c r="A2615" s="17"/>
      <c r="B2615" s="17"/>
      <c r="C2615" s="17"/>
      <c r="D2615" s="33" t="s">
        <v>16870</v>
      </c>
      <c r="E2615" s="14">
        <v>0</v>
      </c>
      <c r="F2615" s="18">
        <f>SUM(G2612:G2614)</f>
        <v>958</v>
      </c>
      <c r="G2615" s="18">
        <f>ROUND(E2615*F2615,0)</f>
        <v>0</v>
      </c>
    </row>
    <row r="2616" spans="1:7" ht="1.05" customHeight="1" x14ac:dyDescent="0.3">
      <c r="A2616" s="19"/>
      <c r="B2616" s="19"/>
      <c r="C2616" s="19"/>
      <c r="D2616" s="34"/>
      <c r="E2616" s="19"/>
      <c r="F2616" s="19"/>
      <c r="G2616" s="19"/>
    </row>
    <row r="2617" spans="1:7" x14ac:dyDescent="0.3">
      <c r="A2617" s="20" t="s">
        <v>16871</v>
      </c>
      <c r="B2617" s="13" t="s">
        <v>2853</v>
      </c>
      <c r="C2617" s="13" t="s">
        <v>223</v>
      </c>
      <c r="D2617" s="32" t="s">
        <v>16872</v>
      </c>
      <c r="E2617" s="24">
        <f>E2626</f>
        <v>0</v>
      </c>
      <c r="F2617" s="16">
        <f>F2626</f>
        <v>1945</v>
      </c>
      <c r="G2617" s="16">
        <f>G2626</f>
        <v>0</v>
      </c>
    </row>
    <row r="2618" spans="1:7" x14ac:dyDescent="0.3">
      <c r="A2618" s="13" t="s">
        <v>11814</v>
      </c>
      <c r="B2618" s="13" t="s">
        <v>18</v>
      </c>
      <c r="C2618" s="13" t="s">
        <v>223</v>
      </c>
      <c r="D2618" s="32" t="s">
        <v>11815</v>
      </c>
      <c r="E2618" s="25">
        <v>1.05</v>
      </c>
      <c r="F2618" s="15">
        <v>1630</v>
      </c>
      <c r="G2618" s="16">
        <f>ROUND(E2618*F2618,0)</f>
        <v>1712</v>
      </c>
    </row>
    <row r="2619" spans="1:7" x14ac:dyDescent="0.3">
      <c r="A2619" s="23" t="s">
        <v>15875</v>
      </c>
      <c r="B2619" s="13" t="s">
        <v>14619</v>
      </c>
      <c r="C2619" s="13" t="s">
        <v>4531</v>
      </c>
      <c r="D2619" s="32" t="s">
        <v>15876</v>
      </c>
      <c r="E2619" s="26">
        <f>E2624</f>
        <v>0.01</v>
      </c>
      <c r="F2619" s="16">
        <f>F2624</f>
        <v>23260</v>
      </c>
      <c r="G2619" s="16">
        <f>G2624</f>
        <v>233</v>
      </c>
    </row>
    <row r="2620" spans="1:7" x14ac:dyDescent="0.3">
      <c r="A2620" s="13" t="s">
        <v>15815</v>
      </c>
      <c r="B2620" s="13" t="s">
        <v>14619</v>
      </c>
      <c r="C2620" s="13" t="s">
        <v>4531</v>
      </c>
      <c r="D2620" s="32" t="s">
        <v>15816</v>
      </c>
      <c r="E2620" s="25">
        <v>0.3</v>
      </c>
      <c r="F2620" s="15">
        <v>28695</v>
      </c>
      <c r="G2620" s="16">
        <f>ROUND(E2620*F2620,0)</f>
        <v>8609</v>
      </c>
    </row>
    <row r="2621" spans="1:7" x14ac:dyDescent="0.3">
      <c r="A2621" s="13" t="s">
        <v>15829</v>
      </c>
      <c r="B2621" s="13" t="s">
        <v>14619</v>
      </c>
      <c r="C2621" s="13" t="s">
        <v>4531</v>
      </c>
      <c r="D2621" s="32" t="s">
        <v>15830</v>
      </c>
      <c r="E2621" s="25">
        <v>0.2</v>
      </c>
      <c r="F2621" s="15">
        <v>21373</v>
      </c>
      <c r="G2621" s="16">
        <f>ROUND(E2621*F2621,0)</f>
        <v>4275</v>
      </c>
    </row>
    <row r="2622" spans="1:7" x14ac:dyDescent="0.3">
      <c r="A2622" s="13" t="s">
        <v>15817</v>
      </c>
      <c r="B2622" s="13" t="s">
        <v>14619</v>
      </c>
      <c r="C2622" s="13" t="s">
        <v>4531</v>
      </c>
      <c r="D2622" s="32" t="s">
        <v>15818</v>
      </c>
      <c r="E2622" s="25">
        <v>0.4</v>
      </c>
      <c r="F2622" s="15">
        <v>15003</v>
      </c>
      <c r="G2622" s="16">
        <f>ROUND(E2622*F2622,0)</f>
        <v>6001</v>
      </c>
    </row>
    <row r="2623" spans="1:7" x14ac:dyDescent="0.3">
      <c r="A2623" s="13" t="s">
        <v>15861</v>
      </c>
      <c r="B2623" s="13" t="s">
        <v>14619</v>
      </c>
      <c r="C2623" s="13" t="s">
        <v>4531</v>
      </c>
      <c r="D2623" s="32" t="s">
        <v>15701</v>
      </c>
      <c r="E2623" s="25">
        <v>0.1</v>
      </c>
      <c r="F2623" s="15">
        <v>43750</v>
      </c>
      <c r="G2623" s="16">
        <f>ROUND(E2623*F2623,0)</f>
        <v>4375</v>
      </c>
    </row>
    <row r="2624" spans="1:7" x14ac:dyDescent="0.3">
      <c r="A2624" s="17"/>
      <c r="B2624" s="17"/>
      <c r="C2624" s="17"/>
      <c r="D2624" s="33" t="s">
        <v>15877</v>
      </c>
      <c r="E2624" s="25">
        <v>0.01</v>
      </c>
      <c r="F2624" s="18">
        <f>SUM(G2620:G2623)</f>
        <v>23260</v>
      </c>
      <c r="G2624" s="18">
        <f>ROUND(E2624*F2624,0)</f>
        <v>233</v>
      </c>
    </row>
    <row r="2625" spans="1:7" ht="1.05" customHeight="1" x14ac:dyDescent="0.3">
      <c r="A2625" s="19"/>
      <c r="B2625" s="19"/>
      <c r="C2625" s="19"/>
      <c r="D2625" s="34"/>
      <c r="E2625" s="19"/>
      <c r="F2625" s="19"/>
      <c r="G2625" s="19"/>
    </row>
    <row r="2626" spans="1:7" x14ac:dyDescent="0.3">
      <c r="A2626" s="17"/>
      <c r="B2626" s="17"/>
      <c r="C2626" s="17"/>
      <c r="D2626" s="33" t="s">
        <v>16873</v>
      </c>
      <c r="E2626" s="14">
        <v>0</v>
      </c>
      <c r="F2626" s="18">
        <f>SUM(G2618:G2619)</f>
        <v>1945</v>
      </c>
      <c r="G2626" s="18">
        <f>ROUND(E2626*F2626,0)</f>
        <v>0</v>
      </c>
    </row>
    <row r="2627" spans="1:7" ht="1.05" customHeight="1" x14ac:dyDescent="0.3">
      <c r="A2627" s="19"/>
      <c r="B2627" s="19"/>
      <c r="C2627" s="19"/>
      <c r="D2627" s="34"/>
      <c r="E2627" s="19"/>
      <c r="F2627" s="19"/>
      <c r="G2627" s="19"/>
    </row>
    <row r="2628" spans="1:7" x14ac:dyDescent="0.3">
      <c r="A2628" s="20" t="s">
        <v>16874</v>
      </c>
      <c r="B2628" s="13" t="s">
        <v>2853</v>
      </c>
      <c r="C2628" s="13" t="s">
        <v>223</v>
      </c>
      <c r="D2628" s="32" t="s">
        <v>16875</v>
      </c>
      <c r="E2628" s="24">
        <f>E2632</f>
        <v>0</v>
      </c>
      <c r="F2628" s="16">
        <f>F2632</f>
        <v>1067</v>
      </c>
      <c r="G2628" s="16">
        <f>G2632</f>
        <v>0</v>
      </c>
    </row>
    <row r="2629" spans="1:7" x14ac:dyDescent="0.3">
      <c r="A2629" s="13" t="s">
        <v>11856</v>
      </c>
      <c r="B2629" s="13" t="s">
        <v>18</v>
      </c>
      <c r="C2629" s="13" t="s">
        <v>223</v>
      </c>
      <c r="D2629" s="32" t="s">
        <v>11857</v>
      </c>
      <c r="E2629" s="25">
        <v>1.05</v>
      </c>
      <c r="F2629" s="15">
        <v>840</v>
      </c>
      <c r="G2629" s="16">
        <f>ROUND(E2629*F2629,0)</f>
        <v>882</v>
      </c>
    </row>
    <row r="2630" spans="1:7" x14ac:dyDescent="0.3">
      <c r="A2630" s="13" t="s">
        <v>15817</v>
      </c>
      <c r="B2630" s="13" t="s">
        <v>14619</v>
      </c>
      <c r="C2630" s="13" t="s">
        <v>4531</v>
      </c>
      <c r="D2630" s="32" t="s">
        <v>15818</v>
      </c>
      <c r="E2630" s="25">
        <v>0.01</v>
      </c>
      <c r="F2630" s="15">
        <v>15003</v>
      </c>
      <c r="G2630" s="16">
        <f>ROUND(E2630*F2630,0)</f>
        <v>150</v>
      </c>
    </row>
    <row r="2631" spans="1:7" x14ac:dyDescent="0.3">
      <c r="A2631" s="27" t="s">
        <v>15931</v>
      </c>
      <c r="B2631" s="13" t="s">
        <v>1075</v>
      </c>
      <c r="C2631" s="13" t="s">
        <v>15932</v>
      </c>
      <c r="D2631" s="32" t="s">
        <v>15933</v>
      </c>
      <c r="E2631" s="25">
        <v>1.5</v>
      </c>
      <c r="F2631" s="14">
        <v>23.4</v>
      </c>
      <c r="G2631" s="16">
        <f>ROUND(E2631*F2631,0)</f>
        <v>35</v>
      </c>
    </row>
    <row r="2632" spans="1:7" x14ac:dyDescent="0.3">
      <c r="A2632" s="17"/>
      <c r="B2632" s="17"/>
      <c r="C2632" s="17"/>
      <c r="D2632" s="33" t="s">
        <v>16876</v>
      </c>
      <c r="E2632" s="14">
        <v>0</v>
      </c>
      <c r="F2632" s="18">
        <f>SUM(G2629:G2631)</f>
        <v>1067</v>
      </c>
      <c r="G2632" s="18">
        <f>ROUND(E2632*F2632,0)</f>
        <v>0</v>
      </c>
    </row>
    <row r="2633" spans="1:7" ht="1.05" customHeight="1" x14ac:dyDescent="0.3">
      <c r="A2633" s="19"/>
      <c r="B2633" s="19"/>
      <c r="C2633" s="19"/>
      <c r="D2633" s="34"/>
      <c r="E2633" s="19"/>
      <c r="F2633" s="19"/>
      <c r="G2633" s="19"/>
    </row>
    <row r="2634" spans="1:7" x14ac:dyDescent="0.3">
      <c r="A2634" s="20" t="s">
        <v>16877</v>
      </c>
      <c r="B2634" s="13" t="s">
        <v>2853</v>
      </c>
      <c r="C2634" s="13" t="s">
        <v>223</v>
      </c>
      <c r="D2634" s="32" t="s">
        <v>16878</v>
      </c>
      <c r="E2634" s="24">
        <f>E2639</f>
        <v>0</v>
      </c>
      <c r="F2634" s="16">
        <f>F2639</f>
        <v>2786</v>
      </c>
      <c r="G2634" s="16">
        <f>G2639</f>
        <v>0</v>
      </c>
    </row>
    <row r="2635" spans="1:7" x14ac:dyDescent="0.3">
      <c r="A2635" s="13" t="s">
        <v>11838</v>
      </c>
      <c r="B2635" s="13" t="s">
        <v>18</v>
      </c>
      <c r="C2635" s="13" t="s">
        <v>223</v>
      </c>
      <c r="D2635" s="32" t="s">
        <v>11839</v>
      </c>
      <c r="E2635" s="25">
        <v>1</v>
      </c>
      <c r="F2635" s="15">
        <v>730</v>
      </c>
      <c r="G2635" s="16">
        <f>ROUND(E2635*F2635,0)</f>
        <v>730</v>
      </c>
    </row>
    <row r="2636" spans="1:7" x14ac:dyDescent="0.3">
      <c r="A2636" s="13" t="s">
        <v>3238</v>
      </c>
      <c r="B2636" s="13" t="s">
        <v>18</v>
      </c>
      <c r="C2636" s="13" t="s">
        <v>193</v>
      </c>
      <c r="D2636" s="32" t="s">
        <v>3239</v>
      </c>
      <c r="E2636" s="25">
        <v>6.0000000000000001E-3</v>
      </c>
      <c r="F2636" s="15">
        <v>3250</v>
      </c>
      <c r="G2636" s="16">
        <f>ROUND(E2636*F2636,0)</f>
        <v>20</v>
      </c>
    </row>
    <row r="2637" spans="1:7" x14ac:dyDescent="0.3">
      <c r="A2637" s="13" t="s">
        <v>15817</v>
      </c>
      <c r="B2637" s="13" t="s">
        <v>14619</v>
      </c>
      <c r="C2637" s="13" t="s">
        <v>4531</v>
      </c>
      <c r="D2637" s="32" t="s">
        <v>15818</v>
      </c>
      <c r="E2637" s="25">
        <v>0.11</v>
      </c>
      <c r="F2637" s="15">
        <v>15003</v>
      </c>
      <c r="G2637" s="16">
        <f>ROUND(E2637*F2637,0)</f>
        <v>1650</v>
      </c>
    </row>
    <row r="2638" spans="1:7" x14ac:dyDescent="0.3">
      <c r="A2638" s="27" t="s">
        <v>15931</v>
      </c>
      <c r="B2638" s="13" t="s">
        <v>1075</v>
      </c>
      <c r="C2638" s="13" t="s">
        <v>15932</v>
      </c>
      <c r="D2638" s="32" t="s">
        <v>15933</v>
      </c>
      <c r="E2638" s="25">
        <v>16.5</v>
      </c>
      <c r="F2638" s="14">
        <v>23.4</v>
      </c>
      <c r="G2638" s="16">
        <f>ROUND(E2638*F2638,0)</f>
        <v>386</v>
      </c>
    </row>
    <row r="2639" spans="1:7" x14ac:dyDescent="0.3">
      <c r="A2639" s="17"/>
      <c r="B2639" s="17"/>
      <c r="C2639" s="17"/>
      <c r="D2639" s="33" t="s">
        <v>16879</v>
      </c>
      <c r="E2639" s="14">
        <v>0</v>
      </c>
      <c r="F2639" s="18">
        <f>SUM(G2635:G2638)</f>
        <v>2786</v>
      </c>
      <c r="G2639" s="18">
        <f>ROUND(E2639*F2639,0)</f>
        <v>0</v>
      </c>
    </row>
    <row r="2640" spans="1:7" ht="1.05" customHeight="1" x14ac:dyDescent="0.3">
      <c r="A2640" s="19"/>
      <c r="B2640" s="19"/>
      <c r="C2640" s="19"/>
      <c r="D2640" s="34"/>
      <c r="E2640" s="19"/>
      <c r="F2640" s="19"/>
      <c r="G2640" s="19"/>
    </row>
    <row r="2641" spans="1:7" x14ac:dyDescent="0.3">
      <c r="A2641" s="20" t="s">
        <v>16880</v>
      </c>
      <c r="B2641" s="13" t="s">
        <v>2853</v>
      </c>
      <c r="C2641" s="13" t="s">
        <v>223</v>
      </c>
      <c r="D2641" s="32" t="s">
        <v>16881</v>
      </c>
      <c r="E2641" s="24">
        <f>E2645</f>
        <v>0</v>
      </c>
      <c r="F2641" s="16">
        <f>F2645</f>
        <v>908</v>
      </c>
      <c r="G2641" s="16">
        <f>G2645</f>
        <v>0</v>
      </c>
    </row>
    <row r="2642" spans="1:7" x14ac:dyDescent="0.3">
      <c r="A2642" s="13" t="s">
        <v>11846</v>
      </c>
      <c r="B2642" s="13" t="s">
        <v>18</v>
      </c>
      <c r="C2642" s="13" t="s">
        <v>223</v>
      </c>
      <c r="D2642" s="32" t="s">
        <v>11847</v>
      </c>
      <c r="E2642" s="25">
        <v>1.05</v>
      </c>
      <c r="F2642" s="15">
        <v>724</v>
      </c>
      <c r="G2642" s="16">
        <f>ROUND(E2642*F2642,0)</f>
        <v>760</v>
      </c>
    </row>
    <row r="2643" spans="1:7" x14ac:dyDescent="0.3">
      <c r="A2643" s="13" t="s">
        <v>15817</v>
      </c>
      <c r="B2643" s="13" t="s">
        <v>14619</v>
      </c>
      <c r="C2643" s="13" t="s">
        <v>4531</v>
      </c>
      <c r="D2643" s="32" t="s">
        <v>15818</v>
      </c>
      <c r="E2643" s="25">
        <v>8.0000000000000002E-3</v>
      </c>
      <c r="F2643" s="15">
        <v>15003</v>
      </c>
      <c r="G2643" s="16">
        <f>ROUND(E2643*F2643,0)</f>
        <v>120</v>
      </c>
    </row>
    <row r="2644" spans="1:7" x14ac:dyDescent="0.3">
      <c r="A2644" s="27" t="s">
        <v>15931</v>
      </c>
      <c r="B2644" s="13" t="s">
        <v>1075</v>
      </c>
      <c r="C2644" s="13" t="s">
        <v>15932</v>
      </c>
      <c r="D2644" s="32" t="s">
        <v>15933</v>
      </c>
      <c r="E2644" s="25">
        <v>1.2</v>
      </c>
      <c r="F2644" s="14">
        <v>23.4</v>
      </c>
      <c r="G2644" s="16">
        <f>ROUND(E2644*F2644,0)</f>
        <v>28</v>
      </c>
    </row>
    <row r="2645" spans="1:7" x14ac:dyDescent="0.3">
      <c r="A2645" s="17"/>
      <c r="B2645" s="17"/>
      <c r="C2645" s="17"/>
      <c r="D2645" s="33" t="s">
        <v>16882</v>
      </c>
      <c r="E2645" s="14">
        <v>0</v>
      </c>
      <c r="F2645" s="18">
        <f>SUM(G2642:G2644)</f>
        <v>908</v>
      </c>
      <c r="G2645" s="18">
        <f>ROUND(E2645*F2645,0)</f>
        <v>0</v>
      </c>
    </row>
    <row r="2646" spans="1:7" ht="1.05" customHeight="1" x14ac:dyDescent="0.3">
      <c r="A2646" s="19"/>
      <c r="B2646" s="19"/>
      <c r="C2646" s="19"/>
      <c r="D2646" s="34"/>
      <c r="E2646" s="19"/>
      <c r="F2646" s="19"/>
      <c r="G2646" s="19"/>
    </row>
    <row r="2647" spans="1:7" x14ac:dyDescent="0.3">
      <c r="A2647" s="20" t="s">
        <v>16883</v>
      </c>
      <c r="B2647" s="13" t="s">
        <v>2853</v>
      </c>
      <c r="C2647" s="13" t="s">
        <v>223</v>
      </c>
      <c r="D2647" s="32" t="s">
        <v>16884</v>
      </c>
      <c r="E2647" s="24">
        <f>E2651</f>
        <v>0</v>
      </c>
      <c r="F2647" s="16">
        <f>F2651</f>
        <v>1118</v>
      </c>
      <c r="G2647" s="16">
        <f>G2651</f>
        <v>0</v>
      </c>
    </row>
    <row r="2648" spans="1:7" x14ac:dyDescent="0.3">
      <c r="A2648" s="13" t="s">
        <v>11848</v>
      </c>
      <c r="B2648" s="13" t="s">
        <v>18</v>
      </c>
      <c r="C2648" s="13" t="s">
        <v>223</v>
      </c>
      <c r="D2648" s="32" t="s">
        <v>11849</v>
      </c>
      <c r="E2648" s="25">
        <v>1.05</v>
      </c>
      <c r="F2648" s="15">
        <v>924</v>
      </c>
      <c r="G2648" s="16">
        <f>ROUND(E2648*F2648,0)</f>
        <v>970</v>
      </c>
    </row>
    <row r="2649" spans="1:7" x14ac:dyDescent="0.3">
      <c r="A2649" s="13" t="s">
        <v>15817</v>
      </c>
      <c r="B2649" s="13" t="s">
        <v>14619</v>
      </c>
      <c r="C2649" s="13" t="s">
        <v>4531</v>
      </c>
      <c r="D2649" s="32" t="s">
        <v>15818</v>
      </c>
      <c r="E2649" s="25">
        <v>8.0000000000000002E-3</v>
      </c>
      <c r="F2649" s="15">
        <v>15003</v>
      </c>
      <c r="G2649" s="16">
        <f>ROUND(E2649*F2649,0)</f>
        <v>120</v>
      </c>
    </row>
    <row r="2650" spans="1:7" x14ac:dyDescent="0.3">
      <c r="A2650" s="27" t="s">
        <v>15931</v>
      </c>
      <c r="B2650" s="13" t="s">
        <v>1075</v>
      </c>
      <c r="C2650" s="13" t="s">
        <v>15932</v>
      </c>
      <c r="D2650" s="32" t="s">
        <v>15933</v>
      </c>
      <c r="E2650" s="25">
        <v>1.2</v>
      </c>
      <c r="F2650" s="14">
        <v>23.4</v>
      </c>
      <c r="G2650" s="16">
        <f>ROUND(E2650*F2650,0)</f>
        <v>28</v>
      </c>
    </row>
    <row r="2651" spans="1:7" x14ac:dyDescent="0.3">
      <c r="A2651" s="17"/>
      <c r="B2651" s="17"/>
      <c r="C2651" s="17"/>
      <c r="D2651" s="33" t="s">
        <v>16885</v>
      </c>
      <c r="E2651" s="14">
        <v>0</v>
      </c>
      <c r="F2651" s="18">
        <f>SUM(G2648:G2650)</f>
        <v>1118</v>
      </c>
      <c r="G2651" s="18">
        <f>ROUND(E2651*F2651,0)</f>
        <v>0</v>
      </c>
    </row>
    <row r="2652" spans="1:7" ht="1.05" customHeight="1" x14ac:dyDescent="0.3">
      <c r="A2652" s="19"/>
      <c r="B2652" s="19"/>
      <c r="C2652" s="19"/>
      <c r="D2652" s="34"/>
      <c r="E2652" s="19"/>
      <c r="F2652" s="19"/>
      <c r="G2652" s="19"/>
    </row>
    <row r="2653" spans="1:7" x14ac:dyDescent="0.3">
      <c r="A2653" s="20" t="s">
        <v>16886</v>
      </c>
      <c r="B2653" s="13" t="s">
        <v>2853</v>
      </c>
      <c r="C2653" s="13" t="s">
        <v>223</v>
      </c>
      <c r="D2653" s="32" t="s">
        <v>16887</v>
      </c>
      <c r="E2653" s="24">
        <f>E2658</f>
        <v>0</v>
      </c>
      <c r="F2653" s="16">
        <f>F2658</f>
        <v>1035</v>
      </c>
      <c r="G2653" s="16">
        <f>G2658</f>
        <v>0</v>
      </c>
    </row>
    <row r="2654" spans="1:7" x14ac:dyDescent="0.3">
      <c r="A2654" s="13" t="s">
        <v>11912</v>
      </c>
      <c r="B2654" s="13" t="s">
        <v>18</v>
      </c>
      <c r="C2654" s="13" t="s">
        <v>223</v>
      </c>
      <c r="D2654" s="32" t="s">
        <v>11913</v>
      </c>
      <c r="E2654" s="25">
        <v>1.1000000000000001</v>
      </c>
      <c r="F2654" s="15">
        <v>586</v>
      </c>
      <c r="G2654" s="16">
        <f>ROUND(E2654*F2654,0)</f>
        <v>645</v>
      </c>
    </row>
    <row r="2655" spans="1:7" x14ac:dyDescent="0.3">
      <c r="A2655" s="13" t="s">
        <v>3238</v>
      </c>
      <c r="B2655" s="13" t="s">
        <v>18</v>
      </c>
      <c r="C2655" s="13" t="s">
        <v>193</v>
      </c>
      <c r="D2655" s="32" t="s">
        <v>3239</v>
      </c>
      <c r="E2655" s="25">
        <v>6.0000000000000001E-3</v>
      </c>
      <c r="F2655" s="15">
        <v>3250</v>
      </c>
      <c r="G2655" s="16">
        <f>ROUND(E2655*F2655,0)</f>
        <v>20</v>
      </c>
    </row>
    <row r="2656" spans="1:7" x14ac:dyDescent="0.3">
      <c r="A2656" s="13" t="s">
        <v>15817</v>
      </c>
      <c r="B2656" s="13" t="s">
        <v>14619</v>
      </c>
      <c r="C2656" s="13" t="s">
        <v>4531</v>
      </c>
      <c r="D2656" s="32" t="s">
        <v>15818</v>
      </c>
      <c r="E2656" s="25">
        <v>0.02</v>
      </c>
      <c r="F2656" s="15">
        <v>15003</v>
      </c>
      <c r="G2656" s="16">
        <f>ROUND(E2656*F2656,0)</f>
        <v>300</v>
      </c>
    </row>
    <row r="2657" spans="1:7" x14ac:dyDescent="0.3">
      <c r="A2657" s="27" t="s">
        <v>15931</v>
      </c>
      <c r="B2657" s="13" t="s">
        <v>1075</v>
      </c>
      <c r="C2657" s="13" t="s">
        <v>15932</v>
      </c>
      <c r="D2657" s="32" t="s">
        <v>15933</v>
      </c>
      <c r="E2657" s="25">
        <v>3</v>
      </c>
      <c r="F2657" s="14">
        <v>23.4</v>
      </c>
      <c r="G2657" s="16">
        <f>ROUND(E2657*F2657,0)</f>
        <v>70</v>
      </c>
    </row>
    <row r="2658" spans="1:7" x14ac:dyDescent="0.3">
      <c r="A2658" s="17"/>
      <c r="B2658" s="17"/>
      <c r="C2658" s="17"/>
      <c r="D2658" s="33" t="s">
        <v>16888</v>
      </c>
      <c r="E2658" s="14">
        <v>0</v>
      </c>
      <c r="F2658" s="18">
        <f>SUM(G2654:G2657)</f>
        <v>1035</v>
      </c>
      <c r="G2658" s="18">
        <f>ROUND(E2658*F2658,0)</f>
        <v>0</v>
      </c>
    </row>
    <row r="2659" spans="1:7" ht="1.05" customHeight="1" x14ac:dyDescent="0.3">
      <c r="A2659" s="19"/>
      <c r="B2659" s="19"/>
      <c r="C2659" s="19"/>
      <c r="D2659" s="34"/>
      <c r="E2659" s="19"/>
      <c r="F2659" s="19"/>
      <c r="G2659" s="19"/>
    </row>
    <row r="2660" spans="1:7" x14ac:dyDescent="0.3">
      <c r="A2660" s="20" t="s">
        <v>16889</v>
      </c>
      <c r="B2660" s="13" t="s">
        <v>2853</v>
      </c>
      <c r="C2660" s="13" t="s">
        <v>223</v>
      </c>
      <c r="D2660" s="32" t="s">
        <v>11885</v>
      </c>
      <c r="E2660" s="24">
        <f>E2664</f>
        <v>0</v>
      </c>
      <c r="F2660" s="16">
        <f>F2664</f>
        <v>965</v>
      </c>
      <c r="G2660" s="16">
        <f>G2664</f>
        <v>0</v>
      </c>
    </row>
    <row r="2661" spans="1:7" x14ac:dyDescent="0.3">
      <c r="A2661" s="13" t="s">
        <v>11884</v>
      </c>
      <c r="B2661" s="13" t="s">
        <v>18</v>
      </c>
      <c r="C2661" s="13" t="s">
        <v>182</v>
      </c>
      <c r="D2661" s="32" t="s">
        <v>11885</v>
      </c>
      <c r="E2661" s="25">
        <v>0.2</v>
      </c>
      <c r="F2661" s="15">
        <v>3900</v>
      </c>
      <c r="G2661" s="16">
        <f>ROUND(E2661*F2661,0)</f>
        <v>780</v>
      </c>
    </row>
    <row r="2662" spans="1:7" x14ac:dyDescent="0.3">
      <c r="A2662" s="13" t="s">
        <v>15817</v>
      </c>
      <c r="B2662" s="13" t="s">
        <v>14619</v>
      </c>
      <c r="C2662" s="13" t="s">
        <v>4531</v>
      </c>
      <c r="D2662" s="32" t="s">
        <v>15818</v>
      </c>
      <c r="E2662" s="25">
        <v>0.01</v>
      </c>
      <c r="F2662" s="15">
        <v>15003</v>
      </c>
      <c r="G2662" s="16">
        <f>ROUND(E2662*F2662,0)</f>
        <v>150</v>
      </c>
    </row>
    <row r="2663" spans="1:7" x14ac:dyDescent="0.3">
      <c r="A2663" s="27" t="s">
        <v>15931</v>
      </c>
      <c r="B2663" s="13" t="s">
        <v>1075</v>
      </c>
      <c r="C2663" s="13" t="s">
        <v>15932</v>
      </c>
      <c r="D2663" s="32" t="s">
        <v>15933</v>
      </c>
      <c r="E2663" s="25">
        <v>1.5</v>
      </c>
      <c r="F2663" s="14">
        <v>23.4</v>
      </c>
      <c r="G2663" s="16">
        <f>ROUND(E2663*F2663,0)</f>
        <v>35</v>
      </c>
    </row>
    <row r="2664" spans="1:7" x14ac:dyDescent="0.3">
      <c r="A2664" s="17"/>
      <c r="B2664" s="17"/>
      <c r="C2664" s="17"/>
      <c r="D2664" s="33" t="s">
        <v>16890</v>
      </c>
      <c r="E2664" s="14">
        <v>0</v>
      </c>
      <c r="F2664" s="18">
        <f>SUM(G2661:G2663)</f>
        <v>965</v>
      </c>
      <c r="G2664" s="18">
        <f>ROUND(E2664*F2664,0)</f>
        <v>0</v>
      </c>
    </row>
    <row r="2665" spans="1:7" ht="1.05" customHeight="1" x14ac:dyDescent="0.3">
      <c r="A2665" s="19"/>
      <c r="B2665" s="19"/>
      <c r="C2665" s="19"/>
      <c r="D2665" s="34"/>
      <c r="E2665" s="19"/>
      <c r="F2665" s="19"/>
      <c r="G2665" s="19"/>
    </row>
    <row r="2666" spans="1:7" x14ac:dyDescent="0.3">
      <c r="A2666" s="20" t="s">
        <v>16891</v>
      </c>
      <c r="B2666" s="13" t="s">
        <v>2853</v>
      </c>
      <c r="C2666" s="13" t="s">
        <v>223</v>
      </c>
      <c r="D2666" s="32" t="s">
        <v>16892</v>
      </c>
      <c r="E2666" s="24">
        <f>E2670</f>
        <v>0</v>
      </c>
      <c r="F2666" s="16">
        <f>F2670</f>
        <v>815</v>
      </c>
      <c r="G2666" s="16">
        <f>G2670</f>
        <v>0</v>
      </c>
    </row>
    <row r="2667" spans="1:7" x14ac:dyDescent="0.3">
      <c r="A2667" s="13" t="s">
        <v>11874</v>
      </c>
      <c r="B2667" s="13" t="s">
        <v>18</v>
      </c>
      <c r="C2667" s="13" t="s">
        <v>223</v>
      </c>
      <c r="D2667" s="32" t="s">
        <v>11875</v>
      </c>
      <c r="E2667" s="25">
        <v>1.05</v>
      </c>
      <c r="F2667" s="15">
        <v>600</v>
      </c>
      <c r="G2667" s="16">
        <f>ROUND(E2667*F2667,0)</f>
        <v>630</v>
      </c>
    </row>
    <row r="2668" spans="1:7" x14ac:dyDescent="0.3">
      <c r="A2668" s="13" t="s">
        <v>15817</v>
      </c>
      <c r="B2668" s="13" t="s">
        <v>14619</v>
      </c>
      <c r="C2668" s="13" t="s">
        <v>4531</v>
      </c>
      <c r="D2668" s="32" t="s">
        <v>15818</v>
      </c>
      <c r="E2668" s="25">
        <v>0.01</v>
      </c>
      <c r="F2668" s="15">
        <v>15003</v>
      </c>
      <c r="G2668" s="16">
        <f>ROUND(E2668*F2668,0)</f>
        <v>150</v>
      </c>
    </row>
    <row r="2669" spans="1:7" x14ac:dyDescent="0.3">
      <c r="A2669" s="27" t="s">
        <v>15931</v>
      </c>
      <c r="B2669" s="13" t="s">
        <v>1075</v>
      </c>
      <c r="C2669" s="13" t="s">
        <v>15932</v>
      </c>
      <c r="D2669" s="32" t="s">
        <v>15933</v>
      </c>
      <c r="E2669" s="25">
        <v>1.5</v>
      </c>
      <c r="F2669" s="14">
        <v>23.4</v>
      </c>
      <c r="G2669" s="16">
        <f>ROUND(E2669*F2669,0)</f>
        <v>35</v>
      </c>
    </row>
    <row r="2670" spans="1:7" x14ac:dyDescent="0.3">
      <c r="A2670" s="17"/>
      <c r="B2670" s="17"/>
      <c r="C2670" s="17"/>
      <c r="D2670" s="33" t="s">
        <v>16893</v>
      </c>
      <c r="E2670" s="14">
        <v>0</v>
      </c>
      <c r="F2670" s="18">
        <f>SUM(G2667:G2669)</f>
        <v>815</v>
      </c>
      <c r="G2670" s="18">
        <f>ROUND(E2670*F2670,0)</f>
        <v>0</v>
      </c>
    </row>
    <row r="2671" spans="1:7" ht="1.05" customHeight="1" x14ac:dyDescent="0.3">
      <c r="A2671" s="19"/>
      <c r="B2671" s="19"/>
      <c r="C2671" s="19"/>
      <c r="D2671" s="34"/>
      <c r="E2671" s="19"/>
      <c r="F2671" s="19"/>
      <c r="G2671" s="19"/>
    </row>
    <row r="2672" spans="1:7" x14ac:dyDescent="0.3">
      <c r="A2672" s="20" t="s">
        <v>16894</v>
      </c>
      <c r="B2672" s="13" t="s">
        <v>2853</v>
      </c>
      <c r="C2672" s="13" t="s">
        <v>223</v>
      </c>
      <c r="D2672" s="32" t="s">
        <v>16895</v>
      </c>
      <c r="E2672" s="24">
        <f>E2676</f>
        <v>0</v>
      </c>
      <c r="F2672" s="16">
        <f>F2676</f>
        <v>1760</v>
      </c>
      <c r="G2672" s="16">
        <f>G2676</f>
        <v>0</v>
      </c>
    </row>
    <row r="2673" spans="1:7" x14ac:dyDescent="0.3">
      <c r="A2673" s="13" t="s">
        <v>11880</v>
      </c>
      <c r="B2673" s="13" t="s">
        <v>18</v>
      </c>
      <c r="C2673" s="13" t="s">
        <v>223</v>
      </c>
      <c r="D2673" s="32" t="s">
        <v>11881</v>
      </c>
      <c r="E2673" s="25">
        <v>1.05</v>
      </c>
      <c r="F2673" s="15">
        <v>1500</v>
      </c>
      <c r="G2673" s="16">
        <f>ROUND(E2673*F2673,0)</f>
        <v>1575</v>
      </c>
    </row>
    <row r="2674" spans="1:7" x14ac:dyDescent="0.3">
      <c r="A2674" s="13" t="s">
        <v>15817</v>
      </c>
      <c r="B2674" s="13" t="s">
        <v>14619</v>
      </c>
      <c r="C2674" s="13" t="s">
        <v>4531</v>
      </c>
      <c r="D2674" s="32" t="s">
        <v>15818</v>
      </c>
      <c r="E2674" s="25">
        <v>0.01</v>
      </c>
      <c r="F2674" s="15">
        <v>15003</v>
      </c>
      <c r="G2674" s="16">
        <f>ROUND(E2674*F2674,0)</f>
        <v>150</v>
      </c>
    </row>
    <row r="2675" spans="1:7" x14ac:dyDescent="0.3">
      <c r="A2675" s="27" t="s">
        <v>15931</v>
      </c>
      <c r="B2675" s="13" t="s">
        <v>1075</v>
      </c>
      <c r="C2675" s="13" t="s">
        <v>15932</v>
      </c>
      <c r="D2675" s="32" t="s">
        <v>15933</v>
      </c>
      <c r="E2675" s="25">
        <v>1.5</v>
      </c>
      <c r="F2675" s="14">
        <v>23.4</v>
      </c>
      <c r="G2675" s="16">
        <f>ROUND(E2675*F2675,0)</f>
        <v>35</v>
      </c>
    </row>
    <row r="2676" spans="1:7" x14ac:dyDescent="0.3">
      <c r="A2676" s="17"/>
      <c r="B2676" s="17"/>
      <c r="C2676" s="17"/>
      <c r="D2676" s="33" t="s">
        <v>16896</v>
      </c>
      <c r="E2676" s="14">
        <v>0</v>
      </c>
      <c r="F2676" s="18">
        <f>SUM(G2673:G2675)</f>
        <v>1760</v>
      </c>
      <c r="G2676" s="18">
        <f>ROUND(E2676*F2676,0)</f>
        <v>0</v>
      </c>
    </row>
    <row r="2677" spans="1:7" ht="1.05" customHeight="1" x14ac:dyDescent="0.3">
      <c r="A2677" s="19"/>
      <c r="B2677" s="19"/>
      <c r="C2677" s="19"/>
      <c r="D2677" s="34"/>
      <c r="E2677" s="19"/>
      <c r="F2677" s="19"/>
      <c r="G2677" s="19"/>
    </row>
    <row r="2678" spans="1:7" x14ac:dyDescent="0.3">
      <c r="A2678" s="17"/>
      <c r="B2678" s="17"/>
      <c r="C2678" s="17"/>
      <c r="D2678" s="33" t="s">
        <v>16897</v>
      </c>
      <c r="E2678" s="14">
        <v>0</v>
      </c>
      <c r="F2678" s="15">
        <v>0</v>
      </c>
      <c r="G2678" s="18">
        <f>ROUND(E2678*F2678,0)</f>
        <v>0</v>
      </c>
    </row>
    <row r="2679" spans="1:7" ht="1.05" customHeight="1" x14ac:dyDescent="0.3">
      <c r="A2679" s="19"/>
      <c r="B2679" s="19"/>
      <c r="C2679" s="19"/>
      <c r="D2679" s="34"/>
      <c r="E2679" s="19"/>
      <c r="F2679" s="19"/>
      <c r="G2679" s="19"/>
    </row>
    <row r="2680" spans="1:7" x14ac:dyDescent="0.3">
      <c r="A2680" s="10" t="s">
        <v>16898</v>
      </c>
      <c r="B2680" s="10" t="s">
        <v>10</v>
      </c>
      <c r="C2680" s="10" t="s">
        <v>11</v>
      </c>
      <c r="D2680" s="31" t="s">
        <v>16899</v>
      </c>
      <c r="E2680" s="11">
        <f>E2700</f>
        <v>0</v>
      </c>
      <c r="F2680" s="12">
        <f>F2700</f>
        <v>0</v>
      </c>
      <c r="G2680" s="12">
        <f>G2700</f>
        <v>0</v>
      </c>
    </row>
    <row r="2681" spans="1:7" x14ac:dyDescent="0.3">
      <c r="A2681" s="20" t="s">
        <v>16900</v>
      </c>
      <c r="B2681" s="13" t="s">
        <v>2853</v>
      </c>
      <c r="C2681" s="13" t="s">
        <v>1691</v>
      </c>
      <c r="D2681" s="32" t="s">
        <v>16901</v>
      </c>
      <c r="E2681" s="24">
        <f>E2685</f>
        <v>0</v>
      </c>
      <c r="F2681" s="16">
        <f>F2685</f>
        <v>2331</v>
      </c>
      <c r="G2681" s="16">
        <f>G2685</f>
        <v>0</v>
      </c>
    </row>
    <row r="2682" spans="1:7" x14ac:dyDescent="0.3">
      <c r="A2682" s="13" t="s">
        <v>292</v>
      </c>
      <c r="B2682" s="13" t="s">
        <v>18</v>
      </c>
      <c r="C2682" s="13" t="s">
        <v>171</v>
      </c>
      <c r="D2682" s="32" t="s">
        <v>293</v>
      </c>
      <c r="E2682" s="25">
        <v>0.1</v>
      </c>
      <c r="F2682" s="15">
        <v>2208</v>
      </c>
      <c r="G2682" s="16">
        <f>ROUND(E2682*F2682,0)</f>
        <v>221</v>
      </c>
    </row>
    <row r="2683" spans="1:7" x14ac:dyDescent="0.3">
      <c r="A2683" s="13" t="s">
        <v>15636</v>
      </c>
      <c r="B2683" s="13" t="s">
        <v>14619</v>
      </c>
      <c r="C2683" s="13" t="s">
        <v>4531</v>
      </c>
      <c r="D2683" s="32" t="s">
        <v>15637</v>
      </c>
      <c r="E2683" s="25">
        <v>0.09</v>
      </c>
      <c r="F2683" s="15">
        <v>19000</v>
      </c>
      <c r="G2683" s="16">
        <f>ROUND(E2683*F2683,0)</f>
        <v>1710</v>
      </c>
    </row>
    <row r="2684" spans="1:7" x14ac:dyDescent="0.3">
      <c r="A2684" s="27" t="s">
        <v>15931</v>
      </c>
      <c r="B2684" s="13" t="s">
        <v>1075</v>
      </c>
      <c r="C2684" s="13" t="s">
        <v>15932</v>
      </c>
      <c r="D2684" s="32" t="s">
        <v>15933</v>
      </c>
      <c r="E2684" s="25">
        <v>17.100000000000001</v>
      </c>
      <c r="F2684" s="14">
        <v>23.4</v>
      </c>
      <c r="G2684" s="16">
        <f>ROUND(E2684*F2684,0)</f>
        <v>400</v>
      </c>
    </row>
    <row r="2685" spans="1:7" x14ac:dyDescent="0.3">
      <c r="A2685" s="17"/>
      <c r="B2685" s="17"/>
      <c r="C2685" s="17"/>
      <c r="D2685" s="33" t="s">
        <v>16902</v>
      </c>
      <c r="E2685" s="14">
        <v>0</v>
      </c>
      <c r="F2685" s="18">
        <f>SUM(G2682:G2684)</f>
        <v>2331</v>
      </c>
      <c r="G2685" s="18">
        <f>ROUND(E2685*F2685,0)</f>
        <v>0</v>
      </c>
    </row>
    <row r="2686" spans="1:7" ht="1.05" customHeight="1" x14ac:dyDescent="0.3">
      <c r="A2686" s="19"/>
      <c r="B2686" s="19"/>
      <c r="C2686" s="19"/>
      <c r="D2686" s="34"/>
      <c r="E2686" s="19"/>
      <c r="F2686" s="19"/>
      <c r="G2686" s="19"/>
    </row>
    <row r="2687" spans="1:7" x14ac:dyDescent="0.3">
      <c r="A2687" s="20" t="s">
        <v>16903</v>
      </c>
      <c r="B2687" s="13" t="s">
        <v>2853</v>
      </c>
      <c r="C2687" s="13" t="s">
        <v>1691</v>
      </c>
      <c r="D2687" s="32" t="s">
        <v>16904</v>
      </c>
      <c r="E2687" s="24">
        <f>E2698</f>
        <v>0</v>
      </c>
      <c r="F2687" s="16">
        <f>F2698</f>
        <v>2516</v>
      </c>
      <c r="G2687" s="16">
        <f>G2698</f>
        <v>0</v>
      </c>
    </row>
    <row r="2688" spans="1:7" x14ac:dyDescent="0.3">
      <c r="A2688" s="13" t="s">
        <v>3486</v>
      </c>
      <c r="B2688" s="13" t="s">
        <v>18</v>
      </c>
      <c r="C2688" s="13" t="s">
        <v>755</v>
      </c>
      <c r="D2688" s="32" t="s">
        <v>3487</v>
      </c>
      <c r="E2688" s="25">
        <v>1</v>
      </c>
      <c r="F2688" s="15">
        <v>783</v>
      </c>
      <c r="G2688" s="16">
        <f>ROUND(E2688*F2688,0)</f>
        <v>783</v>
      </c>
    </row>
    <row r="2689" spans="1:7" x14ac:dyDescent="0.3">
      <c r="A2689" s="23" t="s">
        <v>15875</v>
      </c>
      <c r="B2689" s="13" t="s">
        <v>14619</v>
      </c>
      <c r="C2689" s="13" t="s">
        <v>4531</v>
      </c>
      <c r="D2689" s="32" t="s">
        <v>15876</v>
      </c>
      <c r="E2689" s="26">
        <f>E2694</f>
        <v>7.0000000000000007E-2</v>
      </c>
      <c r="F2689" s="16">
        <f>F2694</f>
        <v>23260</v>
      </c>
      <c r="G2689" s="16">
        <f>G2694</f>
        <v>1628</v>
      </c>
    </row>
    <row r="2690" spans="1:7" x14ac:dyDescent="0.3">
      <c r="A2690" s="13" t="s">
        <v>15815</v>
      </c>
      <c r="B2690" s="13" t="s">
        <v>14619</v>
      </c>
      <c r="C2690" s="13" t="s">
        <v>4531</v>
      </c>
      <c r="D2690" s="32" t="s">
        <v>15816</v>
      </c>
      <c r="E2690" s="25">
        <v>0.3</v>
      </c>
      <c r="F2690" s="15">
        <v>28695</v>
      </c>
      <c r="G2690" s="16">
        <f>ROUND(E2690*F2690,0)</f>
        <v>8609</v>
      </c>
    </row>
    <row r="2691" spans="1:7" x14ac:dyDescent="0.3">
      <c r="A2691" s="13" t="s">
        <v>15829</v>
      </c>
      <c r="B2691" s="13" t="s">
        <v>14619</v>
      </c>
      <c r="C2691" s="13" t="s">
        <v>4531</v>
      </c>
      <c r="D2691" s="32" t="s">
        <v>15830</v>
      </c>
      <c r="E2691" s="25">
        <v>0.2</v>
      </c>
      <c r="F2691" s="15">
        <v>21373</v>
      </c>
      <c r="G2691" s="16">
        <f>ROUND(E2691*F2691,0)</f>
        <v>4275</v>
      </c>
    </row>
    <row r="2692" spans="1:7" x14ac:dyDescent="0.3">
      <c r="A2692" s="13" t="s">
        <v>15817</v>
      </c>
      <c r="B2692" s="13" t="s">
        <v>14619</v>
      </c>
      <c r="C2692" s="13" t="s">
        <v>4531</v>
      </c>
      <c r="D2692" s="32" t="s">
        <v>15818</v>
      </c>
      <c r="E2692" s="25">
        <v>0.4</v>
      </c>
      <c r="F2692" s="15">
        <v>15003</v>
      </c>
      <c r="G2692" s="16">
        <f>ROUND(E2692*F2692,0)</f>
        <v>6001</v>
      </c>
    </row>
    <row r="2693" spans="1:7" x14ac:dyDescent="0.3">
      <c r="A2693" s="13" t="s">
        <v>15861</v>
      </c>
      <c r="B2693" s="13" t="s">
        <v>14619</v>
      </c>
      <c r="C2693" s="13" t="s">
        <v>4531</v>
      </c>
      <c r="D2693" s="32" t="s">
        <v>15701</v>
      </c>
      <c r="E2693" s="25">
        <v>0.1</v>
      </c>
      <c r="F2693" s="15">
        <v>43750</v>
      </c>
      <c r="G2693" s="16">
        <f>ROUND(E2693*F2693,0)</f>
        <v>4375</v>
      </c>
    </row>
    <row r="2694" spans="1:7" x14ac:dyDescent="0.3">
      <c r="A2694" s="17"/>
      <c r="B2694" s="17"/>
      <c r="C2694" s="17"/>
      <c r="D2694" s="33" t="s">
        <v>15877</v>
      </c>
      <c r="E2694" s="25">
        <v>7.0000000000000007E-2</v>
      </c>
      <c r="F2694" s="18">
        <f>SUM(G2690:G2693)</f>
        <v>23260</v>
      </c>
      <c r="G2694" s="18">
        <f>ROUND(E2694*F2694,0)</f>
        <v>1628</v>
      </c>
    </row>
    <row r="2695" spans="1:7" ht="1.05" customHeight="1" x14ac:dyDescent="0.3">
      <c r="A2695" s="19"/>
      <c r="B2695" s="19"/>
      <c r="C2695" s="19"/>
      <c r="D2695" s="34"/>
      <c r="E2695" s="19"/>
      <c r="F2695" s="19"/>
      <c r="G2695" s="19"/>
    </row>
    <row r="2696" spans="1:7" x14ac:dyDescent="0.3">
      <c r="A2696" s="20" t="s">
        <v>15870</v>
      </c>
      <c r="B2696" s="13" t="s">
        <v>2853</v>
      </c>
      <c r="C2696" s="13" t="s">
        <v>4531</v>
      </c>
      <c r="D2696" s="32" t="s">
        <v>15871</v>
      </c>
      <c r="E2696" s="25">
        <v>7.0000000000000007E-2</v>
      </c>
      <c r="F2696" s="15">
        <v>900</v>
      </c>
      <c r="G2696" s="16">
        <f>ROUND(E2696*F2696,0)</f>
        <v>63</v>
      </c>
    </row>
    <row r="2697" spans="1:7" x14ac:dyDescent="0.3">
      <c r="A2697" s="20" t="s">
        <v>15868</v>
      </c>
      <c r="B2697" s="13" t="s">
        <v>2853</v>
      </c>
      <c r="C2697" s="13" t="s">
        <v>4531</v>
      </c>
      <c r="D2697" s="32" t="s">
        <v>15869</v>
      </c>
      <c r="E2697" s="25">
        <v>7.0000000000000007E-2</v>
      </c>
      <c r="F2697" s="15">
        <v>600</v>
      </c>
      <c r="G2697" s="16">
        <f>ROUND(E2697*F2697,0)</f>
        <v>42</v>
      </c>
    </row>
    <row r="2698" spans="1:7" x14ac:dyDescent="0.3">
      <c r="A2698" s="17"/>
      <c r="B2698" s="17"/>
      <c r="C2698" s="17"/>
      <c r="D2698" s="33" t="s">
        <v>16905</v>
      </c>
      <c r="E2698" s="14">
        <v>0</v>
      </c>
      <c r="F2698" s="18">
        <f>G2688+G2689+G2696+G2697</f>
        <v>2516</v>
      </c>
      <c r="G2698" s="18">
        <f>ROUND(E2698*F2698,0)</f>
        <v>0</v>
      </c>
    </row>
    <row r="2699" spans="1:7" ht="1.05" customHeight="1" x14ac:dyDescent="0.3">
      <c r="A2699" s="19"/>
      <c r="B2699" s="19"/>
      <c r="C2699" s="19"/>
      <c r="D2699" s="34"/>
      <c r="E2699" s="19"/>
      <c r="F2699" s="19"/>
      <c r="G2699" s="19"/>
    </row>
    <row r="2700" spans="1:7" x14ac:dyDescent="0.3">
      <c r="A2700" s="17"/>
      <c r="B2700" s="17"/>
      <c r="C2700" s="17"/>
      <c r="D2700" s="33" t="s">
        <v>16906</v>
      </c>
      <c r="E2700" s="14">
        <v>0</v>
      </c>
      <c r="F2700" s="15">
        <v>0</v>
      </c>
      <c r="G2700" s="18">
        <f>ROUND(E2700*F2700,0)</f>
        <v>0</v>
      </c>
    </row>
    <row r="2701" spans="1:7" ht="1.05" customHeight="1" x14ac:dyDescent="0.3">
      <c r="A2701" s="19"/>
      <c r="B2701" s="19"/>
      <c r="C2701" s="19"/>
      <c r="D2701" s="34"/>
      <c r="E2701" s="19"/>
      <c r="F2701" s="19"/>
      <c r="G2701" s="19"/>
    </row>
    <row r="2702" spans="1:7" x14ac:dyDescent="0.3">
      <c r="A2702" s="17"/>
      <c r="B2702" s="17"/>
      <c r="C2702" s="17"/>
      <c r="D2702" s="33" t="s">
        <v>16907</v>
      </c>
      <c r="E2702" s="14">
        <v>0</v>
      </c>
      <c r="F2702" s="15">
        <v>0</v>
      </c>
      <c r="G2702" s="18">
        <f>ROUND(E2702*F2702,0)</f>
        <v>0</v>
      </c>
    </row>
    <row r="2703" spans="1:7" ht="1.05" customHeight="1" x14ac:dyDescent="0.3">
      <c r="A2703" s="19"/>
      <c r="B2703" s="19"/>
      <c r="C2703" s="19"/>
      <c r="D2703" s="34"/>
      <c r="E2703" s="19"/>
      <c r="F2703" s="19"/>
      <c r="G2703" s="19"/>
    </row>
    <row r="2704" spans="1:7" x14ac:dyDescent="0.3">
      <c r="A2704" s="7" t="s">
        <v>16908</v>
      </c>
      <c r="B2704" s="7" t="s">
        <v>10</v>
      </c>
      <c r="C2704" s="7" t="s">
        <v>11</v>
      </c>
      <c r="D2704" s="30" t="s">
        <v>4577</v>
      </c>
      <c r="E2704" s="8">
        <f>E3537</f>
        <v>0</v>
      </c>
      <c r="F2704" s="9">
        <f>F3537</f>
        <v>0</v>
      </c>
      <c r="G2704" s="9">
        <f>G3537</f>
        <v>0</v>
      </c>
    </row>
    <row r="2705" spans="1:7" x14ac:dyDescent="0.3">
      <c r="A2705" s="10" t="s">
        <v>16909</v>
      </c>
      <c r="B2705" s="10" t="s">
        <v>10</v>
      </c>
      <c r="C2705" s="10" t="s">
        <v>11</v>
      </c>
      <c r="D2705" s="31" t="s">
        <v>16910</v>
      </c>
      <c r="E2705" s="11">
        <f>E2832</f>
        <v>0</v>
      </c>
      <c r="F2705" s="12">
        <f>F2832</f>
        <v>0</v>
      </c>
      <c r="G2705" s="12">
        <f>G2832</f>
        <v>0</v>
      </c>
    </row>
    <row r="2706" spans="1:7" x14ac:dyDescent="0.3">
      <c r="A2706" s="20" t="s">
        <v>16911</v>
      </c>
      <c r="B2706" s="13" t="s">
        <v>2853</v>
      </c>
      <c r="C2706" s="13" t="s">
        <v>223</v>
      </c>
      <c r="D2706" s="32" t="s">
        <v>16912</v>
      </c>
      <c r="E2706" s="24">
        <f>E2711</f>
        <v>0</v>
      </c>
      <c r="F2706" s="16">
        <f>F2711</f>
        <v>4320</v>
      </c>
      <c r="G2706" s="16">
        <f>G2711</f>
        <v>0</v>
      </c>
    </row>
    <row r="2707" spans="1:7" x14ac:dyDescent="0.3">
      <c r="A2707" s="13" t="s">
        <v>158</v>
      </c>
      <c r="B2707" s="13" t="s">
        <v>18</v>
      </c>
      <c r="C2707" s="13" t="s">
        <v>154</v>
      </c>
      <c r="D2707" s="32" t="s">
        <v>159</v>
      </c>
      <c r="E2707" s="25">
        <v>25</v>
      </c>
      <c r="F2707" s="15">
        <v>25</v>
      </c>
      <c r="G2707" s="16">
        <f>ROUND(E2707*F2707,0)</f>
        <v>625</v>
      </c>
    </row>
    <row r="2708" spans="1:7" x14ac:dyDescent="0.3">
      <c r="A2708" s="13" t="s">
        <v>15817</v>
      </c>
      <c r="B2708" s="13" t="s">
        <v>14619</v>
      </c>
      <c r="C2708" s="13" t="s">
        <v>4531</v>
      </c>
      <c r="D2708" s="32" t="s">
        <v>15818</v>
      </c>
      <c r="E2708" s="25">
        <v>0.01</v>
      </c>
      <c r="F2708" s="15">
        <v>15003</v>
      </c>
      <c r="G2708" s="16">
        <f>ROUND(E2708*F2708,0)</f>
        <v>150</v>
      </c>
    </row>
    <row r="2709" spans="1:7" x14ac:dyDescent="0.3">
      <c r="A2709" s="13" t="s">
        <v>15678</v>
      </c>
      <c r="B2709" s="13" t="s">
        <v>14619</v>
      </c>
      <c r="C2709" s="13" t="s">
        <v>4531</v>
      </c>
      <c r="D2709" s="32" t="s">
        <v>15679</v>
      </c>
      <c r="E2709" s="25">
        <v>0.12</v>
      </c>
      <c r="F2709" s="15">
        <v>23700</v>
      </c>
      <c r="G2709" s="16">
        <f>ROUND(E2709*F2709,0)</f>
        <v>2844</v>
      </c>
    </row>
    <row r="2710" spans="1:7" x14ac:dyDescent="0.3">
      <c r="A2710" s="27" t="s">
        <v>15931</v>
      </c>
      <c r="B2710" s="13" t="s">
        <v>1075</v>
      </c>
      <c r="C2710" s="13" t="s">
        <v>15932</v>
      </c>
      <c r="D2710" s="32" t="s">
        <v>15933</v>
      </c>
      <c r="E2710" s="25">
        <v>29.94</v>
      </c>
      <c r="F2710" s="14">
        <v>23.4</v>
      </c>
      <c r="G2710" s="16">
        <f>ROUND(E2710*F2710,0)</f>
        <v>701</v>
      </c>
    </row>
    <row r="2711" spans="1:7" x14ac:dyDescent="0.3">
      <c r="A2711" s="17"/>
      <c r="B2711" s="17"/>
      <c r="C2711" s="17"/>
      <c r="D2711" s="33" t="s">
        <v>16913</v>
      </c>
      <c r="E2711" s="14">
        <v>0</v>
      </c>
      <c r="F2711" s="18">
        <f>SUM(G2707:G2710)</f>
        <v>4320</v>
      </c>
      <c r="G2711" s="18">
        <f>ROUND(E2711*F2711,0)</f>
        <v>0</v>
      </c>
    </row>
    <row r="2712" spans="1:7" ht="1.05" customHeight="1" x14ac:dyDescent="0.3">
      <c r="A2712" s="19"/>
      <c r="B2712" s="19"/>
      <c r="C2712" s="19"/>
      <c r="D2712" s="34"/>
      <c r="E2712" s="19"/>
      <c r="F2712" s="19"/>
      <c r="G2712" s="19"/>
    </row>
    <row r="2713" spans="1:7" x14ac:dyDescent="0.3">
      <c r="A2713" s="20" t="s">
        <v>16914</v>
      </c>
      <c r="B2713" s="13" t="s">
        <v>2853</v>
      </c>
      <c r="C2713" s="13" t="s">
        <v>223</v>
      </c>
      <c r="D2713" s="32" t="s">
        <v>16915</v>
      </c>
      <c r="E2713" s="24">
        <f>E2722</f>
        <v>0</v>
      </c>
      <c r="F2713" s="16">
        <f>F2722</f>
        <v>5419</v>
      </c>
      <c r="G2713" s="16">
        <f>G2722</f>
        <v>0</v>
      </c>
    </row>
    <row r="2714" spans="1:7" x14ac:dyDescent="0.3">
      <c r="A2714" s="13" t="s">
        <v>275</v>
      </c>
      <c r="B2714" s="13" t="s">
        <v>18</v>
      </c>
      <c r="C2714" s="13" t="s">
        <v>171</v>
      </c>
      <c r="D2714" s="32" t="s">
        <v>276</v>
      </c>
      <c r="E2714" s="25">
        <v>0.26</v>
      </c>
      <c r="F2714" s="15">
        <v>3180</v>
      </c>
      <c r="G2714" s="16">
        <f>ROUND(E2714*F2714,0)</f>
        <v>827</v>
      </c>
    </row>
    <row r="2715" spans="1:7" x14ac:dyDescent="0.3">
      <c r="A2715" s="13" t="s">
        <v>473</v>
      </c>
      <c r="B2715" s="13" t="s">
        <v>18</v>
      </c>
      <c r="C2715" s="13" t="s">
        <v>154</v>
      </c>
      <c r="D2715" s="32" t="s">
        <v>332</v>
      </c>
      <c r="E2715" s="25">
        <v>36</v>
      </c>
      <c r="F2715" s="15">
        <v>18</v>
      </c>
      <c r="G2715" s="16">
        <f>ROUND(E2715*F2715,0)</f>
        <v>648</v>
      </c>
    </row>
    <row r="2716" spans="1:7" x14ac:dyDescent="0.3">
      <c r="A2716" s="23" t="s">
        <v>15881</v>
      </c>
      <c r="B2716" s="13" t="s">
        <v>14619</v>
      </c>
      <c r="C2716" s="13" t="s">
        <v>4531</v>
      </c>
      <c r="D2716" s="32" t="s">
        <v>15882</v>
      </c>
      <c r="E2716" s="26">
        <f>E2720</f>
        <v>0.2</v>
      </c>
      <c r="F2716" s="16">
        <f>F2720</f>
        <v>19718</v>
      </c>
      <c r="G2716" s="16">
        <f>G2720</f>
        <v>3944</v>
      </c>
    </row>
    <row r="2717" spans="1:7" x14ac:dyDescent="0.3">
      <c r="A2717" s="13" t="s">
        <v>15831</v>
      </c>
      <c r="B2717" s="13" t="s">
        <v>14619</v>
      </c>
      <c r="C2717" s="13" t="s">
        <v>4531</v>
      </c>
      <c r="D2717" s="32" t="s">
        <v>15832</v>
      </c>
      <c r="E2717" s="25">
        <v>0.2</v>
      </c>
      <c r="F2717" s="15">
        <v>32205</v>
      </c>
      <c r="G2717" s="16">
        <f>ROUND(E2717*F2717,0)</f>
        <v>6441</v>
      </c>
    </row>
    <row r="2718" spans="1:7" x14ac:dyDescent="0.3">
      <c r="A2718" s="13" t="s">
        <v>15817</v>
      </c>
      <c r="B2718" s="13" t="s">
        <v>14619</v>
      </c>
      <c r="C2718" s="13" t="s">
        <v>4531</v>
      </c>
      <c r="D2718" s="32" t="s">
        <v>15818</v>
      </c>
      <c r="E2718" s="25">
        <v>0.6</v>
      </c>
      <c r="F2718" s="15">
        <v>15003</v>
      </c>
      <c r="G2718" s="16">
        <f>ROUND(E2718*F2718,0)</f>
        <v>9002</v>
      </c>
    </row>
    <row r="2719" spans="1:7" x14ac:dyDescent="0.3">
      <c r="A2719" s="13" t="s">
        <v>15827</v>
      </c>
      <c r="B2719" s="13" t="s">
        <v>14619</v>
      </c>
      <c r="C2719" s="13" t="s">
        <v>4531</v>
      </c>
      <c r="D2719" s="32" t="s">
        <v>15828</v>
      </c>
      <c r="E2719" s="25">
        <v>0.2</v>
      </c>
      <c r="F2719" s="15">
        <v>21373</v>
      </c>
      <c r="G2719" s="16">
        <f>ROUND(E2719*F2719,0)</f>
        <v>4275</v>
      </c>
    </row>
    <row r="2720" spans="1:7" x14ac:dyDescent="0.3">
      <c r="A2720" s="17"/>
      <c r="B2720" s="17"/>
      <c r="C2720" s="17"/>
      <c r="D2720" s="33" t="s">
        <v>15883</v>
      </c>
      <c r="E2720" s="25">
        <v>0.2</v>
      </c>
      <c r="F2720" s="18">
        <f>SUM(G2717:G2719)</f>
        <v>19718</v>
      </c>
      <c r="G2720" s="18">
        <f>ROUND(E2720*F2720,0)</f>
        <v>3944</v>
      </c>
    </row>
    <row r="2721" spans="1:7" ht="1.05" customHeight="1" x14ac:dyDescent="0.3">
      <c r="A2721" s="19"/>
      <c r="B2721" s="19"/>
      <c r="C2721" s="19"/>
      <c r="D2721" s="34"/>
      <c r="E2721" s="19"/>
      <c r="F2721" s="19"/>
      <c r="G2721" s="19"/>
    </row>
    <row r="2722" spans="1:7" x14ac:dyDescent="0.3">
      <c r="A2722" s="17"/>
      <c r="B2722" s="17"/>
      <c r="C2722" s="17"/>
      <c r="D2722" s="33" t="s">
        <v>16916</v>
      </c>
      <c r="E2722" s="14">
        <v>0</v>
      </c>
      <c r="F2722" s="18">
        <f>SUM(G2714:G2716)</f>
        <v>5419</v>
      </c>
      <c r="G2722" s="18">
        <f>ROUND(E2722*F2722,0)</f>
        <v>0</v>
      </c>
    </row>
    <row r="2723" spans="1:7" ht="1.05" customHeight="1" x14ac:dyDescent="0.3">
      <c r="A2723" s="19"/>
      <c r="B2723" s="19"/>
      <c r="C2723" s="19"/>
      <c r="D2723" s="34"/>
      <c r="E2723" s="19"/>
      <c r="F2723" s="19"/>
      <c r="G2723" s="19"/>
    </row>
    <row r="2724" spans="1:7" x14ac:dyDescent="0.3">
      <c r="A2724" s="20" t="s">
        <v>16917</v>
      </c>
      <c r="B2724" s="13" t="s">
        <v>2853</v>
      </c>
      <c r="C2724" s="13" t="s">
        <v>223</v>
      </c>
      <c r="D2724" s="32" t="s">
        <v>16918</v>
      </c>
      <c r="E2724" s="24">
        <f>E2731</f>
        <v>0</v>
      </c>
      <c r="F2724" s="16">
        <f>F2731</f>
        <v>5041</v>
      </c>
      <c r="G2724" s="16">
        <f>G2731</f>
        <v>0</v>
      </c>
    </row>
    <row r="2725" spans="1:7" x14ac:dyDescent="0.3">
      <c r="A2725" s="13" t="s">
        <v>473</v>
      </c>
      <c r="B2725" s="13" t="s">
        <v>18</v>
      </c>
      <c r="C2725" s="13" t="s">
        <v>154</v>
      </c>
      <c r="D2725" s="32" t="s">
        <v>332</v>
      </c>
      <c r="E2725" s="25">
        <v>27</v>
      </c>
      <c r="F2725" s="15">
        <v>18</v>
      </c>
      <c r="G2725" s="16">
        <f t="shared" ref="G2725:G2731" si="153">ROUND(E2725*F2725,0)</f>
        <v>486</v>
      </c>
    </row>
    <row r="2726" spans="1:7" x14ac:dyDescent="0.3">
      <c r="A2726" s="13" t="s">
        <v>275</v>
      </c>
      <c r="B2726" s="13" t="s">
        <v>18</v>
      </c>
      <c r="C2726" s="13" t="s">
        <v>171</v>
      </c>
      <c r="D2726" s="32" t="s">
        <v>276</v>
      </c>
      <c r="E2726" s="25">
        <v>0.22500000000000001</v>
      </c>
      <c r="F2726" s="15">
        <v>3180</v>
      </c>
      <c r="G2726" s="16">
        <f t="shared" si="153"/>
        <v>716</v>
      </c>
    </row>
    <row r="2727" spans="1:7" x14ac:dyDescent="0.3">
      <c r="A2727" s="27" t="s">
        <v>16146</v>
      </c>
      <c r="B2727" s="13" t="s">
        <v>1075</v>
      </c>
      <c r="C2727" s="13" t="s">
        <v>15932</v>
      </c>
      <c r="D2727" s="32" t="s">
        <v>16051</v>
      </c>
      <c r="E2727" s="25">
        <v>12.02</v>
      </c>
      <c r="F2727" s="14">
        <v>12</v>
      </c>
      <c r="G2727" s="16">
        <f t="shared" si="153"/>
        <v>144</v>
      </c>
    </row>
    <row r="2728" spans="1:7" x14ac:dyDescent="0.3">
      <c r="A2728" s="13" t="s">
        <v>15678</v>
      </c>
      <c r="B2728" s="13" t="s">
        <v>14619</v>
      </c>
      <c r="C2728" s="13" t="s">
        <v>4531</v>
      </c>
      <c r="D2728" s="32" t="s">
        <v>15679</v>
      </c>
      <c r="E2728" s="25">
        <v>0.12</v>
      </c>
      <c r="F2728" s="15">
        <v>23700</v>
      </c>
      <c r="G2728" s="16">
        <f t="shared" si="153"/>
        <v>2844</v>
      </c>
    </row>
    <row r="2729" spans="1:7" x14ac:dyDescent="0.3">
      <c r="A2729" s="13" t="s">
        <v>15817</v>
      </c>
      <c r="B2729" s="13" t="s">
        <v>14619</v>
      </c>
      <c r="C2729" s="13" t="s">
        <v>4531</v>
      </c>
      <c r="D2729" s="32" t="s">
        <v>15818</v>
      </c>
      <c r="E2729" s="25">
        <v>0.01</v>
      </c>
      <c r="F2729" s="15">
        <v>15003</v>
      </c>
      <c r="G2729" s="16">
        <f t="shared" si="153"/>
        <v>150</v>
      </c>
    </row>
    <row r="2730" spans="1:7" x14ac:dyDescent="0.3">
      <c r="A2730" s="27" t="s">
        <v>15931</v>
      </c>
      <c r="B2730" s="13" t="s">
        <v>1075</v>
      </c>
      <c r="C2730" s="13" t="s">
        <v>15932</v>
      </c>
      <c r="D2730" s="32" t="s">
        <v>15933</v>
      </c>
      <c r="E2730" s="25">
        <v>29.94</v>
      </c>
      <c r="F2730" s="14">
        <v>23.4</v>
      </c>
      <c r="G2730" s="16">
        <f t="shared" si="153"/>
        <v>701</v>
      </c>
    </row>
    <row r="2731" spans="1:7" x14ac:dyDescent="0.3">
      <c r="A2731" s="17"/>
      <c r="B2731" s="17"/>
      <c r="C2731" s="17"/>
      <c r="D2731" s="33" t="s">
        <v>16919</v>
      </c>
      <c r="E2731" s="14">
        <v>0</v>
      </c>
      <c r="F2731" s="18">
        <f>SUM(G2725:G2730)</f>
        <v>5041</v>
      </c>
      <c r="G2731" s="18">
        <f t="shared" si="153"/>
        <v>0</v>
      </c>
    </row>
    <row r="2732" spans="1:7" ht="1.05" customHeight="1" x14ac:dyDescent="0.3">
      <c r="A2732" s="19"/>
      <c r="B2732" s="19"/>
      <c r="C2732" s="19"/>
      <c r="D2732" s="34"/>
      <c r="E2732" s="19"/>
      <c r="F2732" s="19"/>
      <c r="G2732" s="19"/>
    </row>
    <row r="2733" spans="1:7" x14ac:dyDescent="0.3">
      <c r="A2733" s="20" t="s">
        <v>16920</v>
      </c>
      <c r="B2733" s="13" t="s">
        <v>2853</v>
      </c>
      <c r="C2733" s="13" t="s">
        <v>223</v>
      </c>
      <c r="D2733" s="32" t="s">
        <v>16921</v>
      </c>
      <c r="E2733" s="24">
        <f>E2741</f>
        <v>0</v>
      </c>
      <c r="F2733" s="16">
        <f>F2741</f>
        <v>4891</v>
      </c>
      <c r="G2733" s="16">
        <f>G2741</f>
        <v>0</v>
      </c>
    </row>
    <row r="2734" spans="1:7" x14ac:dyDescent="0.3">
      <c r="A2734" s="13" t="s">
        <v>473</v>
      </c>
      <c r="B2734" s="13" t="s">
        <v>18</v>
      </c>
      <c r="C2734" s="13" t="s">
        <v>154</v>
      </c>
      <c r="D2734" s="32" t="s">
        <v>332</v>
      </c>
      <c r="E2734" s="25">
        <v>31</v>
      </c>
      <c r="F2734" s="15">
        <v>18</v>
      </c>
      <c r="G2734" s="16">
        <f t="shared" ref="G2734:G2741" si="154">ROUND(E2734*F2734,0)</f>
        <v>558</v>
      </c>
    </row>
    <row r="2735" spans="1:7" x14ac:dyDescent="0.3">
      <c r="A2735" s="13" t="s">
        <v>275</v>
      </c>
      <c r="B2735" s="13" t="s">
        <v>18</v>
      </c>
      <c r="C2735" s="13" t="s">
        <v>171</v>
      </c>
      <c r="D2735" s="32" t="s">
        <v>276</v>
      </c>
      <c r="E2735" s="25">
        <v>0.15</v>
      </c>
      <c r="F2735" s="15">
        <v>3180</v>
      </c>
      <c r="G2735" s="16">
        <f t="shared" si="154"/>
        <v>477</v>
      </c>
    </row>
    <row r="2736" spans="1:7" x14ac:dyDescent="0.3">
      <c r="A2736" s="27" t="s">
        <v>16135</v>
      </c>
      <c r="B2736" s="13" t="s">
        <v>1075</v>
      </c>
      <c r="C2736" s="13" t="s">
        <v>15932</v>
      </c>
      <c r="D2736" s="32" t="s">
        <v>16051</v>
      </c>
      <c r="E2736" s="25">
        <v>10.35</v>
      </c>
      <c r="F2736" s="14">
        <v>13</v>
      </c>
      <c r="G2736" s="16">
        <f t="shared" si="154"/>
        <v>135</v>
      </c>
    </row>
    <row r="2737" spans="1:7" x14ac:dyDescent="0.3">
      <c r="A2737" s="13" t="s">
        <v>11961</v>
      </c>
      <c r="B2737" s="13" t="s">
        <v>18</v>
      </c>
      <c r="C2737" s="13" t="s">
        <v>74</v>
      </c>
      <c r="D2737" s="32" t="s">
        <v>11753</v>
      </c>
      <c r="E2737" s="25">
        <v>0.08</v>
      </c>
      <c r="F2737" s="15">
        <v>328</v>
      </c>
      <c r="G2737" s="16">
        <f t="shared" si="154"/>
        <v>26</v>
      </c>
    </row>
    <row r="2738" spans="1:7" x14ac:dyDescent="0.3">
      <c r="A2738" s="13" t="s">
        <v>15817</v>
      </c>
      <c r="B2738" s="13" t="s">
        <v>14619</v>
      </c>
      <c r="C2738" s="13" t="s">
        <v>4531</v>
      </c>
      <c r="D2738" s="32" t="s">
        <v>15818</v>
      </c>
      <c r="E2738" s="25">
        <v>0.01</v>
      </c>
      <c r="F2738" s="15">
        <v>15003</v>
      </c>
      <c r="G2738" s="16">
        <f t="shared" si="154"/>
        <v>150</v>
      </c>
    </row>
    <row r="2739" spans="1:7" x14ac:dyDescent="0.3">
      <c r="A2739" s="13" t="s">
        <v>15678</v>
      </c>
      <c r="B2739" s="13" t="s">
        <v>14619</v>
      </c>
      <c r="C2739" s="13" t="s">
        <v>4531</v>
      </c>
      <c r="D2739" s="32" t="s">
        <v>15679</v>
      </c>
      <c r="E2739" s="25">
        <v>0.12</v>
      </c>
      <c r="F2739" s="15">
        <v>23700</v>
      </c>
      <c r="G2739" s="16">
        <f t="shared" si="154"/>
        <v>2844</v>
      </c>
    </row>
    <row r="2740" spans="1:7" x14ac:dyDescent="0.3">
      <c r="A2740" s="27" t="s">
        <v>15931</v>
      </c>
      <c r="B2740" s="13" t="s">
        <v>1075</v>
      </c>
      <c r="C2740" s="13" t="s">
        <v>15932</v>
      </c>
      <c r="D2740" s="32" t="s">
        <v>15933</v>
      </c>
      <c r="E2740" s="25">
        <v>29.94</v>
      </c>
      <c r="F2740" s="14">
        <v>23.4</v>
      </c>
      <c r="G2740" s="16">
        <f t="shared" si="154"/>
        <v>701</v>
      </c>
    </row>
    <row r="2741" spans="1:7" x14ac:dyDescent="0.3">
      <c r="A2741" s="17"/>
      <c r="B2741" s="17"/>
      <c r="C2741" s="17"/>
      <c r="D2741" s="33" t="s">
        <v>16922</v>
      </c>
      <c r="E2741" s="14">
        <v>0</v>
      </c>
      <c r="F2741" s="18">
        <f>SUM(G2734:G2740)</f>
        <v>4891</v>
      </c>
      <c r="G2741" s="18">
        <f t="shared" si="154"/>
        <v>0</v>
      </c>
    </row>
    <row r="2742" spans="1:7" ht="1.05" customHeight="1" x14ac:dyDescent="0.3">
      <c r="A2742" s="19"/>
      <c r="B2742" s="19"/>
      <c r="C2742" s="19"/>
      <c r="D2742" s="34"/>
      <c r="E2742" s="19"/>
      <c r="F2742" s="19"/>
      <c r="G2742" s="19"/>
    </row>
    <row r="2743" spans="1:7" x14ac:dyDescent="0.3">
      <c r="A2743" s="20" t="s">
        <v>16923</v>
      </c>
      <c r="B2743" s="13" t="s">
        <v>2853</v>
      </c>
      <c r="C2743" s="13" t="s">
        <v>223</v>
      </c>
      <c r="D2743" s="32" t="s">
        <v>16924</v>
      </c>
      <c r="E2743" s="24">
        <f>E2749</f>
        <v>0</v>
      </c>
      <c r="F2743" s="16">
        <f>F2749</f>
        <v>5903</v>
      </c>
      <c r="G2743" s="16">
        <f>G2749</f>
        <v>0</v>
      </c>
    </row>
    <row r="2744" spans="1:7" x14ac:dyDescent="0.3">
      <c r="A2744" s="13" t="s">
        <v>164</v>
      </c>
      <c r="B2744" s="13" t="s">
        <v>18</v>
      </c>
      <c r="C2744" s="13" t="s">
        <v>154</v>
      </c>
      <c r="D2744" s="32" t="s">
        <v>165</v>
      </c>
      <c r="E2744" s="25">
        <v>25</v>
      </c>
      <c r="F2744" s="15">
        <v>87</v>
      </c>
      <c r="G2744" s="16">
        <f t="shared" ref="G2744:G2749" si="155">ROUND(E2744*F2744,0)</f>
        <v>2175</v>
      </c>
    </row>
    <row r="2745" spans="1:7" x14ac:dyDescent="0.3">
      <c r="A2745" s="13" t="s">
        <v>11961</v>
      </c>
      <c r="B2745" s="13" t="s">
        <v>18</v>
      </c>
      <c r="C2745" s="13" t="s">
        <v>74</v>
      </c>
      <c r="D2745" s="32" t="s">
        <v>11753</v>
      </c>
      <c r="E2745" s="25">
        <v>0.1</v>
      </c>
      <c r="F2745" s="15">
        <v>328</v>
      </c>
      <c r="G2745" s="16">
        <f t="shared" si="155"/>
        <v>33</v>
      </c>
    </row>
    <row r="2746" spans="1:7" x14ac:dyDescent="0.3">
      <c r="A2746" s="13" t="s">
        <v>15817</v>
      </c>
      <c r="B2746" s="13" t="s">
        <v>14619</v>
      </c>
      <c r="C2746" s="13" t="s">
        <v>4531</v>
      </c>
      <c r="D2746" s="32" t="s">
        <v>15818</v>
      </c>
      <c r="E2746" s="25">
        <v>0.01</v>
      </c>
      <c r="F2746" s="15">
        <v>15003</v>
      </c>
      <c r="G2746" s="16">
        <f t="shared" si="155"/>
        <v>150</v>
      </c>
    </row>
    <row r="2747" spans="1:7" x14ac:dyDescent="0.3">
      <c r="A2747" s="13" t="s">
        <v>15678</v>
      </c>
      <c r="B2747" s="13" t="s">
        <v>14619</v>
      </c>
      <c r="C2747" s="13" t="s">
        <v>4531</v>
      </c>
      <c r="D2747" s="32" t="s">
        <v>15679</v>
      </c>
      <c r="E2747" s="25">
        <v>0.12</v>
      </c>
      <c r="F2747" s="15">
        <v>23700</v>
      </c>
      <c r="G2747" s="16">
        <f t="shared" si="155"/>
        <v>2844</v>
      </c>
    </row>
    <row r="2748" spans="1:7" x14ac:dyDescent="0.3">
      <c r="A2748" s="27" t="s">
        <v>15931</v>
      </c>
      <c r="B2748" s="13" t="s">
        <v>1075</v>
      </c>
      <c r="C2748" s="13" t="s">
        <v>15932</v>
      </c>
      <c r="D2748" s="32" t="s">
        <v>15933</v>
      </c>
      <c r="E2748" s="25">
        <v>29.94</v>
      </c>
      <c r="F2748" s="14">
        <v>23.4</v>
      </c>
      <c r="G2748" s="16">
        <f t="shared" si="155"/>
        <v>701</v>
      </c>
    </row>
    <row r="2749" spans="1:7" x14ac:dyDescent="0.3">
      <c r="A2749" s="17"/>
      <c r="B2749" s="17"/>
      <c r="C2749" s="17"/>
      <c r="D2749" s="33" t="s">
        <v>16925</v>
      </c>
      <c r="E2749" s="14">
        <v>0</v>
      </c>
      <c r="F2749" s="18">
        <f>SUM(G2744:G2748)</f>
        <v>5903</v>
      </c>
      <c r="G2749" s="18">
        <f t="shared" si="155"/>
        <v>0</v>
      </c>
    </row>
    <row r="2750" spans="1:7" ht="1.05" customHeight="1" x14ac:dyDescent="0.3">
      <c r="A2750" s="19"/>
      <c r="B2750" s="19"/>
      <c r="C2750" s="19"/>
      <c r="D2750" s="34"/>
      <c r="E2750" s="19"/>
      <c r="F2750" s="19"/>
      <c r="G2750" s="19"/>
    </row>
    <row r="2751" spans="1:7" x14ac:dyDescent="0.3">
      <c r="A2751" s="20" t="s">
        <v>16926</v>
      </c>
      <c r="B2751" s="13" t="s">
        <v>2853</v>
      </c>
      <c r="C2751" s="13" t="s">
        <v>223</v>
      </c>
      <c r="D2751" s="32" t="s">
        <v>16927</v>
      </c>
      <c r="E2751" s="24">
        <f>E2759</f>
        <v>0</v>
      </c>
      <c r="F2751" s="16">
        <f>F2759</f>
        <v>5080</v>
      </c>
      <c r="G2751" s="16">
        <f>G2759</f>
        <v>0</v>
      </c>
    </row>
    <row r="2752" spans="1:7" x14ac:dyDescent="0.3">
      <c r="A2752" s="13" t="s">
        <v>473</v>
      </c>
      <c r="B2752" s="13" t="s">
        <v>18</v>
      </c>
      <c r="C2752" s="13" t="s">
        <v>154</v>
      </c>
      <c r="D2752" s="32" t="s">
        <v>332</v>
      </c>
      <c r="E2752" s="25">
        <v>27</v>
      </c>
      <c r="F2752" s="15">
        <v>18</v>
      </c>
      <c r="G2752" s="16">
        <f t="shared" ref="G2752:G2759" si="156">ROUND(E2752*F2752,0)</f>
        <v>486</v>
      </c>
    </row>
    <row r="2753" spans="1:7" x14ac:dyDescent="0.3">
      <c r="A2753" s="13" t="s">
        <v>275</v>
      </c>
      <c r="B2753" s="13" t="s">
        <v>18</v>
      </c>
      <c r="C2753" s="13" t="s">
        <v>171</v>
      </c>
      <c r="D2753" s="32" t="s">
        <v>276</v>
      </c>
      <c r="E2753" s="25">
        <v>0.22500000000000001</v>
      </c>
      <c r="F2753" s="15">
        <v>3180</v>
      </c>
      <c r="G2753" s="16">
        <f t="shared" si="156"/>
        <v>716</v>
      </c>
    </row>
    <row r="2754" spans="1:7" x14ac:dyDescent="0.3">
      <c r="A2754" s="27" t="s">
        <v>16146</v>
      </c>
      <c r="B2754" s="13" t="s">
        <v>1075</v>
      </c>
      <c r="C2754" s="13" t="s">
        <v>15932</v>
      </c>
      <c r="D2754" s="32" t="s">
        <v>16051</v>
      </c>
      <c r="E2754" s="25">
        <v>12.02</v>
      </c>
      <c r="F2754" s="14">
        <v>12</v>
      </c>
      <c r="G2754" s="16">
        <f t="shared" si="156"/>
        <v>144</v>
      </c>
    </row>
    <row r="2755" spans="1:7" x14ac:dyDescent="0.3">
      <c r="A2755" s="13" t="s">
        <v>11961</v>
      </c>
      <c r="B2755" s="13" t="s">
        <v>18</v>
      </c>
      <c r="C2755" s="13" t="s">
        <v>74</v>
      </c>
      <c r="D2755" s="32" t="s">
        <v>11753</v>
      </c>
      <c r="E2755" s="25">
        <v>0.12</v>
      </c>
      <c r="F2755" s="15">
        <v>328</v>
      </c>
      <c r="G2755" s="16">
        <f t="shared" si="156"/>
        <v>39</v>
      </c>
    </row>
    <row r="2756" spans="1:7" x14ac:dyDescent="0.3">
      <c r="A2756" s="13" t="s">
        <v>15817</v>
      </c>
      <c r="B2756" s="13" t="s">
        <v>14619</v>
      </c>
      <c r="C2756" s="13" t="s">
        <v>4531</v>
      </c>
      <c r="D2756" s="32" t="s">
        <v>15818</v>
      </c>
      <c r="E2756" s="25">
        <v>0.01</v>
      </c>
      <c r="F2756" s="15">
        <v>15003</v>
      </c>
      <c r="G2756" s="16">
        <f t="shared" si="156"/>
        <v>150</v>
      </c>
    </row>
    <row r="2757" spans="1:7" x14ac:dyDescent="0.3">
      <c r="A2757" s="13" t="s">
        <v>15678</v>
      </c>
      <c r="B2757" s="13" t="s">
        <v>14619</v>
      </c>
      <c r="C2757" s="13" t="s">
        <v>4531</v>
      </c>
      <c r="D2757" s="32" t="s">
        <v>15679</v>
      </c>
      <c r="E2757" s="25">
        <v>0.12</v>
      </c>
      <c r="F2757" s="15">
        <v>23700</v>
      </c>
      <c r="G2757" s="16">
        <f t="shared" si="156"/>
        <v>2844</v>
      </c>
    </row>
    <row r="2758" spans="1:7" x14ac:dyDescent="0.3">
      <c r="A2758" s="27" t="s">
        <v>15931</v>
      </c>
      <c r="B2758" s="13" t="s">
        <v>1075</v>
      </c>
      <c r="C2758" s="13" t="s">
        <v>15932</v>
      </c>
      <c r="D2758" s="32" t="s">
        <v>15933</v>
      </c>
      <c r="E2758" s="25">
        <v>29.94</v>
      </c>
      <c r="F2758" s="14">
        <v>23.4</v>
      </c>
      <c r="G2758" s="16">
        <f t="shared" si="156"/>
        <v>701</v>
      </c>
    </row>
    <row r="2759" spans="1:7" x14ac:dyDescent="0.3">
      <c r="A2759" s="17"/>
      <c r="B2759" s="17"/>
      <c r="C2759" s="17"/>
      <c r="D2759" s="33" t="s">
        <v>16928</v>
      </c>
      <c r="E2759" s="14">
        <v>0</v>
      </c>
      <c r="F2759" s="18">
        <f>SUM(G2752:G2758)</f>
        <v>5080</v>
      </c>
      <c r="G2759" s="18">
        <f t="shared" si="156"/>
        <v>0</v>
      </c>
    </row>
    <row r="2760" spans="1:7" ht="1.05" customHeight="1" x14ac:dyDescent="0.3">
      <c r="A2760" s="19"/>
      <c r="B2760" s="19"/>
      <c r="C2760" s="19"/>
      <c r="D2760" s="34"/>
      <c r="E2760" s="19"/>
      <c r="F2760" s="19"/>
      <c r="G2760" s="19"/>
    </row>
    <row r="2761" spans="1:7" x14ac:dyDescent="0.3">
      <c r="A2761" s="20" t="s">
        <v>16929</v>
      </c>
      <c r="B2761" s="13" t="s">
        <v>2853</v>
      </c>
      <c r="C2761" s="13" t="s">
        <v>223</v>
      </c>
      <c r="D2761" s="32" t="s">
        <v>16930</v>
      </c>
      <c r="E2761" s="24">
        <f>E2769</f>
        <v>0</v>
      </c>
      <c r="F2761" s="16">
        <f>F2769</f>
        <v>5298</v>
      </c>
      <c r="G2761" s="16">
        <f>G2769</f>
        <v>0</v>
      </c>
    </row>
    <row r="2762" spans="1:7" x14ac:dyDescent="0.3">
      <c r="A2762" s="13" t="s">
        <v>473</v>
      </c>
      <c r="B2762" s="13" t="s">
        <v>18</v>
      </c>
      <c r="C2762" s="13" t="s">
        <v>154</v>
      </c>
      <c r="D2762" s="32" t="s">
        <v>332</v>
      </c>
      <c r="E2762" s="25">
        <v>31</v>
      </c>
      <c r="F2762" s="15">
        <v>18</v>
      </c>
      <c r="G2762" s="16">
        <f t="shared" ref="G2762:G2769" si="157">ROUND(E2762*F2762,0)</f>
        <v>558</v>
      </c>
    </row>
    <row r="2763" spans="1:7" x14ac:dyDescent="0.3">
      <c r="A2763" s="13" t="s">
        <v>275</v>
      </c>
      <c r="B2763" s="13" t="s">
        <v>18</v>
      </c>
      <c r="C2763" s="13" t="s">
        <v>171</v>
      </c>
      <c r="D2763" s="32" t="s">
        <v>276</v>
      </c>
      <c r="E2763" s="25">
        <v>0.15</v>
      </c>
      <c r="F2763" s="15">
        <v>3180</v>
      </c>
      <c r="G2763" s="16">
        <f t="shared" si="157"/>
        <v>477</v>
      </c>
    </row>
    <row r="2764" spans="1:7" x14ac:dyDescent="0.3">
      <c r="A2764" s="27" t="s">
        <v>16135</v>
      </c>
      <c r="B2764" s="13" t="s">
        <v>1075</v>
      </c>
      <c r="C2764" s="13" t="s">
        <v>15932</v>
      </c>
      <c r="D2764" s="32" t="s">
        <v>16051</v>
      </c>
      <c r="E2764" s="25">
        <v>10.35</v>
      </c>
      <c r="F2764" s="14">
        <v>13</v>
      </c>
      <c r="G2764" s="16">
        <f t="shared" si="157"/>
        <v>135</v>
      </c>
    </row>
    <row r="2765" spans="1:7" x14ac:dyDescent="0.3">
      <c r="A2765" s="13" t="s">
        <v>501</v>
      </c>
      <c r="B2765" s="13" t="s">
        <v>18</v>
      </c>
      <c r="C2765" s="13" t="s">
        <v>74</v>
      </c>
      <c r="D2765" s="32" t="s">
        <v>502</v>
      </c>
      <c r="E2765" s="25">
        <v>0.84</v>
      </c>
      <c r="F2765" s="15">
        <v>516</v>
      </c>
      <c r="G2765" s="16">
        <f t="shared" si="157"/>
        <v>433</v>
      </c>
    </row>
    <row r="2766" spans="1:7" x14ac:dyDescent="0.3">
      <c r="A2766" s="13" t="s">
        <v>15817</v>
      </c>
      <c r="B2766" s="13" t="s">
        <v>14619</v>
      </c>
      <c r="C2766" s="13" t="s">
        <v>4531</v>
      </c>
      <c r="D2766" s="32" t="s">
        <v>15818</v>
      </c>
      <c r="E2766" s="25">
        <v>0.01</v>
      </c>
      <c r="F2766" s="15">
        <v>15003</v>
      </c>
      <c r="G2766" s="16">
        <f t="shared" si="157"/>
        <v>150</v>
      </c>
    </row>
    <row r="2767" spans="1:7" x14ac:dyDescent="0.3">
      <c r="A2767" s="13" t="s">
        <v>15678</v>
      </c>
      <c r="B2767" s="13" t="s">
        <v>14619</v>
      </c>
      <c r="C2767" s="13" t="s">
        <v>4531</v>
      </c>
      <c r="D2767" s="32" t="s">
        <v>15679</v>
      </c>
      <c r="E2767" s="25">
        <v>0.12</v>
      </c>
      <c r="F2767" s="15">
        <v>23700</v>
      </c>
      <c r="G2767" s="16">
        <f t="shared" si="157"/>
        <v>2844</v>
      </c>
    </row>
    <row r="2768" spans="1:7" x14ac:dyDescent="0.3">
      <c r="A2768" s="27" t="s">
        <v>15931</v>
      </c>
      <c r="B2768" s="13" t="s">
        <v>1075</v>
      </c>
      <c r="C2768" s="13" t="s">
        <v>15932</v>
      </c>
      <c r="D2768" s="32" t="s">
        <v>15933</v>
      </c>
      <c r="E2768" s="25">
        <v>29.94</v>
      </c>
      <c r="F2768" s="14">
        <v>23.4</v>
      </c>
      <c r="G2768" s="16">
        <f t="shared" si="157"/>
        <v>701</v>
      </c>
    </row>
    <row r="2769" spans="1:7" x14ac:dyDescent="0.3">
      <c r="A2769" s="17"/>
      <c r="B2769" s="17"/>
      <c r="C2769" s="17"/>
      <c r="D2769" s="33" t="s">
        <v>16931</v>
      </c>
      <c r="E2769" s="14">
        <v>0</v>
      </c>
      <c r="F2769" s="18">
        <f>SUM(G2762:G2768)</f>
        <v>5298</v>
      </c>
      <c r="G2769" s="18">
        <f t="shared" si="157"/>
        <v>0</v>
      </c>
    </row>
    <row r="2770" spans="1:7" ht="1.05" customHeight="1" x14ac:dyDescent="0.3">
      <c r="A2770" s="19"/>
      <c r="B2770" s="19"/>
      <c r="C2770" s="19"/>
      <c r="D2770" s="34"/>
      <c r="E2770" s="19"/>
      <c r="F2770" s="19"/>
      <c r="G2770" s="19"/>
    </row>
    <row r="2771" spans="1:7" x14ac:dyDescent="0.3">
      <c r="A2771" s="20" t="s">
        <v>16932</v>
      </c>
      <c r="B2771" s="13" t="s">
        <v>2853</v>
      </c>
      <c r="C2771" s="13" t="s">
        <v>223</v>
      </c>
      <c r="D2771" s="32" t="s">
        <v>16933</v>
      </c>
      <c r="E2771" s="24">
        <f>E2779</f>
        <v>0</v>
      </c>
      <c r="F2771" s="16">
        <f>F2779</f>
        <v>5439</v>
      </c>
      <c r="G2771" s="16">
        <f>G2779</f>
        <v>0</v>
      </c>
    </row>
    <row r="2772" spans="1:7" x14ac:dyDescent="0.3">
      <c r="A2772" s="13" t="s">
        <v>473</v>
      </c>
      <c r="B2772" s="13" t="s">
        <v>18</v>
      </c>
      <c r="C2772" s="13" t="s">
        <v>154</v>
      </c>
      <c r="D2772" s="32" t="s">
        <v>332</v>
      </c>
      <c r="E2772" s="25">
        <v>28</v>
      </c>
      <c r="F2772" s="15">
        <v>18</v>
      </c>
      <c r="G2772" s="16">
        <f t="shared" ref="G2772:G2779" si="158">ROUND(E2772*F2772,0)</f>
        <v>504</v>
      </c>
    </row>
    <row r="2773" spans="1:7" x14ac:dyDescent="0.3">
      <c r="A2773" s="13" t="s">
        <v>275</v>
      </c>
      <c r="B2773" s="13" t="s">
        <v>18</v>
      </c>
      <c r="C2773" s="13" t="s">
        <v>171</v>
      </c>
      <c r="D2773" s="32" t="s">
        <v>276</v>
      </c>
      <c r="E2773" s="25">
        <v>0.2</v>
      </c>
      <c r="F2773" s="15">
        <v>3180</v>
      </c>
      <c r="G2773" s="16">
        <f t="shared" si="158"/>
        <v>636</v>
      </c>
    </row>
    <row r="2774" spans="1:7" x14ac:dyDescent="0.3">
      <c r="A2774" s="27" t="s">
        <v>16131</v>
      </c>
      <c r="B2774" s="13" t="s">
        <v>1075</v>
      </c>
      <c r="C2774" s="13" t="s">
        <v>15932</v>
      </c>
      <c r="D2774" s="32" t="s">
        <v>16051</v>
      </c>
      <c r="E2774" s="25">
        <v>11.4</v>
      </c>
      <c r="F2774" s="14">
        <v>15</v>
      </c>
      <c r="G2774" s="16">
        <f t="shared" si="158"/>
        <v>171</v>
      </c>
    </row>
    <row r="2775" spans="1:7" x14ac:dyDescent="0.3">
      <c r="A2775" s="13" t="s">
        <v>501</v>
      </c>
      <c r="B2775" s="13" t="s">
        <v>18</v>
      </c>
      <c r="C2775" s="13" t="s">
        <v>74</v>
      </c>
      <c r="D2775" s="32" t="s">
        <v>502</v>
      </c>
      <c r="E2775" s="25">
        <v>0.84</v>
      </c>
      <c r="F2775" s="15">
        <v>516</v>
      </c>
      <c r="G2775" s="16">
        <f t="shared" si="158"/>
        <v>433</v>
      </c>
    </row>
    <row r="2776" spans="1:7" x14ac:dyDescent="0.3">
      <c r="A2776" s="13" t="s">
        <v>15817</v>
      </c>
      <c r="B2776" s="13" t="s">
        <v>14619</v>
      </c>
      <c r="C2776" s="13" t="s">
        <v>4531</v>
      </c>
      <c r="D2776" s="32" t="s">
        <v>15818</v>
      </c>
      <c r="E2776" s="25">
        <v>0.01</v>
      </c>
      <c r="F2776" s="15">
        <v>15003</v>
      </c>
      <c r="G2776" s="16">
        <f t="shared" si="158"/>
        <v>150</v>
      </c>
    </row>
    <row r="2777" spans="1:7" x14ac:dyDescent="0.3">
      <c r="A2777" s="13" t="s">
        <v>15678</v>
      </c>
      <c r="B2777" s="13" t="s">
        <v>14619</v>
      </c>
      <c r="C2777" s="13" t="s">
        <v>4531</v>
      </c>
      <c r="D2777" s="32" t="s">
        <v>15679</v>
      </c>
      <c r="E2777" s="25">
        <v>0.12</v>
      </c>
      <c r="F2777" s="15">
        <v>23700</v>
      </c>
      <c r="G2777" s="16">
        <f t="shared" si="158"/>
        <v>2844</v>
      </c>
    </row>
    <row r="2778" spans="1:7" x14ac:dyDescent="0.3">
      <c r="A2778" s="27" t="s">
        <v>15931</v>
      </c>
      <c r="B2778" s="13" t="s">
        <v>1075</v>
      </c>
      <c r="C2778" s="13" t="s">
        <v>15932</v>
      </c>
      <c r="D2778" s="32" t="s">
        <v>15933</v>
      </c>
      <c r="E2778" s="25">
        <v>29.94</v>
      </c>
      <c r="F2778" s="14">
        <v>23.4</v>
      </c>
      <c r="G2778" s="16">
        <f t="shared" si="158"/>
        <v>701</v>
      </c>
    </row>
    <row r="2779" spans="1:7" x14ac:dyDescent="0.3">
      <c r="A2779" s="17"/>
      <c r="B2779" s="17"/>
      <c r="C2779" s="17"/>
      <c r="D2779" s="33" t="s">
        <v>16934</v>
      </c>
      <c r="E2779" s="14">
        <v>0</v>
      </c>
      <c r="F2779" s="18">
        <f>SUM(G2772:G2778)</f>
        <v>5439</v>
      </c>
      <c r="G2779" s="18">
        <f t="shared" si="158"/>
        <v>0</v>
      </c>
    </row>
    <row r="2780" spans="1:7" ht="1.05" customHeight="1" x14ac:dyDescent="0.3">
      <c r="A2780" s="19"/>
      <c r="B2780" s="19"/>
      <c r="C2780" s="19"/>
      <c r="D2780" s="34"/>
      <c r="E2780" s="19"/>
      <c r="F2780" s="19"/>
      <c r="G2780" s="19"/>
    </row>
    <row r="2781" spans="1:7" x14ac:dyDescent="0.3">
      <c r="A2781" s="20" t="s">
        <v>16935</v>
      </c>
      <c r="B2781" s="13" t="s">
        <v>2853</v>
      </c>
      <c r="C2781" s="13" t="s">
        <v>223</v>
      </c>
      <c r="D2781" s="32" t="s">
        <v>16936</v>
      </c>
      <c r="E2781" s="24">
        <f>E2787</f>
        <v>0</v>
      </c>
      <c r="F2781" s="16">
        <f>F2787</f>
        <v>5178</v>
      </c>
      <c r="G2781" s="16">
        <f>G2787</f>
        <v>0</v>
      </c>
    </row>
    <row r="2782" spans="1:7" x14ac:dyDescent="0.3">
      <c r="A2782" s="13" t="s">
        <v>168</v>
      </c>
      <c r="B2782" s="13" t="s">
        <v>18</v>
      </c>
      <c r="C2782" s="13" t="s">
        <v>154</v>
      </c>
      <c r="D2782" s="32" t="s">
        <v>169</v>
      </c>
      <c r="E2782" s="25">
        <v>25</v>
      </c>
      <c r="F2782" s="15">
        <v>42</v>
      </c>
      <c r="G2782" s="16">
        <f t="shared" ref="G2782:G2787" si="159">ROUND(E2782*F2782,0)</f>
        <v>1050</v>
      </c>
    </row>
    <row r="2783" spans="1:7" x14ac:dyDescent="0.3">
      <c r="A2783" s="13" t="s">
        <v>501</v>
      </c>
      <c r="B2783" s="13" t="s">
        <v>18</v>
      </c>
      <c r="C2783" s="13" t="s">
        <v>74</v>
      </c>
      <c r="D2783" s="32" t="s">
        <v>502</v>
      </c>
      <c r="E2783" s="25">
        <v>0.84</v>
      </c>
      <c r="F2783" s="15">
        <v>516</v>
      </c>
      <c r="G2783" s="16">
        <f t="shared" si="159"/>
        <v>433</v>
      </c>
    </row>
    <row r="2784" spans="1:7" x14ac:dyDescent="0.3">
      <c r="A2784" s="13" t="s">
        <v>15817</v>
      </c>
      <c r="B2784" s="13" t="s">
        <v>14619</v>
      </c>
      <c r="C2784" s="13" t="s">
        <v>4531</v>
      </c>
      <c r="D2784" s="32" t="s">
        <v>15818</v>
      </c>
      <c r="E2784" s="25">
        <v>0.01</v>
      </c>
      <c r="F2784" s="15">
        <v>15003</v>
      </c>
      <c r="G2784" s="16">
        <f t="shared" si="159"/>
        <v>150</v>
      </c>
    </row>
    <row r="2785" spans="1:7" x14ac:dyDescent="0.3">
      <c r="A2785" s="13" t="s">
        <v>15678</v>
      </c>
      <c r="B2785" s="13" t="s">
        <v>14619</v>
      </c>
      <c r="C2785" s="13" t="s">
        <v>4531</v>
      </c>
      <c r="D2785" s="32" t="s">
        <v>15679</v>
      </c>
      <c r="E2785" s="25">
        <v>0.12</v>
      </c>
      <c r="F2785" s="15">
        <v>23700</v>
      </c>
      <c r="G2785" s="16">
        <f t="shared" si="159"/>
        <v>2844</v>
      </c>
    </row>
    <row r="2786" spans="1:7" x14ac:dyDescent="0.3">
      <c r="A2786" s="27" t="s">
        <v>15931</v>
      </c>
      <c r="B2786" s="13" t="s">
        <v>1075</v>
      </c>
      <c r="C2786" s="13" t="s">
        <v>15932</v>
      </c>
      <c r="D2786" s="32" t="s">
        <v>15933</v>
      </c>
      <c r="E2786" s="25">
        <v>29.94</v>
      </c>
      <c r="F2786" s="14">
        <v>23.4</v>
      </c>
      <c r="G2786" s="16">
        <f t="shared" si="159"/>
        <v>701</v>
      </c>
    </row>
    <row r="2787" spans="1:7" x14ac:dyDescent="0.3">
      <c r="A2787" s="17"/>
      <c r="B2787" s="17"/>
      <c r="C2787" s="17"/>
      <c r="D2787" s="33" t="s">
        <v>16937</v>
      </c>
      <c r="E2787" s="14">
        <v>0</v>
      </c>
      <c r="F2787" s="18">
        <f>SUM(G2782:G2786)</f>
        <v>5178</v>
      </c>
      <c r="G2787" s="18">
        <f t="shared" si="159"/>
        <v>0</v>
      </c>
    </row>
    <row r="2788" spans="1:7" ht="1.05" customHeight="1" x14ac:dyDescent="0.3">
      <c r="A2788" s="19"/>
      <c r="B2788" s="19"/>
      <c r="C2788" s="19"/>
      <c r="D2788" s="34"/>
      <c r="E2788" s="19"/>
      <c r="F2788" s="19"/>
      <c r="G2788" s="19"/>
    </row>
    <row r="2789" spans="1:7" x14ac:dyDescent="0.3">
      <c r="A2789" s="20" t="s">
        <v>16938</v>
      </c>
      <c r="B2789" s="13" t="s">
        <v>2853</v>
      </c>
      <c r="C2789" s="13" t="s">
        <v>223</v>
      </c>
      <c r="D2789" s="32" t="s">
        <v>16939</v>
      </c>
      <c r="E2789" s="24">
        <f>E2795</f>
        <v>0</v>
      </c>
      <c r="F2789" s="16">
        <f>F2795</f>
        <v>4525</v>
      </c>
      <c r="G2789" s="16">
        <f>G2795</f>
        <v>0</v>
      </c>
    </row>
    <row r="2790" spans="1:7" x14ac:dyDescent="0.3">
      <c r="A2790" s="13" t="s">
        <v>162</v>
      </c>
      <c r="B2790" s="13" t="s">
        <v>18</v>
      </c>
      <c r="C2790" s="13" t="s">
        <v>154</v>
      </c>
      <c r="D2790" s="32" t="s">
        <v>163</v>
      </c>
      <c r="E2790" s="25">
        <v>25</v>
      </c>
      <c r="F2790" s="15">
        <v>32</v>
      </c>
      <c r="G2790" s="16">
        <f t="shared" ref="G2790:G2795" si="160">ROUND(E2790*F2790,0)</f>
        <v>800</v>
      </c>
    </row>
    <row r="2791" spans="1:7" x14ac:dyDescent="0.3">
      <c r="A2791" s="13" t="s">
        <v>11961</v>
      </c>
      <c r="B2791" s="13" t="s">
        <v>18</v>
      </c>
      <c r="C2791" s="13" t="s">
        <v>74</v>
      </c>
      <c r="D2791" s="32" t="s">
        <v>11753</v>
      </c>
      <c r="E2791" s="25">
        <v>0.09</v>
      </c>
      <c r="F2791" s="15">
        <v>328</v>
      </c>
      <c r="G2791" s="16">
        <f t="shared" si="160"/>
        <v>30</v>
      </c>
    </row>
    <row r="2792" spans="1:7" x14ac:dyDescent="0.3">
      <c r="A2792" s="13" t="s">
        <v>15817</v>
      </c>
      <c r="B2792" s="13" t="s">
        <v>14619</v>
      </c>
      <c r="C2792" s="13" t="s">
        <v>4531</v>
      </c>
      <c r="D2792" s="32" t="s">
        <v>15818</v>
      </c>
      <c r="E2792" s="25">
        <v>0.01</v>
      </c>
      <c r="F2792" s="15">
        <v>15003</v>
      </c>
      <c r="G2792" s="16">
        <f t="shared" si="160"/>
        <v>150</v>
      </c>
    </row>
    <row r="2793" spans="1:7" x14ac:dyDescent="0.3">
      <c r="A2793" s="13" t="s">
        <v>15678</v>
      </c>
      <c r="B2793" s="13" t="s">
        <v>14619</v>
      </c>
      <c r="C2793" s="13" t="s">
        <v>4531</v>
      </c>
      <c r="D2793" s="32" t="s">
        <v>15679</v>
      </c>
      <c r="E2793" s="25">
        <v>0.12</v>
      </c>
      <c r="F2793" s="15">
        <v>23700</v>
      </c>
      <c r="G2793" s="16">
        <f t="shared" si="160"/>
        <v>2844</v>
      </c>
    </row>
    <row r="2794" spans="1:7" x14ac:dyDescent="0.3">
      <c r="A2794" s="27" t="s">
        <v>15931</v>
      </c>
      <c r="B2794" s="13" t="s">
        <v>1075</v>
      </c>
      <c r="C2794" s="13" t="s">
        <v>15932</v>
      </c>
      <c r="D2794" s="32" t="s">
        <v>15933</v>
      </c>
      <c r="E2794" s="25">
        <v>29.94</v>
      </c>
      <c r="F2794" s="14">
        <v>23.4</v>
      </c>
      <c r="G2794" s="16">
        <f t="shared" si="160"/>
        <v>701</v>
      </c>
    </row>
    <row r="2795" spans="1:7" x14ac:dyDescent="0.3">
      <c r="A2795" s="17"/>
      <c r="B2795" s="17"/>
      <c r="C2795" s="17"/>
      <c r="D2795" s="33" t="s">
        <v>16940</v>
      </c>
      <c r="E2795" s="14">
        <v>0</v>
      </c>
      <c r="F2795" s="18">
        <f>SUM(G2790:G2794)</f>
        <v>4525</v>
      </c>
      <c r="G2795" s="18">
        <f t="shared" si="160"/>
        <v>0</v>
      </c>
    </row>
    <row r="2796" spans="1:7" ht="1.05" customHeight="1" x14ac:dyDescent="0.3">
      <c r="A2796" s="19"/>
      <c r="B2796" s="19"/>
      <c r="C2796" s="19"/>
      <c r="D2796" s="34"/>
      <c r="E2796" s="19"/>
      <c r="F2796" s="19"/>
      <c r="G2796" s="19"/>
    </row>
    <row r="2797" spans="1:7" x14ac:dyDescent="0.3">
      <c r="A2797" s="20" t="s">
        <v>16941</v>
      </c>
      <c r="B2797" s="13" t="s">
        <v>2853</v>
      </c>
      <c r="C2797" s="13" t="s">
        <v>223</v>
      </c>
      <c r="D2797" s="32" t="s">
        <v>16942</v>
      </c>
      <c r="E2797" s="24">
        <f>E2805</f>
        <v>0</v>
      </c>
      <c r="F2797" s="16">
        <f>F2805</f>
        <v>5401</v>
      </c>
      <c r="G2797" s="16">
        <f>G2805</f>
        <v>0</v>
      </c>
    </row>
    <row r="2798" spans="1:7" x14ac:dyDescent="0.3">
      <c r="A2798" s="13" t="s">
        <v>473</v>
      </c>
      <c r="B2798" s="13" t="s">
        <v>18</v>
      </c>
      <c r="C2798" s="13" t="s">
        <v>154</v>
      </c>
      <c r="D2798" s="32" t="s">
        <v>332</v>
      </c>
      <c r="E2798" s="25">
        <v>29</v>
      </c>
      <c r="F2798" s="15">
        <v>18</v>
      </c>
      <c r="G2798" s="16">
        <f t="shared" ref="G2798:G2805" si="161">ROUND(E2798*F2798,0)</f>
        <v>522</v>
      </c>
    </row>
    <row r="2799" spans="1:7" x14ac:dyDescent="0.3">
      <c r="A2799" s="13" t="s">
        <v>275</v>
      </c>
      <c r="B2799" s="13" t="s">
        <v>18</v>
      </c>
      <c r="C2799" s="13" t="s">
        <v>171</v>
      </c>
      <c r="D2799" s="32" t="s">
        <v>276</v>
      </c>
      <c r="E2799" s="25">
        <v>0.17499999999999999</v>
      </c>
      <c r="F2799" s="15">
        <v>3180</v>
      </c>
      <c r="G2799" s="16">
        <f t="shared" si="161"/>
        <v>557</v>
      </c>
    </row>
    <row r="2800" spans="1:7" x14ac:dyDescent="0.3">
      <c r="A2800" s="27" t="s">
        <v>16139</v>
      </c>
      <c r="B2800" s="13" t="s">
        <v>1075</v>
      </c>
      <c r="C2800" s="13" t="s">
        <v>15932</v>
      </c>
      <c r="D2800" s="32" t="s">
        <v>16051</v>
      </c>
      <c r="E2800" s="25">
        <v>10.79</v>
      </c>
      <c r="F2800" s="14">
        <v>18</v>
      </c>
      <c r="G2800" s="16">
        <f t="shared" si="161"/>
        <v>194</v>
      </c>
    </row>
    <row r="2801" spans="1:7" x14ac:dyDescent="0.3">
      <c r="A2801" s="13" t="s">
        <v>501</v>
      </c>
      <c r="B2801" s="13" t="s">
        <v>18</v>
      </c>
      <c r="C2801" s="13" t="s">
        <v>74</v>
      </c>
      <c r="D2801" s="32" t="s">
        <v>502</v>
      </c>
      <c r="E2801" s="25">
        <v>0.84</v>
      </c>
      <c r="F2801" s="15">
        <v>516</v>
      </c>
      <c r="G2801" s="16">
        <f t="shared" si="161"/>
        <v>433</v>
      </c>
    </row>
    <row r="2802" spans="1:7" x14ac:dyDescent="0.3">
      <c r="A2802" s="13" t="s">
        <v>15817</v>
      </c>
      <c r="B2802" s="13" t="s">
        <v>14619</v>
      </c>
      <c r="C2802" s="13" t="s">
        <v>4531</v>
      </c>
      <c r="D2802" s="32" t="s">
        <v>15818</v>
      </c>
      <c r="E2802" s="25">
        <v>0.01</v>
      </c>
      <c r="F2802" s="15">
        <v>15003</v>
      </c>
      <c r="G2802" s="16">
        <f t="shared" si="161"/>
        <v>150</v>
      </c>
    </row>
    <row r="2803" spans="1:7" x14ac:dyDescent="0.3">
      <c r="A2803" s="13" t="s">
        <v>15678</v>
      </c>
      <c r="B2803" s="13" t="s">
        <v>14619</v>
      </c>
      <c r="C2803" s="13" t="s">
        <v>4531</v>
      </c>
      <c r="D2803" s="32" t="s">
        <v>15679</v>
      </c>
      <c r="E2803" s="25">
        <v>0.12</v>
      </c>
      <c r="F2803" s="15">
        <v>23700</v>
      </c>
      <c r="G2803" s="16">
        <f t="shared" si="161"/>
        <v>2844</v>
      </c>
    </row>
    <row r="2804" spans="1:7" x14ac:dyDescent="0.3">
      <c r="A2804" s="27" t="s">
        <v>15931</v>
      </c>
      <c r="B2804" s="13" t="s">
        <v>1075</v>
      </c>
      <c r="C2804" s="13" t="s">
        <v>15932</v>
      </c>
      <c r="D2804" s="32" t="s">
        <v>15933</v>
      </c>
      <c r="E2804" s="25">
        <v>29.94</v>
      </c>
      <c r="F2804" s="14">
        <v>23.4</v>
      </c>
      <c r="G2804" s="16">
        <f t="shared" si="161"/>
        <v>701</v>
      </c>
    </row>
    <row r="2805" spans="1:7" x14ac:dyDescent="0.3">
      <c r="A2805" s="17"/>
      <c r="B2805" s="17"/>
      <c r="C2805" s="17"/>
      <c r="D2805" s="33" t="s">
        <v>16943</v>
      </c>
      <c r="E2805" s="14">
        <v>0</v>
      </c>
      <c r="F2805" s="18">
        <f>SUM(G2798:G2804)</f>
        <v>5401</v>
      </c>
      <c r="G2805" s="18">
        <f t="shared" si="161"/>
        <v>0</v>
      </c>
    </row>
    <row r="2806" spans="1:7" ht="1.05" customHeight="1" x14ac:dyDescent="0.3">
      <c r="A2806" s="19"/>
      <c r="B2806" s="19"/>
      <c r="C2806" s="19"/>
      <c r="D2806" s="34"/>
      <c r="E2806" s="19"/>
      <c r="F2806" s="19"/>
      <c r="G2806" s="19"/>
    </row>
    <row r="2807" spans="1:7" x14ac:dyDescent="0.3">
      <c r="A2807" s="20" t="s">
        <v>16944</v>
      </c>
      <c r="B2807" s="13" t="s">
        <v>2853</v>
      </c>
      <c r="C2807" s="13" t="s">
        <v>223</v>
      </c>
      <c r="D2807" s="32" t="s">
        <v>16945</v>
      </c>
      <c r="E2807" s="24">
        <f>E2812</f>
        <v>0</v>
      </c>
      <c r="F2807" s="16">
        <f>F2812</f>
        <v>1709</v>
      </c>
      <c r="G2807" s="16">
        <f>G2812</f>
        <v>0</v>
      </c>
    </row>
    <row r="2808" spans="1:7" x14ac:dyDescent="0.3">
      <c r="A2808" s="13" t="s">
        <v>288</v>
      </c>
      <c r="B2808" s="13" t="s">
        <v>18</v>
      </c>
      <c r="C2808" s="13" t="s">
        <v>171</v>
      </c>
      <c r="D2808" s="32" t="s">
        <v>289</v>
      </c>
      <c r="E2808" s="25">
        <v>0.17</v>
      </c>
      <c r="F2808" s="15">
        <v>1265</v>
      </c>
      <c r="G2808" s="16">
        <f>ROUND(E2808*F2808,0)</f>
        <v>215</v>
      </c>
    </row>
    <row r="2809" spans="1:7" x14ac:dyDescent="0.3">
      <c r="A2809" s="13" t="s">
        <v>275</v>
      </c>
      <c r="B2809" s="13" t="s">
        <v>18</v>
      </c>
      <c r="C2809" s="13" t="s">
        <v>171</v>
      </c>
      <c r="D2809" s="32" t="s">
        <v>276</v>
      </c>
      <c r="E2809" s="25">
        <v>0.01</v>
      </c>
      <c r="F2809" s="15">
        <v>3180</v>
      </c>
      <c r="G2809" s="16">
        <f>ROUND(E2809*F2809,0)</f>
        <v>32</v>
      </c>
    </row>
    <row r="2810" spans="1:7" x14ac:dyDescent="0.3">
      <c r="A2810" s="13" t="s">
        <v>15678</v>
      </c>
      <c r="B2810" s="13" t="s">
        <v>14619</v>
      </c>
      <c r="C2810" s="13" t="s">
        <v>4531</v>
      </c>
      <c r="D2810" s="32" t="s">
        <v>15679</v>
      </c>
      <c r="E2810" s="25">
        <v>0.05</v>
      </c>
      <c r="F2810" s="15">
        <v>23700</v>
      </c>
      <c r="G2810" s="16">
        <f>ROUND(E2810*F2810,0)</f>
        <v>1185</v>
      </c>
    </row>
    <row r="2811" spans="1:7" x14ac:dyDescent="0.3">
      <c r="A2811" s="27" t="s">
        <v>15931</v>
      </c>
      <c r="B2811" s="13" t="s">
        <v>1075</v>
      </c>
      <c r="C2811" s="13" t="s">
        <v>15932</v>
      </c>
      <c r="D2811" s="32" t="s">
        <v>15933</v>
      </c>
      <c r="E2811" s="25">
        <v>11.85</v>
      </c>
      <c r="F2811" s="14">
        <v>23.4</v>
      </c>
      <c r="G2811" s="16">
        <f>ROUND(E2811*F2811,0)</f>
        <v>277</v>
      </c>
    </row>
    <row r="2812" spans="1:7" x14ac:dyDescent="0.3">
      <c r="A2812" s="17"/>
      <c r="B2812" s="17"/>
      <c r="C2812" s="17"/>
      <c r="D2812" s="33" t="s">
        <v>16946</v>
      </c>
      <c r="E2812" s="14">
        <v>0</v>
      </c>
      <c r="F2812" s="18">
        <f>SUM(G2808:G2811)</f>
        <v>1709</v>
      </c>
      <c r="G2812" s="18">
        <f>ROUND(E2812*F2812,0)</f>
        <v>0</v>
      </c>
    </row>
    <row r="2813" spans="1:7" ht="1.05" customHeight="1" x14ac:dyDescent="0.3">
      <c r="A2813" s="19"/>
      <c r="B2813" s="19"/>
      <c r="C2813" s="19"/>
      <c r="D2813" s="34"/>
      <c r="E2813" s="19"/>
      <c r="F2813" s="19"/>
      <c r="G2813" s="19"/>
    </row>
    <row r="2814" spans="1:7" x14ac:dyDescent="0.3">
      <c r="A2814" s="20" t="s">
        <v>16947</v>
      </c>
      <c r="B2814" s="13" t="s">
        <v>2853</v>
      </c>
      <c r="C2814" s="13" t="s">
        <v>223</v>
      </c>
      <c r="D2814" s="32" t="s">
        <v>16948</v>
      </c>
      <c r="E2814" s="24">
        <f>E2820</f>
        <v>0</v>
      </c>
      <c r="F2814" s="16">
        <f>F2820</f>
        <v>4778</v>
      </c>
      <c r="G2814" s="16">
        <f>G2820</f>
        <v>0</v>
      </c>
    </row>
    <row r="2815" spans="1:7" x14ac:dyDescent="0.3">
      <c r="A2815" s="13" t="s">
        <v>501</v>
      </c>
      <c r="B2815" s="13" t="s">
        <v>18</v>
      </c>
      <c r="C2815" s="13" t="s">
        <v>74</v>
      </c>
      <c r="D2815" s="32" t="s">
        <v>502</v>
      </c>
      <c r="E2815" s="25">
        <v>0.84</v>
      </c>
      <c r="F2815" s="15">
        <v>516</v>
      </c>
      <c r="G2815" s="16">
        <f t="shared" ref="G2815:G2820" si="162">ROUND(E2815*F2815,0)</f>
        <v>433</v>
      </c>
    </row>
    <row r="2816" spans="1:7" x14ac:dyDescent="0.3">
      <c r="A2816" s="13" t="s">
        <v>160</v>
      </c>
      <c r="B2816" s="13" t="s">
        <v>18</v>
      </c>
      <c r="C2816" s="13" t="s">
        <v>154</v>
      </c>
      <c r="D2816" s="32" t="s">
        <v>161</v>
      </c>
      <c r="E2816" s="25">
        <v>25</v>
      </c>
      <c r="F2816" s="15">
        <v>26</v>
      </c>
      <c r="G2816" s="16">
        <f t="shared" si="162"/>
        <v>650</v>
      </c>
    </row>
    <row r="2817" spans="1:7" x14ac:dyDescent="0.3">
      <c r="A2817" s="13" t="s">
        <v>15817</v>
      </c>
      <c r="B2817" s="13" t="s">
        <v>14619</v>
      </c>
      <c r="C2817" s="13" t="s">
        <v>4531</v>
      </c>
      <c r="D2817" s="32" t="s">
        <v>15818</v>
      </c>
      <c r="E2817" s="25">
        <v>0.01</v>
      </c>
      <c r="F2817" s="15">
        <v>15003</v>
      </c>
      <c r="G2817" s="16">
        <f t="shared" si="162"/>
        <v>150</v>
      </c>
    </row>
    <row r="2818" spans="1:7" x14ac:dyDescent="0.3">
      <c r="A2818" s="13" t="s">
        <v>15678</v>
      </c>
      <c r="B2818" s="13" t="s">
        <v>14619</v>
      </c>
      <c r="C2818" s="13" t="s">
        <v>4531</v>
      </c>
      <c r="D2818" s="32" t="s">
        <v>15679</v>
      </c>
      <c r="E2818" s="25">
        <v>0.12</v>
      </c>
      <c r="F2818" s="15">
        <v>23700</v>
      </c>
      <c r="G2818" s="16">
        <f t="shared" si="162"/>
        <v>2844</v>
      </c>
    </row>
    <row r="2819" spans="1:7" x14ac:dyDescent="0.3">
      <c r="A2819" s="27" t="s">
        <v>15931</v>
      </c>
      <c r="B2819" s="13" t="s">
        <v>1075</v>
      </c>
      <c r="C2819" s="13" t="s">
        <v>15932</v>
      </c>
      <c r="D2819" s="32" t="s">
        <v>15933</v>
      </c>
      <c r="E2819" s="25">
        <v>29.94</v>
      </c>
      <c r="F2819" s="14">
        <v>23.4</v>
      </c>
      <c r="G2819" s="16">
        <f t="shared" si="162"/>
        <v>701</v>
      </c>
    </row>
    <row r="2820" spans="1:7" x14ac:dyDescent="0.3">
      <c r="A2820" s="17"/>
      <c r="B2820" s="17"/>
      <c r="C2820" s="17"/>
      <c r="D2820" s="33" t="s">
        <v>16949</v>
      </c>
      <c r="E2820" s="14">
        <v>0</v>
      </c>
      <c r="F2820" s="18">
        <f>SUM(G2815:G2819)</f>
        <v>4778</v>
      </c>
      <c r="G2820" s="18">
        <f t="shared" si="162"/>
        <v>0</v>
      </c>
    </row>
    <row r="2821" spans="1:7" ht="1.05" customHeight="1" x14ac:dyDescent="0.3">
      <c r="A2821" s="19"/>
      <c r="B2821" s="19"/>
      <c r="C2821" s="19"/>
      <c r="D2821" s="34"/>
      <c r="E2821" s="19"/>
      <c r="F2821" s="19"/>
      <c r="G2821" s="19"/>
    </row>
    <row r="2822" spans="1:7" x14ac:dyDescent="0.3">
      <c r="A2822" s="20" t="s">
        <v>16950</v>
      </c>
      <c r="B2822" s="13" t="s">
        <v>2853</v>
      </c>
      <c r="C2822" s="13" t="s">
        <v>223</v>
      </c>
      <c r="D2822" s="32" t="s">
        <v>16951</v>
      </c>
      <c r="E2822" s="24">
        <f>E2825</f>
        <v>0</v>
      </c>
      <c r="F2822" s="16">
        <f>F2825</f>
        <v>463</v>
      </c>
      <c r="G2822" s="16">
        <f>G2825</f>
        <v>0</v>
      </c>
    </row>
    <row r="2823" spans="1:7" x14ac:dyDescent="0.3">
      <c r="A2823" s="13" t="s">
        <v>15817</v>
      </c>
      <c r="B2823" s="13" t="s">
        <v>14619</v>
      </c>
      <c r="C2823" s="13" t="s">
        <v>4531</v>
      </c>
      <c r="D2823" s="32" t="s">
        <v>15818</v>
      </c>
      <c r="E2823" s="25">
        <v>2.5000000000000001E-2</v>
      </c>
      <c r="F2823" s="15">
        <v>15003</v>
      </c>
      <c r="G2823" s="16">
        <f>ROUND(E2823*F2823,0)</f>
        <v>375</v>
      </c>
    </row>
    <row r="2824" spans="1:7" x14ac:dyDescent="0.3">
      <c r="A2824" s="27" t="s">
        <v>15931</v>
      </c>
      <c r="B2824" s="13" t="s">
        <v>1075</v>
      </c>
      <c r="C2824" s="13" t="s">
        <v>15932</v>
      </c>
      <c r="D2824" s="32" t="s">
        <v>15933</v>
      </c>
      <c r="E2824" s="25">
        <v>3.75</v>
      </c>
      <c r="F2824" s="14">
        <v>23.4</v>
      </c>
      <c r="G2824" s="16">
        <f>ROUND(E2824*F2824,0)</f>
        <v>88</v>
      </c>
    </row>
    <row r="2825" spans="1:7" x14ac:dyDescent="0.3">
      <c r="A2825" s="17"/>
      <c r="B2825" s="17"/>
      <c r="C2825" s="17"/>
      <c r="D2825" s="33" t="s">
        <v>16952</v>
      </c>
      <c r="E2825" s="14">
        <v>0</v>
      </c>
      <c r="F2825" s="18">
        <f>SUM(G2823:G2824)</f>
        <v>463</v>
      </c>
      <c r="G2825" s="18">
        <f>ROUND(E2825*F2825,0)</f>
        <v>0</v>
      </c>
    </row>
    <row r="2826" spans="1:7" ht="1.05" customHeight="1" x14ac:dyDescent="0.3">
      <c r="A2826" s="19"/>
      <c r="B2826" s="19"/>
      <c r="C2826" s="19"/>
      <c r="D2826" s="34"/>
      <c r="E2826" s="19"/>
      <c r="F2826" s="19"/>
      <c r="G2826" s="19"/>
    </row>
    <row r="2827" spans="1:7" x14ac:dyDescent="0.3">
      <c r="A2827" s="20" t="s">
        <v>16953</v>
      </c>
      <c r="B2827" s="13" t="s">
        <v>2853</v>
      </c>
      <c r="C2827" s="13" t="s">
        <v>223</v>
      </c>
      <c r="D2827" s="32" t="s">
        <v>16954</v>
      </c>
      <c r="E2827" s="24">
        <f>E2830</f>
        <v>0</v>
      </c>
      <c r="F2827" s="16">
        <f>F2830</f>
        <v>555</v>
      </c>
      <c r="G2827" s="16">
        <f>G2830</f>
        <v>0</v>
      </c>
    </row>
    <row r="2828" spans="1:7" x14ac:dyDescent="0.3">
      <c r="A2828" s="13" t="s">
        <v>15817</v>
      </c>
      <c r="B2828" s="13" t="s">
        <v>14619</v>
      </c>
      <c r="C2828" s="13" t="s">
        <v>4531</v>
      </c>
      <c r="D2828" s="32" t="s">
        <v>15818</v>
      </c>
      <c r="E2828" s="25">
        <v>0.03</v>
      </c>
      <c r="F2828" s="15">
        <v>15003</v>
      </c>
      <c r="G2828" s="16">
        <f>ROUND(E2828*F2828,0)</f>
        <v>450</v>
      </c>
    </row>
    <row r="2829" spans="1:7" x14ac:dyDescent="0.3">
      <c r="A2829" s="27" t="s">
        <v>15931</v>
      </c>
      <c r="B2829" s="13" t="s">
        <v>1075</v>
      </c>
      <c r="C2829" s="13" t="s">
        <v>15932</v>
      </c>
      <c r="D2829" s="32" t="s">
        <v>15933</v>
      </c>
      <c r="E2829" s="25">
        <v>4.5</v>
      </c>
      <c r="F2829" s="14">
        <v>23.4</v>
      </c>
      <c r="G2829" s="16">
        <f>ROUND(E2829*F2829,0)</f>
        <v>105</v>
      </c>
    </row>
    <row r="2830" spans="1:7" x14ac:dyDescent="0.3">
      <c r="A2830" s="17"/>
      <c r="B2830" s="17"/>
      <c r="C2830" s="17"/>
      <c r="D2830" s="33" t="s">
        <v>16955</v>
      </c>
      <c r="E2830" s="14">
        <v>0</v>
      </c>
      <c r="F2830" s="18">
        <f>SUM(G2828:G2829)</f>
        <v>555</v>
      </c>
      <c r="G2830" s="18">
        <f>ROUND(E2830*F2830,0)</f>
        <v>0</v>
      </c>
    </row>
    <row r="2831" spans="1:7" ht="1.05" customHeight="1" x14ac:dyDescent="0.3">
      <c r="A2831" s="19"/>
      <c r="B2831" s="19"/>
      <c r="C2831" s="19"/>
      <c r="D2831" s="34"/>
      <c r="E2831" s="19"/>
      <c r="F2831" s="19"/>
      <c r="G2831" s="19"/>
    </row>
    <row r="2832" spans="1:7" x14ac:dyDescent="0.3">
      <c r="A2832" s="17"/>
      <c r="B2832" s="17"/>
      <c r="C2832" s="17"/>
      <c r="D2832" s="33" t="s">
        <v>16956</v>
      </c>
      <c r="E2832" s="14">
        <v>0</v>
      </c>
      <c r="F2832" s="15">
        <v>0</v>
      </c>
      <c r="G2832" s="18">
        <f>ROUND(E2832*F2832,0)</f>
        <v>0</v>
      </c>
    </row>
    <row r="2833" spans="1:7" ht="1.05" customHeight="1" x14ac:dyDescent="0.3">
      <c r="A2833" s="19"/>
      <c r="B2833" s="19"/>
      <c r="C2833" s="19"/>
      <c r="D2833" s="34"/>
      <c r="E2833" s="19"/>
      <c r="F2833" s="19"/>
      <c r="G2833" s="19"/>
    </row>
    <row r="2834" spans="1:7" x14ac:dyDescent="0.3">
      <c r="A2834" s="10" t="s">
        <v>16957</v>
      </c>
      <c r="B2834" s="10" t="s">
        <v>10</v>
      </c>
      <c r="C2834" s="10" t="s">
        <v>11</v>
      </c>
      <c r="D2834" s="31" t="s">
        <v>16958</v>
      </c>
      <c r="E2834" s="11">
        <f>E2849</f>
        <v>0</v>
      </c>
      <c r="F2834" s="12">
        <f>F2849</f>
        <v>0</v>
      </c>
      <c r="G2834" s="12">
        <f>G2849</f>
        <v>0</v>
      </c>
    </row>
    <row r="2835" spans="1:7" x14ac:dyDescent="0.3">
      <c r="A2835" s="20" t="s">
        <v>16959</v>
      </c>
      <c r="B2835" s="13" t="s">
        <v>2853</v>
      </c>
      <c r="C2835" s="13" t="s">
        <v>223</v>
      </c>
      <c r="D2835" s="32" t="s">
        <v>16960</v>
      </c>
      <c r="E2835" s="24">
        <f>E2839</f>
        <v>0</v>
      </c>
      <c r="F2835" s="16">
        <f>F2839</f>
        <v>2076</v>
      </c>
      <c r="G2835" s="16">
        <f>G2839</f>
        <v>0</v>
      </c>
    </row>
    <row r="2836" spans="1:7" x14ac:dyDescent="0.3">
      <c r="A2836" s="13" t="s">
        <v>292</v>
      </c>
      <c r="B2836" s="13" t="s">
        <v>18</v>
      </c>
      <c r="C2836" s="13" t="s">
        <v>171</v>
      </c>
      <c r="D2836" s="32" t="s">
        <v>293</v>
      </c>
      <c r="E2836" s="25">
        <v>0.13</v>
      </c>
      <c r="F2836" s="15">
        <v>2208</v>
      </c>
      <c r="G2836" s="16">
        <f>ROUND(E2836*F2836,0)</f>
        <v>287</v>
      </c>
    </row>
    <row r="2837" spans="1:7" x14ac:dyDescent="0.3">
      <c r="A2837" s="13" t="s">
        <v>15662</v>
      </c>
      <c r="B2837" s="13" t="s">
        <v>14619</v>
      </c>
      <c r="C2837" s="13" t="s">
        <v>4531</v>
      </c>
      <c r="D2837" s="32" t="s">
        <v>15663</v>
      </c>
      <c r="E2837" s="25">
        <v>0.05</v>
      </c>
      <c r="F2837" s="15">
        <v>29000</v>
      </c>
      <c r="G2837" s="16">
        <f>ROUND(E2837*F2837,0)</f>
        <v>1450</v>
      </c>
    </row>
    <row r="2838" spans="1:7" x14ac:dyDescent="0.3">
      <c r="A2838" s="27" t="s">
        <v>15931</v>
      </c>
      <c r="B2838" s="13" t="s">
        <v>1075</v>
      </c>
      <c r="C2838" s="13" t="s">
        <v>15932</v>
      </c>
      <c r="D2838" s="32" t="s">
        <v>15933</v>
      </c>
      <c r="E2838" s="25">
        <v>14.5</v>
      </c>
      <c r="F2838" s="14">
        <v>23.4</v>
      </c>
      <c r="G2838" s="16">
        <f>ROUND(E2838*F2838,0)</f>
        <v>339</v>
      </c>
    </row>
    <row r="2839" spans="1:7" x14ac:dyDescent="0.3">
      <c r="A2839" s="17"/>
      <c r="B2839" s="17"/>
      <c r="C2839" s="17"/>
      <c r="D2839" s="33" t="s">
        <v>16961</v>
      </c>
      <c r="E2839" s="14">
        <v>0</v>
      </c>
      <c r="F2839" s="18">
        <f>SUM(G2836:G2838)</f>
        <v>2076</v>
      </c>
      <c r="G2839" s="18">
        <f>ROUND(E2839*F2839,0)</f>
        <v>0</v>
      </c>
    </row>
    <row r="2840" spans="1:7" ht="1.05" customHeight="1" x14ac:dyDescent="0.3">
      <c r="A2840" s="19"/>
      <c r="B2840" s="19"/>
      <c r="C2840" s="19"/>
      <c r="D2840" s="34"/>
      <c r="E2840" s="19"/>
      <c r="F2840" s="19"/>
      <c r="G2840" s="19"/>
    </row>
    <row r="2841" spans="1:7" x14ac:dyDescent="0.3">
      <c r="A2841" s="20" t="s">
        <v>16962</v>
      </c>
      <c r="B2841" s="13" t="s">
        <v>2853</v>
      </c>
      <c r="C2841" s="13" t="s">
        <v>223</v>
      </c>
      <c r="D2841" s="32" t="s">
        <v>16963</v>
      </c>
      <c r="E2841" s="24">
        <f>E2847</f>
        <v>0</v>
      </c>
      <c r="F2841" s="16">
        <f>F2847</f>
        <v>3778</v>
      </c>
      <c r="G2841" s="16">
        <f>G2847</f>
        <v>0</v>
      </c>
    </row>
    <row r="2842" spans="1:7" x14ac:dyDescent="0.3">
      <c r="A2842" s="13" t="s">
        <v>316</v>
      </c>
      <c r="B2842" s="13" t="s">
        <v>18</v>
      </c>
      <c r="C2842" s="13" t="s">
        <v>171</v>
      </c>
      <c r="D2842" s="32" t="s">
        <v>317</v>
      </c>
      <c r="E2842" s="25">
        <v>0.3</v>
      </c>
      <c r="F2842" s="15">
        <v>2227</v>
      </c>
      <c r="G2842" s="16">
        <f t="shared" ref="G2842:G2847" si="163">ROUND(E2842*F2842,0)</f>
        <v>668</v>
      </c>
    </row>
    <row r="2843" spans="1:7" x14ac:dyDescent="0.3">
      <c r="A2843" s="13" t="s">
        <v>323</v>
      </c>
      <c r="B2843" s="13" t="s">
        <v>18</v>
      </c>
      <c r="C2843" s="13" t="s">
        <v>19</v>
      </c>
      <c r="D2843" s="32" t="s">
        <v>324</v>
      </c>
      <c r="E2843" s="25">
        <v>1.4999999999999999E-2</v>
      </c>
      <c r="F2843" s="15">
        <v>9890</v>
      </c>
      <c r="G2843" s="16">
        <f t="shared" si="163"/>
        <v>148</v>
      </c>
    </row>
    <row r="2844" spans="1:7" x14ac:dyDescent="0.3">
      <c r="A2844" s="13" t="s">
        <v>15658</v>
      </c>
      <c r="B2844" s="13" t="s">
        <v>14619</v>
      </c>
      <c r="C2844" s="13" t="s">
        <v>4531</v>
      </c>
      <c r="D2844" s="32" t="s">
        <v>15659</v>
      </c>
      <c r="E2844" s="25">
        <v>0.15</v>
      </c>
      <c r="F2844" s="15">
        <v>14000</v>
      </c>
      <c r="G2844" s="16">
        <f t="shared" si="163"/>
        <v>2100</v>
      </c>
    </row>
    <row r="2845" spans="1:7" x14ac:dyDescent="0.3">
      <c r="A2845" s="13" t="s">
        <v>15817</v>
      </c>
      <c r="B2845" s="13" t="s">
        <v>14619</v>
      </c>
      <c r="C2845" s="13" t="s">
        <v>4531</v>
      </c>
      <c r="D2845" s="32" t="s">
        <v>15818</v>
      </c>
      <c r="E2845" s="25">
        <v>0.02</v>
      </c>
      <c r="F2845" s="15">
        <v>15003</v>
      </c>
      <c r="G2845" s="16">
        <f t="shared" si="163"/>
        <v>300</v>
      </c>
    </row>
    <row r="2846" spans="1:7" x14ac:dyDescent="0.3">
      <c r="A2846" s="27" t="s">
        <v>15931</v>
      </c>
      <c r="B2846" s="13" t="s">
        <v>1075</v>
      </c>
      <c r="C2846" s="13" t="s">
        <v>15932</v>
      </c>
      <c r="D2846" s="32" t="s">
        <v>15933</v>
      </c>
      <c r="E2846" s="25">
        <v>24</v>
      </c>
      <c r="F2846" s="14">
        <v>23.4</v>
      </c>
      <c r="G2846" s="16">
        <f t="shared" si="163"/>
        <v>562</v>
      </c>
    </row>
    <row r="2847" spans="1:7" x14ac:dyDescent="0.3">
      <c r="A2847" s="17"/>
      <c r="B2847" s="17"/>
      <c r="C2847" s="17"/>
      <c r="D2847" s="33" t="s">
        <v>16964</v>
      </c>
      <c r="E2847" s="14">
        <v>0</v>
      </c>
      <c r="F2847" s="18">
        <f>SUM(G2842:G2846)</f>
        <v>3778</v>
      </c>
      <c r="G2847" s="18">
        <f t="shared" si="163"/>
        <v>0</v>
      </c>
    </row>
    <row r="2848" spans="1:7" ht="1.05" customHeight="1" x14ac:dyDescent="0.3">
      <c r="A2848" s="19"/>
      <c r="B2848" s="19"/>
      <c r="C2848" s="19"/>
      <c r="D2848" s="34"/>
      <c r="E2848" s="19"/>
      <c r="F2848" s="19"/>
      <c r="G2848" s="19"/>
    </row>
    <row r="2849" spans="1:7" x14ac:dyDescent="0.3">
      <c r="A2849" s="17"/>
      <c r="B2849" s="17"/>
      <c r="C2849" s="17"/>
      <c r="D2849" s="33" t="s">
        <v>16965</v>
      </c>
      <c r="E2849" s="14">
        <v>0</v>
      </c>
      <c r="F2849" s="15">
        <v>0</v>
      </c>
      <c r="G2849" s="18">
        <f>ROUND(E2849*F2849,0)</f>
        <v>0</v>
      </c>
    </row>
    <row r="2850" spans="1:7" ht="1.05" customHeight="1" x14ac:dyDescent="0.3">
      <c r="A2850" s="19"/>
      <c r="B2850" s="19"/>
      <c r="C2850" s="19"/>
      <c r="D2850" s="34"/>
      <c r="E2850" s="19"/>
      <c r="F2850" s="19"/>
      <c r="G2850" s="19"/>
    </row>
    <row r="2851" spans="1:7" x14ac:dyDescent="0.3">
      <c r="A2851" s="10" t="s">
        <v>16966</v>
      </c>
      <c r="B2851" s="10" t="s">
        <v>10</v>
      </c>
      <c r="C2851" s="10" t="s">
        <v>11</v>
      </c>
      <c r="D2851" s="31" t="s">
        <v>16967</v>
      </c>
      <c r="E2851" s="11">
        <f>E3154</f>
        <v>0</v>
      </c>
      <c r="F2851" s="12">
        <f>F3154</f>
        <v>0</v>
      </c>
      <c r="G2851" s="12">
        <f>G3154</f>
        <v>0</v>
      </c>
    </row>
    <row r="2852" spans="1:7" x14ac:dyDescent="0.3">
      <c r="A2852" s="20" t="s">
        <v>16968</v>
      </c>
      <c r="B2852" s="13" t="s">
        <v>2853</v>
      </c>
      <c r="C2852" s="13" t="s">
        <v>223</v>
      </c>
      <c r="D2852" s="32" t="s">
        <v>16969</v>
      </c>
      <c r="E2852" s="24">
        <f>E2857</f>
        <v>0</v>
      </c>
      <c r="F2852" s="16">
        <f>F2857</f>
        <v>54481</v>
      </c>
      <c r="G2852" s="16">
        <f>G2857</f>
        <v>0</v>
      </c>
    </row>
    <row r="2853" spans="1:7" x14ac:dyDescent="0.3">
      <c r="A2853" s="13" t="s">
        <v>3769</v>
      </c>
      <c r="B2853" s="13" t="s">
        <v>18</v>
      </c>
      <c r="C2853" s="13" t="s">
        <v>704</v>
      </c>
      <c r="D2853" s="32" t="s">
        <v>3770</v>
      </c>
      <c r="E2853" s="25">
        <v>6.0000000000000001E-3</v>
      </c>
      <c r="F2853" s="15">
        <v>15610</v>
      </c>
      <c r="G2853" s="16">
        <f>ROUND(E2853*F2853,0)</f>
        <v>94</v>
      </c>
    </row>
    <row r="2854" spans="1:7" x14ac:dyDescent="0.3">
      <c r="A2854" s="13" t="s">
        <v>4005</v>
      </c>
      <c r="B2854" s="13" t="s">
        <v>18</v>
      </c>
      <c r="C2854" s="13" t="s">
        <v>704</v>
      </c>
      <c r="D2854" s="32" t="s">
        <v>4006</v>
      </c>
      <c r="E2854" s="25">
        <v>2.6</v>
      </c>
      <c r="F2854" s="15">
        <v>19425</v>
      </c>
      <c r="G2854" s="16">
        <f>ROUND(E2854*F2854,0)</f>
        <v>50505</v>
      </c>
    </row>
    <row r="2855" spans="1:7" x14ac:dyDescent="0.3">
      <c r="A2855" s="13" t="s">
        <v>15680</v>
      </c>
      <c r="B2855" s="13" t="s">
        <v>14619</v>
      </c>
      <c r="C2855" s="13" t="s">
        <v>4531</v>
      </c>
      <c r="D2855" s="32" t="s">
        <v>15681</v>
      </c>
      <c r="E2855" s="25">
        <v>0.11</v>
      </c>
      <c r="F2855" s="15">
        <v>28600</v>
      </c>
      <c r="G2855" s="16">
        <f>ROUND(E2855*F2855,0)</f>
        <v>3146</v>
      </c>
    </row>
    <row r="2856" spans="1:7" x14ac:dyDescent="0.3">
      <c r="A2856" s="27" t="s">
        <v>15931</v>
      </c>
      <c r="B2856" s="13" t="s">
        <v>1075</v>
      </c>
      <c r="C2856" s="13" t="s">
        <v>15932</v>
      </c>
      <c r="D2856" s="32" t="s">
        <v>15933</v>
      </c>
      <c r="E2856" s="25">
        <v>31.46</v>
      </c>
      <c r="F2856" s="14">
        <v>23.4</v>
      </c>
      <c r="G2856" s="16">
        <f>ROUND(E2856*F2856,0)</f>
        <v>736</v>
      </c>
    </row>
    <row r="2857" spans="1:7" x14ac:dyDescent="0.3">
      <c r="A2857" s="17"/>
      <c r="B2857" s="17"/>
      <c r="C2857" s="17"/>
      <c r="D2857" s="33" t="s">
        <v>16970</v>
      </c>
      <c r="E2857" s="14">
        <v>0</v>
      </c>
      <c r="F2857" s="18">
        <f>SUM(G2853:G2856)</f>
        <v>54481</v>
      </c>
      <c r="G2857" s="18">
        <f>ROUND(E2857*F2857,0)</f>
        <v>0</v>
      </c>
    </row>
    <row r="2858" spans="1:7" ht="1.05" customHeight="1" x14ac:dyDescent="0.3">
      <c r="A2858" s="19"/>
      <c r="B2858" s="19"/>
      <c r="C2858" s="19"/>
      <c r="D2858" s="34"/>
      <c r="E2858" s="19"/>
      <c r="F2858" s="19"/>
      <c r="G2858" s="19"/>
    </row>
    <row r="2859" spans="1:7" x14ac:dyDescent="0.3">
      <c r="A2859" s="20" t="s">
        <v>16971</v>
      </c>
      <c r="B2859" s="13" t="s">
        <v>2853</v>
      </c>
      <c r="C2859" s="13" t="s">
        <v>223</v>
      </c>
      <c r="D2859" s="32" t="s">
        <v>16972</v>
      </c>
      <c r="E2859" s="24">
        <f>E2865</f>
        <v>0</v>
      </c>
      <c r="F2859" s="16">
        <f>F2865</f>
        <v>1644</v>
      </c>
      <c r="G2859" s="16">
        <f>G2865</f>
        <v>0</v>
      </c>
    </row>
    <row r="2860" spans="1:7" x14ac:dyDescent="0.3">
      <c r="A2860" s="13" t="s">
        <v>3813</v>
      </c>
      <c r="B2860" s="13" t="s">
        <v>18</v>
      </c>
      <c r="C2860" s="13" t="s">
        <v>3559</v>
      </c>
      <c r="D2860" s="32" t="s">
        <v>3814</v>
      </c>
      <c r="E2860" s="25">
        <v>4.4999999999999998E-2</v>
      </c>
      <c r="F2860" s="15">
        <v>12270</v>
      </c>
      <c r="G2860" s="16">
        <f t="shared" ref="G2860:G2865" si="164">ROUND(E2860*F2860,0)</f>
        <v>552</v>
      </c>
    </row>
    <row r="2861" spans="1:7" x14ac:dyDescent="0.3">
      <c r="A2861" s="13" t="s">
        <v>4548</v>
      </c>
      <c r="B2861" s="13" t="s">
        <v>18</v>
      </c>
      <c r="C2861" s="13" t="s">
        <v>206</v>
      </c>
      <c r="D2861" s="32" t="s">
        <v>4549</v>
      </c>
      <c r="E2861" s="25">
        <v>0.01</v>
      </c>
      <c r="F2861" s="15">
        <v>1894</v>
      </c>
      <c r="G2861" s="16">
        <f t="shared" si="164"/>
        <v>19</v>
      </c>
    </row>
    <row r="2862" spans="1:7" x14ac:dyDescent="0.3">
      <c r="A2862" s="13" t="s">
        <v>13723</v>
      </c>
      <c r="B2862" s="13" t="s">
        <v>18</v>
      </c>
      <c r="C2862" s="13" t="s">
        <v>13721</v>
      </c>
      <c r="D2862" s="32" t="s">
        <v>13724</v>
      </c>
      <c r="E2862" s="25">
        <v>0.2</v>
      </c>
      <c r="F2862" s="15">
        <v>70</v>
      </c>
      <c r="G2862" s="16">
        <f t="shared" si="164"/>
        <v>14</v>
      </c>
    </row>
    <row r="2863" spans="1:7" x14ac:dyDescent="0.3">
      <c r="A2863" s="13" t="s">
        <v>15680</v>
      </c>
      <c r="B2863" s="13" t="s">
        <v>14619</v>
      </c>
      <c r="C2863" s="13" t="s">
        <v>4531</v>
      </c>
      <c r="D2863" s="32" t="s">
        <v>15681</v>
      </c>
      <c r="E2863" s="25">
        <v>0.03</v>
      </c>
      <c r="F2863" s="15">
        <v>28600</v>
      </c>
      <c r="G2863" s="16">
        <f t="shared" si="164"/>
        <v>858</v>
      </c>
    </row>
    <row r="2864" spans="1:7" x14ac:dyDescent="0.3">
      <c r="A2864" s="27" t="s">
        <v>15931</v>
      </c>
      <c r="B2864" s="13" t="s">
        <v>1075</v>
      </c>
      <c r="C2864" s="13" t="s">
        <v>15932</v>
      </c>
      <c r="D2864" s="32" t="s">
        <v>15933</v>
      </c>
      <c r="E2864" s="25">
        <v>8.58</v>
      </c>
      <c r="F2864" s="14">
        <v>23.4</v>
      </c>
      <c r="G2864" s="16">
        <f t="shared" si="164"/>
        <v>201</v>
      </c>
    </row>
    <row r="2865" spans="1:7" x14ac:dyDescent="0.3">
      <c r="A2865" s="17"/>
      <c r="B2865" s="17"/>
      <c r="C2865" s="17"/>
      <c r="D2865" s="33" t="s">
        <v>16973</v>
      </c>
      <c r="E2865" s="14">
        <v>0</v>
      </c>
      <c r="F2865" s="18">
        <f>SUM(G2860:G2864)</f>
        <v>1644</v>
      </c>
      <c r="G2865" s="18">
        <f t="shared" si="164"/>
        <v>0</v>
      </c>
    </row>
    <row r="2866" spans="1:7" ht="1.05" customHeight="1" x14ac:dyDescent="0.3">
      <c r="A2866" s="19"/>
      <c r="B2866" s="19"/>
      <c r="C2866" s="19"/>
      <c r="D2866" s="34"/>
      <c r="E2866" s="19"/>
      <c r="F2866" s="19"/>
      <c r="G2866" s="19"/>
    </row>
    <row r="2867" spans="1:7" x14ac:dyDescent="0.3">
      <c r="A2867" s="20" t="s">
        <v>16974</v>
      </c>
      <c r="B2867" s="13" t="s">
        <v>2853</v>
      </c>
      <c r="C2867" s="13" t="s">
        <v>223</v>
      </c>
      <c r="D2867" s="32" t="s">
        <v>16975</v>
      </c>
      <c r="E2867" s="24">
        <f>E2872</f>
        <v>0</v>
      </c>
      <c r="F2867" s="16">
        <f>F2872</f>
        <v>4873</v>
      </c>
      <c r="G2867" s="16">
        <f>G2872</f>
        <v>0</v>
      </c>
    </row>
    <row r="2868" spans="1:7" x14ac:dyDescent="0.3">
      <c r="A2868" s="13" t="s">
        <v>3769</v>
      </c>
      <c r="B2868" s="13" t="s">
        <v>18</v>
      </c>
      <c r="C2868" s="13" t="s">
        <v>704</v>
      </c>
      <c r="D2868" s="32" t="s">
        <v>3770</v>
      </c>
      <c r="E2868" s="25">
        <v>6.0000000000000001E-3</v>
      </c>
      <c r="F2868" s="15">
        <v>15610</v>
      </c>
      <c r="G2868" s="16">
        <f>ROUND(E2868*F2868,0)</f>
        <v>94</v>
      </c>
    </row>
    <row r="2869" spans="1:7" x14ac:dyDescent="0.3">
      <c r="A2869" s="13" t="s">
        <v>4009</v>
      </c>
      <c r="B2869" s="13" t="s">
        <v>18</v>
      </c>
      <c r="C2869" s="13" t="s">
        <v>74</v>
      </c>
      <c r="D2869" s="32" t="s">
        <v>4010</v>
      </c>
      <c r="E2869" s="25">
        <v>2.6</v>
      </c>
      <c r="F2869" s="15">
        <v>345</v>
      </c>
      <c r="G2869" s="16">
        <f>ROUND(E2869*F2869,0)</f>
        <v>897</v>
      </c>
    </row>
    <row r="2870" spans="1:7" x14ac:dyDescent="0.3">
      <c r="A2870" s="13" t="s">
        <v>15680</v>
      </c>
      <c r="B2870" s="13" t="s">
        <v>14619</v>
      </c>
      <c r="C2870" s="13" t="s">
        <v>4531</v>
      </c>
      <c r="D2870" s="32" t="s">
        <v>15681</v>
      </c>
      <c r="E2870" s="25">
        <v>0.11</v>
      </c>
      <c r="F2870" s="15">
        <v>28600</v>
      </c>
      <c r="G2870" s="16">
        <f>ROUND(E2870*F2870,0)</f>
        <v>3146</v>
      </c>
    </row>
    <row r="2871" spans="1:7" x14ac:dyDescent="0.3">
      <c r="A2871" s="27" t="s">
        <v>15931</v>
      </c>
      <c r="B2871" s="13" t="s">
        <v>1075</v>
      </c>
      <c r="C2871" s="13" t="s">
        <v>15932</v>
      </c>
      <c r="D2871" s="32" t="s">
        <v>15933</v>
      </c>
      <c r="E2871" s="25">
        <v>31.46</v>
      </c>
      <c r="F2871" s="14">
        <v>23.4</v>
      </c>
      <c r="G2871" s="16">
        <f>ROUND(E2871*F2871,0)</f>
        <v>736</v>
      </c>
    </row>
    <row r="2872" spans="1:7" x14ac:dyDescent="0.3">
      <c r="A2872" s="17"/>
      <c r="B2872" s="17"/>
      <c r="C2872" s="17"/>
      <c r="D2872" s="33" t="s">
        <v>16976</v>
      </c>
      <c r="E2872" s="14">
        <v>0</v>
      </c>
      <c r="F2872" s="18">
        <f>SUM(G2868:G2871)</f>
        <v>4873</v>
      </c>
      <c r="G2872" s="18">
        <f>ROUND(E2872*F2872,0)</f>
        <v>0</v>
      </c>
    </row>
    <row r="2873" spans="1:7" ht="1.05" customHeight="1" x14ac:dyDescent="0.3">
      <c r="A2873" s="19"/>
      <c r="B2873" s="19"/>
      <c r="C2873" s="19"/>
      <c r="D2873" s="34"/>
      <c r="E2873" s="19"/>
      <c r="F2873" s="19"/>
      <c r="G2873" s="19"/>
    </row>
    <row r="2874" spans="1:7" x14ac:dyDescent="0.3">
      <c r="A2874" s="20" t="s">
        <v>16977</v>
      </c>
      <c r="B2874" s="13" t="s">
        <v>2853</v>
      </c>
      <c r="C2874" s="13" t="s">
        <v>223</v>
      </c>
      <c r="D2874" s="32" t="s">
        <v>16978</v>
      </c>
      <c r="E2874" s="24">
        <f>E2879</f>
        <v>0</v>
      </c>
      <c r="F2874" s="16">
        <f>F2879</f>
        <v>4874</v>
      </c>
      <c r="G2874" s="16">
        <f>G2879</f>
        <v>0</v>
      </c>
    </row>
    <row r="2875" spans="1:7" x14ac:dyDescent="0.3">
      <c r="A2875" s="13" t="s">
        <v>3777</v>
      </c>
      <c r="B2875" s="13" t="s">
        <v>18</v>
      </c>
      <c r="C2875" s="13" t="s">
        <v>3559</v>
      </c>
      <c r="D2875" s="32" t="s">
        <v>3778</v>
      </c>
      <c r="E2875" s="25">
        <v>0.03</v>
      </c>
      <c r="F2875" s="15">
        <v>4410</v>
      </c>
      <c r="G2875" s="16">
        <f>ROUND(E2875*F2875,0)</f>
        <v>132</v>
      </c>
    </row>
    <row r="2876" spans="1:7" x14ac:dyDescent="0.3">
      <c r="A2876" s="13" t="s">
        <v>3979</v>
      </c>
      <c r="B2876" s="13" t="s">
        <v>18</v>
      </c>
      <c r="C2876" s="13" t="s">
        <v>704</v>
      </c>
      <c r="D2876" s="32" t="s">
        <v>3980</v>
      </c>
      <c r="E2876" s="25">
        <v>0.08</v>
      </c>
      <c r="F2876" s="15">
        <v>10750</v>
      </c>
      <c r="G2876" s="16">
        <f>ROUND(E2876*F2876,0)</f>
        <v>860</v>
      </c>
    </row>
    <row r="2877" spans="1:7" x14ac:dyDescent="0.3">
      <c r="A2877" s="13" t="s">
        <v>15680</v>
      </c>
      <c r="B2877" s="13" t="s">
        <v>14619</v>
      </c>
      <c r="C2877" s="13" t="s">
        <v>4531</v>
      </c>
      <c r="D2877" s="32" t="s">
        <v>15681</v>
      </c>
      <c r="E2877" s="25">
        <v>0.11</v>
      </c>
      <c r="F2877" s="15">
        <v>28600</v>
      </c>
      <c r="G2877" s="16">
        <f>ROUND(E2877*F2877,0)</f>
        <v>3146</v>
      </c>
    </row>
    <row r="2878" spans="1:7" x14ac:dyDescent="0.3">
      <c r="A2878" s="27" t="s">
        <v>15931</v>
      </c>
      <c r="B2878" s="13" t="s">
        <v>1075</v>
      </c>
      <c r="C2878" s="13" t="s">
        <v>15932</v>
      </c>
      <c r="D2878" s="32" t="s">
        <v>15933</v>
      </c>
      <c r="E2878" s="25">
        <v>31.46</v>
      </c>
      <c r="F2878" s="14">
        <v>23.4</v>
      </c>
      <c r="G2878" s="16">
        <f>ROUND(E2878*F2878,0)</f>
        <v>736</v>
      </c>
    </row>
    <row r="2879" spans="1:7" x14ac:dyDescent="0.3">
      <c r="A2879" s="17"/>
      <c r="B2879" s="17"/>
      <c r="C2879" s="17"/>
      <c r="D2879" s="33" t="s">
        <v>16979</v>
      </c>
      <c r="E2879" s="14">
        <v>0</v>
      </c>
      <c r="F2879" s="18">
        <f>SUM(G2875:G2878)</f>
        <v>4874</v>
      </c>
      <c r="G2879" s="18">
        <f>ROUND(E2879*F2879,0)</f>
        <v>0</v>
      </c>
    </row>
    <row r="2880" spans="1:7" ht="1.05" customHeight="1" x14ac:dyDescent="0.3">
      <c r="A2880" s="19"/>
      <c r="B2880" s="19"/>
      <c r="C2880" s="19"/>
      <c r="D2880" s="34"/>
      <c r="E2880" s="19"/>
      <c r="F2880" s="19"/>
      <c r="G2880" s="19"/>
    </row>
    <row r="2881" spans="1:7" x14ac:dyDescent="0.3">
      <c r="A2881" s="20" t="s">
        <v>16980</v>
      </c>
      <c r="B2881" s="13" t="s">
        <v>2853</v>
      </c>
      <c r="C2881" s="13" t="s">
        <v>223</v>
      </c>
      <c r="D2881" s="32" t="s">
        <v>16981</v>
      </c>
      <c r="E2881" s="24">
        <f>E2886</f>
        <v>0</v>
      </c>
      <c r="F2881" s="16">
        <f>F2886</f>
        <v>5034</v>
      </c>
      <c r="G2881" s="16">
        <f>G2886</f>
        <v>0</v>
      </c>
    </row>
    <row r="2882" spans="1:7" x14ac:dyDescent="0.3">
      <c r="A2882" s="13" t="s">
        <v>3723</v>
      </c>
      <c r="B2882" s="13" t="s">
        <v>18</v>
      </c>
      <c r="C2882" s="13" t="s">
        <v>3559</v>
      </c>
      <c r="D2882" s="32" t="s">
        <v>3724</v>
      </c>
      <c r="E2882" s="25">
        <v>0.03</v>
      </c>
      <c r="F2882" s="15">
        <v>4013</v>
      </c>
      <c r="G2882" s="16">
        <f>ROUND(E2882*F2882,0)</f>
        <v>120</v>
      </c>
    </row>
    <row r="2883" spans="1:7" x14ac:dyDescent="0.3">
      <c r="A2883" s="13" t="s">
        <v>3977</v>
      </c>
      <c r="B2883" s="13" t="s">
        <v>18</v>
      </c>
      <c r="C2883" s="13" t="s">
        <v>74</v>
      </c>
      <c r="D2883" s="32" t="s">
        <v>3978</v>
      </c>
      <c r="E2883" s="25">
        <v>2.6</v>
      </c>
      <c r="F2883" s="15">
        <v>397</v>
      </c>
      <c r="G2883" s="16">
        <f>ROUND(E2883*F2883,0)</f>
        <v>1032</v>
      </c>
    </row>
    <row r="2884" spans="1:7" x14ac:dyDescent="0.3">
      <c r="A2884" s="13" t="s">
        <v>15680</v>
      </c>
      <c r="B2884" s="13" t="s">
        <v>14619</v>
      </c>
      <c r="C2884" s="13" t="s">
        <v>4531</v>
      </c>
      <c r="D2884" s="32" t="s">
        <v>15681</v>
      </c>
      <c r="E2884" s="25">
        <v>0.11</v>
      </c>
      <c r="F2884" s="15">
        <v>28600</v>
      </c>
      <c r="G2884" s="16">
        <f>ROUND(E2884*F2884,0)</f>
        <v>3146</v>
      </c>
    </row>
    <row r="2885" spans="1:7" x14ac:dyDescent="0.3">
      <c r="A2885" s="27" t="s">
        <v>15931</v>
      </c>
      <c r="B2885" s="13" t="s">
        <v>1075</v>
      </c>
      <c r="C2885" s="13" t="s">
        <v>15932</v>
      </c>
      <c r="D2885" s="32" t="s">
        <v>15933</v>
      </c>
      <c r="E2885" s="25">
        <v>31.46</v>
      </c>
      <c r="F2885" s="14">
        <v>23.4</v>
      </c>
      <c r="G2885" s="16">
        <f>ROUND(E2885*F2885,0)</f>
        <v>736</v>
      </c>
    </row>
    <row r="2886" spans="1:7" x14ac:dyDescent="0.3">
      <c r="A2886" s="17"/>
      <c r="B2886" s="17"/>
      <c r="C2886" s="17"/>
      <c r="D2886" s="33" t="s">
        <v>16982</v>
      </c>
      <c r="E2886" s="14">
        <v>0</v>
      </c>
      <c r="F2886" s="18">
        <f>SUM(G2882:G2885)</f>
        <v>5034</v>
      </c>
      <c r="G2886" s="18">
        <f>ROUND(E2886*F2886,0)</f>
        <v>0</v>
      </c>
    </row>
    <row r="2887" spans="1:7" ht="1.05" customHeight="1" x14ac:dyDescent="0.3">
      <c r="A2887" s="19"/>
      <c r="B2887" s="19"/>
      <c r="C2887" s="19"/>
      <c r="D2887" s="34"/>
      <c r="E2887" s="19"/>
      <c r="F2887" s="19"/>
      <c r="G2887" s="19"/>
    </row>
    <row r="2888" spans="1:7" x14ac:dyDescent="0.3">
      <c r="A2888" s="20" t="s">
        <v>16983</v>
      </c>
      <c r="B2888" s="13" t="s">
        <v>2853</v>
      </c>
      <c r="C2888" s="13" t="s">
        <v>223</v>
      </c>
      <c r="D2888" s="32" t="s">
        <v>16984</v>
      </c>
      <c r="E2888" s="24">
        <f>E2893</f>
        <v>0</v>
      </c>
      <c r="F2888" s="16">
        <f>F2893</f>
        <v>2116</v>
      </c>
      <c r="G2888" s="16">
        <f>G2893</f>
        <v>0</v>
      </c>
    </row>
    <row r="2889" spans="1:7" x14ac:dyDescent="0.3">
      <c r="A2889" s="13" t="s">
        <v>4116</v>
      </c>
      <c r="B2889" s="13" t="s">
        <v>18</v>
      </c>
      <c r="C2889" s="13" t="s">
        <v>3559</v>
      </c>
      <c r="D2889" s="32" t="s">
        <v>4117</v>
      </c>
      <c r="E2889" s="25">
        <v>7.0000000000000007E-2</v>
      </c>
      <c r="F2889" s="15">
        <v>9950</v>
      </c>
      <c r="G2889" s="16">
        <f>ROUND(E2889*F2889,0)</f>
        <v>697</v>
      </c>
    </row>
    <row r="2890" spans="1:7" x14ac:dyDescent="0.3">
      <c r="A2890" s="13" t="s">
        <v>13723</v>
      </c>
      <c r="B2890" s="13" t="s">
        <v>18</v>
      </c>
      <c r="C2890" s="13" t="s">
        <v>13721</v>
      </c>
      <c r="D2890" s="32" t="s">
        <v>13724</v>
      </c>
      <c r="E2890" s="25">
        <v>0.1</v>
      </c>
      <c r="F2890" s="15">
        <v>70</v>
      </c>
      <c r="G2890" s="16">
        <f>ROUND(E2890*F2890,0)</f>
        <v>7</v>
      </c>
    </row>
    <row r="2891" spans="1:7" x14ac:dyDescent="0.3">
      <c r="A2891" s="13" t="s">
        <v>15680</v>
      </c>
      <c r="B2891" s="13" t="s">
        <v>14619</v>
      </c>
      <c r="C2891" s="13" t="s">
        <v>4531</v>
      </c>
      <c r="D2891" s="32" t="s">
        <v>15681</v>
      </c>
      <c r="E2891" s="25">
        <v>0.04</v>
      </c>
      <c r="F2891" s="15">
        <v>28600</v>
      </c>
      <c r="G2891" s="16">
        <f>ROUND(E2891*F2891,0)</f>
        <v>1144</v>
      </c>
    </row>
    <row r="2892" spans="1:7" x14ac:dyDescent="0.3">
      <c r="A2892" s="27" t="s">
        <v>15931</v>
      </c>
      <c r="B2892" s="13" t="s">
        <v>1075</v>
      </c>
      <c r="C2892" s="13" t="s">
        <v>15932</v>
      </c>
      <c r="D2892" s="32" t="s">
        <v>15933</v>
      </c>
      <c r="E2892" s="25">
        <v>11.44</v>
      </c>
      <c r="F2892" s="14">
        <v>23.4</v>
      </c>
      <c r="G2892" s="16">
        <f>ROUND(E2892*F2892,0)</f>
        <v>268</v>
      </c>
    </row>
    <row r="2893" spans="1:7" x14ac:dyDescent="0.3">
      <c r="A2893" s="17"/>
      <c r="B2893" s="17"/>
      <c r="C2893" s="17"/>
      <c r="D2893" s="33" t="s">
        <v>16985</v>
      </c>
      <c r="E2893" s="14">
        <v>0</v>
      </c>
      <c r="F2893" s="18">
        <f>SUM(G2889:G2892)</f>
        <v>2116</v>
      </c>
      <c r="G2893" s="18">
        <f>ROUND(E2893*F2893,0)</f>
        <v>0</v>
      </c>
    </row>
    <row r="2894" spans="1:7" ht="1.05" customHeight="1" x14ac:dyDescent="0.3">
      <c r="A2894" s="19"/>
      <c r="B2894" s="19"/>
      <c r="C2894" s="19"/>
      <c r="D2894" s="34"/>
      <c r="E2894" s="19"/>
      <c r="F2894" s="19"/>
      <c r="G2894" s="19"/>
    </row>
    <row r="2895" spans="1:7" x14ac:dyDescent="0.3">
      <c r="A2895" s="20" t="s">
        <v>16986</v>
      </c>
      <c r="B2895" s="13" t="s">
        <v>2853</v>
      </c>
      <c r="C2895" s="13" t="s">
        <v>223</v>
      </c>
      <c r="D2895" s="32" t="s">
        <v>16987</v>
      </c>
      <c r="E2895" s="24">
        <f>E2901</f>
        <v>0</v>
      </c>
      <c r="F2895" s="16">
        <f>F2901</f>
        <v>450</v>
      </c>
      <c r="G2895" s="16">
        <f>G2901</f>
        <v>0</v>
      </c>
    </row>
    <row r="2896" spans="1:7" x14ac:dyDescent="0.3">
      <c r="A2896" s="13" t="s">
        <v>3897</v>
      </c>
      <c r="B2896" s="13" t="s">
        <v>18</v>
      </c>
      <c r="C2896" s="13" t="s">
        <v>154</v>
      </c>
      <c r="D2896" s="32" t="s">
        <v>3898</v>
      </c>
      <c r="E2896" s="25">
        <v>0.1</v>
      </c>
      <c r="F2896" s="15">
        <v>669</v>
      </c>
      <c r="G2896" s="16">
        <f t="shared" ref="G2896:G2901" si="165">ROUND(E2896*F2896,0)</f>
        <v>67</v>
      </c>
    </row>
    <row r="2897" spans="1:7" x14ac:dyDescent="0.3">
      <c r="A2897" s="13" t="s">
        <v>13723</v>
      </c>
      <c r="B2897" s="13" t="s">
        <v>18</v>
      </c>
      <c r="C2897" s="13" t="s">
        <v>13721</v>
      </c>
      <c r="D2897" s="32" t="s">
        <v>13724</v>
      </c>
      <c r="E2897" s="25">
        <v>0.15</v>
      </c>
      <c r="F2897" s="15">
        <v>70</v>
      </c>
      <c r="G2897" s="16">
        <f t="shared" si="165"/>
        <v>11</v>
      </c>
    </row>
    <row r="2898" spans="1:7" x14ac:dyDescent="0.3">
      <c r="A2898" s="13" t="s">
        <v>4548</v>
      </c>
      <c r="B2898" s="13" t="s">
        <v>18</v>
      </c>
      <c r="C2898" s="13" t="s">
        <v>206</v>
      </c>
      <c r="D2898" s="32" t="s">
        <v>4549</v>
      </c>
      <c r="E2898" s="25">
        <v>0.01</v>
      </c>
      <c r="F2898" s="15">
        <v>1894</v>
      </c>
      <c r="G2898" s="16">
        <f t="shared" si="165"/>
        <v>19</v>
      </c>
    </row>
    <row r="2899" spans="1:7" x14ac:dyDescent="0.3">
      <c r="A2899" s="13" t="s">
        <v>15680</v>
      </c>
      <c r="B2899" s="13" t="s">
        <v>14619</v>
      </c>
      <c r="C2899" s="13" t="s">
        <v>4531</v>
      </c>
      <c r="D2899" s="32" t="s">
        <v>15681</v>
      </c>
      <c r="E2899" s="25">
        <v>0.01</v>
      </c>
      <c r="F2899" s="15">
        <v>28600</v>
      </c>
      <c r="G2899" s="16">
        <f t="shared" si="165"/>
        <v>286</v>
      </c>
    </row>
    <row r="2900" spans="1:7" x14ac:dyDescent="0.3">
      <c r="A2900" s="27" t="s">
        <v>15931</v>
      </c>
      <c r="B2900" s="13" t="s">
        <v>1075</v>
      </c>
      <c r="C2900" s="13" t="s">
        <v>15932</v>
      </c>
      <c r="D2900" s="32" t="s">
        <v>15933</v>
      </c>
      <c r="E2900" s="25">
        <v>2.86</v>
      </c>
      <c r="F2900" s="14">
        <v>23.4</v>
      </c>
      <c r="G2900" s="16">
        <f t="shared" si="165"/>
        <v>67</v>
      </c>
    </row>
    <row r="2901" spans="1:7" x14ac:dyDescent="0.3">
      <c r="A2901" s="17"/>
      <c r="B2901" s="17"/>
      <c r="C2901" s="17"/>
      <c r="D2901" s="33" t="s">
        <v>16988</v>
      </c>
      <c r="E2901" s="14">
        <v>0</v>
      </c>
      <c r="F2901" s="18">
        <f>SUM(G2896:G2900)</f>
        <v>450</v>
      </c>
      <c r="G2901" s="18">
        <f t="shared" si="165"/>
        <v>0</v>
      </c>
    </row>
    <row r="2902" spans="1:7" ht="1.05" customHeight="1" x14ac:dyDescent="0.3">
      <c r="A2902" s="19"/>
      <c r="B2902" s="19"/>
      <c r="C2902" s="19"/>
      <c r="D2902" s="34"/>
      <c r="E2902" s="19"/>
      <c r="F2902" s="19"/>
      <c r="G2902" s="19"/>
    </row>
    <row r="2903" spans="1:7" x14ac:dyDescent="0.3">
      <c r="A2903" s="20" t="s">
        <v>16989</v>
      </c>
      <c r="B2903" s="13" t="s">
        <v>2853</v>
      </c>
      <c r="C2903" s="13" t="s">
        <v>223</v>
      </c>
      <c r="D2903" s="32" t="s">
        <v>16990</v>
      </c>
      <c r="E2903" s="24">
        <f>E2908</f>
        <v>0</v>
      </c>
      <c r="F2903" s="16">
        <f>F2908</f>
        <v>382</v>
      </c>
      <c r="G2903" s="16">
        <f>G2908</f>
        <v>0</v>
      </c>
    </row>
    <row r="2904" spans="1:7" x14ac:dyDescent="0.3">
      <c r="A2904" s="13" t="s">
        <v>4212</v>
      </c>
      <c r="B2904" s="13" t="s">
        <v>18</v>
      </c>
      <c r="C2904" s="13" t="s">
        <v>154</v>
      </c>
      <c r="D2904" s="32" t="s">
        <v>4206</v>
      </c>
      <c r="E2904" s="25">
        <v>0.03</v>
      </c>
      <c r="F2904" s="15">
        <v>330</v>
      </c>
      <c r="G2904" s="16">
        <f>ROUND(E2904*F2904,0)</f>
        <v>10</v>
      </c>
    </row>
    <row r="2905" spans="1:7" x14ac:dyDescent="0.3">
      <c r="A2905" s="13" t="s">
        <v>4548</v>
      </c>
      <c r="B2905" s="13" t="s">
        <v>18</v>
      </c>
      <c r="C2905" s="13" t="s">
        <v>206</v>
      </c>
      <c r="D2905" s="32" t="s">
        <v>4549</v>
      </c>
      <c r="E2905" s="25">
        <v>0.01</v>
      </c>
      <c r="F2905" s="15">
        <v>1894</v>
      </c>
      <c r="G2905" s="16">
        <f>ROUND(E2905*F2905,0)</f>
        <v>19</v>
      </c>
    </row>
    <row r="2906" spans="1:7" x14ac:dyDescent="0.3">
      <c r="A2906" s="13" t="s">
        <v>15680</v>
      </c>
      <c r="B2906" s="13" t="s">
        <v>14619</v>
      </c>
      <c r="C2906" s="13" t="s">
        <v>4531</v>
      </c>
      <c r="D2906" s="32" t="s">
        <v>15681</v>
      </c>
      <c r="E2906" s="25">
        <v>0.01</v>
      </c>
      <c r="F2906" s="15">
        <v>28600</v>
      </c>
      <c r="G2906" s="16">
        <f>ROUND(E2906*F2906,0)</f>
        <v>286</v>
      </c>
    </row>
    <row r="2907" spans="1:7" x14ac:dyDescent="0.3">
      <c r="A2907" s="27" t="s">
        <v>15931</v>
      </c>
      <c r="B2907" s="13" t="s">
        <v>1075</v>
      </c>
      <c r="C2907" s="13" t="s">
        <v>15932</v>
      </c>
      <c r="D2907" s="32" t="s">
        <v>15933</v>
      </c>
      <c r="E2907" s="25">
        <v>2.86</v>
      </c>
      <c r="F2907" s="14">
        <v>23.4</v>
      </c>
      <c r="G2907" s="16">
        <f>ROUND(E2907*F2907,0)</f>
        <v>67</v>
      </c>
    </row>
    <row r="2908" spans="1:7" x14ac:dyDescent="0.3">
      <c r="A2908" s="17"/>
      <c r="B2908" s="17"/>
      <c r="C2908" s="17"/>
      <c r="D2908" s="33" t="s">
        <v>16991</v>
      </c>
      <c r="E2908" s="14">
        <v>0</v>
      </c>
      <c r="F2908" s="18">
        <f>SUM(G2904:G2907)</f>
        <v>382</v>
      </c>
      <c r="G2908" s="18">
        <f>ROUND(E2908*F2908,0)</f>
        <v>0</v>
      </c>
    </row>
    <row r="2909" spans="1:7" ht="1.05" customHeight="1" x14ac:dyDescent="0.3">
      <c r="A2909" s="19"/>
      <c r="B2909" s="19"/>
      <c r="C2909" s="19"/>
      <c r="D2909" s="34"/>
      <c r="E2909" s="19"/>
      <c r="F2909" s="19"/>
      <c r="G2909" s="19"/>
    </row>
    <row r="2910" spans="1:7" x14ac:dyDescent="0.3">
      <c r="A2910" s="20" t="s">
        <v>16992</v>
      </c>
      <c r="B2910" s="13" t="s">
        <v>2853</v>
      </c>
      <c r="C2910" s="13" t="s">
        <v>223</v>
      </c>
      <c r="D2910" s="32" t="s">
        <v>16993</v>
      </c>
      <c r="E2910" s="24">
        <f>E2917</f>
        <v>0</v>
      </c>
      <c r="F2910" s="16">
        <f>F2917</f>
        <v>1548</v>
      </c>
      <c r="G2910" s="16">
        <f>G2917</f>
        <v>0</v>
      </c>
    </row>
    <row r="2911" spans="1:7" x14ac:dyDescent="0.3">
      <c r="A2911" s="13" t="s">
        <v>3727</v>
      </c>
      <c r="B2911" s="13" t="s">
        <v>18</v>
      </c>
      <c r="C2911" s="13" t="s">
        <v>3559</v>
      </c>
      <c r="D2911" s="32" t="s">
        <v>3728</v>
      </c>
      <c r="E2911" s="25">
        <v>0.05</v>
      </c>
      <c r="F2911" s="15">
        <v>8700</v>
      </c>
      <c r="G2911" s="16">
        <f t="shared" ref="G2911:G2917" si="166">ROUND(E2911*F2911,0)</f>
        <v>435</v>
      </c>
    </row>
    <row r="2912" spans="1:7" x14ac:dyDescent="0.3">
      <c r="A2912" s="13" t="s">
        <v>4548</v>
      </c>
      <c r="B2912" s="13" t="s">
        <v>18</v>
      </c>
      <c r="C2912" s="13" t="s">
        <v>206</v>
      </c>
      <c r="D2912" s="32" t="s">
        <v>4549</v>
      </c>
      <c r="E2912" s="25">
        <v>0.01</v>
      </c>
      <c r="F2912" s="15">
        <v>1894</v>
      </c>
      <c r="G2912" s="16">
        <f t="shared" si="166"/>
        <v>19</v>
      </c>
    </row>
    <row r="2913" spans="1:7" x14ac:dyDescent="0.3">
      <c r="A2913" s="13" t="s">
        <v>13723</v>
      </c>
      <c r="B2913" s="13" t="s">
        <v>18</v>
      </c>
      <c r="C2913" s="13" t="s">
        <v>13721</v>
      </c>
      <c r="D2913" s="32" t="s">
        <v>13724</v>
      </c>
      <c r="E2913" s="25">
        <v>0.15</v>
      </c>
      <c r="F2913" s="15">
        <v>70</v>
      </c>
      <c r="G2913" s="16">
        <f t="shared" si="166"/>
        <v>11</v>
      </c>
    </row>
    <row r="2914" spans="1:7" x14ac:dyDescent="0.3">
      <c r="A2914" s="27" t="s">
        <v>16065</v>
      </c>
      <c r="B2914" s="13" t="s">
        <v>1075</v>
      </c>
      <c r="C2914" s="13" t="s">
        <v>15932</v>
      </c>
      <c r="D2914" s="32" t="s">
        <v>16051</v>
      </c>
      <c r="E2914" s="25">
        <v>4.6500000000000004</v>
      </c>
      <c r="F2914" s="14">
        <v>5.12</v>
      </c>
      <c r="G2914" s="16">
        <f t="shared" si="166"/>
        <v>24</v>
      </c>
    </row>
    <row r="2915" spans="1:7" x14ac:dyDescent="0.3">
      <c r="A2915" s="13" t="s">
        <v>15680</v>
      </c>
      <c r="B2915" s="13" t="s">
        <v>14619</v>
      </c>
      <c r="C2915" s="13" t="s">
        <v>4531</v>
      </c>
      <c r="D2915" s="32" t="s">
        <v>15681</v>
      </c>
      <c r="E2915" s="25">
        <v>0.03</v>
      </c>
      <c r="F2915" s="15">
        <v>28600</v>
      </c>
      <c r="G2915" s="16">
        <f t="shared" si="166"/>
        <v>858</v>
      </c>
    </row>
    <row r="2916" spans="1:7" x14ac:dyDescent="0.3">
      <c r="A2916" s="27" t="s">
        <v>15931</v>
      </c>
      <c r="B2916" s="13" t="s">
        <v>1075</v>
      </c>
      <c r="C2916" s="13" t="s">
        <v>15932</v>
      </c>
      <c r="D2916" s="32" t="s">
        <v>15933</v>
      </c>
      <c r="E2916" s="25">
        <v>8.58</v>
      </c>
      <c r="F2916" s="14">
        <v>23.4</v>
      </c>
      <c r="G2916" s="16">
        <f t="shared" si="166"/>
        <v>201</v>
      </c>
    </row>
    <row r="2917" spans="1:7" x14ac:dyDescent="0.3">
      <c r="A2917" s="17"/>
      <c r="B2917" s="17"/>
      <c r="C2917" s="17"/>
      <c r="D2917" s="33" t="s">
        <v>16994</v>
      </c>
      <c r="E2917" s="14">
        <v>0</v>
      </c>
      <c r="F2917" s="18">
        <f>SUM(G2911:G2916)</f>
        <v>1548</v>
      </c>
      <c r="G2917" s="18">
        <f t="shared" si="166"/>
        <v>0</v>
      </c>
    </row>
    <row r="2918" spans="1:7" ht="1.05" customHeight="1" x14ac:dyDescent="0.3">
      <c r="A2918" s="19"/>
      <c r="B2918" s="19"/>
      <c r="C2918" s="19"/>
      <c r="D2918" s="34"/>
      <c r="E2918" s="19"/>
      <c r="F2918" s="19"/>
      <c r="G2918" s="19"/>
    </row>
    <row r="2919" spans="1:7" x14ac:dyDescent="0.3">
      <c r="A2919" s="20" t="s">
        <v>16995</v>
      </c>
      <c r="B2919" s="13" t="s">
        <v>2853</v>
      </c>
      <c r="C2919" s="13" t="s">
        <v>223</v>
      </c>
      <c r="D2919" s="32" t="s">
        <v>16996</v>
      </c>
      <c r="E2919" s="24">
        <f>E2926</f>
        <v>0</v>
      </c>
      <c r="F2919" s="16">
        <f>F2926</f>
        <v>1368</v>
      </c>
      <c r="G2919" s="16">
        <f>G2926</f>
        <v>0</v>
      </c>
    </row>
    <row r="2920" spans="1:7" x14ac:dyDescent="0.3">
      <c r="A2920" s="13" t="s">
        <v>3617</v>
      </c>
      <c r="B2920" s="13" t="s">
        <v>18</v>
      </c>
      <c r="C2920" s="13" t="s">
        <v>3559</v>
      </c>
      <c r="D2920" s="32" t="s">
        <v>3618</v>
      </c>
      <c r="E2920" s="25">
        <v>0.05</v>
      </c>
      <c r="F2920" s="15">
        <v>5280</v>
      </c>
      <c r="G2920" s="16">
        <f t="shared" ref="G2920:G2926" si="167">ROUND(E2920*F2920,0)</f>
        <v>264</v>
      </c>
    </row>
    <row r="2921" spans="1:7" x14ac:dyDescent="0.3">
      <c r="A2921" s="13" t="s">
        <v>4548</v>
      </c>
      <c r="B2921" s="13" t="s">
        <v>18</v>
      </c>
      <c r="C2921" s="13" t="s">
        <v>206</v>
      </c>
      <c r="D2921" s="32" t="s">
        <v>4549</v>
      </c>
      <c r="E2921" s="25">
        <v>0.01</v>
      </c>
      <c r="F2921" s="15">
        <v>1894</v>
      </c>
      <c r="G2921" s="16">
        <f t="shared" si="167"/>
        <v>19</v>
      </c>
    </row>
    <row r="2922" spans="1:7" x14ac:dyDescent="0.3">
      <c r="A2922" s="13" t="s">
        <v>13723</v>
      </c>
      <c r="B2922" s="13" t="s">
        <v>18</v>
      </c>
      <c r="C2922" s="13" t="s">
        <v>13721</v>
      </c>
      <c r="D2922" s="32" t="s">
        <v>13724</v>
      </c>
      <c r="E2922" s="25">
        <v>0.15</v>
      </c>
      <c r="F2922" s="15">
        <v>70</v>
      </c>
      <c r="G2922" s="16">
        <f t="shared" si="167"/>
        <v>11</v>
      </c>
    </row>
    <row r="2923" spans="1:7" x14ac:dyDescent="0.3">
      <c r="A2923" s="27" t="s">
        <v>16065</v>
      </c>
      <c r="B2923" s="13" t="s">
        <v>1075</v>
      </c>
      <c r="C2923" s="13" t="s">
        <v>15932</v>
      </c>
      <c r="D2923" s="32" t="s">
        <v>16051</v>
      </c>
      <c r="E2923" s="25">
        <v>2.94</v>
      </c>
      <c r="F2923" s="14">
        <v>5.12</v>
      </c>
      <c r="G2923" s="16">
        <f t="shared" si="167"/>
        <v>15</v>
      </c>
    </row>
    <row r="2924" spans="1:7" x14ac:dyDescent="0.3">
      <c r="A2924" s="13" t="s">
        <v>15680</v>
      </c>
      <c r="B2924" s="13" t="s">
        <v>14619</v>
      </c>
      <c r="C2924" s="13" t="s">
        <v>4531</v>
      </c>
      <c r="D2924" s="32" t="s">
        <v>15681</v>
      </c>
      <c r="E2924" s="25">
        <v>0.03</v>
      </c>
      <c r="F2924" s="15">
        <v>28600</v>
      </c>
      <c r="G2924" s="16">
        <f t="shared" si="167"/>
        <v>858</v>
      </c>
    </row>
    <row r="2925" spans="1:7" x14ac:dyDescent="0.3">
      <c r="A2925" s="27" t="s">
        <v>15931</v>
      </c>
      <c r="B2925" s="13" t="s">
        <v>1075</v>
      </c>
      <c r="C2925" s="13" t="s">
        <v>15932</v>
      </c>
      <c r="D2925" s="32" t="s">
        <v>15933</v>
      </c>
      <c r="E2925" s="25">
        <v>8.58</v>
      </c>
      <c r="F2925" s="14">
        <v>23.4</v>
      </c>
      <c r="G2925" s="16">
        <f t="shared" si="167"/>
        <v>201</v>
      </c>
    </row>
    <row r="2926" spans="1:7" x14ac:dyDescent="0.3">
      <c r="A2926" s="17"/>
      <c r="B2926" s="17"/>
      <c r="C2926" s="17"/>
      <c r="D2926" s="33" t="s">
        <v>16997</v>
      </c>
      <c r="E2926" s="14">
        <v>0</v>
      </c>
      <c r="F2926" s="18">
        <f>SUM(G2920:G2925)</f>
        <v>1368</v>
      </c>
      <c r="G2926" s="18">
        <f t="shared" si="167"/>
        <v>0</v>
      </c>
    </row>
    <row r="2927" spans="1:7" ht="1.05" customHeight="1" x14ac:dyDescent="0.3">
      <c r="A2927" s="19"/>
      <c r="B2927" s="19"/>
      <c r="C2927" s="19"/>
      <c r="D2927" s="34"/>
      <c r="E2927" s="19"/>
      <c r="F2927" s="19"/>
      <c r="G2927" s="19"/>
    </row>
    <row r="2928" spans="1:7" x14ac:dyDescent="0.3">
      <c r="A2928" s="20" t="s">
        <v>16998</v>
      </c>
      <c r="B2928" s="13" t="s">
        <v>2853</v>
      </c>
      <c r="C2928" s="13" t="s">
        <v>223</v>
      </c>
      <c r="D2928" s="32" t="s">
        <v>16999</v>
      </c>
      <c r="E2928" s="24">
        <f>E2935</f>
        <v>0</v>
      </c>
      <c r="F2928" s="16">
        <f>F2935</f>
        <v>2430</v>
      </c>
      <c r="G2928" s="16">
        <f>G2935</f>
        <v>0</v>
      </c>
    </row>
    <row r="2929" spans="1:7" x14ac:dyDescent="0.3">
      <c r="A2929" s="13" t="s">
        <v>3561</v>
      </c>
      <c r="B2929" s="13" t="s">
        <v>18</v>
      </c>
      <c r="C2929" s="13" t="s">
        <v>3559</v>
      </c>
      <c r="D2929" s="32" t="s">
        <v>3562</v>
      </c>
      <c r="E2929" s="25">
        <v>0.05</v>
      </c>
      <c r="F2929" s="15">
        <v>12060</v>
      </c>
      <c r="G2929" s="16">
        <f t="shared" ref="G2929:G2935" si="168">ROUND(E2929*F2929,0)</f>
        <v>603</v>
      </c>
    </row>
    <row r="2930" spans="1:7" x14ac:dyDescent="0.3">
      <c r="A2930" s="13" t="s">
        <v>4548</v>
      </c>
      <c r="B2930" s="13" t="s">
        <v>18</v>
      </c>
      <c r="C2930" s="13" t="s">
        <v>206</v>
      </c>
      <c r="D2930" s="32" t="s">
        <v>4549</v>
      </c>
      <c r="E2930" s="25">
        <v>0.01</v>
      </c>
      <c r="F2930" s="15">
        <v>1894</v>
      </c>
      <c r="G2930" s="16">
        <f t="shared" si="168"/>
        <v>19</v>
      </c>
    </row>
    <row r="2931" spans="1:7" x14ac:dyDescent="0.3">
      <c r="A2931" s="13" t="s">
        <v>13723</v>
      </c>
      <c r="B2931" s="13" t="s">
        <v>18</v>
      </c>
      <c r="C2931" s="13" t="s">
        <v>13721</v>
      </c>
      <c r="D2931" s="32" t="s">
        <v>13724</v>
      </c>
      <c r="E2931" s="25">
        <v>0.15</v>
      </c>
      <c r="F2931" s="15">
        <v>70</v>
      </c>
      <c r="G2931" s="16">
        <f t="shared" si="168"/>
        <v>11</v>
      </c>
    </row>
    <row r="2932" spans="1:7" x14ac:dyDescent="0.3">
      <c r="A2932" s="27" t="s">
        <v>16065</v>
      </c>
      <c r="B2932" s="13" t="s">
        <v>1075</v>
      </c>
      <c r="C2932" s="13" t="s">
        <v>15932</v>
      </c>
      <c r="D2932" s="32" t="s">
        <v>16051</v>
      </c>
      <c r="E2932" s="25">
        <v>6.33</v>
      </c>
      <c r="F2932" s="14">
        <v>5.12</v>
      </c>
      <c r="G2932" s="16">
        <f t="shared" si="168"/>
        <v>32</v>
      </c>
    </row>
    <row r="2933" spans="1:7" x14ac:dyDescent="0.3">
      <c r="A2933" s="13" t="s">
        <v>15680</v>
      </c>
      <c r="B2933" s="13" t="s">
        <v>14619</v>
      </c>
      <c r="C2933" s="13" t="s">
        <v>4531</v>
      </c>
      <c r="D2933" s="32" t="s">
        <v>15681</v>
      </c>
      <c r="E2933" s="25">
        <v>0.05</v>
      </c>
      <c r="F2933" s="15">
        <v>28600</v>
      </c>
      <c r="G2933" s="16">
        <f t="shared" si="168"/>
        <v>1430</v>
      </c>
    </row>
    <row r="2934" spans="1:7" x14ac:dyDescent="0.3">
      <c r="A2934" s="27" t="s">
        <v>15931</v>
      </c>
      <c r="B2934" s="13" t="s">
        <v>1075</v>
      </c>
      <c r="C2934" s="13" t="s">
        <v>15932</v>
      </c>
      <c r="D2934" s="32" t="s">
        <v>15933</v>
      </c>
      <c r="E2934" s="25">
        <v>14.3</v>
      </c>
      <c r="F2934" s="14">
        <v>23.4</v>
      </c>
      <c r="G2934" s="16">
        <f t="shared" si="168"/>
        <v>335</v>
      </c>
    </row>
    <row r="2935" spans="1:7" x14ac:dyDescent="0.3">
      <c r="A2935" s="17"/>
      <c r="B2935" s="17"/>
      <c r="C2935" s="17"/>
      <c r="D2935" s="33" t="s">
        <v>17000</v>
      </c>
      <c r="E2935" s="14">
        <v>0</v>
      </c>
      <c r="F2935" s="18">
        <f>SUM(G2929:G2934)</f>
        <v>2430</v>
      </c>
      <c r="G2935" s="18">
        <f t="shared" si="168"/>
        <v>0</v>
      </c>
    </row>
    <row r="2936" spans="1:7" ht="1.05" customHeight="1" x14ac:dyDescent="0.3">
      <c r="A2936" s="19"/>
      <c r="B2936" s="19"/>
      <c r="C2936" s="19"/>
      <c r="D2936" s="34"/>
      <c r="E2936" s="19"/>
      <c r="F2936" s="19"/>
      <c r="G2936" s="19"/>
    </row>
    <row r="2937" spans="1:7" x14ac:dyDescent="0.3">
      <c r="A2937" s="20" t="s">
        <v>17001</v>
      </c>
      <c r="B2937" s="13" t="s">
        <v>2853</v>
      </c>
      <c r="C2937" s="13" t="s">
        <v>223</v>
      </c>
      <c r="D2937" s="32" t="s">
        <v>17002</v>
      </c>
      <c r="E2937" s="24">
        <f>E2944</f>
        <v>0</v>
      </c>
      <c r="F2937" s="16">
        <f>F2944</f>
        <v>1012</v>
      </c>
      <c r="G2937" s="16">
        <f>G2944</f>
        <v>0</v>
      </c>
    </row>
    <row r="2938" spans="1:7" x14ac:dyDescent="0.3">
      <c r="A2938" s="13" t="s">
        <v>3727</v>
      </c>
      <c r="B2938" s="13" t="s">
        <v>18</v>
      </c>
      <c r="C2938" s="13" t="s">
        <v>3559</v>
      </c>
      <c r="D2938" s="32" t="s">
        <v>3728</v>
      </c>
      <c r="E2938" s="25">
        <v>0.03</v>
      </c>
      <c r="F2938" s="15">
        <v>8700</v>
      </c>
      <c r="G2938" s="16">
        <f t="shared" ref="G2938:G2944" si="169">ROUND(E2938*F2938,0)</f>
        <v>261</v>
      </c>
    </row>
    <row r="2939" spans="1:7" x14ac:dyDescent="0.3">
      <c r="A2939" s="13" t="s">
        <v>4548</v>
      </c>
      <c r="B2939" s="13" t="s">
        <v>18</v>
      </c>
      <c r="C2939" s="13" t="s">
        <v>206</v>
      </c>
      <c r="D2939" s="32" t="s">
        <v>4549</v>
      </c>
      <c r="E2939" s="25">
        <v>0.01</v>
      </c>
      <c r="F2939" s="15">
        <v>1894</v>
      </c>
      <c r="G2939" s="16">
        <f t="shared" si="169"/>
        <v>19</v>
      </c>
    </row>
    <row r="2940" spans="1:7" x14ac:dyDescent="0.3">
      <c r="A2940" s="13" t="s">
        <v>13723</v>
      </c>
      <c r="B2940" s="13" t="s">
        <v>18</v>
      </c>
      <c r="C2940" s="13" t="s">
        <v>13721</v>
      </c>
      <c r="D2940" s="32" t="s">
        <v>13724</v>
      </c>
      <c r="E2940" s="25">
        <v>0.15</v>
      </c>
      <c r="F2940" s="15">
        <v>70</v>
      </c>
      <c r="G2940" s="16">
        <f t="shared" si="169"/>
        <v>11</v>
      </c>
    </row>
    <row r="2941" spans="1:7" x14ac:dyDescent="0.3">
      <c r="A2941" s="27" t="s">
        <v>16065</v>
      </c>
      <c r="B2941" s="13" t="s">
        <v>1075</v>
      </c>
      <c r="C2941" s="13" t="s">
        <v>15932</v>
      </c>
      <c r="D2941" s="32" t="s">
        <v>16051</v>
      </c>
      <c r="E2941" s="25">
        <v>2.91</v>
      </c>
      <c r="F2941" s="14">
        <v>5.12</v>
      </c>
      <c r="G2941" s="16">
        <f t="shared" si="169"/>
        <v>15</v>
      </c>
    </row>
    <row r="2942" spans="1:7" x14ac:dyDescent="0.3">
      <c r="A2942" s="13" t="s">
        <v>15680</v>
      </c>
      <c r="B2942" s="13" t="s">
        <v>14619</v>
      </c>
      <c r="C2942" s="13" t="s">
        <v>4531</v>
      </c>
      <c r="D2942" s="32" t="s">
        <v>15681</v>
      </c>
      <c r="E2942" s="25">
        <v>0.02</v>
      </c>
      <c r="F2942" s="15">
        <v>28600</v>
      </c>
      <c r="G2942" s="16">
        <f t="shared" si="169"/>
        <v>572</v>
      </c>
    </row>
    <row r="2943" spans="1:7" x14ac:dyDescent="0.3">
      <c r="A2943" s="27" t="s">
        <v>15931</v>
      </c>
      <c r="B2943" s="13" t="s">
        <v>1075</v>
      </c>
      <c r="C2943" s="13" t="s">
        <v>15932</v>
      </c>
      <c r="D2943" s="32" t="s">
        <v>15933</v>
      </c>
      <c r="E2943" s="25">
        <v>5.72</v>
      </c>
      <c r="F2943" s="14">
        <v>23.4</v>
      </c>
      <c r="G2943" s="16">
        <f t="shared" si="169"/>
        <v>134</v>
      </c>
    </row>
    <row r="2944" spans="1:7" x14ac:dyDescent="0.3">
      <c r="A2944" s="17"/>
      <c r="B2944" s="17"/>
      <c r="C2944" s="17"/>
      <c r="D2944" s="33" t="s">
        <v>17003</v>
      </c>
      <c r="E2944" s="14">
        <v>0</v>
      </c>
      <c r="F2944" s="18">
        <f>SUM(G2938:G2943)</f>
        <v>1012</v>
      </c>
      <c r="G2944" s="18">
        <f t="shared" si="169"/>
        <v>0</v>
      </c>
    </row>
    <row r="2945" spans="1:7" ht="1.05" customHeight="1" x14ac:dyDescent="0.3">
      <c r="A2945" s="19"/>
      <c r="B2945" s="19"/>
      <c r="C2945" s="19"/>
      <c r="D2945" s="34"/>
      <c r="E2945" s="19"/>
      <c r="F2945" s="19"/>
      <c r="G2945" s="19"/>
    </row>
    <row r="2946" spans="1:7" x14ac:dyDescent="0.3">
      <c r="A2946" s="20" t="s">
        <v>17004</v>
      </c>
      <c r="B2946" s="13" t="s">
        <v>2853</v>
      </c>
      <c r="C2946" s="13" t="s">
        <v>223</v>
      </c>
      <c r="D2946" s="32" t="s">
        <v>17005</v>
      </c>
      <c r="E2946" s="24">
        <f>E2951</f>
        <v>0</v>
      </c>
      <c r="F2946" s="16">
        <f>F2951</f>
        <v>1464</v>
      </c>
      <c r="G2946" s="16">
        <f>G2951</f>
        <v>0</v>
      </c>
    </row>
    <row r="2947" spans="1:7" x14ac:dyDescent="0.3">
      <c r="A2947" s="13" t="s">
        <v>4999</v>
      </c>
      <c r="B2947" s="13" t="s">
        <v>18</v>
      </c>
      <c r="C2947" s="13" t="s">
        <v>74</v>
      </c>
      <c r="D2947" s="32" t="s">
        <v>5000</v>
      </c>
      <c r="E2947" s="25">
        <v>0.18</v>
      </c>
      <c r="F2947" s="15">
        <v>183</v>
      </c>
      <c r="G2947" s="16">
        <f>ROUND(E2947*F2947,0)</f>
        <v>33</v>
      </c>
    </row>
    <row r="2948" spans="1:7" x14ac:dyDescent="0.3">
      <c r="A2948" s="13" t="s">
        <v>4548</v>
      </c>
      <c r="B2948" s="13" t="s">
        <v>18</v>
      </c>
      <c r="C2948" s="13" t="s">
        <v>206</v>
      </c>
      <c r="D2948" s="32" t="s">
        <v>4549</v>
      </c>
      <c r="E2948" s="25">
        <v>0.01</v>
      </c>
      <c r="F2948" s="15">
        <v>1894</v>
      </c>
      <c r="G2948" s="16">
        <f>ROUND(E2948*F2948,0)</f>
        <v>19</v>
      </c>
    </row>
    <row r="2949" spans="1:7" x14ac:dyDescent="0.3">
      <c r="A2949" s="13" t="s">
        <v>15680</v>
      </c>
      <c r="B2949" s="13" t="s">
        <v>14619</v>
      </c>
      <c r="C2949" s="13" t="s">
        <v>4531</v>
      </c>
      <c r="D2949" s="32" t="s">
        <v>15681</v>
      </c>
      <c r="E2949" s="25">
        <v>0.04</v>
      </c>
      <c r="F2949" s="15">
        <v>28600</v>
      </c>
      <c r="G2949" s="16">
        <f>ROUND(E2949*F2949,0)</f>
        <v>1144</v>
      </c>
    </row>
    <row r="2950" spans="1:7" x14ac:dyDescent="0.3">
      <c r="A2950" s="27" t="s">
        <v>15931</v>
      </c>
      <c r="B2950" s="13" t="s">
        <v>1075</v>
      </c>
      <c r="C2950" s="13" t="s">
        <v>15932</v>
      </c>
      <c r="D2950" s="32" t="s">
        <v>15933</v>
      </c>
      <c r="E2950" s="25">
        <v>11.44</v>
      </c>
      <c r="F2950" s="14">
        <v>23.4</v>
      </c>
      <c r="G2950" s="16">
        <f>ROUND(E2950*F2950,0)</f>
        <v>268</v>
      </c>
    </row>
    <row r="2951" spans="1:7" x14ac:dyDescent="0.3">
      <c r="A2951" s="17"/>
      <c r="B2951" s="17"/>
      <c r="C2951" s="17"/>
      <c r="D2951" s="33" t="s">
        <v>17006</v>
      </c>
      <c r="E2951" s="14">
        <v>0</v>
      </c>
      <c r="F2951" s="18">
        <f>SUM(G2947:G2950)</f>
        <v>1464</v>
      </c>
      <c r="G2951" s="18">
        <f>ROUND(E2951*F2951,0)</f>
        <v>0</v>
      </c>
    </row>
    <row r="2952" spans="1:7" ht="1.05" customHeight="1" x14ac:dyDescent="0.3">
      <c r="A2952" s="19"/>
      <c r="B2952" s="19"/>
      <c r="C2952" s="19"/>
      <c r="D2952" s="34"/>
      <c r="E2952" s="19"/>
      <c r="F2952" s="19"/>
      <c r="G2952" s="19"/>
    </row>
    <row r="2953" spans="1:7" x14ac:dyDescent="0.3">
      <c r="A2953" s="20" t="s">
        <v>17007</v>
      </c>
      <c r="B2953" s="13" t="s">
        <v>2853</v>
      </c>
      <c r="C2953" s="13" t="s">
        <v>223</v>
      </c>
      <c r="D2953" s="32" t="s">
        <v>17008</v>
      </c>
      <c r="E2953" s="24">
        <f>E2959</f>
        <v>0</v>
      </c>
      <c r="F2953" s="16">
        <f>F2959</f>
        <v>2029</v>
      </c>
      <c r="G2953" s="16">
        <f>G2959</f>
        <v>0</v>
      </c>
    </row>
    <row r="2954" spans="1:7" x14ac:dyDescent="0.3">
      <c r="A2954" s="13" t="s">
        <v>4548</v>
      </c>
      <c r="B2954" s="13" t="s">
        <v>18</v>
      </c>
      <c r="C2954" s="13" t="s">
        <v>206</v>
      </c>
      <c r="D2954" s="32" t="s">
        <v>4549</v>
      </c>
      <c r="E2954" s="25">
        <v>0.01</v>
      </c>
      <c r="F2954" s="15">
        <v>1894</v>
      </c>
      <c r="G2954" s="16">
        <f t="shared" ref="G2954:G2959" si="170">ROUND(E2954*F2954,0)</f>
        <v>19</v>
      </c>
    </row>
    <row r="2955" spans="1:7" x14ac:dyDescent="0.3">
      <c r="A2955" s="13" t="s">
        <v>13735</v>
      </c>
      <c r="B2955" s="13" t="s">
        <v>18</v>
      </c>
      <c r="C2955" s="13" t="s">
        <v>13721</v>
      </c>
      <c r="D2955" s="32" t="s">
        <v>13736</v>
      </c>
      <c r="E2955" s="25">
        <v>0.15</v>
      </c>
      <c r="F2955" s="15">
        <v>238</v>
      </c>
      <c r="G2955" s="16">
        <f t="shared" si="170"/>
        <v>36</v>
      </c>
    </row>
    <row r="2956" spans="1:7" x14ac:dyDescent="0.3">
      <c r="A2956" s="13" t="s">
        <v>15680</v>
      </c>
      <c r="B2956" s="13" t="s">
        <v>14619</v>
      </c>
      <c r="C2956" s="13" t="s">
        <v>4531</v>
      </c>
      <c r="D2956" s="32" t="s">
        <v>15681</v>
      </c>
      <c r="E2956" s="25">
        <v>0.03</v>
      </c>
      <c r="F2956" s="15">
        <v>28600</v>
      </c>
      <c r="G2956" s="16">
        <f t="shared" si="170"/>
        <v>858</v>
      </c>
    </row>
    <row r="2957" spans="1:7" x14ac:dyDescent="0.3">
      <c r="A2957" s="27" t="s">
        <v>15931</v>
      </c>
      <c r="B2957" s="13" t="s">
        <v>1075</v>
      </c>
      <c r="C2957" s="13" t="s">
        <v>15932</v>
      </c>
      <c r="D2957" s="32" t="s">
        <v>15933</v>
      </c>
      <c r="E2957" s="25">
        <v>8.58</v>
      </c>
      <c r="F2957" s="14">
        <v>23.4</v>
      </c>
      <c r="G2957" s="16">
        <f t="shared" si="170"/>
        <v>201</v>
      </c>
    </row>
    <row r="2958" spans="1:7" x14ac:dyDescent="0.3">
      <c r="A2958" s="13" t="s">
        <v>3830</v>
      </c>
      <c r="B2958" s="13" t="s">
        <v>18</v>
      </c>
      <c r="C2958" s="13" t="s">
        <v>3559</v>
      </c>
      <c r="D2958" s="32" t="s">
        <v>3831</v>
      </c>
      <c r="E2958" s="25">
        <v>0.05</v>
      </c>
      <c r="F2958" s="15">
        <v>18300</v>
      </c>
      <c r="G2958" s="16">
        <f t="shared" si="170"/>
        <v>915</v>
      </c>
    </row>
    <row r="2959" spans="1:7" x14ac:dyDescent="0.3">
      <c r="A2959" s="17"/>
      <c r="B2959" s="17"/>
      <c r="C2959" s="17"/>
      <c r="D2959" s="33" t="s">
        <v>17009</v>
      </c>
      <c r="E2959" s="14">
        <v>0</v>
      </c>
      <c r="F2959" s="18">
        <f>SUM(G2954:G2958)</f>
        <v>2029</v>
      </c>
      <c r="G2959" s="18">
        <f t="shared" si="170"/>
        <v>0</v>
      </c>
    </row>
    <row r="2960" spans="1:7" ht="1.05" customHeight="1" x14ac:dyDescent="0.3">
      <c r="A2960" s="19"/>
      <c r="B2960" s="19"/>
      <c r="C2960" s="19"/>
      <c r="D2960" s="34"/>
      <c r="E2960" s="19"/>
      <c r="F2960" s="19"/>
      <c r="G2960" s="19"/>
    </row>
    <row r="2961" spans="1:7" x14ac:dyDescent="0.3">
      <c r="A2961" s="20" t="s">
        <v>17010</v>
      </c>
      <c r="B2961" s="13" t="s">
        <v>2853</v>
      </c>
      <c r="C2961" s="13" t="s">
        <v>223</v>
      </c>
      <c r="D2961" s="32" t="s">
        <v>17011</v>
      </c>
      <c r="E2961" s="24">
        <f>E2967</f>
        <v>0</v>
      </c>
      <c r="F2961" s="16">
        <f>F2967</f>
        <v>1774</v>
      </c>
      <c r="G2961" s="16">
        <f>G2967</f>
        <v>0</v>
      </c>
    </row>
    <row r="2962" spans="1:7" x14ac:dyDescent="0.3">
      <c r="A2962" s="13" t="s">
        <v>3575</v>
      </c>
      <c r="B2962" s="13" t="s">
        <v>18</v>
      </c>
      <c r="C2962" s="13" t="s">
        <v>3559</v>
      </c>
      <c r="D2962" s="32" t="s">
        <v>3576</v>
      </c>
      <c r="E2962" s="25">
        <v>0.05</v>
      </c>
      <c r="F2962" s="15">
        <v>13705</v>
      </c>
      <c r="G2962" s="16">
        <f t="shared" ref="G2962:G2967" si="171">ROUND(E2962*F2962,0)</f>
        <v>685</v>
      </c>
    </row>
    <row r="2963" spans="1:7" x14ac:dyDescent="0.3">
      <c r="A2963" s="13" t="s">
        <v>4548</v>
      </c>
      <c r="B2963" s="13" t="s">
        <v>18</v>
      </c>
      <c r="C2963" s="13" t="s">
        <v>206</v>
      </c>
      <c r="D2963" s="32" t="s">
        <v>4549</v>
      </c>
      <c r="E2963" s="25">
        <v>0.01</v>
      </c>
      <c r="F2963" s="15">
        <v>1894</v>
      </c>
      <c r="G2963" s="16">
        <f t="shared" si="171"/>
        <v>19</v>
      </c>
    </row>
    <row r="2964" spans="1:7" x14ac:dyDescent="0.3">
      <c r="A2964" s="13" t="s">
        <v>13723</v>
      </c>
      <c r="B2964" s="13" t="s">
        <v>18</v>
      </c>
      <c r="C2964" s="13" t="s">
        <v>13721</v>
      </c>
      <c r="D2964" s="32" t="s">
        <v>13724</v>
      </c>
      <c r="E2964" s="25">
        <v>0.15</v>
      </c>
      <c r="F2964" s="15">
        <v>70</v>
      </c>
      <c r="G2964" s="16">
        <f t="shared" si="171"/>
        <v>11</v>
      </c>
    </row>
    <row r="2965" spans="1:7" x14ac:dyDescent="0.3">
      <c r="A2965" s="13" t="s">
        <v>15680</v>
      </c>
      <c r="B2965" s="13" t="s">
        <v>14619</v>
      </c>
      <c r="C2965" s="13" t="s">
        <v>4531</v>
      </c>
      <c r="D2965" s="32" t="s">
        <v>15681</v>
      </c>
      <c r="E2965" s="25">
        <v>0.03</v>
      </c>
      <c r="F2965" s="15">
        <v>28600</v>
      </c>
      <c r="G2965" s="16">
        <f t="shared" si="171"/>
        <v>858</v>
      </c>
    </row>
    <row r="2966" spans="1:7" x14ac:dyDescent="0.3">
      <c r="A2966" s="27" t="s">
        <v>15931</v>
      </c>
      <c r="B2966" s="13" t="s">
        <v>1075</v>
      </c>
      <c r="C2966" s="13" t="s">
        <v>15932</v>
      </c>
      <c r="D2966" s="32" t="s">
        <v>15933</v>
      </c>
      <c r="E2966" s="25">
        <v>8.58</v>
      </c>
      <c r="F2966" s="14">
        <v>23.4</v>
      </c>
      <c r="G2966" s="16">
        <f t="shared" si="171"/>
        <v>201</v>
      </c>
    </row>
    <row r="2967" spans="1:7" x14ac:dyDescent="0.3">
      <c r="A2967" s="17"/>
      <c r="B2967" s="17"/>
      <c r="C2967" s="17"/>
      <c r="D2967" s="33" t="s">
        <v>17012</v>
      </c>
      <c r="E2967" s="14">
        <v>0</v>
      </c>
      <c r="F2967" s="18">
        <f>SUM(G2962:G2966)</f>
        <v>1774</v>
      </c>
      <c r="G2967" s="18">
        <f t="shared" si="171"/>
        <v>0</v>
      </c>
    </row>
    <row r="2968" spans="1:7" ht="1.05" customHeight="1" x14ac:dyDescent="0.3">
      <c r="A2968" s="19"/>
      <c r="B2968" s="19"/>
      <c r="C2968" s="19"/>
      <c r="D2968" s="34"/>
      <c r="E2968" s="19"/>
      <c r="F2968" s="19"/>
      <c r="G2968" s="19"/>
    </row>
    <row r="2969" spans="1:7" x14ac:dyDescent="0.3">
      <c r="A2969" s="20" t="s">
        <v>17013</v>
      </c>
      <c r="B2969" s="13" t="s">
        <v>2853</v>
      </c>
      <c r="C2969" s="13" t="s">
        <v>223</v>
      </c>
      <c r="D2969" s="32" t="s">
        <v>17014</v>
      </c>
      <c r="E2969" s="24">
        <f>E2976</f>
        <v>0</v>
      </c>
      <c r="F2969" s="16">
        <f>F2976</f>
        <v>2325</v>
      </c>
      <c r="G2969" s="16">
        <f>G2976</f>
        <v>0</v>
      </c>
    </row>
    <row r="2970" spans="1:7" x14ac:dyDescent="0.3">
      <c r="A2970" s="13" t="s">
        <v>3594</v>
      </c>
      <c r="B2970" s="13" t="s">
        <v>18</v>
      </c>
      <c r="C2970" s="13" t="s">
        <v>3559</v>
      </c>
      <c r="D2970" s="32" t="s">
        <v>3595</v>
      </c>
      <c r="E2970" s="25">
        <v>0.06</v>
      </c>
      <c r="F2970" s="15">
        <v>7325</v>
      </c>
      <c r="G2970" s="16">
        <f t="shared" ref="G2970:G2976" si="172">ROUND(E2970*F2970,0)</f>
        <v>440</v>
      </c>
    </row>
    <row r="2971" spans="1:7" x14ac:dyDescent="0.3">
      <c r="A2971" s="13" t="s">
        <v>4195</v>
      </c>
      <c r="B2971" s="13" t="s">
        <v>18</v>
      </c>
      <c r="C2971" s="13" t="s">
        <v>3559</v>
      </c>
      <c r="D2971" s="32" t="s">
        <v>4196</v>
      </c>
      <c r="E2971" s="25">
        <v>0.03</v>
      </c>
      <c r="F2971" s="15">
        <v>2150</v>
      </c>
      <c r="G2971" s="16">
        <f t="shared" si="172"/>
        <v>65</v>
      </c>
    </row>
    <row r="2972" spans="1:7" x14ac:dyDescent="0.3">
      <c r="A2972" s="13" t="s">
        <v>4548</v>
      </c>
      <c r="B2972" s="13" t="s">
        <v>18</v>
      </c>
      <c r="C2972" s="13" t="s">
        <v>206</v>
      </c>
      <c r="D2972" s="32" t="s">
        <v>4549</v>
      </c>
      <c r="E2972" s="25">
        <v>0.01</v>
      </c>
      <c r="F2972" s="15">
        <v>1894</v>
      </c>
      <c r="G2972" s="16">
        <f t="shared" si="172"/>
        <v>19</v>
      </c>
    </row>
    <row r="2973" spans="1:7" x14ac:dyDescent="0.3">
      <c r="A2973" s="13" t="s">
        <v>13735</v>
      </c>
      <c r="B2973" s="13" t="s">
        <v>18</v>
      </c>
      <c r="C2973" s="13" t="s">
        <v>13721</v>
      </c>
      <c r="D2973" s="32" t="s">
        <v>13736</v>
      </c>
      <c r="E2973" s="25">
        <v>0.15</v>
      </c>
      <c r="F2973" s="15">
        <v>238</v>
      </c>
      <c r="G2973" s="16">
        <f t="shared" si="172"/>
        <v>36</v>
      </c>
    </row>
    <row r="2974" spans="1:7" x14ac:dyDescent="0.3">
      <c r="A2974" s="13" t="s">
        <v>15680</v>
      </c>
      <c r="B2974" s="13" t="s">
        <v>14619</v>
      </c>
      <c r="C2974" s="13" t="s">
        <v>4531</v>
      </c>
      <c r="D2974" s="32" t="s">
        <v>15681</v>
      </c>
      <c r="E2974" s="25">
        <v>0.05</v>
      </c>
      <c r="F2974" s="15">
        <v>28600</v>
      </c>
      <c r="G2974" s="16">
        <f t="shared" si="172"/>
        <v>1430</v>
      </c>
    </row>
    <row r="2975" spans="1:7" x14ac:dyDescent="0.3">
      <c r="A2975" s="27" t="s">
        <v>15931</v>
      </c>
      <c r="B2975" s="13" t="s">
        <v>1075</v>
      </c>
      <c r="C2975" s="13" t="s">
        <v>15932</v>
      </c>
      <c r="D2975" s="32" t="s">
        <v>15933</v>
      </c>
      <c r="E2975" s="25">
        <v>14.3</v>
      </c>
      <c r="F2975" s="14">
        <v>23.4</v>
      </c>
      <c r="G2975" s="16">
        <f t="shared" si="172"/>
        <v>335</v>
      </c>
    </row>
    <row r="2976" spans="1:7" x14ac:dyDescent="0.3">
      <c r="A2976" s="17"/>
      <c r="B2976" s="17"/>
      <c r="C2976" s="17"/>
      <c r="D2976" s="33" t="s">
        <v>17015</v>
      </c>
      <c r="E2976" s="14">
        <v>0</v>
      </c>
      <c r="F2976" s="18">
        <f>SUM(G2970:G2975)</f>
        <v>2325</v>
      </c>
      <c r="G2976" s="18">
        <f t="shared" si="172"/>
        <v>0</v>
      </c>
    </row>
    <row r="2977" spans="1:7" ht="1.05" customHeight="1" x14ac:dyDescent="0.3">
      <c r="A2977" s="19"/>
      <c r="B2977" s="19"/>
      <c r="C2977" s="19"/>
      <c r="D2977" s="34"/>
      <c r="E2977" s="19"/>
      <c r="F2977" s="19"/>
      <c r="G2977" s="19"/>
    </row>
    <row r="2978" spans="1:7" x14ac:dyDescent="0.3">
      <c r="A2978" s="20" t="s">
        <v>17016</v>
      </c>
      <c r="B2978" s="13" t="s">
        <v>2853</v>
      </c>
      <c r="C2978" s="13" t="s">
        <v>223</v>
      </c>
      <c r="D2978" s="32" t="s">
        <v>17017</v>
      </c>
      <c r="E2978" s="24">
        <f>E2984</f>
        <v>0</v>
      </c>
      <c r="F2978" s="16">
        <f>F2984</f>
        <v>4825</v>
      </c>
      <c r="G2978" s="16">
        <f>G2984</f>
        <v>0</v>
      </c>
    </row>
    <row r="2979" spans="1:7" x14ac:dyDescent="0.3">
      <c r="A2979" s="13" t="s">
        <v>3852</v>
      </c>
      <c r="B2979" s="13" t="s">
        <v>18</v>
      </c>
      <c r="C2979" s="13" t="s">
        <v>3559</v>
      </c>
      <c r="D2979" s="32" t="s">
        <v>3853</v>
      </c>
      <c r="E2979" s="25">
        <v>0.09</v>
      </c>
      <c r="F2979" s="15">
        <v>13650</v>
      </c>
      <c r="G2979" s="16">
        <f t="shared" ref="G2979:G2984" si="173">ROUND(E2979*F2979,0)</f>
        <v>1229</v>
      </c>
    </row>
    <row r="2980" spans="1:7" x14ac:dyDescent="0.3">
      <c r="A2980" s="13" t="s">
        <v>4548</v>
      </c>
      <c r="B2980" s="13" t="s">
        <v>18</v>
      </c>
      <c r="C2980" s="13" t="s">
        <v>206</v>
      </c>
      <c r="D2980" s="32" t="s">
        <v>4549</v>
      </c>
      <c r="E2980" s="25">
        <v>0.01</v>
      </c>
      <c r="F2980" s="15">
        <v>1894</v>
      </c>
      <c r="G2980" s="16">
        <f t="shared" si="173"/>
        <v>19</v>
      </c>
    </row>
    <row r="2981" spans="1:7" x14ac:dyDescent="0.3">
      <c r="A2981" s="13" t="s">
        <v>13735</v>
      </c>
      <c r="B2981" s="13" t="s">
        <v>18</v>
      </c>
      <c r="C2981" s="13" t="s">
        <v>13721</v>
      </c>
      <c r="D2981" s="32" t="s">
        <v>13736</v>
      </c>
      <c r="E2981" s="25">
        <v>0.2</v>
      </c>
      <c r="F2981" s="15">
        <v>238</v>
      </c>
      <c r="G2981" s="16">
        <f t="shared" si="173"/>
        <v>48</v>
      </c>
    </row>
    <row r="2982" spans="1:7" x14ac:dyDescent="0.3">
      <c r="A2982" s="13" t="s">
        <v>15680</v>
      </c>
      <c r="B2982" s="13" t="s">
        <v>14619</v>
      </c>
      <c r="C2982" s="13" t="s">
        <v>4531</v>
      </c>
      <c r="D2982" s="32" t="s">
        <v>15681</v>
      </c>
      <c r="E2982" s="25">
        <v>0.1</v>
      </c>
      <c r="F2982" s="15">
        <v>28600</v>
      </c>
      <c r="G2982" s="16">
        <f t="shared" si="173"/>
        <v>2860</v>
      </c>
    </row>
    <row r="2983" spans="1:7" x14ac:dyDescent="0.3">
      <c r="A2983" s="27" t="s">
        <v>15931</v>
      </c>
      <c r="B2983" s="13" t="s">
        <v>1075</v>
      </c>
      <c r="C2983" s="13" t="s">
        <v>15932</v>
      </c>
      <c r="D2983" s="32" t="s">
        <v>15933</v>
      </c>
      <c r="E2983" s="25">
        <v>28.6</v>
      </c>
      <c r="F2983" s="14">
        <v>23.4</v>
      </c>
      <c r="G2983" s="16">
        <f t="shared" si="173"/>
        <v>669</v>
      </c>
    </row>
    <row r="2984" spans="1:7" x14ac:dyDescent="0.3">
      <c r="A2984" s="17"/>
      <c r="B2984" s="17"/>
      <c r="C2984" s="17"/>
      <c r="D2984" s="33" t="s">
        <v>17018</v>
      </c>
      <c r="E2984" s="14">
        <v>0</v>
      </c>
      <c r="F2984" s="18">
        <f>SUM(G2979:G2983)</f>
        <v>4825</v>
      </c>
      <c r="G2984" s="18">
        <f t="shared" si="173"/>
        <v>0</v>
      </c>
    </row>
    <row r="2985" spans="1:7" ht="1.05" customHeight="1" x14ac:dyDescent="0.3">
      <c r="A2985" s="19"/>
      <c r="B2985" s="19"/>
      <c r="C2985" s="19"/>
      <c r="D2985" s="34"/>
      <c r="E2985" s="19"/>
      <c r="F2985" s="19"/>
      <c r="G2985" s="19"/>
    </row>
    <row r="2986" spans="1:7" x14ac:dyDescent="0.3">
      <c r="A2986" s="20" t="s">
        <v>17019</v>
      </c>
      <c r="B2986" s="13" t="s">
        <v>2853</v>
      </c>
      <c r="C2986" s="13" t="s">
        <v>223</v>
      </c>
      <c r="D2986" s="32" t="s">
        <v>17020</v>
      </c>
      <c r="E2986" s="24">
        <f>E2992</f>
        <v>0</v>
      </c>
      <c r="F2986" s="16">
        <f>F2992</f>
        <v>3052</v>
      </c>
      <c r="G2986" s="16">
        <f>G2992</f>
        <v>0</v>
      </c>
    </row>
    <row r="2987" spans="1:7" x14ac:dyDescent="0.3">
      <c r="A2987" s="13" t="s">
        <v>4420</v>
      </c>
      <c r="B2987" s="13" t="s">
        <v>18</v>
      </c>
      <c r="C2987" s="13" t="s">
        <v>3559</v>
      </c>
      <c r="D2987" s="32" t="s">
        <v>4421</v>
      </c>
      <c r="E2987" s="25">
        <v>0.08</v>
      </c>
      <c r="F2987" s="15">
        <v>15299</v>
      </c>
      <c r="G2987" s="16">
        <f t="shared" ref="G2987:G2992" si="174">ROUND(E2987*F2987,0)</f>
        <v>1224</v>
      </c>
    </row>
    <row r="2988" spans="1:7" x14ac:dyDescent="0.3">
      <c r="A2988" s="13" t="s">
        <v>4548</v>
      </c>
      <c r="B2988" s="13" t="s">
        <v>18</v>
      </c>
      <c r="C2988" s="13" t="s">
        <v>206</v>
      </c>
      <c r="D2988" s="32" t="s">
        <v>4549</v>
      </c>
      <c r="E2988" s="25">
        <v>0.01</v>
      </c>
      <c r="F2988" s="15">
        <v>1894</v>
      </c>
      <c r="G2988" s="16">
        <f t="shared" si="174"/>
        <v>19</v>
      </c>
    </row>
    <row r="2989" spans="1:7" x14ac:dyDescent="0.3">
      <c r="A2989" s="13" t="s">
        <v>4201</v>
      </c>
      <c r="B2989" s="13" t="s">
        <v>18</v>
      </c>
      <c r="C2989" s="13" t="s">
        <v>154</v>
      </c>
      <c r="D2989" s="32" t="s">
        <v>4202</v>
      </c>
      <c r="E2989" s="25">
        <v>0.01</v>
      </c>
      <c r="F2989" s="15">
        <v>4377</v>
      </c>
      <c r="G2989" s="16">
        <f t="shared" si="174"/>
        <v>44</v>
      </c>
    </row>
    <row r="2990" spans="1:7" x14ac:dyDescent="0.3">
      <c r="A2990" s="13" t="s">
        <v>15680</v>
      </c>
      <c r="B2990" s="13" t="s">
        <v>14619</v>
      </c>
      <c r="C2990" s="13" t="s">
        <v>4531</v>
      </c>
      <c r="D2990" s="32" t="s">
        <v>15681</v>
      </c>
      <c r="E2990" s="25">
        <v>0.05</v>
      </c>
      <c r="F2990" s="15">
        <v>28600</v>
      </c>
      <c r="G2990" s="16">
        <f t="shared" si="174"/>
        <v>1430</v>
      </c>
    </row>
    <row r="2991" spans="1:7" x14ac:dyDescent="0.3">
      <c r="A2991" s="27" t="s">
        <v>15931</v>
      </c>
      <c r="B2991" s="13" t="s">
        <v>1075</v>
      </c>
      <c r="C2991" s="13" t="s">
        <v>15932</v>
      </c>
      <c r="D2991" s="32" t="s">
        <v>15933</v>
      </c>
      <c r="E2991" s="25">
        <v>14.3</v>
      </c>
      <c r="F2991" s="14">
        <v>23.4</v>
      </c>
      <c r="G2991" s="16">
        <f t="shared" si="174"/>
        <v>335</v>
      </c>
    </row>
    <row r="2992" spans="1:7" x14ac:dyDescent="0.3">
      <c r="A2992" s="17"/>
      <c r="B2992" s="17"/>
      <c r="C2992" s="17"/>
      <c r="D2992" s="33" t="s">
        <v>17021</v>
      </c>
      <c r="E2992" s="14">
        <v>0</v>
      </c>
      <c r="F2992" s="18">
        <f>SUM(G2987:G2991)</f>
        <v>3052</v>
      </c>
      <c r="G2992" s="18">
        <f t="shared" si="174"/>
        <v>0</v>
      </c>
    </row>
    <row r="2993" spans="1:7" ht="1.05" customHeight="1" x14ac:dyDescent="0.3">
      <c r="A2993" s="19"/>
      <c r="B2993" s="19"/>
      <c r="C2993" s="19"/>
      <c r="D2993" s="34"/>
      <c r="E2993" s="19"/>
      <c r="F2993" s="19"/>
      <c r="G2993" s="19"/>
    </row>
    <row r="2994" spans="1:7" x14ac:dyDescent="0.3">
      <c r="A2994" s="20" t="s">
        <v>17022</v>
      </c>
      <c r="B2994" s="13" t="s">
        <v>2853</v>
      </c>
      <c r="C2994" s="13" t="s">
        <v>223</v>
      </c>
      <c r="D2994" s="32" t="s">
        <v>17023</v>
      </c>
      <c r="E2994" s="24">
        <f>E3000</f>
        <v>0</v>
      </c>
      <c r="F2994" s="16">
        <f>F3000</f>
        <v>1640</v>
      </c>
      <c r="G2994" s="16">
        <f>G3000</f>
        <v>0</v>
      </c>
    </row>
    <row r="2995" spans="1:7" x14ac:dyDescent="0.3">
      <c r="A2995" s="13" t="s">
        <v>3905</v>
      </c>
      <c r="B2995" s="13" t="s">
        <v>18</v>
      </c>
      <c r="C2995" s="13" t="s">
        <v>3559</v>
      </c>
      <c r="D2995" s="32" t="s">
        <v>3906</v>
      </c>
      <c r="E2995" s="25">
        <v>0.04</v>
      </c>
      <c r="F2995" s="15">
        <v>13162</v>
      </c>
      <c r="G2995" s="16">
        <f t="shared" ref="G2995:G3000" si="175">ROUND(E2995*F2995,0)</f>
        <v>526</v>
      </c>
    </row>
    <row r="2996" spans="1:7" x14ac:dyDescent="0.3">
      <c r="A2996" s="13" t="s">
        <v>4548</v>
      </c>
      <c r="B2996" s="13" t="s">
        <v>18</v>
      </c>
      <c r="C2996" s="13" t="s">
        <v>206</v>
      </c>
      <c r="D2996" s="32" t="s">
        <v>4549</v>
      </c>
      <c r="E2996" s="25">
        <v>0.01</v>
      </c>
      <c r="F2996" s="15">
        <v>1894</v>
      </c>
      <c r="G2996" s="16">
        <f t="shared" si="175"/>
        <v>19</v>
      </c>
    </row>
    <row r="2997" spans="1:7" x14ac:dyDescent="0.3">
      <c r="A2997" s="13" t="s">
        <v>13735</v>
      </c>
      <c r="B2997" s="13" t="s">
        <v>18</v>
      </c>
      <c r="C2997" s="13" t="s">
        <v>13721</v>
      </c>
      <c r="D2997" s="32" t="s">
        <v>13736</v>
      </c>
      <c r="E2997" s="25">
        <v>0.15</v>
      </c>
      <c r="F2997" s="15">
        <v>238</v>
      </c>
      <c r="G2997" s="16">
        <f t="shared" si="175"/>
        <v>36</v>
      </c>
    </row>
    <row r="2998" spans="1:7" x14ac:dyDescent="0.3">
      <c r="A2998" s="13" t="s">
        <v>15680</v>
      </c>
      <c r="B2998" s="13" t="s">
        <v>14619</v>
      </c>
      <c r="C2998" s="13" t="s">
        <v>4531</v>
      </c>
      <c r="D2998" s="32" t="s">
        <v>15681</v>
      </c>
      <c r="E2998" s="25">
        <v>0.03</v>
      </c>
      <c r="F2998" s="15">
        <v>28600</v>
      </c>
      <c r="G2998" s="16">
        <f t="shared" si="175"/>
        <v>858</v>
      </c>
    </row>
    <row r="2999" spans="1:7" x14ac:dyDescent="0.3">
      <c r="A2999" s="27" t="s">
        <v>15931</v>
      </c>
      <c r="B2999" s="13" t="s">
        <v>1075</v>
      </c>
      <c r="C2999" s="13" t="s">
        <v>15932</v>
      </c>
      <c r="D2999" s="32" t="s">
        <v>15933</v>
      </c>
      <c r="E2999" s="25">
        <v>8.58</v>
      </c>
      <c r="F2999" s="14">
        <v>23.4</v>
      </c>
      <c r="G2999" s="16">
        <f t="shared" si="175"/>
        <v>201</v>
      </c>
    </row>
    <row r="3000" spans="1:7" x14ac:dyDescent="0.3">
      <c r="A3000" s="17"/>
      <c r="B3000" s="17"/>
      <c r="C3000" s="17"/>
      <c r="D3000" s="33" t="s">
        <v>17024</v>
      </c>
      <c r="E3000" s="14">
        <v>0</v>
      </c>
      <c r="F3000" s="18">
        <f>SUM(G2995:G2999)</f>
        <v>1640</v>
      </c>
      <c r="G3000" s="18">
        <f t="shared" si="175"/>
        <v>0</v>
      </c>
    </row>
    <row r="3001" spans="1:7" ht="1.05" customHeight="1" x14ac:dyDescent="0.3">
      <c r="A3001" s="19"/>
      <c r="B3001" s="19"/>
      <c r="C3001" s="19"/>
      <c r="D3001" s="34"/>
      <c r="E3001" s="19"/>
      <c r="F3001" s="19"/>
      <c r="G3001" s="19"/>
    </row>
    <row r="3002" spans="1:7" x14ac:dyDescent="0.3">
      <c r="A3002" s="20" t="s">
        <v>17025</v>
      </c>
      <c r="B3002" s="13" t="s">
        <v>2853</v>
      </c>
      <c r="C3002" s="13" t="s">
        <v>223</v>
      </c>
      <c r="D3002" s="32" t="s">
        <v>17026</v>
      </c>
      <c r="E3002" s="24">
        <f>E3008</f>
        <v>0</v>
      </c>
      <c r="F3002" s="16">
        <f>F3008</f>
        <v>1582</v>
      </c>
      <c r="G3002" s="16">
        <f>G3008</f>
        <v>0</v>
      </c>
    </row>
    <row r="3003" spans="1:7" x14ac:dyDescent="0.3">
      <c r="A3003" s="13" t="s">
        <v>4416</v>
      </c>
      <c r="B3003" s="13" t="s">
        <v>18</v>
      </c>
      <c r="C3003" s="13" t="s">
        <v>3559</v>
      </c>
      <c r="D3003" s="32" t="s">
        <v>4417</v>
      </c>
      <c r="E3003" s="25">
        <v>0.03</v>
      </c>
      <c r="F3003" s="15">
        <v>16427</v>
      </c>
      <c r="G3003" s="16">
        <f t="shared" ref="G3003:G3008" si="176">ROUND(E3003*F3003,0)</f>
        <v>493</v>
      </c>
    </row>
    <row r="3004" spans="1:7" x14ac:dyDescent="0.3">
      <c r="A3004" s="13" t="s">
        <v>13723</v>
      </c>
      <c r="B3004" s="13" t="s">
        <v>18</v>
      </c>
      <c r="C3004" s="13" t="s">
        <v>13721</v>
      </c>
      <c r="D3004" s="32" t="s">
        <v>13724</v>
      </c>
      <c r="E3004" s="25">
        <v>0.15</v>
      </c>
      <c r="F3004" s="15">
        <v>70</v>
      </c>
      <c r="G3004" s="16">
        <f t="shared" si="176"/>
        <v>11</v>
      </c>
    </row>
    <row r="3005" spans="1:7" x14ac:dyDescent="0.3">
      <c r="A3005" s="13" t="s">
        <v>4548</v>
      </c>
      <c r="B3005" s="13" t="s">
        <v>18</v>
      </c>
      <c r="C3005" s="13" t="s">
        <v>206</v>
      </c>
      <c r="D3005" s="32" t="s">
        <v>4549</v>
      </c>
      <c r="E3005" s="25">
        <v>0.01</v>
      </c>
      <c r="F3005" s="15">
        <v>1894</v>
      </c>
      <c r="G3005" s="16">
        <f t="shared" si="176"/>
        <v>19</v>
      </c>
    </row>
    <row r="3006" spans="1:7" x14ac:dyDescent="0.3">
      <c r="A3006" s="13" t="s">
        <v>15680</v>
      </c>
      <c r="B3006" s="13" t="s">
        <v>14619</v>
      </c>
      <c r="C3006" s="13" t="s">
        <v>4531</v>
      </c>
      <c r="D3006" s="32" t="s">
        <v>15681</v>
      </c>
      <c r="E3006" s="25">
        <v>0.03</v>
      </c>
      <c r="F3006" s="15">
        <v>28600</v>
      </c>
      <c r="G3006" s="16">
        <f t="shared" si="176"/>
        <v>858</v>
      </c>
    </row>
    <row r="3007" spans="1:7" x14ac:dyDescent="0.3">
      <c r="A3007" s="27" t="s">
        <v>15931</v>
      </c>
      <c r="B3007" s="13" t="s">
        <v>1075</v>
      </c>
      <c r="C3007" s="13" t="s">
        <v>15932</v>
      </c>
      <c r="D3007" s="32" t="s">
        <v>15933</v>
      </c>
      <c r="E3007" s="25">
        <v>8.58</v>
      </c>
      <c r="F3007" s="14">
        <v>23.4</v>
      </c>
      <c r="G3007" s="16">
        <f t="shared" si="176"/>
        <v>201</v>
      </c>
    </row>
    <row r="3008" spans="1:7" x14ac:dyDescent="0.3">
      <c r="A3008" s="17"/>
      <c r="B3008" s="17"/>
      <c r="C3008" s="17"/>
      <c r="D3008" s="33" t="s">
        <v>17027</v>
      </c>
      <c r="E3008" s="14">
        <v>0</v>
      </c>
      <c r="F3008" s="18">
        <f>SUM(G3003:G3007)</f>
        <v>1582</v>
      </c>
      <c r="G3008" s="18">
        <f t="shared" si="176"/>
        <v>0</v>
      </c>
    </row>
    <row r="3009" spans="1:7" ht="1.05" customHeight="1" x14ac:dyDescent="0.3">
      <c r="A3009" s="19"/>
      <c r="B3009" s="19"/>
      <c r="C3009" s="19"/>
      <c r="D3009" s="34"/>
      <c r="E3009" s="19"/>
      <c r="F3009" s="19"/>
      <c r="G3009" s="19"/>
    </row>
    <row r="3010" spans="1:7" x14ac:dyDescent="0.3">
      <c r="A3010" s="20" t="s">
        <v>17028</v>
      </c>
      <c r="B3010" s="13" t="s">
        <v>2853</v>
      </c>
      <c r="C3010" s="13" t="s">
        <v>223</v>
      </c>
      <c r="D3010" s="32" t="s">
        <v>17029</v>
      </c>
      <c r="E3010" s="24">
        <f>E3016</f>
        <v>0</v>
      </c>
      <c r="F3010" s="16">
        <f>F3016</f>
        <v>2220</v>
      </c>
      <c r="G3010" s="16">
        <f>G3016</f>
        <v>0</v>
      </c>
    </row>
    <row r="3011" spans="1:7" x14ac:dyDescent="0.3">
      <c r="A3011" s="13" t="s">
        <v>3577</v>
      </c>
      <c r="B3011" s="13" t="s">
        <v>18</v>
      </c>
      <c r="C3011" s="13" t="s">
        <v>3559</v>
      </c>
      <c r="D3011" s="32" t="s">
        <v>3578</v>
      </c>
      <c r="E3011" s="25">
        <v>0.05</v>
      </c>
      <c r="F3011" s="15">
        <v>22623</v>
      </c>
      <c r="G3011" s="16">
        <f t="shared" ref="G3011:G3016" si="177">ROUND(E3011*F3011,0)</f>
        <v>1131</v>
      </c>
    </row>
    <row r="3012" spans="1:7" x14ac:dyDescent="0.3">
      <c r="A3012" s="13" t="s">
        <v>13723</v>
      </c>
      <c r="B3012" s="13" t="s">
        <v>18</v>
      </c>
      <c r="C3012" s="13" t="s">
        <v>13721</v>
      </c>
      <c r="D3012" s="32" t="s">
        <v>13724</v>
      </c>
      <c r="E3012" s="25">
        <v>0.15</v>
      </c>
      <c r="F3012" s="15">
        <v>70</v>
      </c>
      <c r="G3012" s="16">
        <f t="shared" si="177"/>
        <v>11</v>
      </c>
    </row>
    <row r="3013" spans="1:7" x14ac:dyDescent="0.3">
      <c r="A3013" s="13" t="s">
        <v>4548</v>
      </c>
      <c r="B3013" s="13" t="s">
        <v>18</v>
      </c>
      <c r="C3013" s="13" t="s">
        <v>206</v>
      </c>
      <c r="D3013" s="32" t="s">
        <v>4549</v>
      </c>
      <c r="E3013" s="25">
        <v>0.01</v>
      </c>
      <c r="F3013" s="15">
        <v>1894</v>
      </c>
      <c r="G3013" s="16">
        <f t="shared" si="177"/>
        <v>19</v>
      </c>
    </row>
    <row r="3014" spans="1:7" x14ac:dyDescent="0.3">
      <c r="A3014" s="13" t="s">
        <v>15680</v>
      </c>
      <c r="B3014" s="13" t="s">
        <v>14619</v>
      </c>
      <c r="C3014" s="13" t="s">
        <v>4531</v>
      </c>
      <c r="D3014" s="32" t="s">
        <v>15681</v>
      </c>
      <c r="E3014" s="25">
        <v>0.03</v>
      </c>
      <c r="F3014" s="15">
        <v>28600</v>
      </c>
      <c r="G3014" s="16">
        <f t="shared" si="177"/>
        <v>858</v>
      </c>
    </row>
    <row r="3015" spans="1:7" x14ac:dyDescent="0.3">
      <c r="A3015" s="27" t="s">
        <v>15931</v>
      </c>
      <c r="B3015" s="13" t="s">
        <v>1075</v>
      </c>
      <c r="C3015" s="13" t="s">
        <v>15932</v>
      </c>
      <c r="D3015" s="32" t="s">
        <v>15933</v>
      </c>
      <c r="E3015" s="25">
        <v>8.58</v>
      </c>
      <c r="F3015" s="14">
        <v>23.4</v>
      </c>
      <c r="G3015" s="16">
        <f t="shared" si="177"/>
        <v>201</v>
      </c>
    </row>
    <row r="3016" spans="1:7" x14ac:dyDescent="0.3">
      <c r="A3016" s="17"/>
      <c r="B3016" s="17"/>
      <c r="C3016" s="17"/>
      <c r="D3016" s="33" t="s">
        <v>17030</v>
      </c>
      <c r="E3016" s="14">
        <v>0</v>
      </c>
      <c r="F3016" s="18">
        <f>SUM(G3011:G3015)</f>
        <v>2220</v>
      </c>
      <c r="G3016" s="18">
        <f t="shared" si="177"/>
        <v>0</v>
      </c>
    </row>
    <row r="3017" spans="1:7" ht="1.05" customHeight="1" x14ac:dyDescent="0.3">
      <c r="A3017" s="19"/>
      <c r="B3017" s="19"/>
      <c r="C3017" s="19"/>
      <c r="D3017" s="34"/>
      <c r="E3017" s="19"/>
      <c r="F3017" s="19"/>
      <c r="G3017" s="19"/>
    </row>
    <row r="3018" spans="1:7" x14ac:dyDescent="0.3">
      <c r="A3018" s="20" t="s">
        <v>17031</v>
      </c>
      <c r="B3018" s="13" t="s">
        <v>2853</v>
      </c>
      <c r="C3018" s="13" t="s">
        <v>223</v>
      </c>
      <c r="D3018" s="32" t="s">
        <v>17032</v>
      </c>
      <c r="E3018" s="24">
        <f>E3023</f>
        <v>0</v>
      </c>
      <c r="F3018" s="16">
        <f>F3023</f>
        <v>2397</v>
      </c>
      <c r="G3018" s="16">
        <f>G3023</f>
        <v>0</v>
      </c>
    </row>
    <row r="3019" spans="1:7" x14ac:dyDescent="0.3">
      <c r="A3019" s="13" t="s">
        <v>4275</v>
      </c>
      <c r="B3019" s="13" t="s">
        <v>18</v>
      </c>
      <c r="C3019" s="13" t="s">
        <v>3559</v>
      </c>
      <c r="D3019" s="32" t="s">
        <v>4276</v>
      </c>
      <c r="E3019" s="25">
        <v>0.08</v>
      </c>
      <c r="F3019" s="15">
        <v>16486</v>
      </c>
      <c r="G3019" s="16">
        <f>ROUND(E3019*F3019,0)</f>
        <v>1319</v>
      </c>
    </row>
    <row r="3020" spans="1:7" x14ac:dyDescent="0.3">
      <c r="A3020" s="13" t="s">
        <v>4548</v>
      </c>
      <c r="B3020" s="13" t="s">
        <v>18</v>
      </c>
      <c r="C3020" s="13" t="s">
        <v>206</v>
      </c>
      <c r="D3020" s="32" t="s">
        <v>4549</v>
      </c>
      <c r="E3020" s="25">
        <v>0.01</v>
      </c>
      <c r="F3020" s="15">
        <v>1894</v>
      </c>
      <c r="G3020" s="16">
        <f>ROUND(E3020*F3020,0)</f>
        <v>19</v>
      </c>
    </row>
    <row r="3021" spans="1:7" x14ac:dyDescent="0.3">
      <c r="A3021" s="13" t="s">
        <v>15680</v>
      </c>
      <c r="B3021" s="13" t="s">
        <v>14619</v>
      </c>
      <c r="C3021" s="13" t="s">
        <v>4531</v>
      </c>
      <c r="D3021" s="32" t="s">
        <v>15681</v>
      </c>
      <c r="E3021" s="25">
        <v>0.03</v>
      </c>
      <c r="F3021" s="15">
        <v>28600</v>
      </c>
      <c r="G3021" s="16">
        <f>ROUND(E3021*F3021,0)</f>
        <v>858</v>
      </c>
    </row>
    <row r="3022" spans="1:7" x14ac:dyDescent="0.3">
      <c r="A3022" s="27" t="s">
        <v>15931</v>
      </c>
      <c r="B3022" s="13" t="s">
        <v>1075</v>
      </c>
      <c r="C3022" s="13" t="s">
        <v>15932</v>
      </c>
      <c r="D3022" s="32" t="s">
        <v>15933</v>
      </c>
      <c r="E3022" s="25">
        <v>8.58</v>
      </c>
      <c r="F3022" s="14">
        <v>23.4</v>
      </c>
      <c r="G3022" s="16">
        <f>ROUND(E3022*F3022,0)</f>
        <v>201</v>
      </c>
    </row>
    <row r="3023" spans="1:7" x14ac:dyDescent="0.3">
      <c r="A3023" s="17"/>
      <c r="B3023" s="17"/>
      <c r="C3023" s="17"/>
      <c r="D3023" s="33" t="s">
        <v>17033</v>
      </c>
      <c r="E3023" s="14">
        <v>0</v>
      </c>
      <c r="F3023" s="18">
        <f>SUM(G3019:G3022)</f>
        <v>2397</v>
      </c>
      <c r="G3023" s="18">
        <f>ROUND(E3023*F3023,0)</f>
        <v>0</v>
      </c>
    </row>
    <row r="3024" spans="1:7" ht="1.05" customHeight="1" x14ac:dyDescent="0.3">
      <c r="A3024" s="19"/>
      <c r="B3024" s="19"/>
      <c r="C3024" s="19"/>
      <c r="D3024" s="34"/>
      <c r="E3024" s="19"/>
      <c r="F3024" s="19"/>
      <c r="G3024" s="19"/>
    </row>
    <row r="3025" spans="1:7" x14ac:dyDescent="0.3">
      <c r="A3025" s="20" t="s">
        <v>17034</v>
      </c>
      <c r="B3025" s="13" t="s">
        <v>2853</v>
      </c>
      <c r="C3025" s="13" t="s">
        <v>223</v>
      </c>
      <c r="D3025" s="32" t="s">
        <v>17035</v>
      </c>
      <c r="E3025" s="24">
        <f>E3031</f>
        <v>0</v>
      </c>
      <c r="F3025" s="16">
        <f>F3031</f>
        <v>2947</v>
      </c>
      <c r="G3025" s="16">
        <f>G3031</f>
        <v>0</v>
      </c>
    </row>
    <row r="3026" spans="1:7" x14ac:dyDescent="0.3">
      <c r="A3026" s="13" t="s">
        <v>3907</v>
      </c>
      <c r="B3026" s="13" t="s">
        <v>18</v>
      </c>
      <c r="C3026" s="13" t="s">
        <v>3559</v>
      </c>
      <c r="D3026" s="32" t="s">
        <v>3908</v>
      </c>
      <c r="E3026" s="25">
        <v>0.06</v>
      </c>
      <c r="F3026" s="15">
        <v>25025</v>
      </c>
      <c r="G3026" s="16">
        <f t="shared" ref="G3026:G3031" si="178">ROUND(E3026*F3026,0)</f>
        <v>1502</v>
      </c>
    </row>
    <row r="3027" spans="1:7" x14ac:dyDescent="0.3">
      <c r="A3027" s="13" t="s">
        <v>13723</v>
      </c>
      <c r="B3027" s="13" t="s">
        <v>18</v>
      </c>
      <c r="C3027" s="13" t="s">
        <v>13721</v>
      </c>
      <c r="D3027" s="32" t="s">
        <v>13724</v>
      </c>
      <c r="E3027" s="25">
        <v>0.2</v>
      </c>
      <c r="F3027" s="15">
        <v>70</v>
      </c>
      <c r="G3027" s="16">
        <f t="shared" si="178"/>
        <v>14</v>
      </c>
    </row>
    <row r="3028" spans="1:7" x14ac:dyDescent="0.3">
      <c r="A3028" s="13" t="s">
        <v>4548</v>
      </c>
      <c r="B3028" s="13" t="s">
        <v>18</v>
      </c>
      <c r="C3028" s="13" t="s">
        <v>206</v>
      </c>
      <c r="D3028" s="32" t="s">
        <v>4549</v>
      </c>
      <c r="E3028" s="25">
        <v>0.01</v>
      </c>
      <c r="F3028" s="15">
        <v>1894</v>
      </c>
      <c r="G3028" s="16">
        <f t="shared" si="178"/>
        <v>19</v>
      </c>
    </row>
    <row r="3029" spans="1:7" x14ac:dyDescent="0.3">
      <c r="A3029" s="13" t="s">
        <v>15680</v>
      </c>
      <c r="B3029" s="13" t="s">
        <v>14619</v>
      </c>
      <c r="C3029" s="13" t="s">
        <v>4531</v>
      </c>
      <c r="D3029" s="32" t="s">
        <v>15681</v>
      </c>
      <c r="E3029" s="25">
        <v>0.04</v>
      </c>
      <c r="F3029" s="15">
        <v>28600</v>
      </c>
      <c r="G3029" s="16">
        <f t="shared" si="178"/>
        <v>1144</v>
      </c>
    </row>
    <row r="3030" spans="1:7" x14ac:dyDescent="0.3">
      <c r="A3030" s="27" t="s">
        <v>15931</v>
      </c>
      <c r="B3030" s="13" t="s">
        <v>1075</v>
      </c>
      <c r="C3030" s="13" t="s">
        <v>15932</v>
      </c>
      <c r="D3030" s="32" t="s">
        <v>15933</v>
      </c>
      <c r="E3030" s="25">
        <v>11.44</v>
      </c>
      <c r="F3030" s="14">
        <v>23.4</v>
      </c>
      <c r="G3030" s="16">
        <f t="shared" si="178"/>
        <v>268</v>
      </c>
    </row>
    <row r="3031" spans="1:7" x14ac:dyDescent="0.3">
      <c r="A3031" s="17"/>
      <c r="B3031" s="17"/>
      <c r="C3031" s="17"/>
      <c r="D3031" s="33" t="s">
        <v>17036</v>
      </c>
      <c r="E3031" s="14">
        <v>0</v>
      </c>
      <c r="F3031" s="18">
        <f>SUM(G3026:G3030)</f>
        <v>2947</v>
      </c>
      <c r="G3031" s="18">
        <f t="shared" si="178"/>
        <v>0</v>
      </c>
    </row>
    <row r="3032" spans="1:7" ht="1.05" customHeight="1" x14ac:dyDescent="0.3">
      <c r="A3032" s="19"/>
      <c r="B3032" s="19"/>
      <c r="C3032" s="19"/>
      <c r="D3032" s="34"/>
      <c r="E3032" s="19"/>
      <c r="F3032" s="19"/>
      <c r="G3032" s="19"/>
    </row>
    <row r="3033" spans="1:7" x14ac:dyDescent="0.3">
      <c r="A3033" s="20" t="s">
        <v>17037</v>
      </c>
      <c r="B3033" s="13" t="s">
        <v>2853</v>
      </c>
      <c r="C3033" s="13" t="s">
        <v>223</v>
      </c>
      <c r="D3033" s="32" t="s">
        <v>17038</v>
      </c>
      <c r="E3033" s="24">
        <f>E3039</f>
        <v>0</v>
      </c>
      <c r="F3033" s="16">
        <f>F3039</f>
        <v>1910</v>
      </c>
      <c r="G3033" s="16">
        <f>G3039</f>
        <v>0</v>
      </c>
    </row>
    <row r="3034" spans="1:7" x14ac:dyDescent="0.3">
      <c r="A3034" s="13" t="s">
        <v>3579</v>
      </c>
      <c r="B3034" s="13" t="s">
        <v>18</v>
      </c>
      <c r="C3034" s="13" t="s">
        <v>3559</v>
      </c>
      <c r="D3034" s="32" t="s">
        <v>3580</v>
      </c>
      <c r="E3034" s="25">
        <v>0.05</v>
      </c>
      <c r="F3034" s="15">
        <v>16417</v>
      </c>
      <c r="G3034" s="16">
        <f t="shared" ref="G3034:G3039" si="179">ROUND(E3034*F3034,0)</f>
        <v>821</v>
      </c>
    </row>
    <row r="3035" spans="1:7" x14ac:dyDescent="0.3">
      <c r="A3035" s="13" t="s">
        <v>13723</v>
      </c>
      <c r="B3035" s="13" t="s">
        <v>18</v>
      </c>
      <c r="C3035" s="13" t="s">
        <v>13721</v>
      </c>
      <c r="D3035" s="32" t="s">
        <v>13724</v>
      </c>
      <c r="E3035" s="25">
        <v>0.15</v>
      </c>
      <c r="F3035" s="15">
        <v>70</v>
      </c>
      <c r="G3035" s="16">
        <f t="shared" si="179"/>
        <v>11</v>
      </c>
    </row>
    <row r="3036" spans="1:7" x14ac:dyDescent="0.3">
      <c r="A3036" s="13" t="s">
        <v>4548</v>
      </c>
      <c r="B3036" s="13" t="s">
        <v>18</v>
      </c>
      <c r="C3036" s="13" t="s">
        <v>206</v>
      </c>
      <c r="D3036" s="32" t="s">
        <v>4549</v>
      </c>
      <c r="E3036" s="25">
        <v>0.01</v>
      </c>
      <c r="F3036" s="15">
        <v>1894</v>
      </c>
      <c r="G3036" s="16">
        <f t="shared" si="179"/>
        <v>19</v>
      </c>
    </row>
    <row r="3037" spans="1:7" x14ac:dyDescent="0.3">
      <c r="A3037" s="13" t="s">
        <v>15680</v>
      </c>
      <c r="B3037" s="13" t="s">
        <v>14619</v>
      </c>
      <c r="C3037" s="13" t="s">
        <v>4531</v>
      </c>
      <c r="D3037" s="32" t="s">
        <v>15681</v>
      </c>
      <c r="E3037" s="25">
        <v>0.03</v>
      </c>
      <c r="F3037" s="15">
        <v>28600</v>
      </c>
      <c r="G3037" s="16">
        <f t="shared" si="179"/>
        <v>858</v>
      </c>
    </row>
    <row r="3038" spans="1:7" x14ac:dyDescent="0.3">
      <c r="A3038" s="27" t="s">
        <v>15931</v>
      </c>
      <c r="B3038" s="13" t="s">
        <v>1075</v>
      </c>
      <c r="C3038" s="13" t="s">
        <v>15932</v>
      </c>
      <c r="D3038" s="32" t="s">
        <v>15933</v>
      </c>
      <c r="E3038" s="25">
        <v>8.58</v>
      </c>
      <c r="F3038" s="14">
        <v>23.4</v>
      </c>
      <c r="G3038" s="16">
        <f t="shared" si="179"/>
        <v>201</v>
      </c>
    </row>
    <row r="3039" spans="1:7" x14ac:dyDescent="0.3">
      <c r="A3039" s="17"/>
      <c r="B3039" s="17"/>
      <c r="C3039" s="17"/>
      <c r="D3039" s="33" t="s">
        <v>17039</v>
      </c>
      <c r="E3039" s="14">
        <v>0</v>
      </c>
      <c r="F3039" s="18">
        <f>SUM(G3034:G3038)</f>
        <v>1910</v>
      </c>
      <c r="G3039" s="18">
        <f t="shared" si="179"/>
        <v>0</v>
      </c>
    </row>
    <row r="3040" spans="1:7" ht="1.05" customHeight="1" x14ac:dyDescent="0.3">
      <c r="A3040" s="19"/>
      <c r="B3040" s="19"/>
      <c r="C3040" s="19"/>
      <c r="D3040" s="34"/>
      <c r="E3040" s="19"/>
      <c r="F3040" s="19"/>
      <c r="G3040" s="19"/>
    </row>
    <row r="3041" spans="1:7" x14ac:dyDescent="0.3">
      <c r="A3041" s="20" t="s">
        <v>17040</v>
      </c>
      <c r="B3041" s="13" t="s">
        <v>2853</v>
      </c>
      <c r="C3041" s="13" t="s">
        <v>223</v>
      </c>
      <c r="D3041" s="32" t="s">
        <v>17041</v>
      </c>
      <c r="E3041" s="24">
        <f>E3047</f>
        <v>0</v>
      </c>
      <c r="F3041" s="16">
        <f>F3047</f>
        <v>4409</v>
      </c>
      <c r="G3041" s="16">
        <f>G3047</f>
        <v>0</v>
      </c>
    </row>
    <row r="3042" spans="1:7" x14ac:dyDescent="0.3">
      <c r="A3042" s="13" t="s">
        <v>12023</v>
      </c>
      <c r="B3042" s="13" t="s">
        <v>18</v>
      </c>
      <c r="C3042" s="13" t="s">
        <v>3559</v>
      </c>
      <c r="D3042" s="32" t="s">
        <v>12024</v>
      </c>
      <c r="E3042" s="25">
        <v>0.25</v>
      </c>
      <c r="F3042" s="15">
        <v>7502</v>
      </c>
      <c r="G3042" s="16">
        <f t="shared" ref="G3042:G3047" si="180">ROUND(E3042*F3042,0)</f>
        <v>1876</v>
      </c>
    </row>
    <row r="3043" spans="1:7" x14ac:dyDescent="0.3">
      <c r="A3043" s="13" t="s">
        <v>4548</v>
      </c>
      <c r="B3043" s="13" t="s">
        <v>18</v>
      </c>
      <c r="C3043" s="13" t="s">
        <v>206</v>
      </c>
      <c r="D3043" s="32" t="s">
        <v>4549</v>
      </c>
      <c r="E3043" s="25">
        <v>0.01</v>
      </c>
      <c r="F3043" s="15">
        <v>1894</v>
      </c>
      <c r="G3043" s="16">
        <f t="shared" si="180"/>
        <v>19</v>
      </c>
    </row>
    <row r="3044" spans="1:7" x14ac:dyDescent="0.3">
      <c r="A3044" s="13" t="s">
        <v>4201</v>
      </c>
      <c r="B3044" s="13" t="s">
        <v>18</v>
      </c>
      <c r="C3044" s="13" t="s">
        <v>154</v>
      </c>
      <c r="D3044" s="32" t="s">
        <v>4202</v>
      </c>
      <c r="E3044" s="25">
        <v>0.01</v>
      </c>
      <c r="F3044" s="15">
        <v>4377</v>
      </c>
      <c r="G3044" s="16">
        <f t="shared" si="180"/>
        <v>44</v>
      </c>
    </row>
    <row r="3045" spans="1:7" x14ac:dyDescent="0.3">
      <c r="A3045" s="13" t="s">
        <v>15680</v>
      </c>
      <c r="B3045" s="13" t="s">
        <v>14619</v>
      </c>
      <c r="C3045" s="13" t="s">
        <v>4531</v>
      </c>
      <c r="D3045" s="32" t="s">
        <v>15681</v>
      </c>
      <c r="E3045" s="25">
        <v>7.0000000000000007E-2</v>
      </c>
      <c r="F3045" s="15">
        <v>28600</v>
      </c>
      <c r="G3045" s="16">
        <f t="shared" si="180"/>
        <v>2002</v>
      </c>
    </row>
    <row r="3046" spans="1:7" x14ac:dyDescent="0.3">
      <c r="A3046" s="27" t="s">
        <v>15931</v>
      </c>
      <c r="B3046" s="13" t="s">
        <v>1075</v>
      </c>
      <c r="C3046" s="13" t="s">
        <v>15932</v>
      </c>
      <c r="D3046" s="32" t="s">
        <v>15933</v>
      </c>
      <c r="E3046" s="25">
        <v>20.02</v>
      </c>
      <c r="F3046" s="14">
        <v>23.4</v>
      </c>
      <c r="G3046" s="16">
        <f t="shared" si="180"/>
        <v>468</v>
      </c>
    </row>
    <row r="3047" spans="1:7" x14ac:dyDescent="0.3">
      <c r="A3047" s="17"/>
      <c r="B3047" s="17"/>
      <c r="C3047" s="17"/>
      <c r="D3047" s="33" t="s">
        <v>17042</v>
      </c>
      <c r="E3047" s="14">
        <v>0</v>
      </c>
      <c r="F3047" s="18">
        <f>SUM(G3042:G3046)</f>
        <v>4409</v>
      </c>
      <c r="G3047" s="18">
        <f t="shared" si="180"/>
        <v>0</v>
      </c>
    </row>
    <row r="3048" spans="1:7" ht="1.05" customHeight="1" x14ac:dyDescent="0.3">
      <c r="A3048" s="19"/>
      <c r="B3048" s="19"/>
      <c r="C3048" s="19"/>
      <c r="D3048" s="34"/>
      <c r="E3048" s="19"/>
      <c r="F3048" s="19"/>
      <c r="G3048" s="19"/>
    </row>
    <row r="3049" spans="1:7" x14ac:dyDescent="0.3">
      <c r="A3049" s="20" t="s">
        <v>17043</v>
      </c>
      <c r="B3049" s="13" t="s">
        <v>2853</v>
      </c>
      <c r="C3049" s="13" t="s">
        <v>223</v>
      </c>
      <c r="D3049" s="32" t="s">
        <v>17044</v>
      </c>
      <c r="E3049" s="24">
        <f>E3055</f>
        <v>0</v>
      </c>
      <c r="F3049" s="16">
        <f>F3055</f>
        <v>3073</v>
      </c>
      <c r="G3049" s="16">
        <f>G3055</f>
        <v>0</v>
      </c>
    </row>
    <row r="3050" spans="1:7" x14ac:dyDescent="0.3">
      <c r="A3050" s="13" t="s">
        <v>11995</v>
      </c>
      <c r="B3050" s="13" t="s">
        <v>18</v>
      </c>
      <c r="C3050" s="13" t="s">
        <v>3559</v>
      </c>
      <c r="D3050" s="32" t="s">
        <v>11996</v>
      </c>
      <c r="E3050" s="25">
        <v>0.16600000000000001</v>
      </c>
      <c r="F3050" s="15">
        <v>7502</v>
      </c>
      <c r="G3050" s="16">
        <f t="shared" ref="G3050:G3055" si="181">ROUND(E3050*F3050,0)</f>
        <v>1245</v>
      </c>
    </row>
    <row r="3051" spans="1:7" x14ac:dyDescent="0.3">
      <c r="A3051" s="13" t="s">
        <v>4548</v>
      </c>
      <c r="B3051" s="13" t="s">
        <v>18</v>
      </c>
      <c r="C3051" s="13" t="s">
        <v>206</v>
      </c>
      <c r="D3051" s="32" t="s">
        <v>4549</v>
      </c>
      <c r="E3051" s="25">
        <v>0.01</v>
      </c>
      <c r="F3051" s="15">
        <v>1894</v>
      </c>
      <c r="G3051" s="16">
        <f t="shared" si="181"/>
        <v>19</v>
      </c>
    </row>
    <row r="3052" spans="1:7" x14ac:dyDescent="0.3">
      <c r="A3052" s="13" t="s">
        <v>4201</v>
      </c>
      <c r="B3052" s="13" t="s">
        <v>18</v>
      </c>
      <c r="C3052" s="13" t="s">
        <v>154</v>
      </c>
      <c r="D3052" s="32" t="s">
        <v>4202</v>
      </c>
      <c r="E3052" s="25">
        <v>0.01</v>
      </c>
      <c r="F3052" s="15">
        <v>4377</v>
      </c>
      <c r="G3052" s="16">
        <f t="shared" si="181"/>
        <v>44</v>
      </c>
    </row>
    <row r="3053" spans="1:7" x14ac:dyDescent="0.3">
      <c r="A3053" s="13" t="s">
        <v>15680</v>
      </c>
      <c r="B3053" s="13" t="s">
        <v>14619</v>
      </c>
      <c r="C3053" s="13" t="s">
        <v>4531</v>
      </c>
      <c r="D3053" s="32" t="s">
        <v>15681</v>
      </c>
      <c r="E3053" s="25">
        <v>0.05</v>
      </c>
      <c r="F3053" s="15">
        <v>28600</v>
      </c>
      <c r="G3053" s="16">
        <f t="shared" si="181"/>
        <v>1430</v>
      </c>
    </row>
    <row r="3054" spans="1:7" x14ac:dyDescent="0.3">
      <c r="A3054" s="27" t="s">
        <v>15931</v>
      </c>
      <c r="B3054" s="13" t="s">
        <v>1075</v>
      </c>
      <c r="C3054" s="13" t="s">
        <v>15932</v>
      </c>
      <c r="D3054" s="32" t="s">
        <v>15933</v>
      </c>
      <c r="E3054" s="25">
        <v>14.3</v>
      </c>
      <c r="F3054" s="14">
        <v>23.4</v>
      </c>
      <c r="G3054" s="16">
        <f t="shared" si="181"/>
        <v>335</v>
      </c>
    </row>
    <row r="3055" spans="1:7" x14ac:dyDescent="0.3">
      <c r="A3055" s="17"/>
      <c r="B3055" s="17"/>
      <c r="C3055" s="17"/>
      <c r="D3055" s="33" t="s">
        <v>17045</v>
      </c>
      <c r="E3055" s="14">
        <v>0</v>
      </c>
      <c r="F3055" s="18">
        <f>SUM(G3050:G3054)</f>
        <v>3073</v>
      </c>
      <c r="G3055" s="18">
        <f t="shared" si="181"/>
        <v>0</v>
      </c>
    </row>
    <row r="3056" spans="1:7" ht="1.05" customHeight="1" x14ac:dyDescent="0.3">
      <c r="A3056" s="19"/>
      <c r="B3056" s="19"/>
      <c r="C3056" s="19"/>
      <c r="D3056" s="34"/>
      <c r="E3056" s="19"/>
      <c r="F3056" s="19"/>
      <c r="G3056" s="19"/>
    </row>
    <row r="3057" spans="1:7" x14ac:dyDescent="0.3">
      <c r="A3057" s="20" t="s">
        <v>17046</v>
      </c>
      <c r="B3057" s="13" t="s">
        <v>2853</v>
      </c>
      <c r="C3057" s="13" t="s">
        <v>223</v>
      </c>
      <c r="D3057" s="32" t="s">
        <v>17047</v>
      </c>
      <c r="E3057" s="24">
        <f>E3062</f>
        <v>0</v>
      </c>
      <c r="F3057" s="16">
        <f>F3062</f>
        <v>2136</v>
      </c>
      <c r="G3057" s="16">
        <f>G3062</f>
        <v>0</v>
      </c>
    </row>
    <row r="3058" spans="1:7" x14ac:dyDescent="0.3">
      <c r="A3058" s="13" t="s">
        <v>5859</v>
      </c>
      <c r="B3058" s="13" t="s">
        <v>18</v>
      </c>
      <c r="C3058" s="13" t="s">
        <v>3559</v>
      </c>
      <c r="D3058" s="32" t="s">
        <v>5860</v>
      </c>
      <c r="E3058" s="25">
        <v>0.06</v>
      </c>
      <c r="F3058" s="15">
        <v>17625</v>
      </c>
      <c r="G3058" s="16">
        <f>ROUND(E3058*F3058,0)</f>
        <v>1058</v>
      </c>
    </row>
    <row r="3059" spans="1:7" x14ac:dyDescent="0.3">
      <c r="A3059" s="13" t="s">
        <v>4548</v>
      </c>
      <c r="B3059" s="13" t="s">
        <v>18</v>
      </c>
      <c r="C3059" s="13" t="s">
        <v>206</v>
      </c>
      <c r="D3059" s="32" t="s">
        <v>4549</v>
      </c>
      <c r="E3059" s="25">
        <v>0.01</v>
      </c>
      <c r="F3059" s="15">
        <v>1894</v>
      </c>
      <c r="G3059" s="16">
        <f>ROUND(E3059*F3059,0)</f>
        <v>19</v>
      </c>
    </row>
    <row r="3060" spans="1:7" x14ac:dyDescent="0.3">
      <c r="A3060" s="13" t="s">
        <v>15680</v>
      </c>
      <c r="B3060" s="13" t="s">
        <v>14619</v>
      </c>
      <c r="C3060" s="13" t="s">
        <v>4531</v>
      </c>
      <c r="D3060" s="32" t="s">
        <v>15681</v>
      </c>
      <c r="E3060" s="25">
        <v>0.03</v>
      </c>
      <c r="F3060" s="15">
        <v>28600</v>
      </c>
      <c r="G3060" s="16">
        <f>ROUND(E3060*F3060,0)</f>
        <v>858</v>
      </c>
    </row>
    <row r="3061" spans="1:7" x14ac:dyDescent="0.3">
      <c r="A3061" s="27" t="s">
        <v>15931</v>
      </c>
      <c r="B3061" s="13" t="s">
        <v>1075</v>
      </c>
      <c r="C3061" s="13" t="s">
        <v>15932</v>
      </c>
      <c r="D3061" s="32" t="s">
        <v>15933</v>
      </c>
      <c r="E3061" s="25">
        <v>8.58</v>
      </c>
      <c r="F3061" s="14">
        <v>23.4</v>
      </c>
      <c r="G3061" s="16">
        <f>ROUND(E3061*F3061,0)</f>
        <v>201</v>
      </c>
    </row>
    <row r="3062" spans="1:7" x14ac:dyDescent="0.3">
      <c r="A3062" s="17"/>
      <c r="B3062" s="17"/>
      <c r="C3062" s="17"/>
      <c r="D3062" s="33" t="s">
        <v>17048</v>
      </c>
      <c r="E3062" s="14">
        <v>0</v>
      </c>
      <c r="F3062" s="18">
        <f>SUM(G3058:G3061)</f>
        <v>2136</v>
      </c>
      <c r="G3062" s="18">
        <f>ROUND(E3062*F3062,0)</f>
        <v>0</v>
      </c>
    </row>
    <row r="3063" spans="1:7" ht="1.05" customHeight="1" x14ac:dyDescent="0.3">
      <c r="A3063" s="19"/>
      <c r="B3063" s="19"/>
      <c r="C3063" s="19"/>
      <c r="D3063" s="34"/>
      <c r="E3063" s="19"/>
      <c r="F3063" s="19"/>
      <c r="G3063" s="19"/>
    </row>
    <row r="3064" spans="1:7" x14ac:dyDescent="0.3">
      <c r="A3064" s="20" t="s">
        <v>17049</v>
      </c>
      <c r="B3064" s="13" t="s">
        <v>2853</v>
      </c>
      <c r="C3064" s="13" t="s">
        <v>223</v>
      </c>
      <c r="D3064" s="32" t="s">
        <v>17050</v>
      </c>
      <c r="E3064" s="24">
        <f>E3071</f>
        <v>0</v>
      </c>
      <c r="F3064" s="16">
        <f>F3071</f>
        <v>2225</v>
      </c>
      <c r="G3064" s="16">
        <f>G3071</f>
        <v>0</v>
      </c>
    </row>
    <row r="3065" spans="1:7" x14ac:dyDescent="0.3">
      <c r="A3065" s="13" t="s">
        <v>3589</v>
      </c>
      <c r="B3065" s="13" t="s">
        <v>18</v>
      </c>
      <c r="C3065" s="13" t="s">
        <v>3559</v>
      </c>
      <c r="D3065" s="32" t="s">
        <v>3590</v>
      </c>
      <c r="E3065" s="25">
        <v>0.08</v>
      </c>
      <c r="F3065" s="15">
        <v>13488</v>
      </c>
      <c r="G3065" s="16">
        <f t="shared" ref="G3065:G3071" si="182">ROUND(E3065*F3065,0)</f>
        <v>1079</v>
      </c>
    </row>
    <row r="3066" spans="1:7" x14ac:dyDescent="0.3">
      <c r="A3066" s="13" t="s">
        <v>4548</v>
      </c>
      <c r="B3066" s="13" t="s">
        <v>18</v>
      </c>
      <c r="C3066" s="13" t="s">
        <v>206</v>
      </c>
      <c r="D3066" s="32" t="s">
        <v>4549</v>
      </c>
      <c r="E3066" s="25">
        <v>0.01</v>
      </c>
      <c r="F3066" s="15">
        <v>1894</v>
      </c>
      <c r="G3066" s="16">
        <f t="shared" si="182"/>
        <v>19</v>
      </c>
    </row>
    <row r="3067" spans="1:7" x14ac:dyDescent="0.3">
      <c r="A3067" s="13" t="s">
        <v>13723</v>
      </c>
      <c r="B3067" s="13" t="s">
        <v>18</v>
      </c>
      <c r="C3067" s="13" t="s">
        <v>13721</v>
      </c>
      <c r="D3067" s="32" t="s">
        <v>13724</v>
      </c>
      <c r="E3067" s="25">
        <v>0.15</v>
      </c>
      <c r="F3067" s="15">
        <v>70</v>
      </c>
      <c r="G3067" s="16">
        <f t="shared" si="182"/>
        <v>11</v>
      </c>
    </row>
    <row r="3068" spans="1:7" x14ac:dyDescent="0.3">
      <c r="A3068" s="27" t="s">
        <v>16065</v>
      </c>
      <c r="B3068" s="13" t="s">
        <v>1075</v>
      </c>
      <c r="C3068" s="13" t="s">
        <v>15932</v>
      </c>
      <c r="D3068" s="32" t="s">
        <v>16051</v>
      </c>
      <c r="E3068" s="25">
        <v>11.09</v>
      </c>
      <c r="F3068" s="14">
        <v>5.12</v>
      </c>
      <c r="G3068" s="16">
        <f t="shared" si="182"/>
        <v>57</v>
      </c>
    </row>
    <row r="3069" spans="1:7" x14ac:dyDescent="0.3">
      <c r="A3069" s="13" t="s">
        <v>15680</v>
      </c>
      <c r="B3069" s="13" t="s">
        <v>14619</v>
      </c>
      <c r="C3069" s="13" t="s">
        <v>4531</v>
      </c>
      <c r="D3069" s="32" t="s">
        <v>15681</v>
      </c>
      <c r="E3069" s="25">
        <v>0.03</v>
      </c>
      <c r="F3069" s="15">
        <v>28600</v>
      </c>
      <c r="G3069" s="16">
        <f t="shared" si="182"/>
        <v>858</v>
      </c>
    </row>
    <row r="3070" spans="1:7" x14ac:dyDescent="0.3">
      <c r="A3070" s="27" t="s">
        <v>15931</v>
      </c>
      <c r="B3070" s="13" t="s">
        <v>1075</v>
      </c>
      <c r="C3070" s="13" t="s">
        <v>15932</v>
      </c>
      <c r="D3070" s="32" t="s">
        <v>15933</v>
      </c>
      <c r="E3070" s="25">
        <v>8.58</v>
      </c>
      <c r="F3070" s="14">
        <v>23.4</v>
      </c>
      <c r="G3070" s="16">
        <f t="shared" si="182"/>
        <v>201</v>
      </c>
    </row>
    <row r="3071" spans="1:7" x14ac:dyDescent="0.3">
      <c r="A3071" s="17"/>
      <c r="B3071" s="17"/>
      <c r="C3071" s="17"/>
      <c r="D3071" s="33" t="s">
        <v>17051</v>
      </c>
      <c r="E3071" s="14">
        <v>0</v>
      </c>
      <c r="F3071" s="18">
        <f>SUM(G3065:G3070)</f>
        <v>2225</v>
      </c>
      <c r="G3071" s="18">
        <f t="shared" si="182"/>
        <v>0</v>
      </c>
    </row>
    <row r="3072" spans="1:7" ht="1.05" customHeight="1" x14ac:dyDescent="0.3">
      <c r="A3072" s="19"/>
      <c r="B3072" s="19"/>
      <c r="C3072" s="19"/>
      <c r="D3072" s="34"/>
      <c r="E3072" s="19"/>
      <c r="F3072" s="19"/>
      <c r="G3072" s="19"/>
    </row>
    <row r="3073" spans="1:7" x14ac:dyDescent="0.3">
      <c r="A3073" s="20" t="s">
        <v>17052</v>
      </c>
      <c r="B3073" s="13" t="s">
        <v>2853</v>
      </c>
      <c r="C3073" s="13" t="s">
        <v>223</v>
      </c>
      <c r="D3073" s="32" t="s">
        <v>17053</v>
      </c>
      <c r="E3073" s="24">
        <f>E3080</f>
        <v>0</v>
      </c>
      <c r="F3073" s="16">
        <f>F3080</f>
        <v>1260</v>
      </c>
      <c r="G3073" s="16">
        <f>G3080</f>
        <v>0</v>
      </c>
    </row>
    <row r="3074" spans="1:7" x14ac:dyDescent="0.3">
      <c r="A3074" s="13" t="s">
        <v>3723</v>
      </c>
      <c r="B3074" s="13" t="s">
        <v>18</v>
      </c>
      <c r="C3074" s="13" t="s">
        <v>3559</v>
      </c>
      <c r="D3074" s="32" t="s">
        <v>3724</v>
      </c>
      <c r="E3074" s="25">
        <v>0.04</v>
      </c>
      <c r="F3074" s="15">
        <v>4013</v>
      </c>
      <c r="G3074" s="16">
        <f t="shared" ref="G3074:G3080" si="183">ROUND(E3074*F3074,0)</f>
        <v>161</v>
      </c>
    </row>
    <row r="3075" spans="1:7" x14ac:dyDescent="0.3">
      <c r="A3075" s="13" t="s">
        <v>4548</v>
      </c>
      <c r="B3075" s="13" t="s">
        <v>18</v>
      </c>
      <c r="C3075" s="13" t="s">
        <v>206</v>
      </c>
      <c r="D3075" s="32" t="s">
        <v>4549</v>
      </c>
      <c r="E3075" s="25">
        <v>0.01</v>
      </c>
      <c r="F3075" s="15">
        <v>1894</v>
      </c>
      <c r="G3075" s="16">
        <f t="shared" si="183"/>
        <v>19</v>
      </c>
    </row>
    <row r="3076" spans="1:7" x14ac:dyDescent="0.3">
      <c r="A3076" s="13" t="s">
        <v>13723</v>
      </c>
      <c r="B3076" s="13" t="s">
        <v>18</v>
      </c>
      <c r="C3076" s="13" t="s">
        <v>13721</v>
      </c>
      <c r="D3076" s="32" t="s">
        <v>13724</v>
      </c>
      <c r="E3076" s="25">
        <v>0.15</v>
      </c>
      <c r="F3076" s="15">
        <v>70</v>
      </c>
      <c r="G3076" s="16">
        <f t="shared" si="183"/>
        <v>11</v>
      </c>
    </row>
    <row r="3077" spans="1:7" x14ac:dyDescent="0.3">
      <c r="A3077" s="27" t="s">
        <v>16065</v>
      </c>
      <c r="B3077" s="13" t="s">
        <v>1075</v>
      </c>
      <c r="C3077" s="13" t="s">
        <v>15932</v>
      </c>
      <c r="D3077" s="32" t="s">
        <v>16051</v>
      </c>
      <c r="E3077" s="25">
        <v>1.91</v>
      </c>
      <c r="F3077" s="14">
        <v>5.12</v>
      </c>
      <c r="G3077" s="16">
        <f t="shared" si="183"/>
        <v>10</v>
      </c>
    </row>
    <row r="3078" spans="1:7" x14ac:dyDescent="0.3">
      <c r="A3078" s="13" t="s">
        <v>15680</v>
      </c>
      <c r="B3078" s="13" t="s">
        <v>14619</v>
      </c>
      <c r="C3078" s="13" t="s">
        <v>4531</v>
      </c>
      <c r="D3078" s="32" t="s">
        <v>15681</v>
      </c>
      <c r="E3078" s="25">
        <v>0.03</v>
      </c>
      <c r="F3078" s="15">
        <v>28600</v>
      </c>
      <c r="G3078" s="16">
        <f t="shared" si="183"/>
        <v>858</v>
      </c>
    </row>
    <row r="3079" spans="1:7" x14ac:dyDescent="0.3">
      <c r="A3079" s="27" t="s">
        <v>15931</v>
      </c>
      <c r="B3079" s="13" t="s">
        <v>1075</v>
      </c>
      <c r="C3079" s="13" t="s">
        <v>15932</v>
      </c>
      <c r="D3079" s="32" t="s">
        <v>15933</v>
      </c>
      <c r="E3079" s="25">
        <v>8.58</v>
      </c>
      <c r="F3079" s="14">
        <v>23.4</v>
      </c>
      <c r="G3079" s="16">
        <f t="shared" si="183"/>
        <v>201</v>
      </c>
    </row>
    <row r="3080" spans="1:7" x14ac:dyDescent="0.3">
      <c r="A3080" s="17"/>
      <c r="B3080" s="17"/>
      <c r="C3080" s="17"/>
      <c r="D3080" s="33" t="s">
        <v>17054</v>
      </c>
      <c r="E3080" s="14">
        <v>0</v>
      </c>
      <c r="F3080" s="18">
        <f>SUM(G3074:G3079)</f>
        <v>1260</v>
      </c>
      <c r="G3080" s="18">
        <f t="shared" si="183"/>
        <v>0</v>
      </c>
    </row>
    <row r="3081" spans="1:7" ht="1.05" customHeight="1" x14ac:dyDescent="0.3">
      <c r="A3081" s="19"/>
      <c r="B3081" s="19"/>
      <c r="C3081" s="19"/>
      <c r="D3081" s="34"/>
      <c r="E3081" s="19"/>
      <c r="F3081" s="19"/>
      <c r="G3081" s="19"/>
    </row>
    <row r="3082" spans="1:7" x14ac:dyDescent="0.3">
      <c r="A3082" s="20" t="s">
        <v>17055</v>
      </c>
      <c r="B3082" s="13" t="s">
        <v>2853</v>
      </c>
      <c r="C3082" s="13" t="s">
        <v>223</v>
      </c>
      <c r="D3082" s="32" t="s">
        <v>17056</v>
      </c>
      <c r="E3082" s="24">
        <f>E3089</f>
        <v>0</v>
      </c>
      <c r="F3082" s="16">
        <f>F3089</f>
        <v>1332</v>
      </c>
      <c r="G3082" s="16">
        <f>G3089</f>
        <v>0</v>
      </c>
    </row>
    <row r="3083" spans="1:7" x14ac:dyDescent="0.3">
      <c r="A3083" s="13" t="s">
        <v>3643</v>
      </c>
      <c r="B3083" s="13" t="s">
        <v>18</v>
      </c>
      <c r="C3083" s="13" t="s">
        <v>3559</v>
      </c>
      <c r="D3083" s="32" t="s">
        <v>3644</v>
      </c>
      <c r="E3083" s="25">
        <v>0.05</v>
      </c>
      <c r="F3083" s="15">
        <v>4603</v>
      </c>
      <c r="G3083" s="16">
        <f t="shared" ref="G3083:G3089" si="184">ROUND(E3083*F3083,0)</f>
        <v>230</v>
      </c>
    </row>
    <row r="3084" spans="1:7" x14ac:dyDescent="0.3">
      <c r="A3084" s="13" t="s">
        <v>4548</v>
      </c>
      <c r="B3084" s="13" t="s">
        <v>18</v>
      </c>
      <c r="C3084" s="13" t="s">
        <v>206</v>
      </c>
      <c r="D3084" s="32" t="s">
        <v>4549</v>
      </c>
      <c r="E3084" s="25">
        <v>0.01</v>
      </c>
      <c r="F3084" s="15">
        <v>1894</v>
      </c>
      <c r="G3084" s="16">
        <f t="shared" si="184"/>
        <v>19</v>
      </c>
    </row>
    <row r="3085" spans="1:7" x14ac:dyDescent="0.3">
      <c r="A3085" s="13" t="s">
        <v>13723</v>
      </c>
      <c r="B3085" s="13" t="s">
        <v>18</v>
      </c>
      <c r="C3085" s="13" t="s">
        <v>13721</v>
      </c>
      <c r="D3085" s="32" t="s">
        <v>13724</v>
      </c>
      <c r="E3085" s="25">
        <v>0.15</v>
      </c>
      <c r="F3085" s="15">
        <v>70</v>
      </c>
      <c r="G3085" s="16">
        <f t="shared" si="184"/>
        <v>11</v>
      </c>
    </row>
    <row r="3086" spans="1:7" x14ac:dyDescent="0.3">
      <c r="A3086" s="27" t="s">
        <v>16065</v>
      </c>
      <c r="B3086" s="13" t="s">
        <v>1075</v>
      </c>
      <c r="C3086" s="13" t="s">
        <v>15932</v>
      </c>
      <c r="D3086" s="32" t="s">
        <v>16051</v>
      </c>
      <c r="E3086" s="25">
        <v>2.6</v>
      </c>
      <c r="F3086" s="14">
        <v>5.12</v>
      </c>
      <c r="G3086" s="16">
        <f t="shared" si="184"/>
        <v>13</v>
      </c>
    </row>
    <row r="3087" spans="1:7" x14ac:dyDescent="0.3">
      <c r="A3087" s="13" t="s">
        <v>15680</v>
      </c>
      <c r="B3087" s="13" t="s">
        <v>14619</v>
      </c>
      <c r="C3087" s="13" t="s">
        <v>4531</v>
      </c>
      <c r="D3087" s="32" t="s">
        <v>15681</v>
      </c>
      <c r="E3087" s="25">
        <v>0.03</v>
      </c>
      <c r="F3087" s="15">
        <v>28600</v>
      </c>
      <c r="G3087" s="16">
        <f t="shared" si="184"/>
        <v>858</v>
      </c>
    </row>
    <row r="3088" spans="1:7" x14ac:dyDescent="0.3">
      <c r="A3088" s="27" t="s">
        <v>15931</v>
      </c>
      <c r="B3088" s="13" t="s">
        <v>1075</v>
      </c>
      <c r="C3088" s="13" t="s">
        <v>15932</v>
      </c>
      <c r="D3088" s="32" t="s">
        <v>15933</v>
      </c>
      <c r="E3088" s="25">
        <v>8.58</v>
      </c>
      <c r="F3088" s="14">
        <v>23.4</v>
      </c>
      <c r="G3088" s="16">
        <f t="shared" si="184"/>
        <v>201</v>
      </c>
    </row>
    <row r="3089" spans="1:7" x14ac:dyDescent="0.3">
      <c r="A3089" s="17"/>
      <c r="B3089" s="17"/>
      <c r="C3089" s="17"/>
      <c r="D3089" s="33" t="s">
        <v>17057</v>
      </c>
      <c r="E3089" s="14">
        <v>0</v>
      </c>
      <c r="F3089" s="18">
        <f>SUM(G3083:G3088)</f>
        <v>1332</v>
      </c>
      <c r="G3089" s="18">
        <f t="shared" si="184"/>
        <v>0</v>
      </c>
    </row>
    <row r="3090" spans="1:7" ht="1.05" customHeight="1" x14ac:dyDescent="0.3">
      <c r="A3090" s="19"/>
      <c r="B3090" s="19"/>
      <c r="C3090" s="19"/>
      <c r="D3090" s="34"/>
      <c r="E3090" s="19"/>
      <c r="F3090" s="19"/>
      <c r="G3090" s="19"/>
    </row>
    <row r="3091" spans="1:7" x14ac:dyDescent="0.3">
      <c r="A3091" s="20" t="s">
        <v>17058</v>
      </c>
      <c r="B3091" s="13" t="s">
        <v>2853</v>
      </c>
      <c r="C3091" s="13" t="s">
        <v>223</v>
      </c>
      <c r="D3091" s="32" t="s">
        <v>17059</v>
      </c>
      <c r="E3091" s="24">
        <f>E3095</f>
        <v>0</v>
      </c>
      <c r="F3091" s="16">
        <f>F3095</f>
        <v>2253</v>
      </c>
      <c r="G3091" s="16">
        <f>G3095</f>
        <v>0</v>
      </c>
    </row>
    <row r="3092" spans="1:7" x14ac:dyDescent="0.3">
      <c r="A3092" s="13" t="s">
        <v>5001</v>
      </c>
      <c r="B3092" s="13" t="s">
        <v>18</v>
      </c>
      <c r="C3092" s="13" t="s">
        <v>74</v>
      </c>
      <c r="D3092" s="32" t="s">
        <v>5002</v>
      </c>
      <c r="E3092" s="25">
        <v>1.5</v>
      </c>
      <c r="F3092" s="15">
        <v>325</v>
      </c>
      <c r="G3092" s="16">
        <f>ROUND(E3092*F3092,0)</f>
        <v>488</v>
      </c>
    </row>
    <row r="3093" spans="1:7" x14ac:dyDescent="0.3">
      <c r="A3093" s="13" t="s">
        <v>15680</v>
      </c>
      <c r="B3093" s="13" t="s">
        <v>14619</v>
      </c>
      <c r="C3093" s="13" t="s">
        <v>4531</v>
      </c>
      <c r="D3093" s="32" t="s">
        <v>15681</v>
      </c>
      <c r="E3093" s="25">
        <v>0.05</v>
      </c>
      <c r="F3093" s="15">
        <v>28600</v>
      </c>
      <c r="G3093" s="16">
        <f>ROUND(E3093*F3093,0)</f>
        <v>1430</v>
      </c>
    </row>
    <row r="3094" spans="1:7" x14ac:dyDescent="0.3">
      <c r="A3094" s="27" t="s">
        <v>15931</v>
      </c>
      <c r="B3094" s="13" t="s">
        <v>1075</v>
      </c>
      <c r="C3094" s="13" t="s">
        <v>15932</v>
      </c>
      <c r="D3094" s="32" t="s">
        <v>15933</v>
      </c>
      <c r="E3094" s="25">
        <v>14.3</v>
      </c>
      <c r="F3094" s="14">
        <v>23.4</v>
      </c>
      <c r="G3094" s="16">
        <f>ROUND(E3094*F3094,0)</f>
        <v>335</v>
      </c>
    </row>
    <row r="3095" spans="1:7" x14ac:dyDescent="0.3">
      <c r="A3095" s="17"/>
      <c r="B3095" s="17"/>
      <c r="C3095" s="17"/>
      <c r="D3095" s="33" t="s">
        <v>17060</v>
      </c>
      <c r="E3095" s="14">
        <v>0</v>
      </c>
      <c r="F3095" s="18">
        <f>SUM(G3092:G3094)</f>
        <v>2253</v>
      </c>
      <c r="G3095" s="18">
        <f>ROUND(E3095*F3095,0)</f>
        <v>0</v>
      </c>
    </row>
    <row r="3096" spans="1:7" ht="1.05" customHeight="1" x14ac:dyDescent="0.3">
      <c r="A3096" s="19"/>
      <c r="B3096" s="19"/>
      <c r="C3096" s="19"/>
      <c r="D3096" s="34"/>
      <c r="E3096" s="19"/>
      <c r="F3096" s="19"/>
      <c r="G3096" s="19"/>
    </row>
    <row r="3097" spans="1:7" x14ac:dyDescent="0.3">
      <c r="A3097" s="20" t="s">
        <v>17061</v>
      </c>
      <c r="B3097" s="13" t="s">
        <v>2853</v>
      </c>
      <c r="C3097" s="13" t="s">
        <v>223</v>
      </c>
      <c r="D3097" s="32" t="s">
        <v>17062</v>
      </c>
      <c r="E3097" s="24">
        <f>E3103</f>
        <v>0</v>
      </c>
      <c r="F3097" s="16">
        <f>F3103</f>
        <v>1243</v>
      </c>
      <c r="G3097" s="16">
        <f>G3103</f>
        <v>0</v>
      </c>
    </row>
    <row r="3098" spans="1:7" x14ac:dyDescent="0.3">
      <c r="A3098" s="13" t="s">
        <v>3926</v>
      </c>
      <c r="B3098" s="13" t="s">
        <v>18</v>
      </c>
      <c r="C3098" s="13" t="s">
        <v>3559</v>
      </c>
      <c r="D3098" s="32" t="s">
        <v>3927</v>
      </c>
      <c r="E3098" s="25">
        <v>0.04</v>
      </c>
      <c r="F3098" s="15">
        <v>3841</v>
      </c>
      <c r="G3098" s="16">
        <f t="shared" ref="G3098:G3103" si="185">ROUND(E3098*F3098,0)</f>
        <v>154</v>
      </c>
    </row>
    <row r="3099" spans="1:7" x14ac:dyDescent="0.3">
      <c r="A3099" s="13" t="s">
        <v>4548</v>
      </c>
      <c r="B3099" s="13" t="s">
        <v>18</v>
      </c>
      <c r="C3099" s="13" t="s">
        <v>206</v>
      </c>
      <c r="D3099" s="32" t="s">
        <v>4549</v>
      </c>
      <c r="E3099" s="25">
        <v>0.01</v>
      </c>
      <c r="F3099" s="15">
        <v>1894</v>
      </c>
      <c r="G3099" s="16">
        <f t="shared" si="185"/>
        <v>19</v>
      </c>
    </row>
    <row r="3100" spans="1:7" x14ac:dyDescent="0.3">
      <c r="A3100" s="13" t="s">
        <v>13723</v>
      </c>
      <c r="B3100" s="13" t="s">
        <v>18</v>
      </c>
      <c r="C3100" s="13" t="s">
        <v>13721</v>
      </c>
      <c r="D3100" s="32" t="s">
        <v>13724</v>
      </c>
      <c r="E3100" s="25">
        <v>0.15</v>
      </c>
      <c r="F3100" s="15">
        <v>70</v>
      </c>
      <c r="G3100" s="16">
        <f t="shared" si="185"/>
        <v>11</v>
      </c>
    </row>
    <row r="3101" spans="1:7" x14ac:dyDescent="0.3">
      <c r="A3101" s="13" t="s">
        <v>15680</v>
      </c>
      <c r="B3101" s="13" t="s">
        <v>14619</v>
      </c>
      <c r="C3101" s="13" t="s">
        <v>4531</v>
      </c>
      <c r="D3101" s="32" t="s">
        <v>15681</v>
      </c>
      <c r="E3101" s="25">
        <v>0.03</v>
      </c>
      <c r="F3101" s="15">
        <v>28600</v>
      </c>
      <c r="G3101" s="16">
        <f t="shared" si="185"/>
        <v>858</v>
      </c>
    </row>
    <row r="3102" spans="1:7" x14ac:dyDescent="0.3">
      <c r="A3102" s="27" t="s">
        <v>15931</v>
      </c>
      <c r="B3102" s="13" t="s">
        <v>1075</v>
      </c>
      <c r="C3102" s="13" t="s">
        <v>15932</v>
      </c>
      <c r="D3102" s="32" t="s">
        <v>15933</v>
      </c>
      <c r="E3102" s="25">
        <v>8.58</v>
      </c>
      <c r="F3102" s="14">
        <v>23.4</v>
      </c>
      <c r="G3102" s="16">
        <f t="shared" si="185"/>
        <v>201</v>
      </c>
    </row>
    <row r="3103" spans="1:7" x14ac:dyDescent="0.3">
      <c r="A3103" s="17"/>
      <c r="B3103" s="17"/>
      <c r="C3103" s="17"/>
      <c r="D3103" s="33" t="s">
        <v>17063</v>
      </c>
      <c r="E3103" s="14">
        <v>0</v>
      </c>
      <c r="F3103" s="18">
        <f>SUM(G3098:G3102)</f>
        <v>1243</v>
      </c>
      <c r="G3103" s="18">
        <f t="shared" si="185"/>
        <v>0</v>
      </c>
    </row>
    <row r="3104" spans="1:7" ht="1.05" customHeight="1" x14ac:dyDescent="0.3">
      <c r="A3104" s="19"/>
      <c r="B3104" s="19"/>
      <c r="C3104" s="19"/>
      <c r="D3104" s="34"/>
      <c r="E3104" s="19"/>
      <c r="F3104" s="19"/>
      <c r="G3104" s="19"/>
    </row>
    <row r="3105" spans="1:7" x14ac:dyDescent="0.3">
      <c r="A3105" s="20" t="s">
        <v>17064</v>
      </c>
      <c r="B3105" s="13" t="s">
        <v>2853</v>
      </c>
      <c r="C3105" s="13" t="s">
        <v>223</v>
      </c>
      <c r="D3105" s="32" t="s">
        <v>17065</v>
      </c>
      <c r="E3105" s="24">
        <f>E3111</f>
        <v>0</v>
      </c>
      <c r="F3105" s="16">
        <f>F3111</f>
        <v>849</v>
      </c>
      <c r="G3105" s="16">
        <f>G3111</f>
        <v>0</v>
      </c>
    </row>
    <row r="3106" spans="1:7" x14ac:dyDescent="0.3">
      <c r="A3106" s="13" t="s">
        <v>3924</v>
      </c>
      <c r="B3106" s="13" t="s">
        <v>18</v>
      </c>
      <c r="C3106" s="13" t="s">
        <v>3559</v>
      </c>
      <c r="D3106" s="32" t="s">
        <v>3925</v>
      </c>
      <c r="E3106" s="25">
        <v>0.03</v>
      </c>
      <c r="F3106" s="15">
        <v>3750</v>
      </c>
      <c r="G3106" s="16">
        <f t="shared" ref="G3106:G3111" si="186">ROUND(E3106*F3106,0)</f>
        <v>113</v>
      </c>
    </row>
    <row r="3107" spans="1:7" x14ac:dyDescent="0.3">
      <c r="A3107" s="13" t="s">
        <v>4548</v>
      </c>
      <c r="B3107" s="13" t="s">
        <v>18</v>
      </c>
      <c r="C3107" s="13" t="s">
        <v>206</v>
      </c>
      <c r="D3107" s="32" t="s">
        <v>4549</v>
      </c>
      <c r="E3107" s="25">
        <v>0.01</v>
      </c>
      <c r="F3107" s="15">
        <v>1894</v>
      </c>
      <c r="G3107" s="16">
        <f t="shared" si="186"/>
        <v>19</v>
      </c>
    </row>
    <row r="3108" spans="1:7" x14ac:dyDescent="0.3">
      <c r="A3108" s="13" t="s">
        <v>13723</v>
      </c>
      <c r="B3108" s="13" t="s">
        <v>18</v>
      </c>
      <c r="C3108" s="13" t="s">
        <v>13721</v>
      </c>
      <c r="D3108" s="32" t="s">
        <v>13724</v>
      </c>
      <c r="E3108" s="25">
        <v>0.15</v>
      </c>
      <c r="F3108" s="15">
        <v>70</v>
      </c>
      <c r="G3108" s="16">
        <f t="shared" si="186"/>
        <v>11</v>
      </c>
    </row>
    <row r="3109" spans="1:7" x14ac:dyDescent="0.3">
      <c r="A3109" s="13" t="s">
        <v>15680</v>
      </c>
      <c r="B3109" s="13" t="s">
        <v>14619</v>
      </c>
      <c r="C3109" s="13" t="s">
        <v>4531</v>
      </c>
      <c r="D3109" s="32" t="s">
        <v>15681</v>
      </c>
      <c r="E3109" s="25">
        <v>0.02</v>
      </c>
      <c r="F3109" s="15">
        <v>28600</v>
      </c>
      <c r="G3109" s="16">
        <f t="shared" si="186"/>
        <v>572</v>
      </c>
    </row>
    <row r="3110" spans="1:7" x14ac:dyDescent="0.3">
      <c r="A3110" s="27" t="s">
        <v>15931</v>
      </c>
      <c r="B3110" s="13" t="s">
        <v>1075</v>
      </c>
      <c r="C3110" s="13" t="s">
        <v>15932</v>
      </c>
      <c r="D3110" s="32" t="s">
        <v>15933</v>
      </c>
      <c r="E3110" s="25">
        <v>5.72</v>
      </c>
      <c r="F3110" s="14">
        <v>23.4</v>
      </c>
      <c r="G3110" s="16">
        <f t="shared" si="186"/>
        <v>134</v>
      </c>
    </row>
    <row r="3111" spans="1:7" x14ac:dyDescent="0.3">
      <c r="A3111" s="17"/>
      <c r="B3111" s="17"/>
      <c r="C3111" s="17"/>
      <c r="D3111" s="33" t="s">
        <v>17066</v>
      </c>
      <c r="E3111" s="14">
        <v>0</v>
      </c>
      <c r="F3111" s="18">
        <f>SUM(G3106:G3110)</f>
        <v>849</v>
      </c>
      <c r="G3111" s="18">
        <f t="shared" si="186"/>
        <v>0</v>
      </c>
    </row>
    <row r="3112" spans="1:7" ht="1.05" customHeight="1" x14ac:dyDescent="0.3">
      <c r="A3112" s="19"/>
      <c r="B3112" s="19"/>
      <c r="C3112" s="19"/>
      <c r="D3112" s="34"/>
      <c r="E3112" s="19"/>
      <c r="F3112" s="19"/>
      <c r="G3112" s="19"/>
    </row>
    <row r="3113" spans="1:7" x14ac:dyDescent="0.3">
      <c r="A3113" s="20" t="s">
        <v>17067</v>
      </c>
      <c r="B3113" s="13" t="s">
        <v>2853</v>
      </c>
      <c r="C3113" s="13" t="s">
        <v>223</v>
      </c>
      <c r="D3113" s="32" t="s">
        <v>17068</v>
      </c>
      <c r="E3113" s="24">
        <f>E3121</f>
        <v>0</v>
      </c>
      <c r="F3113" s="16">
        <f>F3121</f>
        <v>3538</v>
      </c>
      <c r="G3113" s="16">
        <f>G3121</f>
        <v>0</v>
      </c>
    </row>
    <row r="3114" spans="1:7" x14ac:dyDescent="0.3">
      <c r="A3114" s="13" t="s">
        <v>3725</v>
      </c>
      <c r="B3114" s="13" t="s">
        <v>18</v>
      </c>
      <c r="C3114" s="13" t="s">
        <v>3559</v>
      </c>
      <c r="D3114" s="32" t="s">
        <v>3726</v>
      </c>
      <c r="E3114" s="25">
        <v>0.04</v>
      </c>
      <c r="F3114" s="15">
        <v>3011</v>
      </c>
      <c r="G3114" s="16">
        <f t="shared" ref="G3114:G3121" si="187">ROUND(E3114*F3114,0)</f>
        <v>120</v>
      </c>
    </row>
    <row r="3115" spans="1:7" x14ac:dyDescent="0.3">
      <c r="A3115" s="13" t="s">
        <v>4548</v>
      </c>
      <c r="B3115" s="13" t="s">
        <v>18</v>
      </c>
      <c r="C3115" s="13" t="s">
        <v>206</v>
      </c>
      <c r="D3115" s="32" t="s">
        <v>4549</v>
      </c>
      <c r="E3115" s="25">
        <v>0.01</v>
      </c>
      <c r="F3115" s="15">
        <v>1894</v>
      </c>
      <c r="G3115" s="16">
        <f t="shared" si="187"/>
        <v>19</v>
      </c>
    </row>
    <row r="3116" spans="1:7" x14ac:dyDescent="0.3">
      <c r="A3116" s="13" t="s">
        <v>13723</v>
      </c>
      <c r="B3116" s="13" t="s">
        <v>18</v>
      </c>
      <c r="C3116" s="13" t="s">
        <v>13721</v>
      </c>
      <c r="D3116" s="32" t="s">
        <v>13724</v>
      </c>
      <c r="E3116" s="25">
        <v>0.25</v>
      </c>
      <c r="F3116" s="15">
        <v>70</v>
      </c>
      <c r="G3116" s="16">
        <f t="shared" si="187"/>
        <v>18</v>
      </c>
    </row>
    <row r="3117" spans="1:7" x14ac:dyDescent="0.3">
      <c r="A3117" s="13" t="s">
        <v>4116</v>
      </c>
      <c r="B3117" s="13" t="s">
        <v>18</v>
      </c>
      <c r="C3117" s="13" t="s">
        <v>3559</v>
      </c>
      <c r="D3117" s="32" t="s">
        <v>4117</v>
      </c>
      <c r="E3117" s="25">
        <v>0.12</v>
      </c>
      <c r="F3117" s="15">
        <v>9950</v>
      </c>
      <c r="G3117" s="16">
        <f t="shared" si="187"/>
        <v>1194</v>
      </c>
    </row>
    <row r="3118" spans="1:7" x14ac:dyDescent="0.3">
      <c r="A3118" s="27" t="s">
        <v>16065</v>
      </c>
      <c r="B3118" s="13" t="s">
        <v>1075</v>
      </c>
      <c r="C3118" s="13" t="s">
        <v>15932</v>
      </c>
      <c r="D3118" s="32" t="s">
        <v>16051</v>
      </c>
      <c r="E3118" s="25">
        <v>13.51</v>
      </c>
      <c r="F3118" s="14">
        <v>5.12</v>
      </c>
      <c r="G3118" s="16">
        <f t="shared" si="187"/>
        <v>69</v>
      </c>
    </row>
    <row r="3119" spans="1:7" x14ac:dyDescent="0.3">
      <c r="A3119" s="13" t="s">
        <v>15680</v>
      </c>
      <c r="B3119" s="13" t="s">
        <v>14619</v>
      </c>
      <c r="C3119" s="13" t="s">
        <v>4531</v>
      </c>
      <c r="D3119" s="32" t="s">
        <v>15681</v>
      </c>
      <c r="E3119" s="25">
        <v>0.06</v>
      </c>
      <c r="F3119" s="15">
        <v>28600</v>
      </c>
      <c r="G3119" s="16">
        <f t="shared" si="187"/>
        <v>1716</v>
      </c>
    </row>
    <row r="3120" spans="1:7" x14ac:dyDescent="0.3">
      <c r="A3120" s="27" t="s">
        <v>15931</v>
      </c>
      <c r="B3120" s="13" t="s">
        <v>1075</v>
      </c>
      <c r="C3120" s="13" t="s">
        <v>15932</v>
      </c>
      <c r="D3120" s="32" t="s">
        <v>15933</v>
      </c>
      <c r="E3120" s="25">
        <v>17.16</v>
      </c>
      <c r="F3120" s="14">
        <v>23.4</v>
      </c>
      <c r="G3120" s="16">
        <f t="shared" si="187"/>
        <v>402</v>
      </c>
    </row>
    <row r="3121" spans="1:7" x14ac:dyDescent="0.3">
      <c r="A3121" s="17"/>
      <c r="B3121" s="17"/>
      <c r="C3121" s="17"/>
      <c r="D3121" s="33" t="s">
        <v>17069</v>
      </c>
      <c r="E3121" s="14">
        <v>0</v>
      </c>
      <c r="F3121" s="18">
        <f>SUM(G3114:G3120)</f>
        <v>3538</v>
      </c>
      <c r="G3121" s="18">
        <f t="shared" si="187"/>
        <v>0</v>
      </c>
    </row>
    <row r="3122" spans="1:7" ht="1.05" customHeight="1" x14ac:dyDescent="0.3">
      <c r="A3122" s="19"/>
      <c r="B3122" s="19"/>
      <c r="C3122" s="19"/>
      <c r="D3122" s="34"/>
      <c r="E3122" s="19"/>
      <c r="F3122" s="19"/>
      <c r="G3122" s="19"/>
    </row>
    <row r="3123" spans="1:7" x14ac:dyDescent="0.3">
      <c r="A3123" s="20" t="s">
        <v>17070</v>
      </c>
      <c r="B3123" s="13" t="s">
        <v>2853</v>
      </c>
      <c r="C3123" s="13" t="s">
        <v>223</v>
      </c>
      <c r="D3123" s="32" t="s">
        <v>17071</v>
      </c>
      <c r="E3123" s="24">
        <f>E3131</f>
        <v>0</v>
      </c>
      <c r="F3123" s="16">
        <f>F3131</f>
        <v>3724</v>
      </c>
      <c r="G3123" s="16">
        <f>G3131</f>
        <v>0</v>
      </c>
    </row>
    <row r="3124" spans="1:7" x14ac:dyDescent="0.3">
      <c r="A3124" s="13" t="s">
        <v>3667</v>
      </c>
      <c r="B3124" s="13" t="s">
        <v>18</v>
      </c>
      <c r="C3124" s="13" t="s">
        <v>3559</v>
      </c>
      <c r="D3124" s="32" t="s">
        <v>3668</v>
      </c>
      <c r="E3124" s="25">
        <v>0.04</v>
      </c>
      <c r="F3124" s="15">
        <v>7437</v>
      </c>
      <c r="G3124" s="16">
        <f t="shared" ref="G3124:G3131" si="188">ROUND(E3124*F3124,0)</f>
        <v>297</v>
      </c>
    </row>
    <row r="3125" spans="1:7" x14ac:dyDescent="0.3">
      <c r="A3125" s="13" t="s">
        <v>4548</v>
      </c>
      <c r="B3125" s="13" t="s">
        <v>18</v>
      </c>
      <c r="C3125" s="13" t="s">
        <v>206</v>
      </c>
      <c r="D3125" s="32" t="s">
        <v>4549</v>
      </c>
      <c r="E3125" s="25">
        <v>0.01</v>
      </c>
      <c r="F3125" s="15">
        <v>1894</v>
      </c>
      <c r="G3125" s="16">
        <f t="shared" si="188"/>
        <v>19</v>
      </c>
    </row>
    <row r="3126" spans="1:7" x14ac:dyDescent="0.3">
      <c r="A3126" s="13" t="s">
        <v>13723</v>
      </c>
      <c r="B3126" s="13" t="s">
        <v>18</v>
      </c>
      <c r="C3126" s="13" t="s">
        <v>13721</v>
      </c>
      <c r="D3126" s="32" t="s">
        <v>13724</v>
      </c>
      <c r="E3126" s="25">
        <v>0.25</v>
      </c>
      <c r="F3126" s="15">
        <v>70</v>
      </c>
      <c r="G3126" s="16">
        <f t="shared" si="188"/>
        <v>18</v>
      </c>
    </row>
    <row r="3127" spans="1:7" x14ac:dyDescent="0.3">
      <c r="A3127" s="13" t="s">
        <v>4116</v>
      </c>
      <c r="B3127" s="13" t="s">
        <v>18</v>
      </c>
      <c r="C3127" s="13" t="s">
        <v>3559</v>
      </c>
      <c r="D3127" s="32" t="s">
        <v>4117</v>
      </c>
      <c r="E3127" s="25">
        <v>0.12</v>
      </c>
      <c r="F3127" s="15">
        <v>9950</v>
      </c>
      <c r="G3127" s="16">
        <f t="shared" si="188"/>
        <v>1194</v>
      </c>
    </row>
    <row r="3128" spans="1:7" x14ac:dyDescent="0.3">
      <c r="A3128" s="27" t="s">
        <v>16065</v>
      </c>
      <c r="B3128" s="13" t="s">
        <v>1075</v>
      </c>
      <c r="C3128" s="13" t="s">
        <v>15932</v>
      </c>
      <c r="D3128" s="32" t="s">
        <v>16051</v>
      </c>
      <c r="E3128" s="25">
        <v>15.28</v>
      </c>
      <c r="F3128" s="14">
        <v>5.12</v>
      </c>
      <c r="G3128" s="16">
        <f t="shared" si="188"/>
        <v>78</v>
      </c>
    </row>
    <row r="3129" spans="1:7" x14ac:dyDescent="0.3">
      <c r="A3129" s="13" t="s">
        <v>15680</v>
      </c>
      <c r="B3129" s="13" t="s">
        <v>14619</v>
      </c>
      <c r="C3129" s="13" t="s">
        <v>4531</v>
      </c>
      <c r="D3129" s="32" t="s">
        <v>15681</v>
      </c>
      <c r="E3129" s="25">
        <v>0.06</v>
      </c>
      <c r="F3129" s="15">
        <v>28600</v>
      </c>
      <c r="G3129" s="16">
        <f t="shared" si="188"/>
        <v>1716</v>
      </c>
    </row>
    <row r="3130" spans="1:7" x14ac:dyDescent="0.3">
      <c r="A3130" s="27" t="s">
        <v>15931</v>
      </c>
      <c r="B3130" s="13" t="s">
        <v>1075</v>
      </c>
      <c r="C3130" s="13" t="s">
        <v>15932</v>
      </c>
      <c r="D3130" s="32" t="s">
        <v>15933</v>
      </c>
      <c r="E3130" s="25">
        <v>17.16</v>
      </c>
      <c r="F3130" s="14">
        <v>23.4</v>
      </c>
      <c r="G3130" s="16">
        <f t="shared" si="188"/>
        <v>402</v>
      </c>
    </row>
    <row r="3131" spans="1:7" x14ac:dyDescent="0.3">
      <c r="A3131" s="17"/>
      <c r="B3131" s="17"/>
      <c r="C3131" s="17"/>
      <c r="D3131" s="33" t="s">
        <v>17072</v>
      </c>
      <c r="E3131" s="14">
        <v>0</v>
      </c>
      <c r="F3131" s="18">
        <f>SUM(G3124:G3130)</f>
        <v>3724</v>
      </c>
      <c r="G3131" s="18">
        <f t="shared" si="188"/>
        <v>0</v>
      </c>
    </row>
    <row r="3132" spans="1:7" ht="1.05" customHeight="1" x14ac:dyDescent="0.3">
      <c r="A3132" s="19"/>
      <c r="B3132" s="19"/>
      <c r="C3132" s="19"/>
      <c r="D3132" s="34"/>
      <c r="E3132" s="19"/>
      <c r="F3132" s="19"/>
      <c r="G3132" s="19"/>
    </row>
    <row r="3133" spans="1:7" x14ac:dyDescent="0.3">
      <c r="A3133" s="20" t="s">
        <v>17073</v>
      </c>
      <c r="B3133" s="13" t="s">
        <v>2853</v>
      </c>
      <c r="C3133" s="13" t="s">
        <v>223</v>
      </c>
      <c r="D3133" s="32" t="s">
        <v>17074</v>
      </c>
      <c r="E3133" s="24">
        <f>E3138</f>
        <v>0</v>
      </c>
      <c r="F3133" s="16">
        <f>F3138</f>
        <v>1836</v>
      </c>
      <c r="G3133" s="16">
        <f>G3138</f>
        <v>0</v>
      </c>
    </row>
    <row r="3134" spans="1:7" x14ac:dyDescent="0.3">
      <c r="A3134" s="13" t="s">
        <v>4570</v>
      </c>
      <c r="B3134" s="13" t="s">
        <v>18</v>
      </c>
      <c r="C3134" s="13" t="s">
        <v>704</v>
      </c>
      <c r="D3134" s="32" t="s">
        <v>4571</v>
      </c>
      <c r="E3134" s="25">
        <v>1.2999999999999999E-2</v>
      </c>
      <c r="F3134" s="15">
        <v>58310</v>
      </c>
      <c r="G3134" s="16">
        <f>ROUND(E3134*F3134,0)</f>
        <v>758</v>
      </c>
    </row>
    <row r="3135" spans="1:7" x14ac:dyDescent="0.3">
      <c r="A3135" s="13" t="s">
        <v>4548</v>
      </c>
      <c r="B3135" s="13" t="s">
        <v>18</v>
      </c>
      <c r="C3135" s="13" t="s">
        <v>206</v>
      </c>
      <c r="D3135" s="32" t="s">
        <v>4549</v>
      </c>
      <c r="E3135" s="25">
        <v>0.01</v>
      </c>
      <c r="F3135" s="15">
        <v>1894</v>
      </c>
      <c r="G3135" s="16">
        <f>ROUND(E3135*F3135,0)</f>
        <v>19</v>
      </c>
    </row>
    <row r="3136" spans="1:7" x14ac:dyDescent="0.3">
      <c r="A3136" s="13" t="s">
        <v>15680</v>
      </c>
      <c r="B3136" s="13" t="s">
        <v>14619</v>
      </c>
      <c r="C3136" s="13" t="s">
        <v>4531</v>
      </c>
      <c r="D3136" s="32" t="s">
        <v>15681</v>
      </c>
      <c r="E3136" s="25">
        <v>0.03</v>
      </c>
      <c r="F3136" s="15">
        <v>28600</v>
      </c>
      <c r="G3136" s="16">
        <f>ROUND(E3136*F3136,0)</f>
        <v>858</v>
      </c>
    </row>
    <row r="3137" spans="1:7" x14ac:dyDescent="0.3">
      <c r="A3137" s="27" t="s">
        <v>15931</v>
      </c>
      <c r="B3137" s="13" t="s">
        <v>1075</v>
      </c>
      <c r="C3137" s="13" t="s">
        <v>15932</v>
      </c>
      <c r="D3137" s="32" t="s">
        <v>15933</v>
      </c>
      <c r="E3137" s="25">
        <v>8.58</v>
      </c>
      <c r="F3137" s="14">
        <v>23.4</v>
      </c>
      <c r="G3137" s="16">
        <f>ROUND(E3137*F3137,0)</f>
        <v>201</v>
      </c>
    </row>
    <row r="3138" spans="1:7" x14ac:dyDescent="0.3">
      <c r="A3138" s="17"/>
      <c r="B3138" s="17"/>
      <c r="C3138" s="17"/>
      <c r="D3138" s="33" t="s">
        <v>17075</v>
      </c>
      <c r="E3138" s="14">
        <v>0</v>
      </c>
      <c r="F3138" s="18">
        <f>SUM(G3134:G3137)</f>
        <v>1836</v>
      </c>
      <c r="G3138" s="18">
        <f>ROUND(E3138*F3138,0)</f>
        <v>0</v>
      </c>
    </row>
    <row r="3139" spans="1:7" ht="1.05" customHeight="1" x14ac:dyDescent="0.3">
      <c r="A3139" s="19"/>
      <c r="B3139" s="19"/>
      <c r="C3139" s="19"/>
      <c r="D3139" s="34"/>
      <c r="E3139" s="19"/>
      <c r="F3139" s="19"/>
      <c r="G3139" s="19"/>
    </row>
    <row r="3140" spans="1:7" x14ac:dyDescent="0.3">
      <c r="A3140" s="20" t="s">
        <v>17076</v>
      </c>
      <c r="B3140" s="13" t="s">
        <v>2853</v>
      </c>
      <c r="C3140" s="13" t="s">
        <v>223</v>
      </c>
      <c r="D3140" s="32" t="s">
        <v>17077</v>
      </c>
      <c r="E3140" s="24">
        <f>E3145</f>
        <v>0</v>
      </c>
      <c r="F3140" s="16">
        <f>F3145</f>
        <v>5759</v>
      </c>
      <c r="G3140" s="16">
        <f>G3145</f>
        <v>0</v>
      </c>
    </row>
    <row r="3141" spans="1:7" x14ac:dyDescent="0.3">
      <c r="A3141" s="13" t="s">
        <v>4570</v>
      </c>
      <c r="B3141" s="13" t="s">
        <v>18</v>
      </c>
      <c r="C3141" s="13" t="s">
        <v>704</v>
      </c>
      <c r="D3141" s="32" t="s">
        <v>4571</v>
      </c>
      <c r="E3141" s="25">
        <v>4.2999999999999997E-2</v>
      </c>
      <c r="F3141" s="15">
        <v>58310</v>
      </c>
      <c r="G3141" s="16">
        <f>ROUND(E3141*F3141,0)</f>
        <v>2507</v>
      </c>
    </row>
    <row r="3142" spans="1:7" x14ac:dyDescent="0.3">
      <c r="A3142" s="13" t="s">
        <v>4548</v>
      </c>
      <c r="B3142" s="13" t="s">
        <v>18</v>
      </c>
      <c r="C3142" s="13" t="s">
        <v>206</v>
      </c>
      <c r="D3142" s="32" t="s">
        <v>4549</v>
      </c>
      <c r="E3142" s="25">
        <v>0.04</v>
      </c>
      <c r="F3142" s="15">
        <v>1894</v>
      </c>
      <c r="G3142" s="16">
        <f>ROUND(E3142*F3142,0)</f>
        <v>76</v>
      </c>
    </row>
    <row r="3143" spans="1:7" x14ac:dyDescent="0.3">
      <c r="A3143" s="13" t="s">
        <v>15680</v>
      </c>
      <c r="B3143" s="13" t="s">
        <v>14619</v>
      </c>
      <c r="C3143" s="13" t="s">
        <v>4531</v>
      </c>
      <c r="D3143" s="32" t="s">
        <v>15681</v>
      </c>
      <c r="E3143" s="25">
        <v>0.09</v>
      </c>
      <c r="F3143" s="15">
        <v>28600</v>
      </c>
      <c r="G3143" s="16">
        <f>ROUND(E3143*F3143,0)</f>
        <v>2574</v>
      </c>
    </row>
    <row r="3144" spans="1:7" x14ac:dyDescent="0.3">
      <c r="A3144" s="27" t="s">
        <v>15931</v>
      </c>
      <c r="B3144" s="13" t="s">
        <v>1075</v>
      </c>
      <c r="C3144" s="13" t="s">
        <v>15932</v>
      </c>
      <c r="D3144" s="32" t="s">
        <v>15933</v>
      </c>
      <c r="E3144" s="25">
        <v>25.74</v>
      </c>
      <c r="F3144" s="14">
        <v>23.4</v>
      </c>
      <c r="G3144" s="16">
        <f>ROUND(E3144*F3144,0)</f>
        <v>602</v>
      </c>
    </row>
    <row r="3145" spans="1:7" x14ac:dyDescent="0.3">
      <c r="A3145" s="17"/>
      <c r="B3145" s="17"/>
      <c r="C3145" s="17"/>
      <c r="D3145" s="33" t="s">
        <v>17078</v>
      </c>
      <c r="E3145" s="14">
        <v>0</v>
      </c>
      <c r="F3145" s="18">
        <f>SUM(G3141:G3144)</f>
        <v>5759</v>
      </c>
      <c r="G3145" s="18">
        <f>ROUND(E3145*F3145,0)</f>
        <v>0</v>
      </c>
    </row>
    <row r="3146" spans="1:7" ht="1.05" customHeight="1" x14ac:dyDescent="0.3">
      <c r="A3146" s="19"/>
      <c r="B3146" s="19"/>
      <c r="C3146" s="19"/>
      <c r="D3146" s="34"/>
      <c r="E3146" s="19"/>
      <c r="F3146" s="19"/>
      <c r="G3146" s="19"/>
    </row>
    <row r="3147" spans="1:7" x14ac:dyDescent="0.3">
      <c r="A3147" s="20" t="s">
        <v>17079</v>
      </c>
      <c r="B3147" s="13" t="s">
        <v>2853</v>
      </c>
      <c r="C3147" s="13" t="s">
        <v>223</v>
      </c>
      <c r="D3147" s="32" t="s">
        <v>17080</v>
      </c>
      <c r="E3147" s="24">
        <f>E3152</f>
        <v>0</v>
      </c>
      <c r="F3147" s="16">
        <f>F3152</f>
        <v>3644</v>
      </c>
      <c r="G3147" s="16">
        <f>G3152</f>
        <v>0</v>
      </c>
    </row>
    <row r="3148" spans="1:7" x14ac:dyDescent="0.3">
      <c r="A3148" s="13" t="s">
        <v>4570</v>
      </c>
      <c r="B3148" s="13" t="s">
        <v>18</v>
      </c>
      <c r="C3148" s="13" t="s">
        <v>704</v>
      </c>
      <c r="D3148" s="32" t="s">
        <v>4571</v>
      </c>
      <c r="E3148" s="25">
        <v>4.3999999999999997E-2</v>
      </c>
      <c r="F3148" s="15">
        <v>58310</v>
      </c>
      <c r="G3148" s="16">
        <f>ROUND(E3148*F3148,0)</f>
        <v>2566</v>
      </c>
    </row>
    <row r="3149" spans="1:7" x14ac:dyDescent="0.3">
      <c r="A3149" s="13" t="s">
        <v>4548</v>
      </c>
      <c r="B3149" s="13" t="s">
        <v>18</v>
      </c>
      <c r="C3149" s="13" t="s">
        <v>206</v>
      </c>
      <c r="D3149" s="32" t="s">
        <v>4549</v>
      </c>
      <c r="E3149" s="25">
        <v>0.01</v>
      </c>
      <c r="F3149" s="15">
        <v>1894</v>
      </c>
      <c r="G3149" s="16">
        <f>ROUND(E3149*F3149,0)</f>
        <v>19</v>
      </c>
    </row>
    <row r="3150" spans="1:7" x14ac:dyDescent="0.3">
      <c r="A3150" s="13" t="s">
        <v>15680</v>
      </c>
      <c r="B3150" s="13" t="s">
        <v>14619</v>
      </c>
      <c r="C3150" s="13" t="s">
        <v>4531</v>
      </c>
      <c r="D3150" s="32" t="s">
        <v>15681</v>
      </c>
      <c r="E3150" s="25">
        <v>0.03</v>
      </c>
      <c r="F3150" s="15">
        <v>28600</v>
      </c>
      <c r="G3150" s="16">
        <f>ROUND(E3150*F3150,0)</f>
        <v>858</v>
      </c>
    </row>
    <row r="3151" spans="1:7" x14ac:dyDescent="0.3">
      <c r="A3151" s="27" t="s">
        <v>15931</v>
      </c>
      <c r="B3151" s="13" t="s">
        <v>1075</v>
      </c>
      <c r="C3151" s="13" t="s">
        <v>15932</v>
      </c>
      <c r="D3151" s="32" t="s">
        <v>15933</v>
      </c>
      <c r="E3151" s="25">
        <v>8.58</v>
      </c>
      <c r="F3151" s="14">
        <v>23.4</v>
      </c>
      <c r="G3151" s="16">
        <f>ROUND(E3151*F3151,0)</f>
        <v>201</v>
      </c>
    </row>
    <row r="3152" spans="1:7" x14ac:dyDescent="0.3">
      <c r="A3152" s="17"/>
      <c r="B3152" s="17"/>
      <c r="C3152" s="17"/>
      <c r="D3152" s="33" t="s">
        <v>17081</v>
      </c>
      <c r="E3152" s="14">
        <v>0</v>
      </c>
      <c r="F3152" s="18">
        <f>SUM(G3148:G3151)</f>
        <v>3644</v>
      </c>
      <c r="G3152" s="18">
        <f>ROUND(E3152*F3152,0)</f>
        <v>0</v>
      </c>
    </row>
    <row r="3153" spans="1:7" ht="1.05" customHeight="1" x14ac:dyDescent="0.3">
      <c r="A3153" s="19"/>
      <c r="B3153" s="19"/>
      <c r="C3153" s="19"/>
      <c r="D3153" s="34"/>
      <c r="E3153" s="19"/>
      <c r="F3153" s="19"/>
      <c r="G3153" s="19"/>
    </row>
    <row r="3154" spans="1:7" x14ac:dyDescent="0.3">
      <c r="A3154" s="17"/>
      <c r="B3154" s="17"/>
      <c r="C3154" s="17"/>
      <c r="D3154" s="33" t="s">
        <v>17082</v>
      </c>
      <c r="E3154" s="14">
        <v>0</v>
      </c>
      <c r="F3154" s="15">
        <v>0</v>
      </c>
      <c r="G3154" s="18">
        <f>ROUND(E3154*F3154,0)</f>
        <v>0</v>
      </c>
    </row>
    <row r="3155" spans="1:7" ht="1.05" customHeight="1" x14ac:dyDescent="0.3">
      <c r="A3155" s="19"/>
      <c r="B3155" s="19"/>
      <c r="C3155" s="19"/>
      <c r="D3155" s="34"/>
      <c r="E3155" s="19"/>
      <c r="F3155" s="19"/>
      <c r="G3155" s="19"/>
    </row>
    <row r="3156" spans="1:7" x14ac:dyDescent="0.3">
      <c r="A3156" s="10" t="s">
        <v>17083</v>
      </c>
      <c r="B3156" s="10" t="s">
        <v>10</v>
      </c>
      <c r="C3156" s="10" t="s">
        <v>11</v>
      </c>
      <c r="D3156" s="31" t="s">
        <v>17084</v>
      </c>
      <c r="E3156" s="11">
        <f>E3261</f>
        <v>0</v>
      </c>
      <c r="F3156" s="12">
        <f>F3261</f>
        <v>0</v>
      </c>
      <c r="G3156" s="12">
        <f>G3261</f>
        <v>0</v>
      </c>
    </row>
    <row r="3157" spans="1:7" x14ac:dyDescent="0.3">
      <c r="A3157" s="20" t="s">
        <v>17085</v>
      </c>
      <c r="B3157" s="13" t="s">
        <v>2853</v>
      </c>
      <c r="C3157" s="13" t="s">
        <v>223</v>
      </c>
      <c r="D3157" s="32" t="s">
        <v>17086</v>
      </c>
      <c r="E3157" s="24">
        <f>E3164</f>
        <v>0</v>
      </c>
      <c r="F3157" s="16">
        <f>F3164</f>
        <v>11296</v>
      </c>
      <c r="G3157" s="16">
        <f>G3164</f>
        <v>0</v>
      </c>
    </row>
    <row r="3158" spans="1:7" x14ac:dyDescent="0.3">
      <c r="A3158" s="13" t="s">
        <v>1153</v>
      </c>
      <c r="B3158" s="13" t="s">
        <v>18</v>
      </c>
      <c r="C3158" s="13" t="s">
        <v>206</v>
      </c>
      <c r="D3158" s="32" t="s">
        <v>1154</v>
      </c>
      <c r="E3158" s="25">
        <v>125</v>
      </c>
      <c r="F3158" s="15">
        <v>22</v>
      </c>
      <c r="G3158" s="16">
        <f t="shared" ref="G3158:G3164" si="189">ROUND(E3158*F3158,0)</f>
        <v>2750</v>
      </c>
    </row>
    <row r="3159" spans="1:7" x14ac:dyDescent="0.3">
      <c r="A3159" s="13" t="s">
        <v>473</v>
      </c>
      <c r="B3159" s="13" t="s">
        <v>18</v>
      </c>
      <c r="C3159" s="13" t="s">
        <v>154</v>
      </c>
      <c r="D3159" s="32" t="s">
        <v>332</v>
      </c>
      <c r="E3159" s="25">
        <v>31</v>
      </c>
      <c r="F3159" s="15">
        <v>18</v>
      </c>
      <c r="G3159" s="16">
        <f t="shared" si="189"/>
        <v>558</v>
      </c>
    </row>
    <row r="3160" spans="1:7" x14ac:dyDescent="0.3">
      <c r="A3160" s="13" t="s">
        <v>275</v>
      </c>
      <c r="B3160" s="13" t="s">
        <v>18</v>
      </c>
      <c r="C3160" s="13" t="s">
        <v>171</v>
      </c>
      <c r="D3160" s="32" t="s">
        <v>276</v>
      </c>
      <c r="E3160" s="25">
        <v>0.15</v>
      </c>
      <c r="F3160" s="15">
        <v>3180</v>
      </c>
      <c r="G3160" s="16">
        <f t="shared" si="189"/>
        <v>477</v>
      </c>
    </row>
    <row r="3161" spans="1:7" x14ac:dyDescent="0.3">
      <c r="A3161" s="27" t="s">
        <v>16135</v>
      </c>
      <c r="B3161" s="13" t="s">
        <v>1075</v>
      </c>
      <c r="C3161" s="13" t="s">
        <v>15932</v>
      </c>
      <c r="D3161" s="32" t="s">
        <v>16051</v>
      </c>
      <c r="E3161" s="25">
        <v>37.85</v>
      </c>
      <c r="F3161" s="14">
        <v>13</v>
      </c>
      <c r="G3161" s="16">
        <f t="shared" si="189"/>
        <v>492</v>
      </c>
    </row>
    <row r="3162" spans="1:7" x14ac:dyDescent="0.3">
      <c r="A3162" s="13" t="s">
        <v>15692</v>
      </c>
      <c r="B3162" s="13" t="s">
        <v>14619</v>
      </c>
      <c r="C3162" s="13" t="s">
        <v>4531</v>
      </c>
      <c r="D3162" s="32" t="s">
        <v>15693</v>
      </c>
      <c r="E3162" s="25">
        <v>0.35</v>
      </c>
      <c r="F3162" s="15">
        <v>16250</v>
      </c>
      <c r="G3162" s="16">
        <f t="shared" si="189"/>
        <v>5688</v>
      </c>
    </row>
    <row r="3163" spans="1:7" x14ac:dyDescent="0.3">
      <c r="A3163" s="27" t="s">
        <v>15931</v>
      </c>
      <c r="B3163" s="13" t="s">
        <v>1075</v>
      </c>
      <c r="C3163" s="13" t="s">
        <v>15932</v>
      </c>
      <c r="D3163" s="32" t="s">
        <v>15933</v>
      </c>
      <c r="E3163" s="25">
        <v>56.88</v>
      </c>
      <c r="F3163" s="14">
        <v>23.4</v>
      </c>
      <c r="G3163" s="16">
        <f t="shared" si="189"/>
        <v>1331</v>
      </c>
    </row>
    <row r="3164" spans="1:7" x14ac:dyDescent="0.3">
      <c r="A3164" s="17"/>
      <c r="B3164" s="17"/>
      <c r="C3164" s="17"/>
      <c r="D3164" s="33" t="s">
        <v>17087</v>
      </c>
      <c r="E3164" s="14">
        <v>0</v>
      </c>
      <c r="F3164" s="18">
        <f>SUM(G3158:G3163)</f>
        <v>11296</v>
      </c>
      <c r="G3164" s="18">
        <f t="shared" si="189"/>
        <v>0</v>
      </c>
    </row>
    <row r="3165" spans="1:7" ht="1.05" customHeight="1" x14ac:dyDescent="0.3">
      <c r="A3165" s="19"/>
      <c r="B3165" s="19"/>
      <c r="C3165" s="19"/>
      <c r="D3165" s="34"/>
      <c r="E3165" s="19"/>
      <c r="F3165" s="19"/>
      <c r="G3165" s="19"/>
    </row>
    <row r="3166" spans="1:7" x14ac:dyDescent="0.3">
      <c r="A3166" s="20" t="s">
        <v>17088</v>
      </c>
      <c r="B3166" s="13" t="s">
        <v>2853</v>
      </c>
      <c r="C3166" s="13" t="s">
        <v>223</v>
      </c>
      <c r="D3166" s="32" t="s">
        <v>17089</v>
      </c>
      <c r="E3166" s="24">
        <f>E3173</f>
        <v>0</v>
      </c>
      <c r="F3166" s="16">
        <f>F3173</f>
        <v>10081</v>
      </c>
      <c r="G3166" s="16">
        <f>G3173</f>
        <v>0</v>
      </c>
    </row>
    <row r="3167" spans="1:7" x14ac:dyDescent="0.3">
      <c r="A3167" s="13" t="s">
        <v>4661</v>
      </c>
      <c r="B3167" s="13" t="s">
        <v>18</v>
      </c>
      <c r="C3167" s="13" t="s">
        <v>223</v>
      </c>
      <c r="D3167" s="32" t="s">
        <v>4662</v>
      </c>
      <c r="E3167" s="25">
        <v>1.05</v>
      </c>
      <c r="F3167" s="15">
        <v>3655</v>
      </c>
      <c r="G3167" s="16">
        <f t="shared" ref="G3167:G3173" si="190">ROUND(E3167*F3167,0)</f>
        <v>3838</v>
      </c>
    </row>
    <row r="3168" spans="1:7" x14ac:dyDescent="0.3">
      <c r="A3168" s="13" t="s">
        <v>14337</v>
      </c>
      <c r="B3168" s="13" t="s">
        <v>18</v>
      </c>
      <c r="C3168" s="13" t="s">
        <v>171</v>
      </c>
      <c r="D3168" s="32" t="s">
        <v>14338</v>
      </c>
      <c r="E3168" s="25">
        <v>0.14000000000000001</v>
      </c>
      <c r="F3168" s="15">
        <v>1693</v>
      </c>
      <c r="G3168" s="16">
        <f t="shared" si="190"/>
        <v>237</v>
      </c>
    </row>
    <row r="3169" spans="1:7" x14ac:dyDescent="0.3">
      <c r="A3169" s="13" t="s">
        <v>263</v>
      </c>
      <c r="B3169" s="13" t="s">
        <v>18</v>
      </c>
      <c r="C3169" s="13" t="s">
        <v>171</v>
      </c>
      <c r="D3169" s="32" t="s">
        <v>264</v>
      </c>
      <c r="E3169" s="25">
        <v>0.2</v>
      </c>
      <c r="F3169" s="15">
        <v>8494</v>
      </c>
      <c r="G3169" s="16">
        <f t="shared" si="190"/>
        <v>1699</v>
      </c>
    </row>
    <row r="3170" spans="1:7" x14ac:dyDescent="0.3">
      <c r="A3170" s="27" t="s">
        <v>16065</v>
      </c>
      <c r="B3170" s="13" t="s">
        <v>1075</v>
      </c>
      <c r="C3170" s="13" t="s">
        <v>15932</v>
      </c>
      <c r="D3170" s="32" t="s">
        <v>16051</v>
      </c>
      <c r="E3170" s="25">
        <v>57.74</v>
      </c>
      <c r="F3170" s="14">
        <v>5.12</v>
      </c>
      <c r="G3170" s="16">
        <f t="shared" si="190"/>
        <v>296</v>
      </c>
    </row>
    <row r="3171" spans="1:7" x14ac:dyDescent="0.3">
      <c r="A3171" s="13" t="s">
        <v>15650</v>
      </c>
      <c r="B3171" s="13" t="s">
        <v>14619</v>
      </c>
      <c r="C3171" s="13" t="s">
        <v>4531</v>
      </c>
      <c r="D3171" s="32" t="s">
        <v>15651</v>
      </c>
      <c r="E3171" s="25">
        <v>0.25</v>
      </c>
      <c r="F3171" s="15">
        <v>13000</v>
      </c>
      <c r="G3171" s="16">
        <f t="shared" si="190"/>
        <v>3250</v>
      </c>
    </row>
    <row r="3172" spans="1:7" x14ac:dyDescent="0.3">
      <c r="A3172" s="27" t="s">
        <v>15931</v>
      </c>
      <c r="B3172" s="13" t="s">
        <v>1075</v>
      </c>
      <c r="C3172" s="13" t="s">
        <v>15932</v>
      </c>
      <c r="D3172" s="32" t="s">
        <v>15933</v>
      </c>
      <c r="E3172" s="25">
        <v>32.5</v>
      </c>
      <c r="F3172" s="14">
        <v>23.4</v>
      </c>
      <c r="G3172" s="16">
        <f t="shared" si="190"/>
        <v>761</v>
      </c>
    </row>
    <row r="3173" spans="1:7" x14ac:dyDescent="0.3">
      <c r="A3173" s="17"/>
      <c r="B3173" s="17"/>
      <c r="C3173" s="17"/>
      <c r="D3173" s="33" t="s">
        <v>17090</v>
      </c>
      <c r="E3173" s="14">
        <v>0</v>
      </c>
      <c r="F3173" s="18">
        <f>SUM(G3167:G3172)</f>
        <v>10081</v>
      </c>
      <c r="G3173" s="18">
        <f t="shared" si="190"/>
        <v>0</v>
      </c>
    </row>
    <row r="3174" spans="1:7" ht="1.05" customHeight="1" x14ac:dyDescent="0.3">
      <c r="A3174" s="19"/>
      <c r="B3174" s="19"/>
      <c r="C3174" s="19"/>
      <c r="D3174" s="34"/>
      <c r="E3174" s="19"/>
      <c r="F3174" s="19"/>
      <c r="G3174" s="19"/>
    </row>
    <row r="3175" spans="1:7" x14ac:dyDescent="0.3">
      <c r="A3175" s="20" t="s">
        <v>17091</v>
      </c>
      <c r="B3175" s="13" t="s">
        <v>2853</v>
      </c>
      <c r="C3175" s="13" t="s">
        <v>223</v>
      </c>
      <c r="D3175" s="32" t="s">
        <v>17092</v>
      </c>
      <c r="E3175" s="24">
        <f>E3180</f>
        <v>0</v>
      </c>
      <c r="F3175" s="16">
        <f>F3180</f>
        <v>9676</v>
      </c>
      <c r="G3175" s="16">
        <f>G3180</f>
        <v>0</v>
      </c>
    </row>
    <row r="3176" spans="1:7" x14ac:dyDescent="0.3">
      <c r="A3176" s="13" t="s">
        <v>4586</v>
      </c>
      <c r="B3176" s="13" t="s">
        <v>18</v>
      </c>
      <c r="C3176" s="13" t="s">
        <v>223</v>
      </c>
      <c r="D3176" s="32" t="s">
        <v>4587</v>
      </c>
      <c r="E3176" s="25">
        <v>1.05</v>
      </c>
      <c r="F3176" s="15">
        <v>3350</v>
      </c>
      <c r="G3176" s="16">
        <f>ROUND(E3176*F3176,0)</f>
        <v>3518</v>
      </c>
    </row>
    <row r="3177" spans="1:7" x14ac:dyDescent="0.3">
      <c r="A3177" s="13" t="s">
        <v>14349</v>
      </c>
      <c r="B3177" s="13" t="s">
        <v>18</v>
      </c>
      <c r="C3177" s="13" t="s">
        <v>74</v>
      </c>
      <c r="D3177" s="32" t="s">
        <v>14350</v>
      </c>
      <c r="E3177" s="25">
        <v>0.4</v>
      </c>
      <c r="F3177" s="15">
        <v>715</v>
      </c>
      <c r="G3177" s="16">
        <f>ROUND(E3177*F3177,0)</f>
        <v>286</v>
      </c>
    </row>
    <row r="3178" spans="1:7" x14ac:dyDescent="0.3">
      <c r="A3178" s="13" t="s">
        <v>14343</v>
      </c>
      <c r="B3178" s="13" t="s">
        <v>18</v>
      </c>
      <c r="C3178" s="13" t="s">
        <v>171</v>
      </c>
      <c r="D3178" s="32" t="s">
        <v>14344</v>
      </c>
      <c r="E3178" s="25">
        <v>0.25</v>
      </c>
      <c r="F3178" s="15">
        <v>5487</v>
      </c>
      <c r="G3178" s="16">
        <f>ROUND(E3178*F3178,0)</f>
        <v>1372</v>
      </c>
    </row>
    <row r="3179" spans="1:7" x14ac:dyDescent="0.3">
      <c r="A3179" s="20" t="s">
        <v>14813</v>
      </c>
      <c r="B3179" s="13" t="s">
        <v>2853</v>
      </c>
      <c r="C3179" s="13" t="s">
        <v>223</v>
      </c>
      <c r="D3179" s="32" t="s">
        <v>14814</v>
      </c>
      <c r="E3179" s="25">
        <v>1</v>
      </c>
      <c r="F3179" s="15">
        <v>4500</v>
      </c>
      <c r="G3179" s="16">
        <f>ROUND(E3179*F3179,0)</f>
        <v>4500</v>
      </c>
    </row>
    <row r="3180" spans="1:7" x14ac:dyDescent="0.3">
      <c r="A3180" s="17"/>
      <c r="B3180" s="17"/>
      <c r="C3180" s="17"/>
      <c r="D3180" s="33" t="s">
        <v>17093</v>
      </c>
      <c r="E3180" s="14">
        <v>0</v>
      </c>
      <c r="F3180" s="18">
        <f>SUM(G3176:G3179)</f>
        <v>9676</v>
      </c>
      <c r="G3180" s="18">
        <f>ROUND(E3180*F3180,0)</f>
        <v>0</v>
      </c>
    </row>
    <row r="3181" spans="1:7" ht="1.05" customHeight="1" x14ac:dyDescent="0.3">
      <c r="A3181" s="19"/>
      <c r="B3181" s="19"/>
      <c r="C3181" s="19"/>
      <c r="D3181" s="34"/>
      <c r="E3181" s="19"/>
      <c r="F3181" s="19"/>
      <c r="G3181" s="19"/>
    </row>
    <row r="3182" spans="1:7" x14ac:dyDescent="0.3">
      <c r="A3182" s="20" t="s">
        <v>17094</v>
      </c>
      <c r="B3182" s="13" t="s">
        <v>2853</v>
      </c>
      <c r="C3182" s="13" t="s">
        <v>223</v>
      </c>
      <c r="D3182" s="32" t="s">
        <v>17095</v>
      </c>
      <c r="E3182" s="24">
        <f>E3188</f>
        <v>0</v>
      </c>
      <c r="F3182" s="16">
        <f>F3188</f>
        <v>9974</v>
      </c>
      <c r="G3182" s="16">
        <f>G3188</f>
        <v>0</v>
      </c>
    </row>
    <row r="3183" spans="1:7" x14ac:dyDescent="0.3">
      <c r="A3183" s="13" t="s">
        <v>4639</v>
      </c>
      <c r="B3183" s="13" t="s">
        <v>18</v>
      </c>
      <c r="C3183" s="13" t="s">
        <v>223</v>
      </c>
      <c r="D3183" s="32" t="s">
        <v>4640</v>
      </c>
      <c r="E3183" s="25">
        <v>1.05</v>
      </c>
      <c r="F3183" s="15">
        <v>5469</v>
      </c>
      <c r="G3183" s="16">
        <f t="shared" ref="G3183:G3188" si="191">ROUND(E3183*F3183,0)</f>
        <v>5742</v>
      </c>
    </row>
    <row r="3184" spans="1:7" x14ac:dyDescent="0.3">
      <c r="A3184" s="13" t="s">
        <v>14337</v>
      </c>
      <c r="B3184" s="13" t="s">
        <v>18</v>
      </c>
      <c r="C3184" s="13" t="s">
        <v>171</v>
      </c>
      <c r="D3184" s="32" t="s">
        <v>14338</v>
      </c>
      <c r="E3184" s="25">
        <v>0.14399999999999999</v>
      </c>
      <c r="F3184" s="15">
        <v>1693</v>
      </c>
      <c r="G3184" s="16">
        <f t="shared" si="191"/>
        <v>244</v>
      </c>
    </row>
    <row r="3185" spans="1:7" x14ac:dyDescent="0.3">
      <c r="A3185" s="13" t="s">
        <v>14349</v>
      </c>
      <c r="B3185" s="13" t="s">
        <v>18</v>
      </c>
      <c r="C3185" s="13" t="s">
        <v>74</v>
      </c>
      <c r="D3185" s="32" t="s">
        <v>14350</v>
      </c>
      <c r="E3185" s="25">
        <v>0.4</v>
      </c>
      <c r="F3185" s="15">
        <v>715</v>
      </c>
      <c r="G3185" s="16">
        <f t="shared" si="191"/>
        <v>286</v>
      </c>
    </row>
    <row r="3186" spans="1:7" x14ac:dyDescent="0.3">
      <c r="A3186" s="13" t="s">
        <v>15712</v>
      </c>
      <c r="B3186" s="13" t="s">
        <v>14619</v>
      </c>
      <c r="C3186" s="13" t="s">
        <v>4531</v>
      </c>
      <c r="D3186" s="32" t="s">
        <v>15713</v>
      </c>
      <c r="E3186" s="25">
        <v>0.2</v>
      </c>
      <c r="F3186" s="15">
        <v>15000</v>
      </c>
      <c r="G3186" s="16">
        <f t="shared" si="191"/>
        <v>3000</v>
      </c>
    </row>
    <row r="3187" spans="1:7" x14ac:dyDescent="0.3">
      <c r="A3187" s="27" t="s">
        <v>15931</v>
      </c>
      <c r="B3187" s="13" t="s">
        <v>1075</v>
      </c>
      <c r="C3187" s="13" t="s">
        <v>15932</v>
      </c>
      <c r="D3187" s="32" t="s">
        <v>15933</v>
      </c>
      <c r="E3187" s="25">
        <v>30</v>
      </c>
      <c r="F3187" s="14">
        <v>23.4</v>
      </c>
      <c r="G3187" s="16">
        <f t="shared" si="191"/>
        <v>702</v>
      </c>
    </row>
    <row r="3188" spans="1:7" x14ac:dyDescent="0.3">
      <c r="A3188" s="17"/>
      <c r="B3188" s="17"/>
      <c r="C3188" s="17"/>
      <c r="D3188" s="33" t="s">
        <v>17096</v>
      </c>
      <c r="E3188" s="14">
        <v>0</v>
      </c>
      <c r="F3188" s="18">
        <f>SUM(G3183:G3187)</f>
        <v>9974</v>
      </c>
      <c r="G3188" s="18">
        <f t="shared" si="191"/>
        <v>0</v>
      </c>
    </row>
    <row r="3189" spans="1:7" ht="1.05" customHeight="1" x14ac:dyDescent="0.3">
      <c r="A3189" s="19"/>
      <c r="B3189" s="19"/>
      <c r="C3189" s="19"/>
      <c r="D3189" s="34"/>
      <c r="E3189" s="19"/>
      <c r="F3189" s="19"/>
      <c r="G3189" s="19"/>
    </row>
    <row r="3190" spans="1:7" x14ac:dyDescent="0.3">
      <c r="A3190" s="20" t="s">
        <v>17097</v>
      </c>
      <c r="B3190" s="13" t="s">
        <v>2853</v>
      </c>
      <c r="C3190" s="13" t="s">
        <v>223</v>
      </c>
      <c r="D3190" s="32" t="s">
        <v>17092</v>
      </c>
      <c r="E3190" s="24">
        <f>E3196</f>
        <v>0</v>
      </c>
      <c r="F3190" s="16">
        <f>F3196</f>
        <v>9339</v>
      </c>
      <c r="G3190" s="16">
        <f>G3196</f>
        <v>0</v>
      </c>
    </row>
    <row r="3191" spans="1:7" x14ac:dyDescent="0.3">
      <c r="A3191" s="13" t="s">
        <v>4792</v>
      </c>
      <c r="B3191" s="13" t="s">
        <v>18</v>
      </c>
      <c r="C3191" s="13" t="s">
        <v>223</v>
      </c>
      <c r="D3191" s="32" t="s">
        <v>4793</v>
      </c>
      <c r="E3191" s="25">
        <v>1.05</v>
      </c>
      <c r="F3191" s="15">
        <v>4864</v>
      </c>
      <c r="G3191" s="16">
        <f t="shared" ref="G3191:G3196" si="192">ROUND(E3191*F3191,0)</f>
        <v>5107</v>
      </c>
    </row>
    <row r="3192" spans="1:7" x14ac:dyDescent="0.3">
      <c r="A3192" s="13" t="s">
        <v>14337</v>
      </c>
      <c r="B3192" s="13" t="s">
        <v>18</v>
      </c>
      <c r="C3192" s="13" t="s">
        <v>171</v>
      </c>
      <c r="D3192" s="32" t="s">
        <v>14338</v>
      </c>
      <c r="E3192" s="25">
        <v>0.14399999999999999</v>
      </c>
      <c r="F3192" s="15">
        <v>1693</v>
      </c>
      <c r="G3192" s="16">
        <f t="shared" si="192"/>
        <v>244</v>
      </c>
    </row>
    <row r="3193" spans="1:7" x14ac:dyDescent="0.3">
      <c r="A3193" s="13" t="s">
        <v>14349</v>
      </c>
      <c r="B3193" s="13" t="s">
        <v>18</v>
      </c>
      <c r="C3193" s="13" t="s">
        <v>74</v>
      </c>
      <c r="D3193" s="32" t="s">
        <v>14350</v>
      </c>
      <c r="E3193" s="25">
        <v>0.4</v>
      </c>
      <c r="F3193" s="15">
        <v>715</v>
      </c>
      <c r="G3193" s="16">
        <f t="shared" si="192"/>
        <v>286</v>
      </c>
    </row>
    <row r="3194" spans="1:7" x14ac:dyDescent="0.3">
      <c r="A3194" s="13" t="s">
        <v>15712</v>
      </c>
      <c r="B3194" s="13" t="s">
        <v>14619</v>
      </c>
      <c r="C3194" s="13" t="s">
        <v>4531</v>
      </c>
      <c r="D3194" s="32" t="s">
        <v>15713</v>
      </c>
      <c r="E3194" s="25">
        <v>0.2</v>
      </c>
      <c r="F3194" s="15">
        <v>15000</v>
      </c>
      <c r="G3194" s="16">
        <f t="shared" si="192"/>
        <v>3000</v>
      </c>
    </row>
    <row r="3195" spans="1:7" x14ac:dyDescent="0.3">
      <c r="A3195" s="27" t="s">
        <v>15931</v>
      </c>
      <c r="B3195" s="13" t="s">
        <v>1075</v>
      </c>
      <c r="C3195" s="13" t="s">
        <v>15932</v>
      </c>
      <c r="D3195" s="32" t="s">
        <v>15933</v>
      </c>
      <c r="E3195" s="25">
        <v>30</v>
      </c>
      <c r="F3195" s="14">
        <v>23.4</v>
      </c>
      <c r="G3195" s="16">
        <f t="shared" si="192"/>
        <v>702</v>
      </c>
    </row>
    <row r="3196" spans="1:7" x14ac:dyDescent="0.3">
      <c r="A3196" s="17"/>
      <c r="B3196" s="17"/>
      <c r="C3196" s="17"/>
      <c r="D3196" s="33" t="s">
        <v>17098</v>
      </c>
      <c r="E3196" s="14">
        <v>0</v>
      </c>
      <c r="F3196" s="18">
        <f>SUM(G3191:G3195)</f>
        <v>9339</v>
      </c>
      <c r="G3196" s="18">
        <f t="shared" si="192"/>
        <v>0</v>
      </c>
    </row>
    <row r="3197" spans="1:7" ht="1.05" customHeight="1" x14ac:dyDescent="0.3">
      <c r="A3197" s="19"/>
      <c r="B3197" s="19"/>
      <c r="C3197" s="19"/>
      <c r="D3197" s="34"/>
      <c r="E3197" s="19"/>
      <c r="F3197" s="19"/>
      <c r="G3197" s="19"/>
    </row>
    <row r="3198" spans="1:7" x14ac:dyDescent="0.3">
      <c r="A3198" s="20" t="s">
        <v>17099</v>
      </c>
      <c r="B3198" s="13" t="s">
        <v>2853</v>
      </c>
      <c r="C3198" s="13" t="s">
        <v>223</v>
      </c>
      <c r="D3198" s="32" t="s">
        <v>4589</v>
      </c>
      <c r="E3198" s="24">
        <f>E3204</f>
        <v>0</v>
      </c>
      <c r="F3198" s="16">
        <f>F3204</f>
        <v>7465</v>
      </c>
      <c r="G3198" s="16">
        <f>G3204</f>
        <v>0</v>
      </c>
    </row>
    <row r="3199" spans="1:7" x14ac:dyDescent="0.3">
      <c r="A3199" s="13" t="s">
        <v>4588</v>
      </c>
      <c r="B3199" s="13" t="s">
        <v>18</v>
      </c>
      <c r="C3199" s="13" t="s">
        <v>223</v>
      </c>
      <c r="D3199" s="32" t="s">
        <v>4589</v>
      </c>
      <c r="E3199" s="25">
        <v>1.05</v>
      </c>
      <c r="F3199" s="15">
        <v>3079</v>
      </c>
      <c r="G3199" s="16">
        <f t="shared" ref="G3199:G3204" si="193">ROUND(E3199*F3199,0)</f>
        <v>3233</v>
      </c>
    </row>
    <row r="3200" spans="1:7" x14ac:dyDescent="0.3">
      <c r="A3200" s="13" t="s">
        <v>14337</v>
      </c>
      <c r="B3200" s="13" t="s">
        <v>18</v>
      </c>
      <c r="C3200" s="13" t="s">
        <v>171</v>
      </c>
      <c r="D3200" s="32" t="s">
        <v>14338</v>
      </c>
      <c r="E3200" s="25">
        <v>0.14399999999999999</v>
      </c>
      <c r="F3200" s="15">
        <v>1693</v>
      </c>
      <c r="G3200" s="16">
        <f t="shared" si="193"/>
        <v>244</v>
      </c>
    </row>
    <row r="3201" spans="1:7" x14ac:dyDescent="0.3">
      <c r="A3201" s="13" t="s">
        <v>14349</v>
      </c>
      <c r="B3201" s="13" t="s">
        <v>18</v>
      </c>
      <c r="C3201" s="13" t="s">
        <v>74</v>
      </c>
      <c r="D3201" s="32" t="s">
        <v>14350</v>
      </c>
      <c r="E3201" s="25">
        <v>0.4</v>
      </c>
      <c r="F3201" s="15">
        <v>715</v>
      </c>
      <c r="G3201" s="16">
        <f t="shared" si="193"/>
        <v>286</v>
      </c>
    </row>
    <row r="3202" spans="1:7" x14ac:dyDescent="0.3">
      <c r="A3202" s="13" t="s">
        <v>15712</v>
      </c>
      <c r="B3202" s="13" t="s">
        <v>14619</v>
      </c>
      <c r="C3202" s="13" t="s">
        <v>4531</v>
      </c>
      <c r="D3202" s="32" t="s">
        <v>15713</v>
      </c>
      <c r="E3202" s="25">
        <v>0.2</v>
      </c>
      <c r="F3202" s="15">
        <v>15000</v>
      </c>
      <c r="G3202" s="16">
        <f t="shared" si="193"/>
        <v>3000</v>
      </c>
    </row>
    <row r="3203" spans="1:7" x14ac:dyDescent="0.3">
      <c r="A3203" s="27" t="s">
        <v>15931</v>
      </c>
      <c r="B3203" s="13" t="s">
        <v>1075</v>
      </c>
      <c r="C3203" s="13" t="s">
        <v>15932</v>
      </c>
      <c r="D3203" s="32" t="s">
        <v>15933</v>
      </c>
      <c r="E3203" s="25">
        <v>30</v>
      </c>
      <c r="F3203" s="14">
        <v>23.4</v>
      </c>
      <c r="G3203" s="16">
        <f t="shared" si="193"/>
        <v>702</v>
      </c>
    </row>
    <row r="3204" spans="1:7" x14ac:dyDescent="0.3">
      <c r="A3204" s="17"/>
      <c r="B3204" s="17"/>
      <c r="C3204" s="17"/>
      <c r="D3204" s="33" t="s">
        <v>17100</v>
      </c>
      <c r="E3204" s="14">
        <v>0</v>
      </c>
      <c r="F3204" s="18">
        <f>SUM(G3199:G3203)</f>
        <v>7465</v>
      </c>
      <c r="G3204" s="18">
        <f t="shared" si="193"/>
        <v>0</v>
      </c>
    </row>
    <row r="3205" spans="1:7" ht="1.05" customHeight="1" x14ac:dyDescent="0.3">
      <c r="A3205" s="19"/>
      <c r="B3205" s="19"/>
      <c r="C3205" s="19"/>
      <c r="D3205" s="34"/>
      <c r="E3205" s="19"/>
      <c r="F3205" s="19"/>
      <c r="G3205" s="19"/>
    </row>
    <row r="3206" spans="1:7" x14ac:dyDescent="0.3">
      <c r="A3206" s="20" t="s">
        <v>17101</v>
      </c>
      <c r="B3206" s="13" t="s">
        <v>2853</v>
      </c>
      <c r="C3206" s="13" t="s">
        <v>223</v>
      </c>
      <c r="D3206" s="32" t="s">
        <v>17102</v>
      </c>
      <c r="E3206" s="24">
        <f>E3212</f>
        <v>0</v>
      </c>
      <c r="F3206" s="16">
        <f>F3212</f>
        <v>8443</v>
      </c>
      <c r="G3206" s="16">
        <f>G3212</f>
        <v>0</v>
      </c>
    </row>
    <row r="3207" spans="1:7" x14ac:dyDescent="0.3">
      <c r="A3207" s="13" t="s">
        <v>4633</v>
      </c>
      <c r="B3207" s="13" t="s">
        <v>18</v>
      </c>
      <c r="C3207" s="13" t="s">
        <v>223</v>
      </c>
      <c r="D3207" s="32" t="s">
        <v>4634</v>
      </c>
      <c r="E3207" s="25">
        <v>1.05</v>
      </c>
      <c r="F3207" s="15">
        <v>4715</v>
      </c>
      <c r="G3207" s="16">
        <f t="shared" ref="G3207:G3212" si="194">ROUND(E3207*F3207,0)</f>
        <v>4951</v>
      </c>
    </row>
    <row r="3208" spans="1:7" x14ac:dyDescent="0.3">
      <c r="A3208" s="13" t="s">
        <v>14337</v>
      </c>
      <c r="B3208" s="13" t="s">
        <v>18</v>
      </c>
      <c r="C3208" s="13" t="s">
        <v>171</v>
      </c>
      <c r="D3208" s="32" t="s">
        <v>14338</v>
      </c>
      <c r="E3208" s="25">
        <v>0.14399999999999999</v>
      </c>
      <c r="F3208" s="15">
        <v>1693</v>
      </c>
      <c r="G3208" s="16">
        <f t="shared" si="194"/>
        <v>244</v>
      </c>
    </row>
    <row r="3209" spans="1:7" x14ac:dyDescent="0.3">
      <c r="A3209" s="13" t="s">
        <v>14349</v>
      </c>
      <c r="B3209" s="13" t="s">
        <v>18</v>
      </c>
      <c r="C3209" s="13" t="s">
        <v>74</v>
      </c>
      <c r="D3209" s="32" t="s">
        <v>14350</v>
      </c>
      <c r="E3209" s="25">
        <v>0.4</v>
      </c>
      <c r="F3209" s="15">
        <v>715</v>
      </c>
      <c r="G3209" s="16">
        <f t="shared" si="194"/>
        <v>286</v>
      </c>
    </row>
    <row r="3210" spans="1:7" x14ac:dyDescent="0.3">
      <c r="A3210" s="13" t="s">
        <v>15712</v>
      </c>
      <c r="B3210" s="13" t="s">
        <v>14619</v>
      </c>
      <c r="C3210" s="13" t="s">
        <v>4531</v>
      </c>
      <c r="D3210" s="32" t="s">
        <v>15713</v>
      </c>
      <c r="E3210" s="25">
        <v>0.16</v>
      </c>
      <c r="F3210" s="15">
        <v>15000</v>
      </c>
      <c r="G3210" s="16">
        <f t="shared" si="194"/>
        <v>2400</v>
      </c>
    </row>
    <row r="3211" spans="1:7" x14ac:dyDescent="0.3">
      <c r="A3211" s="27" t="s">
        <v>15931</v>
      </c>
      <c r="B3211" s="13" t="s">
        <v>1075</v>
      </c>
      <c r="C3211" s="13" t="s">
        <v>15932</v>
      </c>
      <c r="D3211" s="32" t="s">
        <v>15933</v>
      </c>
      <c r="E3211" s="25">
        <v>24</v>
      </c>
      <c r="F3211" s="14">
        <v>23.4</v>
      </c>
      <c r="G3211" s="16">
        <f t="shared" si="194"/>
        <v>562</v>
      </c>
    </row>
    <row r="3212" spans="1:7" x14ac:dyDescent="0.3">
      <c r="A3212" s="17"/>
      <c r="B3212" s="17"/>
      <c r="C3212" s="17"/>
      <c r="D3212" s="33" t="s">
        <v>17103</v>
      </c>
      <c r="E3212" s="14">
        <v>0</v>
      </c>
      <c r="F3212" s="18">
        <f>SUM(G3207:G3211)</f>
        <v>8443</v>
      </c>
      <c r="G3212" s="18">
        <f t="shared" si="194"/>
        <v>0</v>
      </c>
    </row>
    <row r="3213" spans="1:7" ht="1.05" customHeight="1" x14ac:dyDescent="0.3">
      <c r="A3213" s="19"/>
      <c r="B3213" s="19"/>
      <c r="C3213" s="19"/>
      <c r="D3213" s="34"/>
      <c r="E3213" s="19"/>
      <c r="F3213" s="19"/>
      <c r="G3213" s="19"/>
    </row>
    <row r="3214" spans="1:7" x14ac:dyDescent="0.3">
      <c r="A3214" s="20" t="s">
        <v>17104</v>
      </c>
      <c r="B3214" s="13" t="s">
        <v>2853</v>
      </c>
      <c r="C3214" s="13" t="s">
        <v>223</v>
      </c>
      <c r="D3214" s="32" t="s">
        <v>17105</v>
      </c>
      <c r="E3214" s="24">
        <f>E3220</f>
        <v>0</v>
      </c>
      <c r="F3214" s="16">
        <f>F3220</f>
        <v>32013</v>
      </c>
      <c r="G3214" s="16">
        <f>G3220</f>
        <v>0</v>
      </c>
    </row>
    <row r="3215" spans="1:7" x14ac:dyDescent="0.3">
      <c r="A3215" s="13" t="s">
        <v>4665</v>
      </c>
      <c r="B3215" s="13" t="s">
        <v>18</v>
      </c>
      <c r="C3215" s="13" t="s">
        <v>223</v>
      </c>
      <c r="D3215" s="32" t="s">
        <v>4666</v>
      </c>
      <c r="E3215" s="25">
        <v>1.05</v>
      </c>
      <c r="F3215" s="15">
        <v>3850</v>
      </c>
      <c r="G3215" s="16">
        <f t="shared" ref="G3215:G3220" si="195">ROUND(E3215*F3215,0)</f>
        <v>4043</v>
      </c>
    </row>
    <row r="3216" spans="1:7" x14ac:dyDescent="0.3">
      <c r="A3216" s="13" t="s">
        <v>14345</v>
      </c>
      <c r="B3216" s="13" t="s">
        <v>18</v>
      </c>
      <c r="C3216" s="13" t="s">
        <v>4293</v>
      </c>
      <c r="D3216" s="32" t="s">
        <v>14346</v>
      </c>
      <c r="E3216" s="25">
        <v>2.4</v>
      </c>
      <c r="F3216" s="15">
        <v>10301</v>
      </c>
      <c r="G3216" s="16">
        <f t="shared" si="195"/>
        <v>24722</v>
      </c>
    </row>
    <row r="3217" spans="1:7" x14ac:dyDescent="0.3">
      <c r="A3217" s="13" t="s">
        <v>14349</v>
      </c>
      <c r="B3217" s="13" t="s">
        <v>18</v>
      </c>
      <c r="C3217" s="13" t="s">
        <v>74</v>
      </c>
      <c r="D3217" s="32" t="s">
        <v>14350</v>
      </c>
      <c r="E3217" s="25">
        <v>0.4</v>
      </c>
      <c r="F3217" s="15">
        <v>715</v>
      </c>
      <c r="G3217" s="16">
        <f t="shared" si="195"/>
        <v>286</v>
      </c>
    </row>
    <row r="3218" spans="1:7" x14ac:dyDescent="0.3">
      <c r="A3218" s="13" t="s">
        <v>15712</v>
      </c>
      <c r="B3218" s="13" t="s">
        <v>14619</v>
      </c>
      <c r="C3218" s="13" t="s">
        <v>4531</v>
      </c>
      <c r="D3218" s="32" t="s">
        <v>15713</v>
      </c>
      <c r="E3218" s="25">
        <v>0.16</v>
      </c>
      <c r="F3218" s="15">
        <v>15000</v>
      </c>
      <c r="G3218" s="16">
        <f t="shared" si="195"/>
        <v>2400</v>
      </c>
    </row>
    <row r="3219" spans="1:7" x14ac:dyDescent="0.3">
      <c r="A3219" s="27" t="s">
        <v>15931</v>
      </c>
      <c r="B3219" s="13" t="s">
        <v>1075</v>
      </c>
      <c r="C3219" s="13" t="s">
        <v>15932</v>
      </c>
      <c r="D3219" s="32" t="s">
        <v>15933</v>
      </c>
      <c r="E3219" s="25">
        <v>24</v>
      </c>
      <c r="F3219" s="14">
        <v>23.4</v>
      </c>
      <c r="G3219" s="16">
        <f t="shared" si="195"/>
        <v>562</v>
      </c>
    </row>
    <row r="3220" spans="1:7" x14ac:dyDescent="0.3">
      <c r="A3220" s="17"/>
      <c r="B3220" s="17"/>
      <c r="C3220" s="17"/>
      <c r="D3220" s="33" t="s">
        <v>17106</v>
      </c>
      <c r="E3220" s="14">
        <v>0</v>
      </c>
      <c r="F3220" s="18">
        <f>SUM(G3215:G3219)</f>
        <v>32013</v>
      </c>
      <c r="G3220" s="18">
        <f t="shared" si="195"/>
        <v>0</v>
      </c>
    </row>
    <row r="3221" spans="1:7" ht="1.05" customHeight="1" x14ac:dyDescent="0.3">
      <c r="A3221" s="19"/>
      <c r="B3221" s="19"/>
      <c r="C3221" s="19"/>
      <c r="D3221" s="34"/>
      <c r="E3221" s="19"/>
      <c r="F3221" s="19"/>
      <c r="G3221" s="19"/>
    </row>
    <row r="3222" spans="1:7" x14ac:dyDescent="0.3">
      <c r="A3222" s="20" t="s">
        <v>17107</v>
      </c>
      <c r="B3222" s="13" t="s">
        <v>2853</v>
      </c>
      <c r="C3222" s="13" t="s">
        <v>223</v>
      </c>
      <c r="D3222" s="32" t="s">
        <v>17108</v>
      </c>
      <c r="E3222" s="24">
        <f>E3228</f>
        <v>0</v>
      </c>
      <c r="F3222" s="16">
        <f>F3228</f>
        <v>31203</v>
      </c>
      <c r="G3222" s="16">
        <f>G3228</f>
        <v>0</v>
      </c>
    </row>
    <row r="3223" spans="1:7" x14ac:dyDescent="0.3">
      <c r="A3223" s="13" t="s">
        <v>4588</v>
      </c>
      <c r="B3223" s="13" t="s">
        <v>18</v>
      </c>
      <c r="C3223" s="13" t="s">
        <v>223</v>
      </c>
      <c r="D3223" s="32" t="s">
        <v>4589</v>
      </c>
      <c r="E3223" s="25">
        <v>1.05</v>
      </c>
      <c r="F3223" s="15">
        <v>3079</v>
      </c>
      <c r="G3223" s="16">
        <f t="shared" ref="G3223:G3228" si="196">ROUND(E3223*F3223,0)</f>
        <v>3233</v>
      </c>
    </row>
    <row r="3224" spans="1:7" x14ac:dyDescent="0.3">
      <c r="A3224" s="13" t="s">
        <v>14345</v>
      </c>
      <c r="B3224" s="13" t="s">
        <v>18</v>
      </c>
      <c r="C3224" s="13" t="s">
        <v>4293</v>
      </c>
      <c r="D3224" s="32" t="s">
        <v>14346</v>
      </c>
      <c r="E3224" s="25">
        <v>2.4</v>
      </c>
      <c r="F3224" s="15">
        <v>10301</v>
      </c>
      <c r="G3224" s="16">
        <f t="shared" si="196"/>
        <v>24722</v>
      </c>
    </row>
    <row r="3225" spans="1:7" x14ac:dyDescent="0.3">
      <c r="A3225" s="13" t="s">
        <v>14349</v>
      </c>
      <c r="B3225" s="13" t="s">
        <v>18</v>
      </c>
      <c r="C3225" s="13" t="s">
        <v>74</v>
      </c>
      <c r="D3225" s="32" t="s">
        <v>14350</v>
      </c>
      <c r="E3225" s="25">
        <v>0.4</v>
      </c>
      <c r="F3225" s="15">
        <v>715</v>
      </c>
      <c r="G3225" s="16">
        <f t="shared" si="196"/>
        <v>286</v>
      </c>
    </row>
    <row r="3226" spans="1:7" x14ac:dyDescent="0.3">
      <c r="A3226" s="13" t="s">
        <v>15712</v>
      </c>
      <c r="B3226" s="13" t="s">
        <v>14619</v>
      </c>
      <c r="C3226" s="13" t="s">
        <v>4531</v>
      </c>
      <c r="D3226" s="32" t="s">
        <v>15713</v>
      </c>
      <c r="E3226" s="25">
        <v>0.16</v>
      </c>
      <c r="F3226" s="15">
        <v>15000</v>
      </c>
      <c r="G3226" s="16">
        <f t="shared" si="196"/>
        <v>2400</v>
      </c>
    </row>
    <row r="3227" spans="1:7" x14ac:dyDescent="0.3">
      <c r="A3227" s="27" t="s">
        <v>15931</v>
      </c>
      <c r="B3227" s="13" t="s">
        <v>1075</v>
      </c>
      <c r="C3227" s="13" t="s">
        <v>15932</v>
      </c>
      <c r="D3227" s="32" t="s">
        <v>15933</v>
      </c>
      <c r="E3227" s="25">
        <v>24</v>
      </c>
      <c r="F3227" s="14">
        <v>23.4</v>
      </c>
      <c r="G3227" s="16">
        <f t="shared" si="196"/>
        <v>562</v>
      </c>
    </row>
    <row r="3228" spans="1:7" x14ac:dyDescent="0.3">
      <c r="A3228" s="17"/>
      <c r="B3228" s="17"/>
      <c r="C3228" s="17"/>
      <c r="D3228" s="33" t="s">
        <v>17109</v>
      </c>
      <c r="E3228" s="14">
        <v>0</v>
      </c>
      <c r="F3228" s="18">
        <f>SUM(G3223:G3227)</f>
        <v>31203</v>
      </c>
      <c r="G3228" s="18">
        <f t="shared" si="196"/>
        <v>0</v>
      </c>
    </row>
    <row r="3229" spans="1:7" ht="1.05" customHeight="1" x14ac:dyDescent="0.3">
      <c r="A3229" s="19"/>
      <c r="B3229" s="19"/>
      <c r="C3229" s="19"/>
      <c r="D3229" s="34"/>
      <c r="E3229" s="19"/>
      <c r="F3229" s="19"/>
      <c r="G3229" s="19"/>
    </row>
    <row r="3230" spans="1:7" x14ac:dyDescent="0.3">
      <c r="A3230" s="20" t="s">
        <v>17110</v>
      </c>
      <c r="B3230" s="13" t="s">
        <v>2853</v>
      </c>
      <c r="C3230" s="13" t="s">
        <v>223</v>
      </c>
      <c r="D3230" s="32" t="s">
        <v>17111</v>
      </c>
      <c r="E3230" s="24">
        <f>E3235</f>
        <v>0</v>
      </c>
      <c r="F3230" s="16">
        <f>F3235</f>
        <v>15382</v>
      </c>
      <c r="G3230" s="16">
        <f>G3235</f>
        <v>0</v>
      </c>
    </row>
    <row r="3231" spans="1:7" x14ac:dyDescent="0.3">
      <c r="A3231" s="13" t="s">
        <v>4667</v>
      </c>
      <c r="B3231" s="13" t="s">
        <v>18</v>
      </c>
      <c r="C3231" s="13" t="s">
        <v>223</v>
      </c>
      <c r="D3231" s="32" t="s">
        <v>4668</v>
      </c>
      <c r="E3231" s="25">
        <v>1.05</v>
      </c>
      <c r="F3231" s="15">
        <v>5186</v>
      </c>
      <c r="G3231" s="16">
        <f>ROUND(E3231*F3231,0)</f>
        <v>5445</v>
      </c>
    </row>
    <row r="3232" spans="1:7" x14ac:dyDescent="0.3">
      <c r="A3232" s="13" t="s">
        <v>14345</v>
      </c>
      <c r="B3232" s="13" t="s">
        <v>18</v>
      </c>
      <c r="C3232" s="13" t="s">
        <v>4293</v>
      </c>
      <c r="D3232" s="32" t="s">
        <v>14346</v>
      </c>
      <c r="E3232" s="25">
        <v>0.5</v>
      </c>
      <c r="F3232" s="15">
        <v>10301</v>
      </c>
      <c r="G3232" s="16">
        <f>ROUND(E3232*F3232,0)</f>
        <v>5151</v>
      </c>
    </row>
    <row r="3233" spans="1:7" x14ac:dyDescent="0.3">
      <c r="A3233" s="13" t="s">
        <v>14349</v>
      </c>
      <c r="B3233" s="13" t="s">
        <v>18</v>
      </c>
      <c r="C3233" s="13" t="s">
        <v>74</v>
      </c>
      <c r="D3233" s="32" t="s">
        <v>14350</v>
      </c>
      <c r="E3233" s="25">
        <v>0.4</v>
      </c>
      <c r="F3233" s="15">
        <v>715</v>
      </c>
      <c r="G3233" s="16">
        <f>ROUND(E3233*F3233,0)</f>
        <v>286</v>
      </c>
    </row>
    <row r="3234" spans="1:7" x14ac:dyDescent="0.3">
      <c r="A3234" s="20" t="s">
        <v>14813</v>
      </c>
      <c r="B3234" s="13" t="s">
        <v>2853</v>
      </c>
      <c r="C3234" s="13" t="s">
        <v>223</v>
      </c>
      <c r="D3234" s="32" t="s">
        <v>14814</v>
      </c>
      <c r="E3234" s="25">
        <v>1</v>
      </c>
      <c r="F3234" s="15">
        <v>4500</v>
      </c>
      <c r="G3234" s="16">
        <f>ROUND(E3234*F3234,0)</f>
        <v>4500</v>
      </c>
    </row>
    <row r="3235" spans="1:7" x14ac:dyDescent="0.3">
      <c r="A3235" s="17"/>
      <c r="B3235" s="17"/>
      <c r="C3235" s="17"/>
      <c r="D3235" s="33" t="s">
        <v>17112</v>
      </c>
      <c r="E3235" s="14">
        <v>0</v>
      </c>
      <c r="F3235" s="18">
        <f>SUM(G3231:G3234)</f>
        <v>15382</v>
      </c>
      <c r="G3235" s="18">
        <f>ROUND(E3235*F3235,0)</f>
        <v>0</v>
      </c>
    </row>
    <row r="3236" spans="1:7" ht="1.05" customHeight="1" x14ac:dyDescent="0.3">
      <c r="A3236" s="19"/>
      <c r="B3236" s="19"/>
      <c r="C3236" s="19"/>
      <c r="D3236" s="34"/>
      <c r="E3236" s="19"/>
      <c r="F3236" s="19"/>
      <c r="G3236" s="19"/>
    </row>
    <row r="3237" spans="1:7" x14ac:dyDescent="0.3">
      <c r="A3237" s="20" t="s">
        <v>17113</v>
      </c>
      <c r="B3237" s="13" t="s">
        <v>2853</v>
      </c>
      <c r="C3237" s="13" t="s">
        <v>223</v>
      </c>
      <c r="D3237" s="32" t="s">
        <v>17114</v>
      </c>
      <c r="E3237" s="24">
        <f>E3243</f>
        <v>0</v>
      </c>
      <c r="F3237" s="16">
        <f>F3243</f>
        <v>7800</v>
      </c>
      <c r="G3237" s="16">
        <f>G3243</f>
        <v>0</v>
      </c>
    </row>
    <row r="3238" spans="1:7" x14ac:dyDescent="0.3">
      <c r="A3238" s="13" t="s">
        <v>4637</v>
      </c>
      <c r="B3238" s="13" t="s">
        <v>18</v>
      </c>
      <c r="C3238" s="13" t="s">
        <v>223</v>
      </c>
      <c r="D3238" s="32" t="s">
        <v>4638</v>
      </c>
      <c r="E3238" s="25">
        <v>1.05</v>
      </c>
      <c r="F3238" s="15">
        <v>4103</v>
      </c>
      <c r="G3238" s="16">
        <f t="shared" ref="G3238:G3243" si="197">ROUND(E3238*F3238,0)</f>
        <v>4308</v>
      </c>
    </row>
    <row r="3239" spans="1:7" x14ac:dyDescent="0.3">
      <c r="A3239" s="13" t="s">
        <v>14337</v>
      </c>
      <c r="B3239" s="13" t="s">
        <v>18</v>
      </c>
      <c r="C3239" s="13" t="s">
        <v>171</v>
      </c>
      <c r="D3239" s="32" t="s">
        <v>14338</v>
      </c>
      <c r="E3239" s="25">
        <v>0.14399999999999999</v>
      </c>
      <c r="F3239" s="15">
        <v>1693</v>
      </c>
      <c r="G3239" s="16">
        <f t="shared" si="197"/>
        <v>244</v>
      </c>
    </row>
    <row r="3240" spans="1:7" x14ac:dyDescent="0.3">
      <c r="A3240" s="13" t="s">
        <v>14349</v>
      </c>
      <c r="B3240" s="13" t="s">
        <v>18</v>
      </c>
      <c r="C3240" s="13" t="s">
        <v>74</v>
      </c>
      <c r="D3240" s="32" t="s">
        <v>14350</v>
      </c>
      <c r="E3240" s="25">
        <v>0.4</v>
      </c>
      <c r="F3240" s="15">
        <v>715</v>
      </c>
      <c r="G3240" s="16">
        <f t="shared" si="197"/>
        <v>286</v>
      </c>
    </row>
    <row r="3241" spans="1:7" x14ac:dyDescent="0.3">
      <c r="A3241" s="13" t="s">
        <v>15712</v>
      </c>
      <c r="B3241" s="13" t="s">
        <v>14619</v>
      </c>
      <c r="C3241" s="13" t="s">
        <v>4531</v>
      </c>
      <c r="D3241" s="32" t="s">
        <v>15713</v>
      </c>
      <c r="E3241" s="25">
        <v>0.16</v>
      </c>
      <c r="F3241" s="15">
        <v>15000</v>
      </c>
      <c r="G3241" s="16">
        <f t="shared" si="197"/>
        <v>2400</v>
      </c>
    </row>
    <row r="3242" spans="1:7" x14ac:dyDescent="0.3">
      <c r="A3242" s="27" t="s">
        <v>15931</v>
      </c>
      <c r="B3242" s="13" t="s">
        <v>1075</v>
      </c>
      <c r="C3242" s="13" t="s">
        <v>15932</v>
      </c>
      <c r="D3242" s="32" t="s">
        <v>15933</v>
      </c>
      <c r="E3242" s="25">
        <v>24</v>
      </c>
      <c r="F3242" s="14">
        <v>23.4</v>
      </c>
      <c r="G3242" s="16">
        <f t="shared" si="197"/>
        <v>562</v>
      </c>
    </row>
    <row r="3243" spans="1:7" x14ac:dyDescent="0.3">
      <c r="A3243" s="17"/>
      <c r="B3243" s="17"/>
      <c r="C3243" s="17"/>
      <c r="D3243" s="33" t="s">
        <v>17115</v>
      </c>
      <c r="E3243" s="14">
        <v>0</v>
      </c>
      <c r="F3243" s="18">
        <f>SUM(G3238:G3242)</f>
        <v>7800</v>
      </c>
      <c r="G3243" s="18">
        <f t="shared" si="197"/>
        <v>0</v>
      </c>
    </row>
    <row r="3244" spans="1:7" ht="1.05" customHeight="1" x14ac:dyDescent="0.3">
      <c r="A3244" s="19"/>
      <c r="B3244" s="19"/>
      <c r="C3244" s="19"/>
      <c r="D3244" s="34"/>
      <c r="E3244" s="19"/>
      <c r="F3244" s="19"/>
      <c r="G3244" s="19"/>
    </row>
    <row r="3245" spans="1:7" x14ac:dyDescent="0.3">
      <c r="A3245" s="20" t="s">
        <v>17116</v>
      </c>
      <c r="B3245" s="13" t="s">
        <v>2853</v>
      </c>
      <c r="C3245" s="13" t="s">
        <v>223</v>
      </c>
      <c r="D3245" s="32" t="s">
        <v>4666</v>
      </c>
      <c r="E3245" s="24">
        <f>E3251</f>
        <v>0</v>
      </c>
      <c r="F3245" s="16">
        <f>F3251</f>
        <v>7535</v>
      </c>
      <c r="G3245" s="16">
        <f>G3251</f>
        <v>0</v>
      </c>
    </row>
    <row r="3246" spans="1:7" x14ac:dyDescent="0.3">
      <c r="A3246" s="13" t="s">
        <v>4665</v>
      </c>
      <c r="B3246" s="13" t="s">
        <v>18</v>
      </c>
      <c r="C3246" s="13" t="s">
        <v>223</v>
      </c>
      <c r="D3246" s="32" t="s">
        <v>4666</v>
      </c>
      <c r="E3246" s="25">
        <v>1.05</v>
      </c>
      <c r="F3246" s="15">
        <v>3850</v>
      </c>
      <c r="G3246" s="16">
        <f t="shared" ref="G3246:G3251" si="198">ROUND(E3246*F3246,0)</f>
        <v>4043</v>
      </c>
    </row>
    <row r="3247" spans="1:7" x14ac:dyDescent="0.3">
      <c r="A3247" s="13" t="s">
        <v>14337</v>
      </c>
      <c r="B3247" s="13" t="s">
        <v>18</v>
      </c>
      <c r="C3247" s="13" t="s">
        <v>171</v>
      </c>
      <c r="D3247" s="32" t="s">
        <v>14338</v>
      </c>
      <c r="E3247" s="25">
        <v>0.14399999999999999</v>
      </c>
      <c r="F3247" s="15">
        <v>1693</v>
      </c>
      <c r="G3247" s="16">
        <f t="shared" si="198"/>
        <v>244</v>
      </c>
    </row>
    <row r="3248" spans="1:7" x14ac:dyDescent="0.3">
      <c r="A3248" s="13" t="s">
        <v>14349</v>
      </c>
      <c r="B3248" s="13" t="s">
        <v>18</v>
      </c>
      <c r="C3248" s="13" t="s">
        <v>74</v>
      </c>
      <c r="D3248" s="32" t="s">
        <v>14350</v>
      </c>
      <c r="E3248" s="25">
        <v>0.4</v>
      </c>
      <c r="F3248" s="15">
        <v>715</v>
      </c>
      <c r="G3248" s="16">
        <f t="shared" si="198"/>
        <v>286</v>
      </c>
    </row>
    <row r="3249" spans="1:7" x14ac:dyDescent="0.3">
      <c r="A3249" s="13" t="s">
        <v>15712</v>
      </c>
      <c r="B3249" s="13" t="s">
        <v>14619</v>
      </c>
      <c r="C3249" s="13" t="s">
        <v>4531</v>
      </c>
      <c r="D3249" s="32" t="s">
        <v>15713</v>
      </c>
      <c r="E3249" s="25">
        <v>0.16</v>
      </c>
      <c r="F3249" s="15">
        <v>15000</v>
      </c>
      <c r="G3249" s="16">
        <f t="shared" si="198"/>
        <v>2400</v>
      </c>
    </row>
    <row r="3250" spans="1:7" x14ac:dyDescent="0.3">
      <c r="A3250" s="27" t="s">
        <v>15931</v>
      </c>
      <c r="B3250" s="13" t="s">
        <v>1075</v>
      </c>
      <c r="C3250" s="13" t="s">
        <v>15932</v>
      </c>
      <c r="D3250" s="32" t="s">
        <v>15933</v>
      </c>
      <c r="E3250" s="25">
        <v>24</v>
      </c>
      <c r="F3250" s="14">
        <v>23.4</v>
      </c>
      <c r="G3250" s="16">
        <f t="shared" si="198"/>
        <v>562</v>
      </c>
    </row>
    <row r="3251" spans="1:7" x14ac:dyDescent="0.3">
      <c r="A3251" s="17"/>
      <c r="B3251" s="17"/>
      <c r="C3251" s="17"/>
      <c r="D3251" s="33" t="s">
        <v>17117</v>
      </c>
      <c r="E3251" s="14">
        <v>0</v>
      </c>
      <c r="F3251" s="18">
        <f>SUM(G3246:G3250)</f>
        <v>7535</v>
      </c>
      <c r="G3251" s="18">
        <f t="shared" si="198"/>
        <v>0</v>
      </c>
    </row>
    <row r="3252" spans="1:7" ht="1.05" customHeight="1" x14ac:dyDescent="0.3">
      <c r="A3252" s="19"/>
      <c r="B3252" s="19"/>
      <c r="C3252" s="19"/>
      <c r="D3252" s="34"/>
      <c r="E3252" s="19"/>
      <c r="F3252" s="19"/>
      <c r="G3252" s="19"/>
    </row>
    <row r="3253" spans="1:7" x14ac:dyDescent="0.3">
      <c r="A3253" s="20" t="s">
        <v>17118</v>
      </c>
      <c r="B3253" s="13" t="s">
        <v>2853</v>
      </c>
      <c r="C3253" s="13" t="s">
        <v>223</v>
      </c>
      <c r="D3253" s="32" t="s">
        <v>17119</v>
      </c>
      <c r="E3253" s="24">
        <f>E3259</f>
        <v>0</v>
      </c>
      <c r="F3253" s="16">
        <f>F3259</f>
        <v>8937</v>
      </c>
      <c r="G3253" s="16">
        <f>G3259</f>
        <v>0</v>
      </c>
    </row>
    <row r="3254" spans="1:7" x14ac:dyDescent="0.3">
      <c r="A3254" s="13" t="s">
        <v>4667</v>
      </c>
      <c r="B3254" s="13" t="s">
        <v>18</v>
      </c>
      <c r="C3254" s="13" t="s">
        <v>223</v>
      </c>
      <c r="D3254" s="32" t="s">
        <v>4668</v>
      </c>
      <c r="E3254" s="25">
        <v>1.05</v>
      </c>
      <c r="F3254" s="15">
        <v>5186</v>
      </c>
      <c r="G3254" s="16">
        <f t="shared" ref="G3254:G3259" si="199">ROUND(E3254*F3254,0)</f>
        <v>5445</v>
      </c>
    </row>
    <row r="3255" spans="1:7" x14ac:dyDescent="0.3">
      <c r="A3255" s="13" t="s">
        <v>14337</v>
      </c>
      <c r="B3255" s="13" t="s">
        <v>18</v>
      </c>
      <c r="C3255" s="13" t="s">
        <v>171</v>
      </c>
      <c r="D3255" s="32" t="s">
        <v>14338</v>
      </c>
      <c r="E3255" s="25">
        <v>0.14399999999999999</v>
      </c>
      <c r="F3255" s="15">
        <v>1693</v>
      </c>
      <c r="G3255" s="16">
        <f t="shared" si="199"/>
        <v>244</v>
      </c>
    </row>
    <row r="3256" spans="1:7" x14ac:dyDescent="0.3">
      <c r="A3256" s="13" t="s">
        <v>14349</v>
      </c>
      <c r="B3256" s="13" t="s">
        <v>18</v>
      </c>
      <c r="C3256" s="13" t="s">
        <v>74</v>
      </c>
      <c r="D3256" s="32" t="s">
        <v>14350</v>
      </c>
      <c r="E3256" s="25">
        <v>0.4</v>
      </c>
      <c r="F3256" s="15">
        <v>715</v>
      </c>
      <c r="G3256" s="16">
        <f t="shared" si="199"/>
        <v>286</v>
      </c>
    </row>
    <row r="3257" spans="1:7" x14ac:dyDescent="0.3">
      <c r="A3257" s="13" t="s">
        <v>15712</v>
      </c>
      <c r="B3257" s="13" t="s">
        <v>14619</v>
      </c>
      <c r="C3257" s="13" t="s">
        <v>4531</v>
      </c>
      <c r="D3257" s="32" t="s">
        <v>15713</v>
      </c>
      <c r="E3257" s="25">
        <v>0.16</v>
      </c>
      <c r="F3257" s="15">
        <v>15000</v>
      </c>
      <c r="G3257" s="16">
        <f t="shared" si="199"/>
        <v>2400</v>
      </c>
    </row>
    <row r="3258" spans="1:7" x14ac:dyDescent="0.3">
      <c r="A3258" s="27" t="s">
        <v>15931</v>
      </c>
      <c r="B3258" s="13" t="s">
        <v>1075</v>
      </c>
      <c r="C3258" s="13" t="s">
        <v>15932</v>
      </c>
      <c r="D3258" s="32" t="s">
        <v>15933</v>
      </c>
      <c r="E3258" s="25">
        <v>24</v>
      </c>
      <c r="F3258" s="14">
        <v>23.4</v>
      </c>
      <c r="G3258" s="16">
        <f t="shared" si="199"/>
        <v>562</v>
      </c>
    </row>
    <row r="3259" spans="1:7" x14ac:dyDescent="0.3">
      <c r="A3259" s="17"/>
      <c r="B3259" s="17"/>
      <c r="C3259" s="17"/>
      <c r="D3259" s="33" t="s">
        <v>17120</v>
      </c>
      <c r="E3259" s="14">
        <v>0</v>
      </c>
      <c r="F3259" s="18">
        <f>SUM(G3254:G3258)</f>
        <v>8937</v>
      </c>
      <c r="G3259" s="18">
        <f t="shared" si="199"/>
        <v>0</v>
      </c>
    </row>
    <row r="3260" spans="1:7" ht="1.05" customHeight="1" x14ac:dyDescent="0.3">
      <c r="A3260" s="19"/>
      <c r="B3260" s="19"/>
      <c r="C3260" s="19"/>
      <c r="D3260" s="34"/>
      <c r="E3260" s="19"/>
      <c r="F3260" s="19"/>
      <c r="G3260" s="19"/>
    </row>
    <row r="3261" spans="1:7" x14ac:dyDescent="0.3">
      <c r="A3261" s="17"/>
      <c r="B3261" s="17"/>
      <c r="C3261" s="17"/>
      <c r="D3261" s="33" t="s">
        <v>17121</v>
      </c>
      <c r="E3261" s="14">
        <v>0</v>
      </c>
      <c r="F3261" s="15">
        <v>0</v>
      </c>
      <c r="G3261" s="18">
        <f>ROUND(E3261*F3261,0)</f>
        <v>0</v>
      </c>
    </row>
    <row r="3262" spans="1:7" ht="1.05" customHeight="1" x14ac:dyDescent="0.3">
      <c r="A3262" s="19"/>
      <c r="B3262" s="19"/>
      <c r="C3262" s="19"/>
      <c r="D3262" s="34"/>
      <c r="E3262" s="19"/>
      <c r="F3262" s="19"/>
      <c r="G3262" s="19"/>
    </row>
    <row r="3263" spans="1:7" x14ac:dyDescent="0.3">
      <c r="A3263" s="10" t="s">
        <v>17122</v>
      </c>
      <c r="B3263" s="10" t="s">
        <v>10</v>
      </c>
      <c r="C3263" s="10" t="s">
        <v>11</v>
      </c>
      <c r="D3263" s="31" t="s">
        <v>17123</v>
      </c>
      <c r="E3263" s="11">
        <f>E3421</f>
        <v>0</v>
      </c>
      <c r="F3263" s="12">
        <f>F3421</f>
        <v>0</v>
      </c>
      <c r="G3263" s="12">
        <f>G3421</f>
        <v>0</v>
      </c>
    </row>
    <row r="3264" spans="1:7" x14ac:dyDescent="0.3">
      <c r="A3264" s="20" t="s">
        <v>17124</v>
      </c>
      <c r="B3264" s="13" t="s">
        <v>2853</v>
      </c>
      <c r="C3264" s="13" t="s">
        <v>223</v>
      </c>
      <c r="D3264" s="32" t="s">
        <v>17125</v>
      </c>
      <c r="E3264" s="24">
        <f>E3272</f>
        <v>0</v>
      </c>
      <c r="F3264" s="16">
        <f>F3272</f>
        <v>31055</v>
      </c>
      <c r="G3264" s="16">
        <f>G3272</f>
        <v>0</v>
      </c>
    </row>
    <row r="3265" spans="1:7" x14ac:dyDescent="0.3">
      <c r="A3265" s="13" t="s">
        <v>1474</v>
      </c>
      <c r="B3265" s="13" t="s">
        <v>18</v>
      </c>
      <c r="C3265" s="13" t="s">
        <v>1245</v>
      </c>
      <c r="D3265" s="32" t="s">
        <v>1475</v>
      </c>
      <c r="E3265" s="25">
        <v>1.4</v>
      </c>
      <c r="F3265" s="15">
        <v>18395</v>
      </c>
      <c r="G3265" s="16">
        <f t="shared" ref="G3265:G3272" si="200">ROUND(E3265*F3265,0)</f>
        <v>25753</v>
      </c>
    </row>
    <row r="3266" spans="1:7" x14ac:dyDescent="0.3">
      <c r="A3266" s="13" t="s">
        <v>1253</v>
      </c>
      <c r="B3266" s="13" t="s">
        <v>18</v>
      </c>
      <c r="C3266" s="13" t="s">
        <v>1245</v>
      </c>
      <c r="D3266" s="32" t="s">
        <v>1254</v>
      </c>
      <c r="E3266" s="25">
        <v>0.15</v>
      </c>
      <c r="F3266" s="15">
        <v>2350</v>
      </c>
      <c r="G3266" s="16">
        <f t="shared" si="200"/>
        <v>353</v>
      </c>
    </row>
    <row r="3267" spans="1:7" x14ac:dyDescent="0.3">
      <c r="A3267" s="13" t="s">
        <v>2894</v>
      </c>
      <c r="B3267" s="13" t="s">
        <v>18</v>
      </c>
      <c r="C3267" s="13" t="s">
        <v>74</v>
      </c>
      <c r="D3267" s="32" t="s">
        <v>2895</v>
      </c>
      <c r="E3267" s="25">
        <v>0.17</v>
      </c>
      <c r="F3267" s="15">
        <v>836</v>
      </c>
      <c r="G3267" s="16">
        <f t="shared" si="200"/>
        <v>142</v>
      </c>
    </row>
    <row r="3268" spans="1:7" x14ac:dyDescent="0.3">
      <c r="A3268" s="13" t="s">
        <v>2922</v>
      </c>
      <c r="B3268" s="13" t="s">
        <v>18</v>
      </c>
      <c r="C3268" s="13" t="s">
        <v>74</v>
      </c>
      <c r="D3268" s="32" t="s">
        <v>2923</v>
      </c>
      <c r="E3268" s="25">
        <v>0.05</v>
      </c>
      <c r="F3268" s="15">
        <v>493</v>
      </c>
      <c r="G3268" s="16">
        <f t="shared" si="200"/>
        <v>25</v>
      </c>
    </row>
    <row r="3269" spans="1:7" x14ac:dyDescent="0.3">
      <c r="A3269" s="27" t="s">
        <v>16101</v>
      </c>
      <c r="B3269" s="13" t="s">
        <v>1075</v>
      </c>
      <c r="C3269" s="13" t="s">
        <v>15932</v>
      </c>
      <c r="D3269" s="32" t="s">
        <v>16051</v>
      </c>
      <c r="E3269" s="25">
        <v>262.73</v>
      </c>
      <c r="F3269" s="14">
        <v>4.7699999999999996</v>
      </c>
      <c r="G3269" s="16">
        <f t="shared" si="200"/>
        <v>1253</v>
      </c>
    </row>
    <row r="3270" spans="1:7" x14ac:dyDescent="0.3">
      <c r="A3270" s="13" t="s">
        <v>15628</v>
      </c>
      <c r="B3270" s="13" t="s">
        <v>14619</v>
      </c>
      <c r="C3270" s="13" t="s">
        <v>4531</v>
      </c>
      <c r="D3270" s="32" t="s">
        <v>15629</v>
      </c>
      <c r="E3270" s="25">
        <v>0.13</v>
      </c>
      <c r="F3270" s="15">
        <v>22000</v>
      </c>
      <c r="G3270" s="16">
        <f t="shared" si="200"/>
        <v>2860</v>
      </c>
    </row>
    <row r="3271" spans="1:7" x14ac:dyDescent="0.3">
      <c r="A3271" s="27" t="s">
        <v>15931</v>
      </c>
      <c r="B3271" s="13" t="s">
        <v>1075</v>
      </c>
      <c r="C3271" s="13" t="s">
        <v>15932</v>
      </c>
      <c r="D3271" s="32" t="s">
        <v>15933</v>
      </c>
      <c r="E3271" s="25">
        <v>28.6</v>
      </c>
      <c r="F3271" s="14">
        <v>23.4</v>
      </c>
      <c r="G3271" s="16">
        <f t="shared" si="200"/>
        <v>669</v>
      </c>
    </row>
    <row r="3272" spans="1:7" x14ac:dyDescent="0.3">
      <c r="A3272" s="17"/>
      <c r="B3272" s="17"/>
      <c r="C3272" s="17"/>
      <c r="D3272" s="33" t="s">
        <v>17126</v>
      </c>
      <c r="E3272" s="14">
        <v>0</v>
      </c>
      <c r="F3272" s="18">
        <f>SUM(G3265:G3271)</f>
        <v>31055</v>
      </c>
      <c r="G3272" s="18">
        <f t="shared" si="200"/>
        <v>0</v>
      </c>
    </row>
    <row r="3273" spans="1:7" ht="1.05" customHeight="1" x14ac:dyDescent="0.3">
      <c r="A3273" s="19"/>
      <c r="B3273" s="19"/>
      <c r="C3273" s="19"/>
      <c r="D3273" s="34"/>
      <c r="E3273" s="19"/>
      <c r="F3273" s="19"/>
      <c r="G3273" s="19"/>
    </row>
    <row r="3274" spans="1:7" x14ac:dyDescent="0.3">
      <c r="A3274" s="20" t="s">
        <v>17127</v>
      </c>
      <c r="B3274" s="13" t="s">
        <v>2853</v>
      </c>
      <c r="C3274" s="13" t="s">
        <v>223</v>
      </c>
      <c r="D3274" s="32" t="s">
        <v>17128</v>
      </c>
      <c r="E3274" s="24">
        <f>E3280</f>
        <v>0</v>
      </c>
      <c r="F3274" s="16">
        <f>F3280</f>
        <v>6664</v>
      </c>
      <c r="G3274" s="16">
        <f>G3280</f>
        <v>0</v>
      </c>
    </row>
    <row r="3275" spans="1:7" x14ac:dyDescent="0.3">
      <c r="A3275" s="13" t="s">
        <v>1392</v>
      </c>
      <c r="B3275" s="13" t="s">
        <v>18</v>
      </c>
      <c r="C3275" s="13" t="s">
        <v>1245</v>
      </c>
      <c r="D3275" s="32" t="s">
        <v>1393</v>
      </c>
      <c r="E3275" s="25">
        <v>2</v>
      </c>
      <c r="F3275" s="15">
        <v>2380</v>
      </c>
      <c r="G3275" s="16">
        <f t="shared" ref="G3275:G3280" si="201">ROUND(E3275*F3275,0)</f>
        <v>4760</v>
      </c>
    </row>
    <row r="3276" spans="1:7" x14ac:dyDescent="0.3">
      <c r="A3276" s="13" t="s">
        <v>2862</v>
      </c>
      <c r="B3276" s="13" t="s">
        <v>18</v>
      </c>
      <c r="C3276" s="13" t="s">
        <v>74</v>
      </c>
      <c r="D3276" s="32" t="s">
        <v>2863</v>
      </c>
      <c r="E3276" s="25">
        <v>0.15</v>
      </c>
      <c r="F3276" s="15">
        <v>650</v>
      </c>
      <c r="G3276" s="16">
        <f t="shared" si="201"/>
        <v>98</v>
      </c>
    </row>
    <row r="3277" spans="1:7" x14ac:dyDescent="0.3">
      <c r="A3277" s="27" t="s">
        <v>16065</v>
      </c>
      <c r="B3277" s="13" t="s">
        <v>1075</v>
      </c>
      <c r="C3277" s="13" t="s">
        <v>15932</v>
      </c>
      <c r="D3277" s="32" t="s">
        <v>16051</v>
      </c>
      <c r="E3277" s="25">
        <v>48.58</v>
      </c>
      <c r="F3277" s="14">
        <v>5.12</v>
      </c>
      <c r="G3277" s="16">
        <f t="shared" si="201"/>
        <v>249</v>
      </c>
    </row>
    <row r="3278" spans="1:7" x14ac:dyDescent="0.3">
      <c r="A3278" s="13" t="s">
        <v>15620</v>
      </c>
      <c r="B3278" s="13" t="s">
        <v>14619</v>
      </c>
      <c r="C3278" s="13" t="s">
        <v>4531</v>
      </c>
      <c r="D3278" s="32" t="s">
        <v>15621</v>
      </c>
      <c r="E3278" s="25">
        <v>0.06</v>
      </c>
      <c r="F3278" s="15">
        <v>21025</v>
      </c>
      <c r="G3278" s="16">
        <f t="shared" si="201"/>
        <v>1262</v>
      </c>
    </row>
    <row r="3279" spans="1:7" x14ac:dyDescent="0.3">
      <c r="A3279" s="27" t="s">
        <v>15931</v>
      </c>
      <c r="B3279" s="13" t="s">
        <v>1075</v>
      </c>
      <c r="C3279" s="13" t="s">
        <v>15932</v>
      </c>
      <c r="D3279" s="32" t="s">
        <v>15933</v>
      </c>
      <c r="E3279" s="25">
        <v>12.62</v>
      </c>
      <c r="F3279" s="14">
        <v>23.4</v>
      </c>
      <c r="G3279" s="16">
        <f t="shared" si="201"/>
        <v>295</v>
      </c>
    </row>
    <row r="3280" spans="1:7" x14ac:dyDescent="0.3">
      <c r="A3280" s="17"/>
      <c r="B3280" s="17"/>
      <c r="C3280" s="17"/>
      <c r="D3280" s="33" t="s">
        <v>17129</v>
      </c>
      <c r="E3280" s="14">
        <v>0</v>
      </c>
      <c r="F3280" s="18">
        <f>SUM(G3275:G3279)</f>
        <v>6664</v>
      </c>
      <c r="G3280" s="18">
        <f t="shared" si="201"/>
        <v>0</v>
      </c>
    </row>
    <row r="3281" spans="1:7" ht="1.05" customHeight="1" x14ac:dyDescent="0.3">
      <c r="A3281" s="19"/>
      <c r="B3281" s="19"/>
      <c r="C3281" s="19"/>
      <c r="D3281" s="34"/>
      <c r="E3281" s="19"/>
      <c r="F3281" s="19"/>
      <c r="G3281" s="19"/>
    </row>
    <row r="3282" spans="1:7" x14ac:dyDescent="0.3">
      <c r="A3282" s="20" t="s">
        <v>17130</v>
      </c>
      <c r="B3282" s="13" t="s">
        <v>2853</v>
      </c>
      <c r="C3282" s="13" t="s">
        <v>223</v>
      </c>
      <c r="D3282" s="32" t="s">
        <v>17131</v>
      </c>
      <c r="E3282" s="24">
        <f>E3288</f>
        <v>0</v>
      </c>
      <c r="F3282" s="16">
        <f>F3288</f>
        <v>5778</v>
      </c>
      <c r="G3282" s="16">
        <f>G3288</f>
        <v>0</v>
      </c>
    </row>
    <row r="3283" spans="1:7" x14ac:dyDescent="0.3">
      <c r="A3283" s="13" t="s">
        <v>1392</v>
      </c>
      <c r="B3283" s="13" t="s">
        <v>18</v>
      </c>
      <c r="C3283" s="13" t="s">
        <v>1245</v>
      </c>
      <c r="D3283" s="32" t="s">
        <v>1393</v>
      </c>
      <c r="E3283" s="25">
        <v>2</v>
      </c>
      <c r="F3283" s="15">
        <v>2380</v>
      </c>
      <c r="G3283" s="16">
        <f t="shared" ref="G3283:G3288" si="202">ROUND(E3283*F3283,0)</f>
        <v>4760</v>
      </c>
    </row>
    <row r="3284" spans="1:7" x14ac:dyDescent="0.3">
      <c r="A3284" s="13" t="s">
        <v>2862</v>
      </c>
      <c r="B3284" s="13" t="s">
        <v>18</v>
      </c>
      <c r="C3284" s="13" t="s">
        <v>74</v>
      </c>
      <c r="D3284" s="32" t="s">
        <v>2863</v>
      </c>
      <c r="E3284" s="25">
        <v>0.14000000000000001</v>
      </c>
      <c r="F3284" s="15">
        <v>650</v>
      </c>
      <c r="G3284" s="16">
        <f t="shared" si="202"/>
        <v>91</v>
      </c>
    </row>
    <row r="3285" spans="1:7" x14ac:dyDescent="0.3">
      <c r="A3285" s="27" t="s">
        <v>16065</v>
      </c>
      <c r="B3285" s="13" t="s">
        <v>1075</v>
      </c>
      <c r="C3285" s="13" t="s">
        <v>15932</v>
      </c>
      <c r="D3285" s="32" t="s">
        <v>16051</v>
      </c>
      <c r="E3285" s="25">
        <v>48.51</v>
      </c>
      <c r="F3285" s="14">
        <v>5.12</v>
      </c>
      <c r="G3285" s="16">
        <f t="shared" si="202"/>
        <v>248</v>
      </c>
    </row>
    <row r="3286" spans="1:7" x14ac:dyDescent="0.3">
      <c r="A3286" s="13" t="s">
        <v>15618</v>
      </c>
      <c r="B3286" s="13" t="s">
        <v>14619</v>
      </c>
      <c r="C3286" s="13" t="s">
        <v>4531</v>
      </c>
      <c r="D3286" s="32" t="s">
        <v>15619</v>
      </c>
      <c r="E3286" s="25">
        <v>0.05</v>
      </c>
      <c r="F3286" s="15">
        <v>11000</v>
      </c>
      <c r="G3286" s="16">
        <f t="shared" si="202"/>
        <v>550</v>
      </c>
    </row>
    <row r="3287" spans="1:7" x14ac:dyDescent="0.3">
      <c r="A3287" s="27" t="s">
        <v>15931</v>
      </c>
      <c r="B3287" s="13" t="s">
        <v>1075</v>
      </c>
      <c r="C3287" s="13" t="s">
        <v>15932</v>
      </c>
      <c r="D3287" s="32" t="s">
        <v>15933</v>
      </c>
      <c r="E3287" s="25">
        <v>5.5</v>
      </c>
      <c r="F3287" s="14">
        <v>23.4</v>
      </c>
      <c r="G3287" s="16">
        <f t="shared" si="202"/>
        <v>129</v>
      </c>
    </row>
    <row r="3288" spans="1:7" x14ac:dyDescent="0.3">
      <c r="A3288" s="17"/>
      <c r="B3288" s="17"/>
      <c r="C3288" s="17"/>
      <c r="D3288" s="33" t="s">
        <v>17132</v>
      </c>
      <c r="E3288" s="14">
        <v>0</v>
      </c>
      <c r="F3288" s="18">
        <f>SUM(G3283:G3287)</f>
        <v>5778</v>
      </c>
      <c r="G3288" s="18">
        <f t="shared" si="202"/>
        <v>0</v>
      </c>
    </row>
    <row r="3289" spans="1:7" ht="1.05" customHeight="1" x14ac:dyDescent="0.3">
      <c r="A3289" s="19"/>
      <c r="B3289" s="19"/>
      <c r="C3289" s="19"/>
      <c r="D3289" s="34"/>
      <c r="E3289" s="19"/>
      <c r="F3289" s="19"/>
      <c r="G3289" s="19"/>
    </row>
    <row r="3290" spans="1:7" x14ac:dyDescent="0.3">
      <c r="A3290" s="20" t="s">
        <v>17133</v>
      </c>
      <c r="B3290" s="13" t="s">
        <v>2853</v>
      </c>
      <c r="C3290" s="13" t="s">
        <v>223</v>
      </c>
      <c r="D3290" s="32" t="s">
        <v>17134</v>
      </c>
      <c r="E3290" s="24">
        <f>E3296</f>
        <v>0</v>
      </c>
      <c r="F3290" s="16">
        <f>F3296</f>
        <v>5632</v>
      </c>
      <c r="G3290" s="16">
        <f>G3296</f>
        <v>0</v>
      </c>
    </row>
    <row r="3291" spans="1:7" x14ac:dyDescent="0.3">
      <c r="A3291" s="13" t="s">
        <v>1392</v>
      </c>
      <c r="B3291" s="13" t="s">
        <v>18</v>
      </c>
      <c r="C3291" s="13" t="s">
        <v>1245</v>
      </c>
      <c r="D3291" s="32" t="s">
        <v>1393</v>
      </c>
      <c r="E3291" s="25">
        <v>1.7</v>
      </c>
      <c r="F3291" s="15">
        <v>2380</v>
      </c>
      <c r="G3291" s="16">
        <f t="shared" ref="G3291:G3296" si="203">ROUND(E3291*F3291,0)</f>
        <v>4046</v>
      </c>
    </row>
    <row r="3292" spans="1:7" x14ac:dyDescent="0.3">
      <c r="A3292" s="13" t="s">
        <v>2862</v>
      </c>
      <c r="B3292" s="13" t="s">
        <v>18</v>
      </c>
      <c r="C3292" s="13" t="s">
        <v>74</v>
      </c>
      <c r="D3292" s="32" t="s">
        <v>2863</v>
      </c>
      <c r="E3292" s="25">
        <v>0.12</v>
      </c>
      <c r="F3292" s="15">
        <v>650</v>
      </c>
      <c r="G3292" s="16">
        <f t="shared" si="203"/>
        <v>78</v>
      </c>
    </row>
    <row r="3293" spans="1:7" x14ac:dyDescent="0.3">
      <c r="A3293" s="27" t="s">
        <v>16065</v>
      </c>
      <c r="B3293" s="13" t="s">
        <v>1075</v>
      </c>
      <c r="C3293" s="13" t="s">
        <v>15932</v>
      </c>
      <c r="D3293" s="32" t="s">
        <v>16051</v>
      </c>
      <c r="E3293" s="25">
        <v>41.24</v>
      </c>
      <c r="F3293" s="14">
        <v>5.12</v>
      </c>
      <c r="G3293" s="16">
        <f t="shared" si="203"/>
        <v>211</v>
      </c>
    </row>
    <row r="3294" spans="1:7" x14ac:dyDescent="0.3">
      <c r="A3294" s="13" t="s">
        <v>15620</v>
      </c>
      <c r="B3294" s="13" t="s">
        <v>14619</v>
      </c>
      <c r="C3294" s="13" t="s">
        <v>4531</v>
      </c>
      <c r="D3294" s="32" t="s">
        <v>15621</v>
      </c>
      <c r="E3294" s="25">
        <v>0.05</v>
      </c>
      <c r="F3294" s="15">
        <v>21025</v>
      </c>
      <c r="G3294" s="16">
        <f t="shared" si="203"/>
        <v>1051</v>
      </c>
    </row>
    <row r="3295" spans="1:7" x14ac:dyDescent="0.3">
      <c r="A3295" s="27" t="s">
        <v>15931</v>
      </c>
      <c r="B3295" s="13" t="s">
        <v>1075</v>
      </c>
      <c r="C3295" s="13" t="s">
        <v>15932</v>
      </c>
      <c r="D3295" s="32" t="s">
        <v>15933</v>
      </c>
      <c r="E3295" s="25">
        <v>10.51</v>
      </c>
      <c r="F3295" s="14">
        <v>23.4</v>
      </c>
      <c r="G3295" s="16">
        <f t="shared" si="203"/>
        <v>246</v>
      </c>
    </row>
    <row r="3296" spans="1:7" x14ac:dyDescent="0.3">
      <c r="A3296" s="17"/>
      <c r="B3296" s="17"/>
      <c r="C3296" s="17"/>
      <c r="D3296" s="33" t="s">
        <v>17135</v>
      </c>
      <c r="E3296" s="14">
        <v>0</v>
      </c>
      <c r="F3296" s="18">
        <f>SUM(G3291:G3295)</f>
        <v>5632</v>
      </c>
      <c r="G3296" s="18">
        <f t="shared" si="203"/>
        <v>0</v>
      </c>
    </row>
    <row r="3297" spans="1:7" ht="1.05" customHeight="1" x14ac:dyDescent="0.3">
      <c r="A3297" s="19"/>
      <c r="B3297" s="19"/>
      <c r="C3297" s="19"/>
      <c r="D3297" s="34"/>
      <c r="E3297" s="19"/>
      <c r="F3297" s="19"/>
      <c r="G3297" s="19"/>
    </row>
    <row r="3298" spans="1:7" x14ac:dyDescent="0.3">
      <c r="A3298" s="20" t="s">
        <v>17136</v>
      </c>
      <c r="B3298" s="13" t="s">
        <v>2853</v>
      </c>
      <c r="C3298" s="13" t="s">
        <v>223</v>
      </c>
      <c r="D3298" s="32" t="s">
        <v>17137</v>
      </c>
      <c r="E3298" s="24">
        <f>E3304</f>
        <v>0</v>
      </c>
      <c r="F3298" s="16">
        <f>F3304</f>
        <v>5382</v>
      </c>
      <c r="G3298" s="16">
        <f>G3304</f>
        <v>0</v>
      </c>
    </row>
    <row r="3299" spans="1:7" x14ac:dyDescent="0.3">
      <c r="A3299" s="13" t="s">
        <v>1392</v>
      </c>
      <c r="B3299" s="13" t="s">
        <v>18</v>
      </c>
      <c r="C3299" s="13" t="s">
        <v>1245</v>
      </c>
      <c r="D3299" s="32" t="s">
        <v>1393</v>
      </c>
      <c r="E3299" s="25">
        <v>1.6</v>
      </c>
      <c r="F3299" s="15">
        <v>2380</v>
      </c>
      <c r="G3299" s="16">
        <f t="shared" ref="G3299:G3304" si="204">ROUND(E3299*F3299,0)</f>
        <v>3808</v>
      </c>
    </row>
    <row r="3300" spans="1:7" x14ac:dyDescent="0.3">
      <c r="A3300" s="13" t="s">
        <v>2862</v>
      </c>
      <c r="B3300" s="13" t="s">
        <v>18</v>
      </c>
      <c r="C3300" s="13" t="s">
        <v>74</v>
      </c>
      <c r="D3300" s="32" t="s">
        <v>2863</v>
      </c>
      <c r="E3300" s="25">
        <v>0.12</v>
      </c>
      <c r="F3300" s="15">
        <v>650</v>
      </c>
      <c r="G3300" s="16">
        <f t="shared" si="204"/>
        <v>78</v>
      </c>
    </row>
    <row r="3301" spans="1:7" x14ac:dyDescent="0.3">
      <c r="A3301" s="27" t="s">
        <v>16065</v>
      </c>
      <c r="B3301" s="13" t="s">
        <v>1075</v>
      </c>
      <c r="C3301" s="13" t="s">
        <v>15932</v>
      </c>
      <c r="D3301" s="32" t="s">
        <v>16051</v>
      </c>
      <c r="E3301" s="25">
        <v>38.86</v>
      </c>
      <c r="F3301" s="14">
        <v>5.12</v>
      </c>
      <c r="G3301" s="16">
        <f t="shared" si="204"/>
        <v>199</v>
      </c>
    </row>
    <row r="3302" spans="1:7" x14ac:dyDescent="0.3">
      <c r="A3302" s="13" t="s">
        <v>15620</v>
      </c>
      <c r="B3302" s="13" t="s">
        <v>14619</v>
      </c>
      <c r="C3302" s="13" t="s">
        <v>4531</v>
      </c>
      <c r="D3302" s="32" t="s">
        <v>15621</v>
      </c>
      <c r="E3302" s="25">
        <v>0.05</v>
      </c>
      <c r="F3302" s="15">
        <v>21025</v>
      </c>
      <c r="G3302" s="16">
        <f t="shared" si="204"/>
        <v>1051</v>
      </c>
    </row>
    <row r="3303" spans="1:7" x14ac:dyDescent="0.3">
      <c r="A3303" s="27" t="s">
        <v>15931</v>
      </c>
      <c r="B3303" s="13" t="s">
        <v>1075</v>
      </c>
      <c r="C3303" s="13" t="s">
        <v>15932</v>
      </c>
      <c r="D3303" s="32" t="s">
        <v>15933</v>
      </c>
      <c r="E3303" s="25">
        <v>10.51</v>
      </c>
      <c r="F3303" s="14">
        <v>23.4</v>
      </c>
      <c r="G3303" s="16">
        <f t="shared" si="204"/>
        <v>246</v>
      </c>
    </row>
    <row r="3304" spans="1:7" x14ac:dyDescent="0.3">
      <c r="A3304" s="17"/>
      <c r="B3304" s="17"/>
      <c r="C3304" s="17"/>
      <c r="D3304" s="33" t="s">
        <v>17138</v>
      </c>
      <c r="E3304" s="14">
        <v>0</v>
      </c>
      <c r="F3304" s="18">
        <f>SUM(G3299:G3303)</f>
        <v>5382</v>
      </c>
      <c r="G3304" s="18">
        <f t="shared" si="204"/>
        <v>0</v>
      </c>
    </row>
    <row r="3305" spans="1:7" ht="1.05" customHeight="1" x14ac:dyDescent="0.3">
      <c r="A3305" s="19"/>
      <c r="B3305" s="19"/>
      <c r="C3305" s="19"/>
      <c r="D3305" s="34"/>
      <c r="E3305" s="19"/>
      <c r="F3305" s="19"/>
      <c r="G3305" s="19"/>
    </row>
    <row r="3306" spans="1:7" x14ac:dyDescent="0.3">
      <c r="A3306" s="20" t="s">
        <v>17139</v>
      </c>
      <c r="B3306" s="13" t="s">
        <v>2853</v>
      </c>
      <c r="C3306" s="13" t="s">
        <v>1691</v>
      </c>
      <c r="D3306" s="32" t="s">
        <v>17140</v>
      </c>
      <c r="E3306" s="24">
        <f>E3316</f>
        <v>0</v>
      </c>
      <c r="F3306" s="16">
        <f>F3316</f>
        <v>14372</v>
      </c>
      <c r="G3306" s="16">
        <f>G3316</f>
        <v>0</v>
      </c>
    </row>
    <row r="3307" spans="1:7" x14ac:dyDescent="0.3">
      <c r="A3307" s="13" t="s">
        <v>1253</v>
      </c>
      <c r="B3307" s="13" t="s">
        <v>18</v>
      </c>
      <c r="C3307" s="13" t="s">
        <v>1245</v>
      </c>
      <c r="D3307" s="32" t="s">
        <v>1254</v>
      </c>
      <c r="E3307" s="25">
        <v>0.5</v>
      </c>
      <c r="F3307" s="15">
        <v>2350</v>
      </c>
      <c r="G3307" s="16">
        <f t="shared" ref="G3307:G3316" si="205">ROUND(E3307*F3307,0)</f>
        <v>1175</v>
      </c>
    </row>
    <row r="3308" spans="1:7" x14ac:dyDescent="0.3">
      <c r="A3308" s="13" t="s">
        <v>1452</v>
      </c>
      <c r="B3308" s="13" t="s">
        <v>18</v>
      </c>
      <c r="C3308" s="13" t="s">
        <v>1245</v>
      </c>
      <c r="D3308" s="32" t="s">
        <v>1453</v>
      </c>
      <c r="E3308" s="25">
        <v>0.48</v>
      </c>
      <c r="F3308" s="15">
        <v>9800</v>
      </c>
      <c r="G3308" s="16">
        <f t="shared" si="205"/>
        <v>4704</v>
      </c>
    </row>
    <row r="3309" spans="1:7" x14ac:dyDescent="0.3">
      <c r="A3309" s="13" t="s">
        <v>1686</v>
      </c>
      <c r="B3309" s="13" t="s">
        <v>18</v>
      </c>
      <c r="C3309" s="13" t="s">
        <v>1568</v>
      </c>
      <c r="D3309" s="32" t="s">
        <v>1687</v>
      </c>
      <c r="E3309" s="25">
        <v>0.2</v>
      </c>
      <c r="F3309" s="15">
        <v>13997</v>
      </c>
      <c r="G3309" s="16">
        <f t="shared" si="205"/>
        <v>2799</v>
      </c>
    </row>
    <row r="3310" spans="1:7" x14ac:dyDescent="0.3">
      <c r="A3310" s="13" t="s">
        <v>2892</v>
      </c>
      <c r="B3310" s="13" t="s">
        <v>18</v>
      </c>
      <c r="C3310" s="13" t="s">
        <v>74</v>
      </c>
      <c r="D3310" s="32" t="s">
        <v>2893</v>
      </c>
      <c r="E3310" s="25">
        <v>0.15</v>
      </c>
      <c r="F3310" s="15">
        <v>878</v>
      </c>
      <c r="G3310" s="16">
        <f t="shared" si="205"/>
        <v>132</v>
      </c>
    </row>
    <row r="3311" spans="1:7" x14ac:dyDescent="0.3">
      <c r="A3311" s="13" t="s">
        <v>2872</v>
      </c>
      <c r="B3311" s="13" t="s">
        <v>18</v>
      </c>
      <c r="C3311" s="13" t="s">
        <v>74</v>
      </c>
      <c r="D3311" s="32" t="s">
        <v>2873</v>
      </c>
      <c r="E3311" s="25">
        <v>0.1</v>
      </c>
      <c r="F3311" s="15">
        <v>1011</v>
      </c>
      <c r="G3311" s="16">
        <f t="shared" si="205"/>
        <v>101</v>
      </c>
    </row>
    <row r="3312" spans="1:7" x14ac:dyDescent="0.3">
      <c r="A3312" s="13" t="s">
        <v>2920</v>
      </c>
      <c r="B3312" s="13" t="s">
        <v>18</v>
      </c>
      <c r="C3312" s="13" t="s">
        <v>74</v>
      </c>
      <c r="D3312" s="32" t="s">
        <v>2921</v>
      </c>
      <c r="E3312" s="25">
        <v>0.04</v>
      </c>
      <c r="F3312" s="15">
        <v>780</v>
      </c>
      <c r="G3312" s="16">
        <f t="shared" si="205"/>
        <v>31</v>
      </c>
    </row>
    <row r="3313" spans="1:7" x14ac:dyDescent="0.3">
      <c r="A3313" s="27" t="s">
        <v>16166</v>
      </c>
      <c r="B3313" s="13" t="s">
        <v>1075</v>
      </c>
      <c r="C3313" s="13" t="s">
        <v>15932</v>
      </c>
      <c r="D3313" s="32" t="s">
        <v>15129</v>
      </c>
      <c r="E3313" s="25">
        <v>0</v>
      </c>
      <c r="F3313" s="14">
        <v>5</v>
      </c>
      <c r="G3313" s="16">
        <f t="shared" si="205"/>
        <v>0</v>
      </c>
    </row>
    <row r="3314" spans="1:7" x14ac:dyDescent="0.3">
      <c r="A3314" s="13" t="s">
        <v>15628</v>
      </c>
      <c r="B3314" s="13" t="s">
        <v>14619</v>
      </c>
      <c r="C3314" s="13" t="s">
        <v>4531</v>
      </c>
      <c r="D3314" s="32" t="s">
        <v>15629</v>
      </c>
      <c r="E3314" s="25">
        <v>0.2</v>
      </c>
      <c r="F3314" s="15">
        <v>22000</v>
      </c>
      <c r="G3314" s="16">
        <f t="shared" si="205"/>
        <v>4400</v>
      </c>
    </row>
    <row r="3315" spans="1:7" x14ac:dyDescent="0.3">
      <c r="A3315" s="27" t="s">
        <v>15931</v>
      </c>
      <c r="B3315" s="13" t="s">
        <v>1075</v>
      </c>
      <c r="C3315" s="13" t="s">
        <v>15932</v>
      </c>
      <c r="D3315" s="32" t="s">
        <v>15933</v>
      </c>
      <c r="E3315" s="25">
        <v>44</v>
      </c>
      <c r="F3315" s="14">
        <v>23.4</v>
      </c>
      <c r="G3315" s="16">
        <f t="shared" si="205"/>
        <v>1030</v>
      </c>
    </row>
    <row r="3316" spans="1:7" x14ac:dyDescent="0.3">
      <c r="A3316" s="17"/>
      <c r="B3316" s="17"/>
      <c r="C3316" s="17"/>
      <c r="D3316" s="33" t="s">
        <v>17141</v>
      </c>
      <c r="E3316" s="14">
        <v>0</v>
      </c>
      <c r="F3316" s="18">
        <f>SUM(G3307:G3315)</f>
        <v>14372</v>
      </c>
      <c r="G3316" s="18">
        <f t="shared" si="205"/>
        <v>0</v>
      </c>
    </row>
    <row r="3317" spans="1:7" ht="1.05" customHeight="1" x14ac:dyDescent="0.3">
      <c r="A3317" s="19"/>
      <c r="B3317" s="19"/>
      <c r="C3317" s="19"/>
      <c r="D3317" s="34"/>
      <c r="E3317" s="19"/>
      <c r="F3317" s="19"/>
      <c r="G3317" s="19"/>
    </row>
    <row r="3318" spans="1:7" x14ac:dyDescent="0.3">
      <c r="A3318" s="20" t="s">
        <v>17142</v>
      </c>
      <c r="B3318" s="13" t="s">
        <v>2853</v>
      </c>
      <c r="C3318" s="13" t="s">
        <v>223</v>
      </c>
      <c r="D3318" s="32" t="s">
        <v>17143</v>
      </c>
      <c r="E3318" s="24">
        <f>E3328</f>
        <v>0</v>
      </c>
      <c r="F3318" s="16">
        <f>F3328</f>
        <v>8298</v>
      </c>
      <c r="G3318" s="16">
        <f>G3328</f>
        <v>0</v>
      </c>
    </row>
    <row r="3319" spans="1:7" x14ac:dyDescent="0.3">
      <c r="A3319" s="13" t="s">
        <v>1253</v>
      </c>
      <c r="B3319" s="13" t="s">
        <v>18</v>
      </c>
      <c r="C3319" s="13" t="s">
        <v>1245</v>
      </c>
      <c r="D3319" s="32" t="s">
        <v>1254</v>
      </c>
      <c r="E3319" s="25">
        <v>0.5</v>
      </c>
      <c r="F3319" s="15">
        <v>2350</v>
      </c>
      <c r="G3319" s="16">
        <f t="shared" ref="G3319:G3328" si="206">ROUND(E3319*F3319,0)</f>
        <v>1175</v>
      </c>
    </row>
    <row r="3320" spans="1:7" x14ac:dyDescent="0.3">
      <c r="A3320" s="13" t="s">
        <v>1392</v>
      </c>
      <c r="B3320" s="13" t="s">
        <v>18</v>
      </c>
      <c r="C3320" s="13" t="s">
        <v>1245</v>
      </c>
      <c r="D3320" s="32" t="s">
        <v>1393</v>
      </c>
      <c r="E3320" s="25">
        <v>0.24</v>
      </c>
      <c r="F3320" s="15">
        <v>2380</v>
      </c>
      <c r="G3320" s="16">
        <f t="shared" si="206"/>
        <v>571</v>
      </c>
    </row>
    <row r="3321" spans="1:7" x14ac:dyDescent="0.3">
      <c r="A3321" s="13" t="s">
        <v>1656</v>
      </c>
      <c r="B3321" s="13" t="s">
        <v>18</v>
      </c>
      <c r="C3321" s="13" t="s">
        <v>223</v>
      </c>
      <c r="D3321" s="32" t="s">
        <v>1657</v>
      </c>
      <c r="E3321" s="25">
        <v>0.7</v>
      </c>
      <c r="F3321" s="15">
        <v>3275</v>
      </c>
      <c r="G3321" s="16">
        <f t="shared" si="206"/>
        <v>2293</v>
      </c>
    </row>
    <row r="3322" spans="1:7" x14ac:dyDescent="0.3">
      <c r="A3322" s="13" t="s">
        <v>2892</v>
      </c>
      <c r="B3322" s="13" t="s">
        <v>18</v>
      </c>
      <c r="C3322" s="13" t="s">
        <v>74</v>
      </c>
      <c r="D3322" s="32" t="s">
        <v>2893</v>
      </c>
      <c r="E3322" s="25">
        <v>0.15</v>
      </c>
      <c r="F3322" s="15">
        <v>878</v>
      </c>
      <c r="G3322" s="16">
        <f t="shared" si="206"/>
        <v>132</v>
      </c>
    </row>
    <row r="3323" spans="1:7" x14ac:dyDescent="0.3">
      <c r="A3323" s="13" t="s">
        <v>2872</v>
      </c>
      <c r="B3323" s="13" t="s">
        <v>18</v>
      </c>
      <c r="C3323" s="13" t="s">
        <v>74</v>
      </c>
      <c r="D3323" s="32" t="s">
        <v>2873</v>
      </c>
      <c r="E3323" s="25">
        <v>2.4E-2</v>
      </c>
      <c r="F3323" s="15">
        <v>1011</v>
      </c>
      <c r="G3323" s="16">
        <f t="shared" si="206"/>
        <v>24</v>
      </c>
    </row>
    <row r="3324" spans="1:7" x14ac:dyDescent="0.3">
      <c r="A3324" s="13" t="s">
        <v>2920</v>
      </c>
      <c r="B3324" s="13" t="s">
        <v>18</v>
      </c>
      <c r="C3324" s="13" t="s">
        <v>74</v>
      </c>
      <c r="D3324" s="32" t="s">
        <v>2921</v>
      </c>
      <c r="E3324" s="25">
        <v>0.04</v>
      </c>
      <c r="F3324" s="15">
        <v>780</v>
      </c>
      <c r="G3324" s="16">
        <f t="shared" si="206"/>
        <v>31</v>
      </c>
    </row>
    <row r="3325" spans="1:7" x14ac:dyDescent="0.3">
      <c r="A3325" s="27" t="s">
        <v>16166</v>
      </c>
      <c r="B3325" s="13" t="s">
        <v>1075</v>
      </c>
      <c r="C3325" s="13" t="s">
        <v>15932</v>
      </c>
      <c r="D3325" s="32" t="s">
        <v>15129</v>
      </c>
      <c r="E3325" s="25">
        <v>0</v>
      </c>
      <c r="F3325" s="14">
        <v>5</v>
      </c>
      <c r="G3325" s="16">
        <f t="shared" si="206"/>
        <v>0</v>
      </c>
    </row>
    <row r="3326" spans="1:7" x14ac:dyDescent="0.3">
      <c r="A3326" s="13" t="s">
        <v>15628</v>
      </c>
      <c r="B3326" s="13" t="s">
        <v>14619</v>
      </c>
      <c r="C3326" s="13" t="s">
        <v>4531</v>
      </c>
      <c r="D3326" s="32" t="s">
        <v>15629</v>
      </c>
      <c r="E3326" s="25">
        <v>0.15</v>
      </c>
      <c r="F3326" s="15">
        <v>22000</v>
      </c>
      <c r="G3326" s="16">
        <f t="shared" si="206"/>
        <v>3300</v>
      </c>
    </row>
    <row r="3327" spans="1:7" x14ac:dyDescent="0.3">
      <c r="A3327" s="27" t="s">
        <v>15931</v>
      </c>
      <c r="B3327" s="13" t="s">
        <v>1075</v>
      </c>
      <c r="C3327" s="13" t="s">
        <v>15932</v>
      </c>
      <c r="D3327" s="32" t="s">
        <v>15933</v>
      </c>
      <c r="E3327" s="25">
        <v>33</v>
      </c>
      <c r="F3327" s="14">
        <v>23.4</v>
      </c>
      <c r="G3327" s="16">
        <f t="shared" si="206"/>
        <v>772</v>
      </c>
    </row>
    <row r="3328" spans="1:7" x14ac:dyDescent="0.3">
      <c r="A3328" s="17"/>
      <c r="B3328" s="17"/>
      <c r="C3328" s="17"/>
      <c r="D3328" s="33" t="s">
        <v>17144</v>
      </c>
      <c r="E3328" s="14">
        <v>0</v>
      </c>
      <c r="F3328" s="18">
        <f>SUM(G3319:G3327)</f>
        <v>8298</v>
      </c>
      <c r="G3328" s="18">
        <f t="shared" si="206"/>
        <v>0</v>
      </c>
    </row>
    <row r="3329" spans="1:7" ht="1.05" customHeight="1" x14ac:dyDescent="0.3">
      <c r="A3329" s="19"/>
      <c r="B3329" s="19"/>
      <c r="C3329" s="19"/>
      <c r="D3329" s="34"/>
      <c r="E3329" s="19"/>
      <c r="F3329" s="19"/>
      <c r="G3329" s="19"/>
    </row>
    <row r="3330" spans="1:7" x14ac:dyDescent="0.3">
      <c r="A3330" s="20" t="s">
        <v>17145</v>
      </c>
      <c r="B3330" s="13" t="s">
        <v>2853</v>
      </c>
      <c r="C3330" s="13" t="s">
        <v>1691</v>
      </c>
      <c r="D3330" s="32" t="s">
        <v>17146</v>
      </c>
      <c r="E3330" s="24">
        <f>E3339</f>
        <v>0</v>
      </c>
      <c r="F3330" s="16">
        <f>F3339</f>
        <v>26961</v>
      </c>
      <c r="G3330" s="16">
        <f>G3339</f>
        <v>0</v>
      </c>
    </row>
    <row r="3331" spans="1:7" x14ac:dyDescent="0.3">
      <c r="A3331" s="13" t="s">
        <v>1253</v>
      </c>
      <c r="B3331" s="13" t="s">
        <v>18</v>
      </c>
      <c r="C3331" s="13" t="s">
        <v>1245</v>
      </c>
      <c r="D3331" s="32" t="s">
        <v>1254</v>
      </c>
      <c r="E3331" s="25">
        <v>1.04</v>
      </c>
      <c r="F3331" s="15">
        <v>2350</v>
      </c>
      <c r="G3331" s="16">
        <f t="shared" ref="G3331:G3339" si="207">ROUND(E3331*F3331,0)</f>
        <v>2444</v>
      </c>
    </row>
    <row r="3332" spans="1:7" x14ac:dyDescent="0.3">
      <c r="A3332" s="13" t="s">
        <v>1499</v>
      </c>
      <c r="B3332" s="13" t="s">
        <v>18</v>
      </c>
      <c r="C3332" s="13" t="s">
        <v>1245</v>
      </c>
      <c r="D3332" s="32" t="s">
        <v>1500</v>
      </c>
      <c r="E3332" s="25">
        <v>0.8</v>
      </c>
      <c r="F3332" s="15">
        <v>23529</v>
      </c>
      <c r="G3332" s="16">
        <f t="shared" si="207"/>
        <v>18823</v>
      </c>
    </row>
    <row r="3333" spans="1:7" x14ac:dyDescent="0.3">
      <c r="A3333" s="13" t="s">
        <v>2892</v>
      </c>
      <c r="B3333" s="13" t="s">
        <v>18</v>
      </c>
      <c r="C3333" s="13" t="s">
        <v>74</v>
      </c>
      <c r="D3333" s="32" t="s">
        <v>2893</v>
      </c>
      <c r="E3333" s="25">
        <v>0.15</v>
      </c>
      <c r="F3333" s="15">
        <v>878</v>
      </c>
      <c r="G3333" s="16">
        <f t="shared" si="207"/>
        <v>132</v>
      </c>
    </row>
    <row r="3334" spans="1:7" x14ac:dyDescent="0.3">
      <c r="A3334" s="13" t="s">
        <v>2872</v>
      </c>
      <c r="B3334" s="13" t="s">
        <v>18</v>
      </c>
      <c r="C3334" s="13" t="s">
        <v>74</v>
      </c>
      <c r="D3334" s="32" t="s">
        <v>2873</v>
      </c>
      <c r="E3334" s="25">
        <v>0.1</v>
      </c>
      <c r="F3334" s="15">
        <v>1011</v>
      </c>
      <c r="G3334" s="16">
        <f t="shared" si="207"/>
        <v>101</v>
      </c>
    </row>
    <row r="3335" spans="1:7" x14ac:dyDescent="0.3">
      <c r="A3335" s="13" t="s">
        <v>2920</v>
      </c>
      <c r="B3335" s="13" t="s">
        <v>18</v>
      </c>
      <c r="C3335" s="13" t="s">
        <v>74</v>
      </c>
      <c r="D3335" s="32" t="s">
        <v>2921</v>
      </c>
      <c r="E3335" s="25">
        <v>0.04</v>
      </c>
      <c r="F3335" s="15">
        <v>780</v>
      </c>
      <c r="G3335" s="16">
        <f t="shared" si="207"/>
        <v>31</v>
      </c>
    </row>
    <row r="3336" spans="1:7" x14ac:dyDescent="0.3">
      <c r="A3336" s="27" t="s">
        <v>16166</v>
      </c>
      <c r="B3336" s="13" t="s">
        <v>1075</v>
      </c>
      <c r="C3336" s="13" t="s">
        <v>15932</v>
      </c>
      <c r="D3336" s="32" t="s">
        <v>15129</v>
      </c>
      <c r="E3336" s="25">
        <v>0</v>
      </c>
      <c r="F3336" s="14">
        <v>5</v>
      </c>
      <c r="G3336" s="16">
        <f t="shared" si="207"/>
        <v>0</v>
      </c>
    </row>
    <row r="3337" spans="1:7" x14ac:dyDescent="0.3">
      <c r="A3337" s="13" t="s">
        <v>15628</v>
      </c>
      <c r="B3337" s="13" t="s">
        <v>14619</v>
      </c>
      <c r="C3337" s="13" t="s">
        <v>4531</v>
      </c>
      <c r="D3337" s="32" t="s">
        <v>15629</v>
      </c>
      <c r="E3337" s="25">
        <v>0.2</v>
      </c>
      <c r="F3337" s="15">
        <v>22000</v>
      </c>
      <c r="G3337" s="16">
        <f t="shared" si="207"/>
        <v>4400</v>
      </c>
    </row>
    <row r="3338" spans="1:7" x14ac:dyDescent="0.3">
      <c r="A3338" s="27" t="s">
        <v>15931</v>
      </c>
      <c r="B3338" s="13" t="s">
        <v>1075</v>
      </c>
      <c r="C3338" s="13" t="s">
        <v>15932</v>
      </c>
      <c r="D3338" s="32" t="s">
        <v>15933</v>
      </c>
      <c r="E3338" s="25">
        <v>44</v>
      </c>
      <c r="F3338" s="14">
        <v>23.4</v>
      </c>
      <c r="G3338" s="16">
        <f t="shared" si="207"/>
        <v>1030</v>
      </c>
    </row>
    <row r="3339" spans="1:7" x14ac:dyDescent="0.3">
      <c r="A3339" s="17"/>
      <c r="B3339" s="17"/>
      <c r="C3339" s="17"/>
      <c r="D3339" s="33" t="s">
        <v>17147</v>
      </c>
      <c r="E3339" s="14">
        <v>0</v>
      </c>
      <c r="F3339" s="18">
        <f>SUM(G3331:G3338)</f>
        <v>26961</v>
      </c>
      <c r="G3339" s="18">
        <f t="shared" si="207"/>
        <v>0</v>
      </c>
    </row>
    <row r="3340" spans="1:7" ht="1.05" customHeight="1" x14ac:dyDescent="0.3">
      <c r="A3340" s="19"/>
      <c r="B3340" s="19"/>
      <c r="C3340" s="19"/>
      <c r="D3340" s="34"/>
      <c r="E3340" s="19"/>
      <c r="F3340" s="19"/>
      <c r="G3340" s="19"/>
    </row>
    <row r="3341" spans="1:7" x14ac:dyDescent="0.3">
      <c r="A3341" s="20" t="s">
        <v>17148</v>
      </c>
      <c r="B3341" s="13" t="s">
        <v>2853</v>
      </c>
      <c r="C3341" s="13" t="s">
        <v>223</v>
      </c>
      <c r="D3341" s="32" t="s">
        <v>17149</v>
      </c>
      <c r="E3341" s="24">
        <f>E3350</f>
        <v>0</v>
      </c>
      <c r="F3341" s="16">
        <f>F3350</f>
        <v>10743</v>
      </c>
      <c r="G3341" s="16">
        <f>G3350</f>
        <v>0</v>
      </c>
    </row>
    <row r="3342" spans="1:7" x14ac:dyDescent="0.3">
      <c r="A3342" s="13" t="s">
        <v>1388</v>
      </c>
      <c r="B3342" s="13" t="s">
        <v>18</v>
      </c>
      <c r="C3342" s="13" t="s">
        <v>1245</v>
      </c>
      <c r="D3342" s="32" t="s">
        <v>1389</v>
      </c>
      <c r="E3342" s="25">
        <v>0.4</v>
      </c>
      <c r="F3342" s="15">
        <v>2352</v>
      </c>
      <c r="G3342" s="16">
        <f t="shared" ref="G3342:G3350" si="208">ROUND(E3342*F3342,0)</f>
        <v>941</v>
      </c>
    </row>
    <row r="3343" spans="1:7" x14ac:dyDescent="0.3">
      <c r="A3343" s="13" t="s">
        <v>2669</v>
      </c>
      <c r="B3343" s="13" t="s">
        <v>18</v>
      </c>
      <c r="C3343" s="13" t="s">
        <v>206</v>
      </c>
      <c r="D3343" s="32" t="s">
        <v>2670</v>
      </c>
      <c r="E3343" s="25">
        <v>5</v>
      </c>
      <c r="F3343" s="15">
        <v>14</v>
      </c>
      <c r="G3343" s="16">
        <f t="shared" si="208"/>
        <v>70</v>
      </c>
    </row>
    <row r="3344" spans="1:7" x14ac:dyDescent="0.3">
      <c r="A3344" s="13" t="s">
        <v>3218</v>
      </c>
      <c r="B3344" s="13" t="s">
        <v>18</v>
      </c>
      <c r="C3344" s="13" t="s">
        <v>206</v>
      </c>
      <c r="D3344" s="32" t="s">
        <v>3219</v>
      </c>
      <c r="E3344" s="25">
        <v>5</v>
      </c>
      <c r="F3344" s="15">
        <v>8</v>
      </c>
      <c r="G3344" s="16">
        <f t="shared" si="208"/>
        <v>40</v>
      </c>
    </row>
    <row r="3345" spans="1:7" x14ac:dyDescent="0.3">
      <c r="A3345" s="13" t="s">
        <v>1686</v>
      </c>
      <c r="B3345" s="13" t="s">
        <v>18</v>
      </c>
      <c r="C3345" s="13" t="s">
        <v>1568</v>
      </c>
      <c r="D3345" s="32" t="s">
        <v>1687</v>
      </c>
      <c r="E3345" s="25">
        <v>0.3</v>
      </c>
      <c r="F3345" s="15">
        <v>13997</v>
      </c>
      <c r="G3345" s="16">
        <f t="shared" si="208"/>
        <v>4199</v>
      </c>
    </row>
    <row r="3346" spans="1:7" x14ac:dyDescent="0.3">
      <c r="A3346" s="13" t="s">
        <v>2872</v>
      </c>
      <c r="B3346" s="13" t="s">
        <v>18</v>
      </c>
      <c r="C3346" s="13" t="s">
        <v>74</v>
      </c>
      <c r="D3346" s="32" t="s">
        <v>2873</v>
      </c>
      <c r="E3346" s="25">
        <v>1.4999999999999999E-2</v>
      </c>
      <c r="F3346" s="15">
        <v>1011</v>
      </c>
      <c r="G3346" s="16">
        <f t="shared" si="208"/>
        <v>15</v>
      </c>
    </row>
    <row r="3347" spans="1:7" x14ac:dyDescent="0.3">
      <c r="A3347" s="13" t="s">
        <v>2564</v>
      </c>
      <c r="B3347" s="13" t="s">
        <v>18</v>
      </c>
      <c r="C3347" s="13" t="s">
        <v>206</v>
      </c>
      <c r="D3347" s="32" t="s">
        <v>2565</v>
      </c>
      <c r="E3347" s="25">
        <v>4</v>
      </c>
      <c r="F3347" s="15">
        <v>12</v>
      </c>
      <c r="G3347" s="16">
        <f t="shared" si="208"/>
        <v>48</v>
      </c>
    </row>
    <row r="3348" spans="1:7" x14ac:dyDescent="0.3">
      <c r="A3348" s="13" t="s">
        <v>15628</v>
      </c>
      <c r="B3348" s="13" t="s">
        <v>14619</v>
      </c>
      <c r="C3348" s="13" t="s">
        <v>4531</v>
      </c>
      <c r="D3348" s="32" t="s">
        <v>15629</v>
      </c>
      <c r="E3348" s="25">
        <v>0.2</v>
      </c>
      <c r="F3348" s="15">
        <v>22000</v>
      </c>
      <c r="G3348" s="16">
        <f t="shared" si="208"/>
        <v>4400</v>
      </c>
    </row>
    <row r="3349" spans="1:7" x14ac:dyDescent="0.3">
      <c r="A3349" s="27" t="s">
        <v>15931</v>
      </c>
      <c r="B3349" s="13" t="s">
        <v>1075</v>
      </c>
      <c r="C3349" s="13" t="s">
        <v>15932</v>
      </c>
      <c r="D3349" s="32" t="s">
        <v>15933</v>
      </c>
      <c r="E3349" s="25">
        <v>44</v>
      </c>
      <c r="F3349" s="14">
        <v>23.4</v>
      </c>
      <c r="G3349" s="16">
        <f t="shared" si="208"/>
        <v>1030</v>
      </c>
    </row>
    <row r="3350" spans="1:7" x14ac:dyDescent="0.3">
      <c r="A3350" s="17"/>
      <c r="B3350" s="17"/>
      <c r="C3350" s="17"/>
      <c r="D3350" s="33" t="s">
        <v>17150</v>
      </c>
      <c r="E3350" s="14">
        <v>0</v>
      </c>
      <c r="F3350" s="18">
        <f>SUM(G3342:G3349)</f>
        <v>10743</v>
      </c>
      <c r="G3350" s="18">
        <f t="shared" si="208"/>
        <v>0</v>
      </c>
    </row>
    <row r="3351" spans="1:7" ht="1.05" customHeight="1" x14ac:dyDescent="0.3">
      <c r="A3351" s="19"/>
      <c r="B3351" s="19"/>
      <c r="C3351" s="19"/>
      <c r="D3351" s="34"/>
      <c r="E3351" s="19"/>
      <c r="F3351" s="19"/>
      <c r="G3351" s="19"/>
    </row>
    <row r="3352" spans="1:7" x14ac:dyDescent="0.3">
      <c r="A3352" s="20" t="s">
        <v>17151</v>
      </c>
      <c r="B3352" s="13" t="s">
        <v>2853</v>
      </c>
      <c r="C3352" s="13" t="s">
        <v>223</v>
      </c>
      <c r="D3352" s="32" t="s">
        <v>17152</v>
      </c>
      <c r="E3352" s="24">
        <f>E3361</f>
        <v>0</v>
      </c>
      <c r="F3352" s="16">
        <f>F3361</f>
        <v>12035</v>
      </c>
      <c r="G3352" s="16">
        <f>G3361</f>
        <v>0</v>
      </c>
    </row>
    <row r="3353" spans="1:7" x14ac:dyDescent="0.3">
      <c r="A3353" s="13" t="s">
        <v>1388</v>
      </c>
      <c r="B3353" s="13" t="s">
        <v>18</v>
      </c>
      <c r="C3353" s="13" t="s">
        <v>1245</v>
      </c>
      <c r="D3353" s="32" t="s">
        <v>1389</v>
      </c>
      <c r="E3353" s="25">
        <v>0.4</v>
      </c>
      <c r="F3353" s="15">
        <v>2352</v>
      </c>
      <c r="G3353" s="16">
        <f t="shared" ref="G3353:G3361" si="209">ROUND(E3353*F3353,0)</f>
        <v>941</v>
      </c>
    </row>
    <row r="3354" spans="1:7" x14ac:dyDescent="0.3">
      <c r="A3354" s="13" t="s">
        <v>2669</v>
      </c>
      <c r="B3354" s="13" t="s">
        <v>18</v>
      </c>
      <c r="C3354" s="13" t="s">
        <v>206</v>
      </c>
      <c r="D3354" s="32" t="s">
        <v>2670</v>
      </c>
      <c r="E3354" s="25">
        <v>5</v>
      </c>
      <c r="F3354" s="15">
        <v>14</v>
      </c>
      <c r="G3354" s="16">
        <f t="shared" si="209"/>
        <v>70</v>
      </c>
    </row>
    <row r="3355" spans="1:7" x14ac:dyDescent="0.3">
      <c r="A3355" s="13" t="s">
        <v>3218</v>
      </c>
      <c r="B3355" s="13" t="s">
        <v>18</v>
      </c>
      <c r="C3355" s="13" t="s">
        <v>206</v>
      </c>
      <c r="D3355" s="32" t="s">
        <v>3219</v>
      </c>
      <c r="E3355" s="25">
        <v>5</v>
      </c>
      <c r="F3355" s="15">
        <v>8</v>
      </c>
      <c r="G3355" s="16">
        <f t="shared" si="209"/>
        <v>40</v>
      </c>
    </row>
    <row r="3356" spans="1:7" x14ac:dyDescent="0.3">
      <c r="A3356" s="13" t="s">
        <v>1688</v>
      </c>
      <c r="B3356" s="13" t="s">
        <v>18</v>
      </c>
      <c r="C3356" s="13" t="s">
        <v>1568</v>
      </c>
      <c r="D3356" s="32" t="s">
        <v>1689</v>
      </c>
      <c r="E3356" s="25">
        <v>0.3</v>
      </c>
      <c r="F3356" s="15">
        <v>18303</v>
      </c>
      <c r="G3356" s="16">
        <f t="shared" si="209"/>
        <v>5491</v>
      </c>
    </row>
    <row r="3357" spans="1:7" x14ac:dyDescent="0.3">
      <c r="A3357" s="13" t="s">
        <v>2872</v>
      </c>
      <c r="B3357" s="13" t="s">
        <v>18</v>
      </c>
      <c r="C3357" s="13" t="s">
        <v>74</v>
      </c>
      <c r="D3357" s="32" t="s">
        <v>2873</v>
      </c>
      <c r="E3357" s="25">
        <v>1.4999999999999999E-2</v>
      </c>
      <c r="F3357" s="15">
        <v>1011</v>
      </c>
      <c r="G3357" s="16">
        <f t="shared" si="209"/>
        <v>15</v>
      </c>
    </row>
    <row r="3358" spans="1:7" x14ac:dyDescent="0.3">
      <c r="A3358" s="13" t="s">
        <v>2564</v>
      </c>
      <c r="B3358" s="13" t="s">
        <v>18</v>
      </c>
      <c r="C3358" s="13" t="s">
        <v>206</v>
      </c>
      <c r="D3358" s="32" t="s">
        <v>2565</v>
      </c>
      <c r="E3358" s="25">
        <v>4</v>
      </c>
      <c r="F3358" s="15">
        <v>12</v>
      </c>
      <c r="G3358" s="16">
        <f t="shared" si="209"/>
        <v>48</v>
      </c>
    </row>
    <row r="3359" spans="1:7" x14ac:dyDescent="0.3">
      <c r="A3359" s="13" t="s">
        <v>15628</v>
      </c>
      <c r="B3359" s="13" t="s">
        <v>14619</v>
      </c>
      <c r="C3359" s="13" t="s">
        <v>4531</v>
      </c>
      <c r="D3359" s="32" t="s">
        <v>15629</v>
      </c>
      <c r="E3359" s="25">
        <v>0.2</v>
      </c>
      <c r="F3359" s="15">
        <v>22000</v>
      </c>
      <c r="G3359" s="16">
        <f t="shared" si="209"/>
        <v>4400</v>
      </c>
    </row>
    <row r="3360" spans="1:7" x14ac:dyDescent="0.3">
      <c r="A3360" s="27" t="s">
        <v>15931</v>
      </c>
      <c r="B3360" s="13" t="s">
        <v>1075</v>
      </c>
      <c r="C3360" s="13" t="s">
        <v>15932</v>
      </c>
      <c r="D3360" s="32" t="s">
        <v>15933</v>
      </c>
      <c r="E3360" s="25">
        <v>44</v>
      </c>
      <c r="F3360" s="14">
        <v>23.4</v>
      </c>
      <c r="G3360" s="16">
        <f t="shared" si="209"/>
        <v>1030</v>
      </c>
    </row>
    <row r="3361" spans="1:7" x14ac:dyDescent="0.3">
      <c r="A3361" s="17"/>
      <c r="B3361" s="17"/>
      <c r="C3361" s="17"/>
      <c r="D3361" s="33" t="s">
        <v>17153</v>
      </c>
      <c r="E3361" s="14">
        <v>0</v>
      </c>
      <c r="F3361" s="18">
        <f>SUM(G3353:G3360)</f>
        <v>12035</v>
      </c>
      <c r="G3361" s="18">
        <f t="shared" si="209"/>
        <v>0</v>
      </c>
    </row>
    <row r="3362" spans="1:7" ht="1.05" customHeight="1" x14ac:dyDescent="0.3">
      <c r="A3362" s="19"/>
      <c r="B3362" s="19"/>
      <c r="C3362" s="19"/>
      <c r="D3362" s="34"/>
      <c r="E3362" s="19"/>
      <c r="F3362" s="19"/>
      <c r="G3362" s="19"/>
    </row>
    <row r="3363" spans="1:7" x14ac:dyDescent="0.3">
      <c r="A3363" s="20" t="s">
        <v>17154</v>
      </c>
      <c r="B3363" s="13" t="s">
        <v>2853</v>
      </c>
      <c r="C3363" s="13" t="s">
        <v>1691</v>
      </c>
      <c r="D3363" s="32" t="s">
        <v>17155</v>
      </c>
      <c r="E3363" s="24">
        <f>E3372</f>
        <v>0</v>
      </c>
      <c r="F3363" s="16">
        <f>F3372</f>
        <v>147998</v>
      </c>
      <c r="G3363" s="16">
        <f>G3372</f>
        <v>0</v>
      </c>
    </row>
    <row r="3364" spans="1:7" x14ac:dyDescent="0.3">
      <c r="A3364" s="13" t="s">
        <v>15929</v>
      </c>
      <c r="B3364" s="13" t="s">
        <v>18</v>
      </c>
      <c r="C3364" s="13" t="s">
        <v>12283</v>
      </c>
      <c r="D3364" s="32" t="s">
        <v>15930</v>
      </c>
      <c r="E3364" s="25">
        <v>1.04</v>
      </c>
      <c r="F3364" s="15">
        <v>135000</v>
      </c>
      <c r="G3364" s="16">
        <f t="shared" ref="G3364:G3372" si="210">ROUND(E3364*F3364,0)</f>
        <v>140400</v>
      </c>
    </row>
    <row r="3365" spans="1:7" x14ac:dyDescent="0.3">
      <c r="A3365" s="13" t="s">
        <v>1392</v>
      </c>
      <c r="B3365" s="13" t="s">
        <v>18</v>
      </c>
      <c r="C3365" s="13" t="s">
        <v>1245</v>
      </c>
      <c r="D3365" s="32" t="s">
        <v>1393</v>
      </c>
      <c r="E3365" s="25">
        <v>0.8</v>
      </c>
      <c r="F3365" s="15">
        <v>2380</v>
      </c>
      <c r="G3365" s="16">
        <f t="shared" si="210"/>
        <v>1904</v>
      </c>
    </row>
    <row r="3366" spans="1:7" x14ac:dyDescent="0.3">
      <c r="A3366" s="13" t="s">
        <v>2892</v>
      </c>
      <c r="B3366" s="13" t="s">
        <v>18</v>
      </c>
      <c r="C3366" s="13" t="s">
        <v>74</v>
      </c>
      <c r="D3366" s="32" t="s">
        <v>2893</v>
      </c>
      <c r="E3366" s="25">
        <v>0.15</v>
      </c>
      <c r="F3366" s="15">
        <v>878</v>
      </c>
      <c r="G3366" s="16">
        <f t="shared" si="210"/>
        <v>132</v>
      </c>
    </row>
    <row r="3367" spans="1:7" x14ac:dyDescent="0.3">
      <c r="A3367" s="13" t="s">
        <v>2872</v>
      </c>
      <c r="B3367" s="13" t="s">
        <v>18</v>
      </c>
      <c r="C3367" s="13" t="s">
        <v>74</v>
      </c>
      <c r="D3367" s="32" t="s">
        <v>2873</v>
      </c>
      <c r="E3367" s="25">
        <v>0.1</v>
      </c>
      <c r="F3367" s="15">
        <v>1011</v>
      </c>
      <c r="G3367" s="16">
        <f t="shared" si="210"/>
        <v>101</v>
      </c>
    </row>
    <row r="3368" spans="1:7" x14ac:dyDescent="0.3">
      <c r="A3368" s="13" t="s">
        <v>2920</v>
      </c>
      <c r="B3368" s="13" t="s">
        <v>18</v>
      </c>
      <c r="C3368" s="13" t="s">
        <v>74</v>
      </c>
      <c r="D3368" s="32" t="s">
        <v>2921</v>
      </c>
      <c r="E3368" s="25">
        <v>0.04</v>
      </c>
      <c r="F3368" s="15">
        <v>780</v>
      </c>
      <c r="G3368" s="16">
        <f t="shared" si="210"/>
        <v>31</v>
      </c>
    </row>
    <row r="3369" spans="1:7" x14ac:dyDescent="0.3">
      <c r="A3369" s="27" t="s">
        <v>16166</v>
      </c>
      <c r="B3369" s="13" t="s">
        <v>1075</v>
      </c>
      <c r="C3369" s="13" t="s">
        <v>15932</v>
      </c>
      <c r="D3369" s="32" t="s">
        <v>15129</v>
      </c>
      <c r="E3369" s="25">
        <v>0</v>
      </c>
      <c r="F3369" s="14">
        <v>5</v>
      </c>
      <c r="G3369" s="16">
        <f t="shared" si="210"/>
        <v>0</v>
      </c>
    </row>
    <row r="3370" spans="1:7" x14ac:dyDescent="0.3">
      <c r="A3370" s="13" t="s">
        <v>15628</v>
      </c>
      <c r="B3370" s="13" t="s">
        <v>14619</v>
      </c>
      <c r="C3370" s="13" t="s">
        <v>4531</v>
      </c>
      <c r="D3370" s="32" t="s">
        <v>15629</v>
      </c>
      <c r="E3370" s="25">
        <v>0.2</v>
      </c>
      <c r="F3370" s="15">
        <v>22000</v>
      </c>
      <c r="G3370" s="16">
        <f t="shared" si="210"/>
        <v>4400</v>
      </c>
    </row>
    <row r="3371" spans="1:7" x14ac:dyDescent="0.3">
      <c r="A3371" s="27" t="s">
        <v>15931</v>
      </c>
      <c r="B3371" s="13" t="s">
        <v>1075</v>
      </c>
      <c r="C3371" s="13" t="s">
        <v>15932</v>
      </c>
      <c r="D3371" s="32" t="s">
        <v>15933</v>
      </c>
      <c r="E3371" s="25">
        <v>44</v>
      </c>
      <c r="F3371" s="14">
        <v>23.4</v>
      </c>
      <c r="G3371" s="16">
        <f t="shared" si="210"/>
        <v>1030</v>
      </c>
    </row>
    <row r="3372" spans="1:7" x14ac:dyDescent="0.3">
      <c r="A3372" s="17"/>
      <c r="B3372" s="17"/>
      <c r="C3372" s="17"/>
      <c r="D3372" s="33" t="s">
        <v>17156</v>
      </c>
      <c r="E3372" s="14">
        <v>0</v>
      </c>
      <c r="F3372" s="18">
        <f>SUM(G3364:G3371)</f>
        <v>147998</v>
      </c>
      <c r="G3372" s="18">
        <f t="shared" si="210"/>
        <v>0</v>
      </c>
    </row>
    <row r="3373" spans="1:7" ht="1.05" customHeight="1" x14ac:dyDescent="0.3">
      <c r="A3373" s="19"/>
      <c r="B3373" s="19"/>
      <c r="C3373" s="19"/>
      <c r="D3373" s="34"/>
      <c r="E3373" s="19"/>
      <c r="F3373" s="19"/>
      <c r="G3373" s="19"/>
    </row>
    <row r="3374" spans="1:7" x14ac:dyDescent="0.3">
      <c r="A3374" s="20" t="s">
        <v>17157</v>
      </c>
      <c r="B3374" s="13" t="s">
        <v>2853</v>
      </c>
      <c r="C3374" s="13" t="s">
        <v>223</v>
      </c>
      <c r="D3374" s="32" t="s">
        <v>17158</v>
      </c>
      <c r="E3374" s="24">
        <f>E3379</f>
        <v>0</v>
      </c>
      <c r="F3374" s="16">
        <f>F3379</f>
        <v>7238</v>
      </c>
      <c r="G3374" s="16">
        <f>G3379</f>
        <v>0</v>
      </c>
    </row>
    <row r="3375" spans="1:7" x14ac:dyDescent="0.3">
      <c r="A3375" s="13" t="s">
        <v>1544</v>
      </c>
      <c r="B3375" s="13" t="s">
        <v>18</v>
      </c>
      <c r="C3375" s="13" t="s">
        <v>223</v>
      </c>
      <c r="D3375" s="32" t="s">
        <v>1545</v>
      </c>
      <c r="E3375" s="25">
        <v>1.06</v>
      </c>
      <c r="F3375" s="15">
        <v>5141</v>
      </c>
      <c r="G3375" s="16">
        <f>ROUND(E3375*F3375,0)</f>
        <v>5449</v>
      </c>
    </row>
    <row r="3376" spans="1:7" x14ac:dyDescent="0.3">
      <c r="A3376" s="13" t="s">
        <v>2872</v>
      </c>
      <c r="B3376" s="13" t="s">
        <v>18</v>
      </c>
      <c r="C3376" s="13" t="s">
        <v>74</v>
      </c>
      <c r="D3376" s="32" t="s">
        <v>2873</v>
      </c>
      <c r="E3376" s="25">
        <v>0.158</v>
      </c>
      <c r="F3376" s="15">
        <v>1011</v>
      </c>
      <c r="G3376" s="16">
        <f>ROUND(E3376*F3376,0)</f>
        <v>160</v>
      </c>
    </row>
    <row r="3377" spans="1:7" x14ac:dyDescent="0.3">
      <c r="A3377" s="13" t="s">
        <v>15628</v>
      </c>
      <c r="B3377" s="13" t="s">
        <v>14619</v>
      </c>
      <c r="C3377" s="13" t="s">
        <v>4531</v>
      </c>
      <c r="D3377" s="32" t="s">
        <v>15629</v>
      </c>
      <c r="E3377" s="25">
        <v>0.06</v>
      </c>
      <c r="F3377" s="15">
        <v>22000</v>
      </c>
      <c r="G3377" s="16">
        <f>ROUND(E3377*F3377,0)</f>
        <v>1320</v>
      </c>
    </row>
    <row r="3378" spans="1:7" x14ac:dyDescent="0.3">
      <c r="A3378" s="27" t="s">
        <v>15931</v>
      </c>
      <c r="B3378" s="13" t="s">
        <v>1075</v>
      </c>
      <c r="C3378" s="13" t="s">
        <v>15932</v>
      </c>
      <c r="D3378" s="32" t="s">
        <v>15933</v>
      </c>
      <c r="E3378" s="25">
        <v>13.2</v>
      </c>
      <c r="F3378" s="14">
        <v>23.4</v>
      </c>
      <c r="G3378" s="16">
        <f>ROUND(E3378*F3378,0)</f>
        <v>309</v>
      </c>
    </row>
    <row r="3379" spans="1:7" x14ac:dyDescent="0.3">
      <c r="A3379" s="17"/>
      <c r="B3379" s="17"/>
      <c r="C3379" s="17"/>
      <c r="D3379" s="33" t="s">
        <v>17159</v>
      </c>
      <c r="E3379" s="14">
        <v>0</v>
      </c>
      <c r="F3379" s="18">
        <f>SUM(G3375:G3378)</f>
        <v>7238</v>
      </c>
      <c r="G3379" s="18">
        <f>ROUND(E3379*F3379,0)</f>
        <v>0</v>
      </c>
    </row>
    <row r="3380" spans="1:7" ht="1.05" customHeight="1" x14ac:dyDescent="0.3">
      <c r="A3380" s="19"/>
      <c r="B3380" s="19"/>
      <c r="C3380" s="19"/>
      <c r="D3380" s="34"/>
      <c r="E3380" s="19"/>
      <c r="F3380" s="19"/>
      <c r="G3380" s="19"/>
    </row>
    <row r="3381" spans="1:7" x14ac:dyDescent="0.3">
      <c r="A3381" s="20" t="s">
        <v>17160</v>
      </c>
      <c r="B3381" s="13" t="s">
        <v>2853</v>
      </c>
      <c r="C3381" s="13" t="s">
        <v>223</v>
      </c>
      <c r="D3381" s="32" t="s">
        <v>17161</v>
      </c>
      <c r="E3381" s="24">
        <f>E3387</f>
        <v>0</v>
      </c>
      <c r="F3381" s="16">
        <f>F3387</f>
        <v>2933</v>
      </c>
      <c r="G3381" s="16">
        <f>G3387</f>
        <v>0</v>
      </c>
    </row>
    <row r="3382" spans="1:7" x14ac:dyDescent="0.3">
      <c r="A3382" s="13" t="s">
        <v>1540</v>
      </c>
      <c r="B3382" s="13" t="s">
        <v>18</v>
      </c>
      <c r="C3382" s="13" t="s">
        <v>223</v>
      </c>
      <c r="D3382" s="32" t="s">
        <v>1541</v>
      </c>
      <c r="E3382" s="25">
        <v>1.06</v>
      </c>
      <c r="F3382" s="15">
        <v>950</v>
      </c>
      <c r="G3382" s="16">
        <f t="shared" ref="G3382:G3387" si="211">ROUND(E3382*F3382,0)</f>
        <v>1007</v>
      </c>
    </row>
    <row r="3383" spans="1:7" x14ac:dyDescent="0.3">
      <c r="A3383" s="13" t="s">
        <v>14272</v>
      </c>
      <c r="B3383" s="13" t="s">
        <v>18</v>
      </c>
      <c r="C3383" s="13" t="s">
        <v>12070</v>
      </c>
      <c r="D3383" s="32" t="s">
        <v>14273</v>
      </c>
      <c r="E3383" s="25">
        <v>1.0999999999999999E-2</v>
      </c>
      <c r="F3383" s="15">
        <v>5005</v>
      </c>
      <c r="G3383" s="16">
        <f t="shared" si="211"/>
        <v>55</v>
      </c>
    </row>
    <row r="3384" spans="1:7" x14ac:dyDescent="0.3">
      <c r="A3384" s="13" t="s">
        <v>2920</v>
      </c>
      <c r="B3384" s="13" t="s">
        <v>18</v>
      </c>
      <c r="C3384" s="13" t="s">
        <v>74</v>
      </c>
      <c r="D3384" s="32" t="s">
        <v>2921</v>
      </c>
      <c r="E3384" s="25">
        <v>2.5000000000000001E-2</v>
      </c>
      <c r="F3384" s="15">
        <v>780</v>
      </c>
      <c r="G3384" s="16">
        <f t="shared" si="211"/>
        <v>20</v>
      </c>
    </row>
    <row r="3385" spans="1:7" x14ac:dyDescent="0.3">
      <c r="A3385" s="13" t="s">
        <v>15622</v>
      </c>
      <c r="B3385" s="13" t="s">
        <v>14619</v>
      </c>
      <c r="C3385" s="13" t="s">
        <v>4531</v>
      </c>
      <c r="D3385" s="32" t="s">
        <v>15623</v>
      </c>
      <c r="E3385" s="25">
        <v>0.1</v>
      </c>
      <c r="F3385" s="15">
        <v>15000</v>
      </c>
      <c r="G3385" s="16">
        <f t="shared" si="211"/>
        <v>1500</v>
      </c>
    </row>
    <row r="3386" spans="1:7" x14ac:dyDescent="0.3">
      <c r="A3386" s="27" t="s">
        <v>15931</v>
      </c>
      <c r="B3386" s="13" t="s">
        <v>1075</v>
      </c>
      <c r="C3386" s="13" t="s">
        <v>15932</v>
      </c>
      <c r="D3386" s="32" t="s">
        <v>15933</v>
      </c>
      <c r="E3386" s="25">
        <v>15</v>
      </c>
      <c r="F3386" s="14">
        <v>23.4</v>
      </c>
      <c r="G3386" s="16">
        <f t="shared" si="211"/>
        <v>351</v>
      </c>
    </row>
    <row r="3387" spans="1:7" x14ac:dyDescent="0.3">
      <c r="A3387" s="17"/>
      <c r="B3387" s="17"/>
      <c r="C3387" s="17"/>
      <c r="D3387" s="33" t="s">
        <v>17162</v>
      </c>
      <c r="E3387" s="14">
        <v>0</v>
      </c>
      <c r="F3387" s="18">
        <f>SUM(G3382:G3386)</f>
        <v>2933</v>
      </c>
      <c r="G3387" s="18">
        <f t="shared" si="211"/>
        <v>0</v>
      </c>
    </row>
    <row r="3388" spans="1:7" ht="1.05" customHeight="1" x14ac:dyDescent="0.3">
      <c r="A3388" s="19"/>
      <c r="B3388" s="19"/>
      <c r="C3388" s="19"/>
      <c r="D3388" s="34"/>
      <c r="E3388" s="19"/>
      <c r="F3388" s="19"/>
      <c r="G3388" s="19"/>
    </row>
    <row r="3389" spans="1:7" x14ac:dyDescent="0.3">
      <c r="A3389" s="20" t="s">
        <v>17163</v>
      </c>
      <c r="B3389" s="13" t="s">
        <v>2853</v>
      </c>
      <c r="C3389" s="13" t="s">
        <v>223</v>
      </c>
      <c r="D3389" s="32" t="s">
        <v>17164</v>
      </c>
      <c r="E3389" s="24">
        <f>E3395</f>
        <v>0</v>
      </c>
      <c r="F3389" s="16">
        <f>F3395</f>
        <v>14196</v>
      </c>
      <c r="G3389" s="16">
        <f>G3395</f>
        <v>0</v>
      </c>
    </row>
    <row r="3390" spans="1:7" x14ac:dyDescent="0.3">
      <c r="A3390" s="13" t="s">
        <v>1616</v>
      </c>
      <c r="B3390" s="13" t="s">
        <v>18</v>
      </c>
      <c r="C3390" s="13" t="s">
        <v>223</v>
      </c>
      <c r="D3390" s="32" t="s">
        <v>1617</v>
      </c>
      <c r="E3390" s="25">
        <v>2.1</v>
      </c>
      <c r="F3390" s="15">
        <v>4216</v>
      </c>
      <c r="G3390" s="16">
        <f t="shared" ref="G3390:G3395" si="212">ROUND(E3390*F3390,0)</f>
        <v>8854</v>
      </c>
    </row>
    <row r="3391" spans="1:7" x14ac:dyDescent="0.3">
      <c r="A3391" s="13" t="s">
        <v>2886</v>
      </c>
      <c r="B3391" s="13" t="s">
        <v>18</v>
      </c>
      <c r="C3391" s="13" t="s">
        <v>74</v>
      </c>
      <c r="D3391" s="32" t="s">
        <v>2887</v>
      </c>
      <c r="E3391" s="25">
        <v>0.04</v>
      </c>
      <c r="F3391" s="15">
        <v>1064</v>
      </c>
      <c r="G3391" s="16">
        <f t="shared" si="212"/>
        <v>43</v>
      </c>
    </row>
    <row r="3392" spans="1:7" x14ac:dyDescent="0.3">
      <c r="A3392" s="13" t="s">
        <v>14272</v>
      </c>
      <c r="B3392" s="13" t="s">
        <v>18</v>
      </c>
      <c r="C3392" s="13" t="s">
        <v>12070</v>
      </c>
      <c r="D3392" s="32" t="s">
        <v>14273</v>
      </c>
      <c r="E3392" s="25">
        <v>2.1999999999999999E-2</v>
      </c>
      <c r="F3392" s="15">
        <v>5005</v>
      </c>
      <c r="G3392" s="16">
        <f t="shared" si="212"/>
        <v>110</v>
      </c>
    </row>
    <row r="3393" spans="1:7" x14ac:dyDescent="0.3">
      <c r="A3393" s="13" t="s">
        <v>15620</v>
      </c>
      <c r="B3393" s="13" t="s">
        <v>14619</v>
      </c>
      <c r="C3393" s="13" t="s">
        <v>4531</v>
      </c>
      <c r="D3393" s="32" t="s">
        <v>15621</v>
      </c>
      <c r="E3393" s="25">
        <v>0.2</v>
      </c>
      <c r="F3393" s="15">
        <v>21025</v>
      </c>
      <c r="G3393" s="16">
        <f t="shared" si="212"/>
        <v>4205</v>
      </c>
    </row>
    <row r="3394" spans="1:7" x14ac:dyDescent="0.3">
      <c r="A3394" s="27" t="s">
        <v>15931</v>
      </c>
      <c r="B3394" s="13" t="s">
        <v>1075</v>
      </c>
      <c r="C3394" s="13" t="s">
        <v>15932</v>
      </c>
      <c r="D3394" s="32" t="s">
        <v>15933</v>
      </c>
      <c r="E3394" s="25">
        <v>42.05</v>
      </c>
      <c r="F3394" s="14">
        <v>23.4</v>
      </c>
      <c r="G3394" s="16">
        <f t="shared" si="212"/>
        <v>984</v>
      </c>
    </row>
    <row r="3395" spans="1:7" x14ac:dyDescent="0.3">
      <c r="A3395" s="17"/>
      <c r="B3395" s="17"/>
      <c r="C3395" s="17"/>
      <c r="D3395" s="33" t="s">
        <v>17165</v>
      </c>
      <c r="E3395" s="14">
        <v>0</v>
      </c>
      <c r="F3395" s="18">
        <f>SUM(G3390:G3394)</f>
        <v>14196</v>
      </c>
      <c r="G3395" s="18">
        <f t="shared" si="212"/>
        <v>0</v>
      </c>
    </row>
    <row r="3396" spans="1:7" ht="1.05" customHeight="1" x14ac:dyDescent="0.3">
      <c r="A3396" s="19"/>
      <c r="B3396" s="19"/>
      <c r="C3396" s="19"/>
      <c r="D3396" s="34"/>
      <c r="E3396" s="19"/>
      <c r="F3396" s="19"/>
      <c r="G3396" s="19"/>
    </row>
    <row r="3397" spans="1:7" x14ac:dyDescent="0.3">
      <c r="A3397" s="20" t="s">
        <v>17166</v>
      </c>
      <c r="B3397" s="13" t="s">
        <v>2853</v>
      </c>
      <c r="C3397" s="13" t="s">
        <v>223</v>
      </c>
      <c r="D3397" s="32" t="s">
        <v>17167</v>
      </c>
      <c r="E3397" s="24">
        <f>E3403</f>
        <v>0</v>
      </c>
      <c r="F3397" s="16">
        <f>F3403</f>
        <v>5106</v>
      </c>
      <c r="G3397" s="16">
        <f>G3403</f>
        <v>0</v>
      </c>
    </row>
    <row r="3398" spans="1:7" x14ac:dyDescent="0.3">
      <c r="A3398" s="13" t="s">
        <v>1540</v>
      </c>
      <c r="B3398" s="13" t="s">
        <v>18</v>
      </c>
      <c r="C3398" s="13" t="s">
        <v>223</v>
      </c>
      <c r="D3398" s="32" t="s">
        <v>1541</v>
      </c>
      <c r="E3398" s="25">
        <v>2.1</v>
      </c>
      <c r="F3398" s="15">
        <v>950</v>
      </c>
      <c r="G3398" s="16">
        <f t="shared" ref="G3398:G3403" si="213">ROUND(E3398*F3398,0)</f>
        <v>1995</v>
      </c>
    </row>
    <row r="3399" spans="1:7" x14ac:dyDescent="0.3">
      <c r="A3399" s="13" t="s">
        <v>14272</v>
      </c>
      <c r="B3399" s="13" t="s">
        <v>18</v>
      </c>
      <c r="C3399" s="13" t="s">
        <v>12070</v>
      </c>
      <c r="D3399" s="32" t="s">
        <v>14273</v>
      </c>
      <c r="E3399" s="25">
        <v>2.1999999999999999E-2</v>
      </c>
      <c r="F3399" s="15">
        <v>5005</v>
      </c>
      <c r="G3399" s="16">
        <f t="shared" si="213"/>
        <v>110</v>
      </c>
    </row>
    <row r="3400" spans="1:7" x14ac:dyDescent="0.3">
      <c r="A3400" s="13" t="s">
        <v>2920</v>
      </c>
      <c r="B3400" s="13" t="s">
        <v>18</v>
      </c>
      <c r="C3400" s="13" t="s">
        <v>74</v>
      </c>
      <c r="D3400" s="32" t="s">
        <v>2921</v>
      </c>
      <c r="E3400" s="25">
        <v>0.05</v>
      </c>
      <c r="F3400" s="15">
        <v>780</v>
      </c>
      <c r="G3400" s="16">
        <f t="shared" si="213"/>
        <v>39</v>
      </c>
    </row>
    <row r="3401" spans="1:7" x14ac:dyDescent="0.3">
      <c r="A3401" s="13" t="s">
        <v>15622</v>
      </c>
      <c r="B3401" s="13" t="s">
        <v>14619</v>
      </c>
      <c r="C3401" s="13" t="s">
        <v>4531</v>
      </c>
      <c r="D3401" s="32" t="s">
        <v>15623</v>
      </c>
      <c r="E3401" s="25">
        <v>0.16</v>
      </c>
      <c r="F3401" s="15">
        <v>15000</v>
      </c>
      <c r="G3401" s="16">
        <f t="shared" si="213"/>
        <v>2400</v>
      </c>
    </row>
    <row r="3402" spans="1:7" x14ac:dyDescent="0.3">
      <c r="A3402" s="27" t="s">
        <v>15931</v>
      </c>
      <c r="B3402" s="13" t="s">
        <v>1075</v>
      </c>
      <c r="C3402" s="13" t="s">
        <v>15932</v>
      </c>
      <c r="D3402" s="32" t="s">
        <v>15933</v>
      </c>
      <c r="E3402" s="25">
        <v>24</v>
      </c>
      <c r="F3402" s="14">
        <v>23.4</v>
      </c>
      <c r="G3402" s="16">
        <f t="shared" si="213"/>
        <v>562</v>
      </c>
    </row>
    <row r="3403" spans="1:7" x14ac:dyDescent="0.3">
      <c r="A3403" s="17"/>
      <c r="B3403" s="17"/>
      <c r="C3403" s="17"/>
      <c r="D3403" s="33" t="s">
        <v>17168</v>
      </c>
      <c r="E3403" s="14">
        <v>0</v>
      </c>
      <c r="F3403" s="18">
        <f>SUM(G3398:G3402)</f>
        <v>5106</v>
      </c>
      <c r="G3403" s="18">
        <f t="shared" si="213"/>
        <v>0</v>
      </c>
    </row>
    <row r="3404" spans="1:7" ht="1.05" customHeight="1" x14ac:dyDescent="0.3">
      <c r="A3404" s="19"/>
      <c r="B3404" s="19"/>
      <c r="C3404" s="19"/>
      <c r="D3404" s="34"/>
      <c r="E3404" s="19"/>
      <c r="F3404" s="19"/>
      <c r="G3404" s="19"/>
    </row>
    <row r="3405" spans="1:7" x14ac:dyDescent="0.3">
      <c r="A3405" s="20" t="s">
        <v>17169</v>
      </c>
      <c r="B3405" s="13" t="s">
        <v>2853</v>
      </c>
      <c r="C3405" s="13" t="s">
        <v>223</v>
      </c>
      <c r="D3405" s="32" t="s">
        <v>17161</v>
      </c>
      <c r="E3405" s="24">
        <f>E3411</f>
        <v>0</v>
      </c>
      <c r="F3405" s="16">
        <f>F3411</f>
        <v>2563</v>
      </c>
      <c r="G3405" s="16">
        <f>G3411</f>
        <v>0</v>
      </c>
    </row>
    <row r="3406" spans="1:7" x14ac:dyDescent="0.3">
      <c r="A3406" s="13" t="s">
        <v>1540</v>
      </c>
      <c r="B3406" s="13" t="s">
        <v>18</v>
      </c>
      <c r="C3406" s="13" t="s">
        <v>223</v>
      </c>
      <c r="D3406" s="32" t="s">
        <v>1541</v>
      </c>
      <c r="E3406" s="25">
        <v>1.06</v>
      </c>
      <c r="F3406" s="15">
        <v>950</v>
      </c>
      <c r="G3406" s="16">
        <f t="shared" ref="G3406:G3411" si="214">ROUND(E3406*F3406,0)</f>
        <v>1007</v>
      </c>
    </row>
    <row r="3407" spans="1:7" x14ac:dyDescent="0.3">
      <c r="A3407" s="13" t="s">
        <v>14272</v>
      </c>
      <c r="B3407" s="13" t="s">
        <v>18</v>
      </c>
      <c r="C3407" s="13" t="s">
        <v>12070</v>
      </c>
      <c r="D3407" s="32" t="s">
        <v>14273</v>
      </c>
      <c r="E3407" s="25">
        <v>1.0999999999999999E-2</v>
      </c>
      <c r="F3407" s="15">
        <v>5005</v>
      </c>
      <c r="G3407" s="16">
        <f t="shared" si="214"/>
        <v>55</v>
      </c>
    </row>
    <row r="3408" spans="1:7" x14ac:dyDescent="0.3">
      <c r="A3408" s="13" t="s">
        <v>2920</v>
      </c>
      <c r="B3408" s="13" t="s">
        <v>18</v>
      </c>
      <c r="C3408" s="13" t="s">
        <v>74</v>
      </c>
      <c r="D3408" s="32" t="s">
        <v>2921</v>
      </c>
      <c r="E3408" s="25">
        <v>2.5000000000000001E-2</v>
      </c>
      <c r="F3408" s="15">
        <v>780</v>
      </c>
      <c r="G3408" s="16">
        <f t="shared" si="214"/>
        <v>20</v>
      </c>
    </row>
    <row r="3409" spans="1:7" x14ac:dyDescent="0.3">
      <c r="A3409" s="13" t="s">
        <v>15622</v>
      </c>
      <c r="B3409" s="13" t="s">
        <v>14619</v>
      </c>
      <c r="C3409" s="13" t="s">
        <v>4531</v>
      </c>
      <c r="D3409" s="32" t="s">
        <v>15623</v>
      </c>
      <c r="E3409" s="25">
        <v>0.08</v>
      </c>
      <c r="F3409" s="15">
        <v>15000</v>
      </c>
      <c r="G3409" s="16">
        <f t="shared" si="214"/>
        <v>1200</v>
      </c>
    </row>
    <row r="3410" spans="1:7" x14ac:dyDescent="0.3">
      <c r="A3410" s="27" t="s">
        <v>15931</v>
      </c>
      <c r="B3410" s="13" t="s">
        <v>1075</v>
      </c>
      <c r="C3410" s="13" t="s">
        <v>15932</v>
      </c>
      <c r="D3410" s="32" t="s">
        <v>15933</v>
      </c>
      <c r="E3410" s="25">
        <v>12</v>
      </c>
      <c r="F3410" s="14">
        <v>23.4</v>
      </c>
      <c r="G3410" s="16">
        <f t="shared" si="214"/>
        <v>281</v>
      </c>
    </row>
    <row r="3411" spans="1:7" x14ac:dyDescent="0.3">
      <c r="A3411" s="17"/>
      <c r="B3411" s="17"/>
      <c r="C3411" s="17"/>
      <c r="D3411" s="33" t="s">
        <v>17170</v>
      </c>
      <c r="E3411" s="14">
        <v>0</v>
      </c>
      <c r="F3411" s="18">
        <f>SUM(G3406:G3410)</f>
        <v>2563</v>
      </c>
      <c r="G3411" s="18">
        <f t="shared" si="214"/>
        <v>0</v>
      </c>
    </row>
    <row r="3412" spans="1:7" ht="1.05" customHeight="1" x14ac:dyDescent="0.3">
      <c r="A3412" s="19"/>
      <c r="B3412" s="19"/>
      <c r="C3412" s="19"/>
      <c r="D3412" s="34"/>
      <c r="E3412" s="19"/>
      <c r="F3412" s="19"/>
      <c r="G3412" s="19"/>
    </row>
    <row r="3413" spans="1:7" x14ac:dyDescent="0.3">
      <c r="A3413" s="20" t="s">
        <v>17171</v>
      </c>
      <c r="B3413" s="13" t="s">
        <v>2853</v>
      </c>
      <c r="C3413" s="13" t="s">
        <v>223</v>
      </c>
      <c r="D3413" s="32" t="s">
        <v>17172</v>
      </c>
      <c r="E3413" s="24">
        <f>E3419</f>
        <v>0</v>
      </c>
      <c r="F3413" s="16">
        <f>F3419</f>
        <v>6360</v>
      </c>
      <c r="G3413" s="16">
        <f>G3419</f>
        <v>0</v>
      </c>
    </row>
    <row r="3414" spans="1:7" x14ac:dyDescent="0.3">
      <c r="A3414" s="13" t="s">
        <v>1616</v>
      </c>
      <c r="B3414" s="13" t="s">
        <v>18</v>
      </c>
      <c r="C3414" s="13" t="s">
        <v>223</v>
      </c>
      <c r="D3414" s="32" t="s">
        <v>1617</v>
      </c>
      <c r="E3414" s="25">
        <v>1.05</v>
      </c>
      <c r="F3414" s="15">
        <v>4216</v>
      </c>
      <c r="G3414" s="16">
        <f t="shared" ref="G3414:G3419" si="215">ROUND(E3414*F3414,0)</f>
        <v>4427</v>
      </c>
    </row>
    <row r="3415" spans="1:7" x14ac:dyDescent="0.3">
      <c r="A3415" s="13" t="s">
        <v>2886</v>
      </c>
      <c r="B3415" s="13" t="s">
        <v>18</v>
      </c>
      <c r="C3415" s="13" t="s">
        <v>74</v>
      </c>
      <c r="D3415" s="32" t="s">
        <v>2887</v>
      </c>
      <c r="E3415" s="25">
        <v>2.5000000000000001E-2</v>
      </c>
      <c r="F3415" s="15">
        <v>1064</v>
      </c>
      <c r="G3415" s="16">
        <f t="shared" si="215"/>
        <v>27</v>
      </c>
    </row>
    <row r="3416" spans="1:7" x14ac:dyDescent="0.3">
      <c r="A3416" s="13" t="s">
        <v>14272</v>
      </c>
      <c r="B3416" s="13" t="s">
        <v>18</v>
      </c>
      <c r="C3416" s="13" t="s">
        <v>12070</v>
      </c>
      <c r="D3416" s="32" t="s">
        <v>14273</v>
      </c>
      <c r="E3416" s="25">
        <v>1.0999999999999999E-2</v>
      </c>
      <c r="F3416" s="15">
        <v>5005</v>
      </c>
      <c r="G3416" s="16">
        <f t="shared" si="215"/>
        <v>55</v>
      </c>
    </row>
    <row r="3417" spans="1:7" x14ac:dyDescent="0.3">
      <c r="A3417" s="13" t="s">
        <v>15622</v>
      </c>
      <c r="B3417" s="13" t="s">
        <v>14619</v>
      </c>
      <c r="C3417" s="13" t="s">
        <v>4531</v>
      </c>
      <c r="D3417" s="32" t="s">
        <v>15623</v>
      </c>
      <c r="E3417" s="25">
        <v>0.1</v>
      </c>
      <c r="F3417" s="15">
        <v>15000</v>
      </c>
      <c r="G3417" s="16">
        <f t="shared" si="215"/>
        <v>1500</v>
      </c>
    </row>
    <row r="3418" spans="1:7" x14ac:dyDescent="0.3">
      <c r="A3418" s="27" t="s">
        <v>15931</v>
      </c>
      <c r="B3418" s="13" t="s">
        <v>1075</v>
      </c>
      <c r="C3418" s="13" t="s">
        <v>15932</v>
      </c>
      <c r="D3418" s="32" t="s">
        <v>15933</v>
      </c>
      <c r="E3418" s="25">
        <v>15</v>
      </c>
      <c r="F3418" s="14">
        <v>23.4</v>
      </c>
      <c r="G3418" s="16">
        <f t="shared" si="215"/>
        <v>351</v>
      </c>
    </row>
    <row r="3419" spans="1:7" x14ac:dyDescent="0.3">
      <c r="A3419" s="17"/>
      <c r="B3419" s="17"/>
      <c r="C3419" s="17"/>
      <c r="D3419" s="33" t="s">
        <v>17173</v>
      </c>
      <c r="E3419" s="14">
        <v>0</v>
      </c>
      <c r="F3419" s="18">
        <f>SUM(G3414:G3418)</f>
        <v>6360</v>
      </c>
      <c r="G3419" s="18">
        <f t="shared" si="215"/>
        <v>0</v>
      </c>
    </row>
    <row r="3420" spans="1:7" ht="1.05" customHeight="1" x14ac:dyDescent="0.3">
      <c r="A3420" s="19"/>
      <c r="B3420" s="19"/>
      <c r="C3420" s="19"/>
      <c r="D3420" s="34"/>
      <c r="E3420" s="19"/>
      <c r="F3420" s="19"/>
      <c r="G3420" s="19"/>
    </row>
    <row r="3421" spans="1:7" x14ac:dyDescent="0.3">
      <c r="A3421" s="17"/>
      <c r="B3421" s="17"/>
      <c r="C3421" s="17"/>
      <c r="D3421" s="33" t="s">
        <v>17174</v>
      </c>
      <c r="E3421" s="14">
        <v>0</v>
      </c>
      <c r="F3421" s="15">
        <v>0</v>
      </c>
      <c r="G3421" s="18">
        <f>ROUND(E3421*F3421,0)</f>
        <v>0</v>
      </c>
    </row>
    <row r="3422" spans="1:7" ht="1.05" customHeight="1" x14ac:dyDescent="0.3">
      <c r="A3422" s="19"/>
      <c r="B3422" s="19"/>
      <c r="C3422" s="19"/>
      <c r="D3422" s="34"/>
      <c r="E3422" s="19"/>
      <c r="F3422" s="19"/>
      <c r="G3422" s="19"/>
    </row>
    <row r="3423" spans="1:7" x14ac:dyDescent="0.3">
      <c r="A3423" s="10" t="s">
        <v>17175</v>
      </c>
      <c r="B3423" s="10" t="s">
        <v>10</v>
      </c>
      <c r="C3423" s="10" t="s">
        <v>11</v>
      </c>
      <c r="D3423" s="31" t="s">
        <v>17176</v>
      </c>
      <c r="E3423" s="11">
        <f>E3480</f>
        <v>0</v>
      </c>
      <c r="F3423" s="12">
        <f>F3480</f>
        <v>0</v>
      </c>
      <c r="G3423" s="12">
        <f>G3480</f>
        <v>0</v>
      </c>
    </row>
    <row r="3424" spans="1:7" x14ac:dyDescent="0.3">
      <c r="A3424" s="20" t="s">
        <v>17177</v>
      </c>
      <c r="B3424" s="13" t="s">
        <v>2853</v>
      </c>
      <c r="C3424" s="13" t="s">
        <v>223</v>
      </c>
      <c r="D3424" s="32" t="s">
        <v>17178</v>
      </c>
      <c r="E3424" s="24">
        <f>E3427</f>
        <v>0</v>
      </c>
      <c r="F3424" s="16">
        <f>F3427</f>
        <v>2731</v>
      </c>
      <c r="G3424" s="16">
        <f>G3427</f>
        <v>0</v>
      </c>
    </row>
    <row r="3425" spans="1:7" x14ac:dyDescent="0.3">
      <c r="A3425" s="13" t="s">
        <v>4094</v>
      </c>
      <c r="B3425" s="13" t="s">
        <v>18</v>
      </c>
      <c r="C3425" s="13" t="s">
        <v>223</v>
      </c>
      <c r="D3425" s="32" t="s">
        <v>4095</v>
      </c>
      <c r="E3425" s="25">
        <v>1.1499999999999999</v>
      </c>
      <c r="F3425" s="15">
        <v>1940</v>
      </c>
      <c r="G3425" s="16">
        <f>ROUND(E3425*F3425,0)</f>
        <v>2231</v>
      </c>
    </row>
    <row r="3426" spans="1:7" x14ac:dyDescent="0.3">
      <c r="A3426" s="13" t="s">
        <v>15600</v>
      </c>
      <c r="B3426" s="13" t="s">
        <v>14619</v>
      </c>
      <c r="C3426" s="13" t="s">
        <v>223</v>
      </c>
      <c r="D3426" s="32" t="s">
        <v>15601</v>
      </c>
      <c r="E3426" s="25">
        <v>1</v>
      </c>
      <c r="F3426" s="15">
        <v>500</v>
      </c>
      <c r="G3426" s="16">
        <f>ROUND(E3426*F3426,0)</f>
        <v>500</v>
      </c>
    </row>
    <row r="3427" spans="1:7" x14ac:dyDescent="0.3">
      <c r="A3427" s="17"/>
      <c r="B3427" s="17"/>
      <c r="C3427" s="17"/>
      <c r="D3427" s="33" t="s">
        <v>17179</v>
      </c>
      <c r="E3427" s="14">
        <v>0</v>
      </c>
      <c r="F3427" s="18">
        <f>SUM(G3425:G3426)</f>
        <v>2731</v>
      </c>
      <c r="G3427" s="18">
        <f>ROUND(E3427*F3427,0)</f>
        <v>0</v>
      </c>
    </row>
    <row r="3428" spans="1:7" ht="1.05" customHeight="1" x14ac:dyDescent="0.3">
      <c r="A3428" s="19"/>
      <c r="B3428" s="19"/>
      <c r="C3428" s="19"/>
      <c r="D3428" s="34"/>
      <c r="E3428" s="19"/>
      <c r="F3428" s="19"/>
      <c r="G3428" s="19"/>
    </row>
    <row r="3429" spans="1:7" x14ac:dyDescent="0.3">
      <c r="A3429" s="20" t="s">
        <v>17180</v>
      </c>
      <c r="B3429" s="13" t="s">
        <v>2853</v>
      </c>
      <c r="C3429" s="13" t="s">
        <v>223</v>
      </c>
      <c r="D3429" s="32" t="s">
        <v>17181</v>
      </c>
      <c r="E3429" s="24">
        <f>E3432</f>
        <v>0</v>
      </c>
      <c r="F3429" s="16">
        <f>F3432</f>
        <v>1763</v>
      </c>
      <c r="G3429" s="16">
        <f>G3432</f>
        <v>0</v>
      </c>
    </row>
    <row r="3430" spans="1:7" x14ac:dyDescent="0.3">
      <c r="A3430" s="13" t="s">
        <v>4098</v>
      </c>
      <c r="B3430" s="13" t="s">
        <v>18</v>
      </c>
      <c r="C3430" s="13" t="s">
        <v>223</v>
      </c>
      <c r="D3430" s="32" t="s">
        <v>4066</v>
      </c>
      <c r="E3430" s="25">
        <v>1.1499999999999999</v>
      </c>
      <c r="F3430" s="15">
        <v>1098</v>
      </c>
      <c r="G3430" s="16">
        <f>ROUND(E3430*F3430,0)</f>
        <v>1263</v>
      </c>
    </row>
    <row r="3431" spans="1:7" x14ac:dyDescent="0.3">
      <c r="A3431" s="13" t="s">
        <v>15600</v>
      </c>
      <c r="B3431" s="13" t="s">
        <v>14619</v>
      </c>
      <c r="C3431" s="13" t="s">
        <v>223</v>
      </c>
      <c r="D3431" s="32" t="s">
        <v>15601</v>
      </c>
      <c r="E3431" s="25">
        <v>1</v>
      </c>
      <c r="F3431" s="15">
        <v>500</v>
      </c>
      <c r="G3431" s="16">
        <f>ROUND(E3431*F3431,0)</f>
        <v>500</v>
      </c>
    </row>
    <row r="3432" spans="1:7" x14ac:dyDescent="0.3">
      <c r="A3432" s="17"/>
      <c r="B3432" s="17"/>
      <c r="C3432" s="17"/>
      <c r="D3432" s="33" t="s">
        <v>17182</v>
      </c>
      <c r="E3432" s="14">
        <v>0</v>
      </c>
      <c r="F3432" s="18">
        <f>SUM(G3430:G3431)</f>
        <v>1763</v>
      </c>
      <c r="G3432" s="18">
        <f>ROUND(E3432*F3432,0)</f>
        <v>0</v>
      </c>
    </row>
    <row r="3433" spans="1:7" ht="1.05" customHeight="1" x14ac:dyDescent="0.3">
      <c r="A3433" s="19"/>
      <c r="B3433" s="19"/>
      <c r="C3433" s="19"/>
      <c r="D3433" s="34"/>
      <c r="E3433" s="19"/>
      <c r="F3433" s="19"/>
      <c r="G3433" s="19"/>
    </row>
    <row r="3434" spans="1:7" x14ac:dyDescent="0.3">
      <c r="A3434" s="20" t="s">
        <v>17183</v>
      </c>
      <c r="B3434" s="13" t="s">
        <v>2853</v>
      </c>
      <c r="C3434" s="13" t="s">
        <v>223</v>
      </c>
      <c r="D3434" s="32" t="s">
        <v>17184</v>
      </c>
      <c r="E3434" s="24">
        <f>E3437</f>
        <v>0</v>
      </c>
      <c r="F3434" s="16">
        <f>F3437</f>
        <v>1170</v>
      </c>
      <c r="G3434" s="16">
        <f>G3437</f>
        <v>0</v>
      </c>
    </row>
    <row r="3435" spans="1:7" x14ac:dyDescent="0.3">
      <c r="A3435" s="13" t="s">
        <v>4076</v>
      </c>
      <c r="B3435" s="13" t="s">
        <v>18</v>
      </c>
      <c r="C3435" s="13" t="s">
        <v>223</v>
      </c>
      <c r="D3435" s="32" t="s">
        <v>4077</v>
      </c>
      <c r="E3435" s="25">
        <v>1.1000000000000001</v>
      </c>
      <c r="F3435" s="15">
        <v>620</v>
      </c>
      <c r="G3435" s="16">
        <f>ROUND(E3435*F3435,0)</f>
        <v>682</v>
      </c>
    </row>
    <row r="3436" spans="1:7" x14ac:dyDescent="0.3">
      <c r="A3436" s="13" t="s">
        <v>15598</v>
      </c>
      <c r="B3436" s="13" t="s">
        <v>14619</v>
      </c>
      <c r="C3436" s="13" t="s">
        <v>223</v>
      </c>
      <c r="D3436" s="32" t="s">
        <v>15599</v>
      </c>
      <c r="E3436" s="25">
        <v>1</v>
      </c>
      <c r="F3436" s="15">
        <v>488</v>
      </c>
      <c r="G3436" s="16">
        <f>ROUND(E3436*F3436,0)</f>
        <v>488</v>
      </c>
    </row>
    <row r="3437" spans="1:7" x14ac:dyDescent="0.3">
      <c r="A3437" s="17"/>
      <c r="B3437" s="17"/>
      <c r="C3437" s="17"/>
      <c r="D3437" s="33" t="s">
        <v>17185</v>
      </c>
      <c r="E3437" s="14">
        <v>0</v>
      </c>
      <c r="F3437" s="18">
        <f>SUM(G3435:G3436)</f>
        <v>1170</v>
      </c>
      <c r="G3437" s="18">
        <f>ROUND(E3437*F3437,0)</f>
        <v>0</v>
      </c>
    </row>
    <row r="3438" spans="1:7" ht="1.05" customHeight="1" x14ac:dyDescent="0.3">
      <c r="A3438" s="19"/>
      <c r="B3438" s="19"/>
      <c r="C3438" s="19"/>
      <c r="D3438" s="34"/>
      <c r="E3438" s="19"/>
      <c r="F3438" s="19"/>
      <c r="G3438" s="19"/>
    </row>
    <row r="3439" spans="1:7" x14ac:dyDescent="0.3">
      <c r="A3439" s="20" t="s">
        <v>17186</v>
      </c>
      <c r="B3439" s="13" t="s">
        <v>2853</v>
      </c>
      <c r="C3439" s="13" t="s">
        <v>223</v>
      </c>
      <c r="D3439" s="32" t="s">
        <v>17187</v>
      </c>
      <c r="E3439" s="24">
        <f>E3442</f>
        <v>0</v>
      </c>
      <c r="F3439" s="16">
        <f>F3442</f>
        <v>1063</v>
      </c>
      <c r="G3439" s="16">
        <f>G3442</f>
        <v>0</v>
      </c>
    </row>
    <row r="3440" spans="1:7" x14ac:dyDescent="0.3">
      <c r="A3440" s="13" t="s">
        <v>4043</v>
      </c>
      <c r="B3440" s="13" t="s">
        <v>18</v>
      </c>
      <c r="C3440" s="13" t="s">
        <v>223</v>
      </c>
      <c r="D3440" s="32" t="s">
        <v>4044</v>
      </c>
      <c r="E3440" s="25">
        <v>1.1499999999999999</v>
      </c>
      <c r="F3440" s="15">
        <v>500</v>
      </c>
      <c r="G3440" s="16">
        <f>ROUND(E3440*F3440,0)</f>
        <v>575</v>
      </c>
    </row>
    <row r="3441" spans="1:7" x14ac:dyDescent="0.3">
      <c r="A3441" s="13" t="s">
        <v>15598</v>
      </c>
      <c r="B3441" s="13" t="s">
        <v>14619</v>
      </c>
      <c r="C3441" s="13" t="s">
        <v>223</v>
      </c>
      <c r="D3441" s="32" t="s">
        <v>15599</v>
      </c>
      <c r="E3441" s="25">
        <v>1</v>
      </c>
      <c r="F3441" s="15">
        <v>488</v>
      </c>
      <c r="G3441" s="16">
        <f>ROUND(E3441*F3441,0)</f>
        <v>488</v>
      </c>
    </row>
    <row r="3442" spans="1:7" x14ac:dyDescent="0.3">
      <c r="A3442" s="17"/>
      <c r="B3442" s="17"/>
      <c r="C3442" s="17"/>
      <c r="D3442" s="33" t="s">
        <v>17188</v>
      </c>
      <c r="E3442" s="14">
        <v>0</v>
      </c>
      <c r="F3442" s="18">
        <f>SUM(G3440:G3441)</f>
        <v>1063</v>
      </c>
      <c r="G3442" s="18">
        <f>ROUND(E3442*F3442,0)</f>
        <v>0</v>
      </c>
    </row>
    <row r="3443" spans="1:7" ht="1.05" customHeight="1" x14ac:dyDescent="0.3">
      <c r="A3443" s="19"/>
      <c r="B3443" s="19"/>
      <c r="C3443" s="19"/>
      <c r="D3443" s="34"/>
      <c r="E3443" s="19"/>
      <c r="F3443" s="19"/>
      <c r="G3443" s="19"/>
    </row>
    <row r="3444" spans="1:7" x14ac:dyDescent="0.3">
      <c r="A3444" s="20" t="s">
        <v>17189</v>
      </c>
      <c r="B3444" s="13" t="s">
        <v>2853</v>
      </c>
      <c r="C3444" s="13" t="s">
        <v>223</v>
      </c>
      <c r="D3444" s="32" t="s">
        <v>17190</v>
      </c>
      <c r="E3444" s="24">
        <f>E3448</f>
        <v>0</v>
      </c>
      <c r="F3444" s="16">
        <f>F3448</f>
        <v>865</v>
      </c>
      <c r="G3444" s="16">
        <f>G3448</f>
        <v>0</v>
      </c>
    </row>
    <row r="3445" spans="1:7" x14ac:dyDescent="0.3">
      <c r="A3445" s="13" t="s">
        <v>4041</v>
      </c>
      <c r="B3445" s="13" t="s">
        <v>18</v>
      </c>
      <c r="C3445" s="13" t="s">
        <v>223</v>
      </c>
      <c r="D3445" s="32" t="s">
        <v>4042</v>
      </c>
      <c r="E3445" s="25">
        <v>1.1000000000000001</v>
      </c>
      <c r="F3445" s="15">
        <v>500</v>
      </c>
      <c r="G3445" s="16">
        <f>ROUND(E3445*F3445,0)</f>
        <v>550</v>
      </c>
    </row>
    <row r="3446" spans="1:7" x14ac:dyDescent="0.3">
      <c r="A3446" s="13" t="s">
        <v>14449</v>
      </c>
      <c r="B3446" s="13" t="s">
        <v>18</v>
      </c>
      <c r="C3446" s="13" t="s">
        <v>193</v>
      </c>
      <c r="D3446" s="32" t="s">
        <v>14450</v>
      </c>
      <c r="E3446" s="25">
        <v>0.05</v>
      </c>
      <c r="F3446" s="15">
        <v>1036</v>
      </c>
      <c r="G3446" s="16">
        <f>ROUND(E3446*F3446,0)</f>
        <v>52</v>
      </c>
    </row>
    <row r="3447" spans="1:7" x14ac:dyDescent="0.3">
      <c r="A3447" s="13" t="s">
        <v>15747</v>
      </c>
      <c r="B3447" s="13" t="s">
        <v>14619</v>
      </c>
      <c r="C3447" s="13" t="s">
        <v>223</v>
      </c>
      <c r="D3447" s="32" t="s">
        <v>15748</v>
      </c>
      <c r="E3447" s="25">
        <v>1</v>
      </c>
      <c r="F3447" s="15">
        <v>263</v>
      </c>
      <c r="G3447" s="16">
        <f>ROUND(E3447*F3447,0)</f>
        <v>263</v>
      </c>
    </row>
    <row r="3448" spans="1:7" x14ac:dyDescent="0.3">
      <c r="A3448" s="17"/>
      <c r="B3448" s="17"/>
      <c r="C3448" s="17"/>
      <c r="D3448" s="33" t="s">
        <v>17191</v>
      </c>
      <c r="E3448" s="14">
        <v>0</v>
      </c>
      <c r="F3448" s="18">
        <f>SUM(G3445:G3447)</f>
        <v>865</v>
      </c>
      <c r="G3448" s="18">
        <f>ROUND(E3448*F3448,0)</f>
        <v>0</v>
      </c>
    </row>
    <row r="3449" spans="1:7" ht="1.05" customHeight="1" x14ac:dyDescent="0.3">
      <c r="A3449" s="19"/>
      <c r="B3449" s="19"/>
      <c r="C3449" s="19"/>
      <c r="D3449" s="34"/>
      <c r="E3449" s="19"/>
      <c r="F3449" s="19"/>
      <c r="G3449" s="19"/>
    </row>
    <row r="3450" spans="1:7" x14ac:dyDescent="0.3">
      <c r="A3450" s="20" t="s">
        <v>17192</v>
      </c>
      <c r="B3450" s="13" t="s">
        <v>2853</v>
      </c>
      <c r="C3450" s="13" t="s">
        <v>223</v>
      </c>
      <c r="D3450" s="32" t="s">
        <v>17193</v>
      </c>
      <c r="E3450" s="24">
        <f>E3454</f>
        <v>0</v>
      </c>
      <c r="F3450" s="16">
        <f>F3454</f>
        <v>865</v>
      </c>
      <c r="G3450" s="16">
        <f>G3454</f>
        <v>0</v>
      </c>
    </row>
    <row r="3451" spans="1:7" x14ac:dyDescent="0.3">
      <c r="A3451" s="13" t="s">
        <v>4043</v>
      </c>
      <c r="B3451" s="13" t="s">
        <v>18</v>
      </c>
      <c r="C3451" s="13" t="s">
        <v>223</v>
      </c>
      <c r="D3451" s="32" t="s">
        <v>4044</v>
      </c>
      <c r="E3451" s="25">
        <v>1.1000000000000001</v>
      </c>
      <c r="F3451" s="15">
        <v>500</v>
      </c>
      <c r="G3451" s="16">
        <f>ROUND(E3451*F3451,0)</f>
        <v>550</v>
      </c>
    </row>
    <row r="3452" spans="1:7" x14ac:dyDescent="0.3">
      <c r="A3452" s="13" t="s">
        <v>14449</v>
      </c>
      <c r="B3452" s="13" t="s">
        <v>18</v>
      </c>
      <c r="C3452" s="13" t="s">
        <v>193</v>
      </c>
      <c r="D3452" s="32" t="s">
        <v>14450</v>
      </c>
      <c r="E3452" s="25">
        <v>0.05</v>
      </c>
      <c r="F3452" s="15">
        <v>1036</v>
      </c>
      <c r="G3452" s="16">
        <f>ROUND(E3452*F3452,0)</f>
        <v>52</v>
      </c>
    </row>
    <row r="3453" spans="1:7" x14ac:dyDescent="0.3">
      <c r="A3453" s="13" t="s">
        <v>15747</v>
      </c>
      <c r="B3453" s="13" t="s">
        <v>14619</v>
      </c>
      <c r="C3453" s="13" t="s">
        <v>223</v>
      </c>
      <c r="D3453" s="32" t="s">
        <v>15748</v>
      </c>
      <c r="E3453" s="25">
        <v>1</v>
      </c>
      <c r="F3453" s="15">
        <v>263</v>
      </c>
      <c r="G3453" s="16">
        <f>ROUND(E3453*F3453,0)</f>
        <v>263</v>
      </c>
    </row>
    <row r="3454" spans="1:7" x14ac:dyDescent="0.3">
      <c r="A3454" s="17"/>
      <c r="B3454" s="17"/>
      <c r="C3454" s="17"/>
      <c r="D3454" s="33" t="s">
        <v>17194</v>
      </c>
      <c r="E3454" s="14">
        <v>0</v>
      </c>
      <c r="F3454" s="18">
        <f>SUM(G3451:G3453)</f>
        <v>865</v>
      </c>
      <c r="G3454" s="18">
        <f>ROUND(E3454*F3454,0)</f>
        <v>0</v>
      </c>
    </row>
    <row r="3455" spans="1:7" ht="1.05" customHeight="1" x14ac:dyDescent="0.3">
      <c r="A3455" s="19"/>
      <c r="B3455" s="19"/>
      <c r="C3455" s="19"/>
      <c r="D3455" s="34"/>
      <c r="E3455" s="19"/>
      <c r="F3455" s="19"/>
      <c r="G3455" s="19"/>
    </row>
    <row r="3456" spans="1:7" x14ac:dyDescent="0.3">
      <c r="A3456" s="20" t="s">
        <v>17195</v>
      </c>
      <c r="B3456" s="13" t="s">
        <v>2853</v>
      </c>
      <c r="C3456" s="13" t="s">
        <v>223</v>
      </c>
      <c r="D3456" s="32" t="s">
        <v>17196</v>
      </c>
      <c r="E3456" s="24">
        <f>E3460</f>
        <v>0</v>
      </c>
      <c r="F3456" s="16">
        <f>F3460</f>
        <v>557</v>
      </c>
      <c r="G3456" s="16">
        <f>G3460</f>
        <v>0</v>
      </c>
    </row>
    <row r="3457" spans="1:7" x14ac:dyDescent="0.3">
      <c r="A3457" s="13" t="s">
        <v>4039</v>
      </c>
      <c r="B3457" s="13" t="s">
        <v>18</v>
      </c>
      <c r="C3457" s="13" t="s">
        <v>223</v>
      </c>
      <c r="D3457" s="32" t="s">
        <v>4040</v>
      </c>
      <c r="E3457" s="25">
        <v>1.1000000000000001</v>
      </c>
      <c r="F3457" s="15">
        <v>220</v>
      </c>
      <c r="G3457" s="16">
        <f>ROUND(E3457*F3457,0)</f>
        <v>242</v>
      </c>
    </row>
    <row r="3458" spans="1:7" x14ac:dyDescent="0.3">
      <c r="A3458" s="13" t="s">
        <v>14449</v>
      </c>
      <c r="B3458" s="13" t="s">
        <v>18</v>
      </c>
      <c r="C3458" s="13" t="s">
        <v>193</v>
      </c>
      <c r="D3458" s="32" t="s">
        <v>14450</v>
      </c>
      <c r="E3458" s="25">
        <v>0.05</v>
      </c>
      <c r="F3458" s="15">
        <v>1036</v>
      </c>
      <c r="G3458" s="16">
        <f>ROUND(E3458*F3458,0)</f>
        <v>52</v>
      </c>
    </row>
    <row r="3459" spans="1:7" x14ac:dyDescent="0.3">
      <c r="A3459" s="13" t="s">
        <v>15747</v>
      </c>
      <c r="B3459" s="13" t="s">
        <v>14619</v>
      </c>
      <c r="C3459" s="13" t="s">
        <v>223</v>
      </c>
      <c r="D3459" s="32" t="s">
        <v>15748</v>
      </c>
      <c r="E3459" s="25">
        <v>1</v>
      </c>
      <c r="F3459" s="15">
        <v>263</v>
      </c>
      <c r="G3459" s="16">
        <f>ROUND(E3459*F3459,0)</f>
        <v>263</v>
      </c>
    </row>
    <row r="3460" spans="1:7" x14ac:dyDescent="0.3">
      <c r="A3460" s="17"/>
      <c r="B3460" s="17"/>
      <c r="C3460" s="17"/>
      <c r="D3460" s="33" t="s">
        <v>17197</v>
      </c>
      <c r="E3460" s="14">
        <v>0</v>
      </c>
      <c r="F3460" s="18">
        <f>SUM(G3457:G3459)</f>
        <v>557</v>
      </c>
      <c r="G3460" s="18">
        <f>ROUND(E3460*F3460,0)</f>
        <v>0</v>
      </c>
    </row>
    <row r="3461" spans="1:7" ht="1.05" customHeight="1" x14ac:dyDescent="0.3">
      <c r="A3461" s="19"/>
      <c r="B3461" s="19"/>
      <c r="C3461" s="19"/>
      <c r="D3461" s="34"/>
      <c r="E3461" s="19"/>
      <c r="F3461" s="19"/>
      <c r="G3461" s="19"/>
    </row>
    <row r="3462" spans="1:7" x14ac:dyDescent="0.3">
      <c r="A3462" s="20" t="s">
        <v>17198</v>
      </c>
      <c r="B3462" s="13" t="s">
        <v>2853</v>
      </c>
      <c r="C3462" s="13" t="s">
        <v>223</v>
      </c>
      <c r="D3462" s="32" t="s">
        <v>17199</v>
      </c>
      <c r="E3462" s="24">
        <f>E3466</f>
        <v>0</v>
      </c>
      <c r="F3462" s="16">
        <f>F3466</f>
        <v>947</v>
      </c>
      <c r="G3462" s="16">
        <f>G3466</f>
        <v>0</v>
      </c>
    </row>
    <row r="3463" spans="1:7" x14ac:dyDescent="0.3">
      <c r="A3463" s="13" t="s">
        <v>4076</v>
      </c>
      <c r="B3463" s="13" t="s">
        <v>18</v>
      </c>
      <c r="C3463" s="13" t="s">
        <v>223</v>
      </c>
      <c r="D3463" s="32" t="s">
        <v>4077</v>
      </c>
      <c r="E3463" s="25">
        <v>1.02</v>
      </c>
      <c r="F3463" s="15">
        <v>620</v>
      </c>
      <c r="G3463" s="16">
        <f>ROUND(E3463*F3463,0)</f>
        <v>632</v>
      </c>
    </row>
    <row r="3464" spans="1:7" x14ac:dyDescent="0.3">
      <c r="A3464" s="13" t="s">
        <v>14449</v>
      </c>
      <c r="B3464" s="13" t="s">
        <v>18</v>
      </c>
      <c r="C3464" s="13" t="s">
        <v>193</v>
      </c>
      <c r="D3464" s="32" t="s">
        <v>14450</v>
      </c>
      <c r="E3464" s="25">
        <v>0.05</v>
      </c>
      <c r="F3464" s="15">
        <v>1036</v>
      </c>
      <c r="G3464" s="16">
        <f>ROUND(E3464*F3464,0)</f>
        <v>52</v>
      </c>
    </row>
    <row r="3465" spans="1:7" x14ac:dyDescent="0.3">
      <c r="A3465" s="13" t="s">
        <v>15747</v>
      </c>
      <c r="B3465" s="13" t="s">
        <v>14619</v>
      </c>
      <c r="C3465" s="13" t="s">
        <v>223</v>
      </c>
      <c r="D3465" s="32" t="s">
        <v>15748</v>
      </c>
      <c r="E3465" s="25">
        <v>1</v>
      </c>
      <c r="F3465" s="15">
        <v>263</v>
      </c>
      <c r="G3465" s="16">
        <f>ROUND(E3465*F3465,0)</f>
        <v>263</v>
      </c>
    </row>
    <row r="3466" spans="1:7" x14ac:dyDescent="0.3">
      <c r="A3466" s="17"/>
      <c r="B3466" s="17"/>
      <c r="C3466" s="17"/>
      <c r="D3466" s="33" t="s">
        <v>17200</v>
      </c>
      <c r="E3466" s="14">
        <v>0</v>
      </c>
      <c r="F3466" s="18">
        <f>SUM(G3463:G3465)</f>
        <v>947</v>
      </c>
      <c r="G3466" s="18">
        <f>ROUND(E3466*F3466,0)</f>
        <v>0</v>
      </c>
    </row>
    <row r="3467" spans="1:7" ht="1.05" customHeight="1" x14ac:dyDescent="0.3">
      <c r="A3467" s="19"/>
      <c r="B3467" s="19"/>
      <c r="C3467" s="19"/>
      <c r="D3467" s="34"/>
      <c r="E3467" s="19"/>
      <c r="F3467" s="19"/>
      <c r="G3467" s="19"/>
    </row>
    <row r="3468" spans="1:7" x14ac:dyDescent="0.3">
      <c r="A3468" s="20" t="s">
        <v>17201</v>
      </c>
      <c r="B3468" s="13" t="s">
        <v>2853</v>
      </c>
      <c r="C3468" s="13" t="s">
        <v>223</v>
      </c>
      <c r="D3468" s="32" t="s">
        <v>17202</v>
      </c>
      <c r="E3468" s="24">
        <f>E3472</f>
        <v>0</v>
      </c>
      <c r="F3468" s="16">
        <f>F3472</f>
        <v>517</v>
      </c>
      <c r="G3468" s="16">
        <f>G3472</f>
        <v>0</v>
      </c>
    </row>
    <row r="3469" spans="1:7" x14ac:dyDescent="0.3">
      <c r="A3469" s="13" t="s">
        <v>4078</v>
      </c>
      <c r="B3469" s="13" t="s">
        <v>18</v>
      </c>
      <c r="C3469" s="13" t="s">
        <v>223</v>
      </c>
      <c r="D3469" s="32" t="s">
        <v>4079</v>
      </c>
      <c r="E3469" s="25">
        <v>1.02</v>
      </c>
      <c r="F3469" s="15">
        <v>198</v>
      </c>
      <c r="G3469" s="16">
        <f>ROUND(E3469*F3469,0)</f>
        <v>202</v>
      </c>
    </row>
    <row r="3470" spans="1:7" x14ac:dyDescent="0.3">
      <c r="A3470" s="13" t="s">
        <v>14449</v>
      </c>
      <c r="B3470" s="13" t="s">
        <v>18</v>
      </c>
      <c r="C3470" s="13" t="s">
        <v>193</v>
      </c>
      <c r="D3470" s="32" t="s">
        <v>14450</v>
      </c>
      <c r="E3470" s="25">
        <v>0.05</v>
      </c>
      <c r="F3470" s="15">
        <v>1036</v>
      </c>
      <c r="G3470" s="16">
        <f>ROUND(E3470*F3470,0)</f>
        <v>52</v>
      </c>
    </row>
    <row r="3471" spans="1:7" x14ac:dyDescent="0.3">
      <c r="A3471" s="13" t="s">
        <v>15747</v>
      </c>
      <c r="B3471" s="13" t="s">
        <v>14619</v>
      </c>
      <c r="C3471" s="13" t="s">
        <v>223</v>
      </c>
      <c r="D3471" s="32" t="s">
        <v>15748</v>
      </c>
      <c r="E3471" s="25">
        <v>1</v>
      </c>
      <c r="F3471" s="15">
        <v>263</v>
      </c>
      <c r="G3471" s="16">
        <f>ROUND(E3471*F3471,0)</f>
        <v>263</v>
      </c>
    </row>
    <row r="3472" spans="1:7" x14ac:dyDescent="0.3">
      <c r="A3472" s="17"/>
      <c r="B3472" s="17"/>
      <c r="C3472" s="17"/>
      <c r="D3472" s="33" t="s">
        <v>17203</v>
      </c>
      <c r="E3472" s="14">
        <v>0</v>
      </c>
      <c r="F3472" s="18">
        <f>SUM(G3469:G3471)</f>
        <v>517</v>
      </c>
      <c r="G3472" s="18">
        <f>ROUND(E3472*F3472,0)</f>
        <v>0</v>
      </c>
    </row>
    <row r="3473" spans="1:7" ht="1.05" customHeight="1" x14ac:dyDescent="0.3">
      <c r="A3473" s="19"/>
      <c r="B3473" s="19"/>
      <c r="C3473" s="19"/>
      <c r="D3473" s="34"/>
      <c r="E3473" s="19"/>
      <c r="F3473" s="19"/>
      <c r="G3473" s="19"/>
    </row>
    <row r="3474" spans="1:7" x14ac:dyDescent="0.3">
      <c r="A3474" s="20" t="s">
        <v>17204</v>
      </c>
      <c r="B3474" s="13" t="s">
        <v>2853</v>
      </c>
      <c r="C3474" s="13" t="s">
        <v>223</v>
      </c>
      <c r="D3474" s="32" t="s">
        <v>17205</v>
      </c>
      <c r="E3474" s="24">
        <f>E3478</f>
        <v>0</v>
      </c>
      <c r="F3474" s="16">
        <f>F3478</f>
        <v>876</v>
      </c>
      <c r="G3474" s="16">
        <f>G3478</f>
        <v>0</v>
      </c>
    </row>
    <row r="3475" spans="1:7" x14ac:dyDescent="0.3">
      <c r="A3475" s="13" t="s">
        <v>4080</v>
      </c>
      <c r="B3475" s="13" t="s">
        <v>18</v>
      </c>
      <c r="C3475" s="13" t="s">
        <v>223</v>
      </c>
      <c r="D3475" s="32" t="s">
        <v>4081</v>
      </c>
      <c r="E3475" s="25">
        <v>1.02</v>
      </c>
      <c r="F3475" s="15">
        <v>550</v>
      </c>
      <c r="G3475" s="16">
        <f>ROUND(E3475*F3475,0)</f>
        <v>561</v>
      </c>
    </row>
    <row r="3476" spans="1:7" x14ac:dyDescent="0.3">
      <c r="A3476" s="13" t="s">
        <v>14449</v>
      </c>
      <c r="B3476" s="13" t="s">
        <v>18</v>
      </c>
      <c r="C3476" s="13" t="s">
        <v>193</v>
      </c>
      <c r="D3476" s="32" t="s">
        <v>14450</v>
      </c>
      <c r="E3476" s="25">
        <v>0.05</v>
      </c>
      <c r="F3476" s="15">
        <v>1036</v>
      </c>
      <c r="G3476" s="16">
        <f>ROUND(E3476*F3476,0)</f>
        <v>52</v>
      </c>
    </row>
    <row r="3477" spans="1:7" x14ac:dyDescent="0.3">
      <c r="A3477" s="13" t="s">
        <v>15747</v>
      </c>
      <c r="B3477" s="13" t="s">
        <v>14619</v>
      </c>
      <c r="C3477" s="13" t="s">
        <v>223</v>
      </c>
      <c r="D3477" s="32" t="s">
        <v>15748</v>
      </c>
      <c r="E3477" s="25">
        <v>1</v>
      </c>
      <c r="F3477" s="15">
        <v>263</v>
      </c>
      <c r="G3477" s="16">
        <f>ROUND(E3477*F3477,0)</f>
        <v>263</v>
      </c>
    </row>
    <row r="3478" spans="1:7" x14ac:dyDescent="0.3">
      <c r="A3478" s="17"/>
      <c r="B3478" s="17"/>
      <c r="C3478" s="17"/>
      <c r="D3478" s="33" t="s">
        <v>17206</v>
      </c>
      <c r="E3478" s="14">
        <v>0</v>
      </c>
      <c r="F3478" s="18">
        <f>SUM(G3475:G3477)</f>
        <v>876</v>
      </c>
      <c r="G3478" s="18">
        <f>ROUND(E3478*F3478,0)</f>
        <v>0</v>
      </c>
    </row>
    <row r="3479" spans="1:7" ht="1.05" customHeight="1" x14ac:dyDescent="0.3">
      <c r="A3479" s="19"/>
      <c r="B3479" s="19"/>
      <c r="C3479" s="19"/>
      <c r="D3479" s="34"/>
      <c r="E3479" s="19"/>
      <c r="F3479" s="19"/>
      <c r="G3479" s="19"/>
    </row>
    <row r="3480" spans="1:7" x14ac:dyDescent="0.3">
      <c r="A3480" s="17"/>
      <c r="B3480" s="17"/>
      <c r="C3480" s="17"/>
      <c r="D3480" s="33" t="s">
        <v>17207</v>
      </c>
      <c r="E3480" s="14">
        <v>0</v>
      </c>
      <c r="F3480" s="15">
        <v>0</v>
      </c>
      <c r="G3480" s="18">
        <f>ROUND(E3480*F3480,0)</f>
        <v>0</v>
      </c>
    </row>
    <row r="3481" spans="1:7" ht="1.05" customHeight="1" x14ac:dyDescent="0.3">
      <c r="A3481" s="19"/>
      <c r="B3481" s="19"/>
      <c r="C3481" s="19"/>
      <c r="D3481" s="34"/>
      <c r="E3481" s="19"/>
      <c r="F3481" s="19"/>
      <c r="G3481" s="19"/>
    </row>
    <row r="3482" spans="1:7" x14ac:dyDescent="0.3">
      <c r="A3482" s="10" t="s">
        <v>17208</v>
      </c>
      <c r="B3482" s="10" t="s">
        <v>10</v>
      </c>
      <c r="C3482" s="10" t="s">
        <v>11</v>
      </c>
      <c r="D3482" s="31" t="s">
        <v>17209</v>
      </c>
      <c r="E3482" s="11">
        <f>E3512</f>
        <v>0</v>
      </c>
      <c r="F3482" s="12">
        <f>F3512</f>
        <v>0</v>
      </c>
      <c r="G3482" s="12">
        <f>G3512</f>
        <v>0</v>
      </c>
    </row>
    <row r="3483" spans="1:7" x14ac:dyDescent="0.3">
      <c r="A3483" s="20" t="s">
        <v>17210</v>
      </c>
      <c r="B3483" s="13" t="s">
        <v>2853</v>
      </c>
      <c r="C3483" s="13" t="s">
        <v>223</v>
      </c>
      <c r="D3483" s="32" t="s">
        <v>17211</v>
      </c>
      <c r="E3483" s="24">
        <f>E3487</f>
        <v>0</v>
      </c>
      <c r="F3483" s="16">
        <f>F3487</f>
        <v>1364</v>
      </c>
      <c r="G3483" s="16">
        <f>G3487</f>
        <v>0</v>
      </c>
    </row>
    <row r="3484" spans="1:7" x14ac:dyDescent="0.3">
      <c r="A3484" s="13" t="s">
        <v>4032</v>
      </c>
      <c r="B3484" s="13" t="s">
        <v>18</v>
      </c>
      <c r="C3484" s="13" t="s">
        <v>74</v>
      </c>
      <c r="D3484" s="32" t="s">
        <v>4033</v>
      </c>
      <c r="E3484" s="25">
        <v>1.1000000000000001</v>
      </c>
      <c r="F3484" s="15">
        <v>253</v>
      </c>
      <c r="G3484" s="16">
        <f>ROUND(E3484*F3484,0)</f>
        <v>278</v>
      </c>
    </row>
    <row r="3485" spans="1:7" x14ac:dyDescent="0.3">
      <c r="A3485" s="13" t="s">
        <v>15632</v>
      </c>
      <c r="B3485" s="13" t="s">
        <v>14619</v>
      </c>
      <c r="C3485" s="13" t="s">
        <v>4531</v>
      </c>
      <c r="D3485" s="32" t="s">
        <v>15633</v>
      </c>
      <c r="E3485" s="25">
        <v>0.08</v>
      </c>
      <c r="F3485" s="15">
        <v>11000</v>
      </c>
      <c r="G3485" s="16">
        <f>ROUND(E3485*F3485,0)</f>
        <v>880</v>
      </c>
    </row>
    <row r="3486" spans="1:7" x14ac:dyDescent="0.3">
      <c r="A3486" s="27" t="s">
        <v>15931</v>
      </c>
      <c r="B3486" s="13" t="s">
        <v>1075</v>
      </c>
      <c r="C3486" s="13" t="s">
        <v>15932</v>
      </c>
      <c r="D3486" s="32" t="s">
        <v>15933</v>
      </c>
      <c r="E3486" s="25">
        <v>8.8000000000000007</v>
      </c>
      <c r="F3486" s="14">
        <v>23.4</v>
      </c>
      <c r="G3486" s="16">
        <f>ROUND(E3486*F3486,0)</f>
        <v>206</v>
      </c>
    </row>
    <row r="3487" spans="1:7" x14ac:dyDescent="0.3">
      <c r="A3487" s="17"/>
      <c r="B3487" s="17"/>
      <c r="C3487" s="17"/>
      <c r="D3487" s="33" t="s">
        <v>17212</v>
      </c>
      <c r="E3487" s="14">
        <v>0</v>
      </c>
      <c r="F3487" s="18">
        <f>SUM(G3484:G3486)</f>
        <v>1364</v>
      </c>
      <c r="G3487" s="18">
        <f>ROUND(E3487*F3487,0)</f>
        <v>0</v>
      </c>
    </row>
    <row r="3488" spans="1:7" ht="1.05" customHeight="1" x14ac:dyDescent="0.3">
      <c r="A3488" s="19"/>
      <c r="B3488" s="19"/>
      <c r="C3488" s="19"/>
      <c r="D3488" s="34"/>
      <c r="E3488" s="19"/>
      <c r="F3488" s="19"/>
      <c r="G3488" s="19"/>
    </row>
    <row r="3489" spans="1:7" x14ac:dyDescent="0.3">
      <c r="A3489" s="20" t="s">
        <v>17213</v>
      </c>
      <c r="B3489" s="13" t="s">
        <v>2853</v>
      </c>
      <c r="C3489" s="13" t="s">
        <v>223</v>
      </c>
      <c r="D3489" s="32" t="s">
        <v>17214</v>
      </c>
      <c r="E3489" s="24">
        <f>E3494</f>
        <v>0</v>
      </c>
      <c r="F3489" s="16">
        <f>F3494</f>
        <v>6864</v>
      </c>
      <c r="G3489" s="16">
        <f>G3494</f>
        <v>0</v>
      </c>
    </row>
    <row r="3490" spans="1:7" x14ac:dyDescent="0.3">
      <c r="A3490" s="13" t="s">
        <v>4849</v>
      </c>
      <c r="B3490" s="13" t="s">
        <v>18</v>
      </c>
      <c r="C3490" s="13" t="s">
        <v>1568</v>
      </c>
      <c r="D3490" s="32" t="s">
        <v>4850</v>
      </c>
      <c r="E3490" s="25">
        <v>0.36499999999999999</v>
      </c>
      <c r="F3490" s="15">
        <v>13090</v>
      </c>
      <c r="G3490" s="16">
        <f>ROUND(E3490*F3490,0)</f>
        <v>4778</v>
      </c>
    </row>
    <row r="3491" spans="1:7" x14ac:dyDescent="0.3">
      <c r="A3491" s="13" t="s">
        <v>2922</v>
      </c>
      <c r="B3491" s="13" t="s">
        <v>18</v>
      </c>
      <c r="C3491" s="13" t="s">
        <v>74</v>
      </c>
      <c r="D3491" s="32" t="s">
        <v>2923</v>
      </c>
      <c r="E3491" s="25">
        <v>0.02</v>
      </c>
      <c r="F3491" s="15">
        <v>493</v>
      </c>
      <c r="G3491" s="16">
        <f>ROUND(E3491*F3491,0)</f>
        <v>10</v>
      </c>
    </row>
    <row r="3492" spans="1:7" x14ac:dyDescent="0.3">
      <c r="A3492" s="13" t="s">
        <v>15620</v>
      </c>
      <c r="B3492" s="13" t="s">
        <v>14619</v>
      </c>
      <c r="C3492" s="13" t="s">
        <v>4531</v>
      </c>
      <c r="D3492" s="32" t="s">
        <v>15621</v>
      </c>
      <c r="E3492" s="25">
        <v>0.08</v>
      </c>
      <c r="F3492" s="15">
        <v>21025</v>
      </c>
      <c r="G3492" s="16">
        <f>ROUND(E3492*F3492,0)</f>
        <v>1682</v>
      </c>
    </row>
    <row r="3493" spans="1:7" x14ac:dyDescent="0.3">
      <c r="A3493" s="27" t="s">
        <v>15931</v>
      </c>
      <c r="B3493" s="13" t="s">
        <v>1075</v>
      </c>
      <c r="C3493" s="13" t="s">
        <v>15932</v>
      </c>
      <c r="D3493" s="32" t="s">
        <v>15933</v>
      </c>
      <c r="E3493" s="25">
        <v>16.82</v>
      </c>
      <c r="F3493" s="14">
        <v>23.4</v>
      </c>
      <c r="G3493" s="16">
        <f>ROUND(E3493*F3493,0)</f>
        <v>394</v>
      </c>
    </row>
    <row r="3494" spans="1:7" x14ac:dyDescent="0.3">
      <c r="A3494" s="17"/>
      <c r="B3494" s="17"/>
      <c r="C3494" s="17"/>
      <c r="D3494" s="33" t="s">
        <v>17215</v>
      </c>
      <c r="E3494" s="14">
        <v>0</v>
      </c>
      <c r="F3494" s="18">
        <f>SUM(G3490:G3493)</f>
        <v>6864</v>
      </c>
      <c r="G3494" s="18">
        <f>ROUND(E3494*F3494,0)</f>
        <v>0</v>
      </c>
    </row>
    <row r="3495" spans="1:7" ht="1.05" customHeight="1" x14ac:dyDescent="0.3">
      <c r="A3495" s="19"/>
      <c r="B3495" s="19"/>
      <c r="C3495" s="19"/>
      <c r="D3495" s="34"/>
      <c r="E3495" s="19"/>
      <c r="F3495" s="19"/>
      <c r="G3495" s="19"/>
    </row>
    <row r="3496" spans="1:7" x14ac:dyDescent="0.3">
      <c r="A3496" s="20" t="s">
        <v>17216</v>
      </c>
      <c r="B3496" s="13" t="s">
        <v>2853</v>
      </c>
      <c r="C3496" s="13" t="s">
        <v>223</v>
      </c>
      <c r="D3496" s="32" t="s">
        <v>17217</v>
      </c>
      <c r="E3496" s="24">
        <f>E3503</f>
        <v>0</v>
      </c>
      <c r="F3496" s="16">
        <f>F3503</f>
        <v>7182</v>
      </c>
      <c r="G3496" s="16">
        <f>G3503</f>
        <v>0</v>
      </c>
    </row>
    <row r="3497" spans="1:7" x14ac:dyDescent="0.3">
      <c r="A3497" s="13" t="s">
        <v>4853</v>
      </c>
      <c r="B3497" s="13" t="s">
        <v>18</v>
      </c>
      <c r="C3497" s="13" t="s">
        <v>223</v>
      </c>
      <c r="D3497" s="32" t="s">
        <v>4854</v>
      </c>
      <c r="E3497" s="25">
        <v>2.1</v>
      </c>
      <c r="F3497" s="15">
        <v>1593</v>
      </c>
      <c r="G3497" s="16">
        <f t="shared" ref="G3497:G3503" si="216">ROUND(E3497*F3497,0)</f>
        <v>3345</v>
      </c>
    </row>
    <row r="3498" spans="1:7" x14ac:dyDescent="0.3">
      <c r="A3498" s="13" t="s">
        <v>2914</v>
      </c>
      <c r="B3498" s="13" t="s">
        <v>18</v>
      </c>
      <c r="C3498" s="13" t="s">
        <v>74</v>
      </c>
      <c r="D3498" s="32" t="s">
        <v>2915</v>
      </c>
      <c r="E3498" s="25">
        <v>4.4999999999999998E-2</v>
      </c>
      <c r="F3498" s="15">
        <v>916</v>
      </c>
      <c r="G3498" s="16">
        <f t="shared" si="216"/>
        <v>41</v>
      </c>
    </row>
    <row r="3499" spans="1:7" x14ac:dyDescent="0.3">
      <c r="A3499" s="13" t="s">
        <v>3528</v>
      </c>
      <c r="B3499" s="13" t="s">
        <v>18</v>
      </c>
      <c r="C3499" s="13" t="s">
        <v>782</v>
      </c>
      <c r="D3499" s="32" t="s">
        <v>3529</v>
      </c>
      <c r="E3499" s="25">
        <v>2.7E-2</v>
      </c>
      <c r="F3499" s="15">
        <v>1237</v>
      </c>
      <c r="G3499" s="16">
        <f t="shared" si="216"/>
        <v>33</v>
      </c>
    </row>
    <row r="3500" spans="1:7" x14ac:dyDescent="0.3">
      <c r="A3500" s="13" t="s">
        <v>3530</v>
      </c>
      <c r="B3500" s="13" t="s">
        <v>18</v>
      </c>
      <c r="C3500" s="13" t="s">
        <v>171</v>
      </c>
      <c r="D3500" s="32" t="s">
        <v>3531</v>
      </c>
      <c r="E3500" s="25">
        <v>1.4E-2</v>
      </c>
      <c r="F3500" s="15">
        <v>4374</v>
      </c>
      <c r="G3500" s="16">
        <f t="shared" si="216"/>
        <v>61</v>
      </c>
    </row>
    <row r="3501" spans="1:7" x14ac:dyDescent="0.3">
      <c r="A3501" s="13" t="s">
        <v>15640</v>
      </c>
      <c r="B3501" s="13" t="s">
        <v>14619</v>
      </c>
      <c r="C3501" s="13" t="s">
        <v>4531</v>
      </c>
      <c r="D3501" s="32" t="s">
        <v>15641</v>
      </c>
      <c r="E3501" s="25">
        <v>0.2</v>
      </c>
      <c r="F3501" s="15">
        <v>15000</v>
      </c>
      <c r="G3501" s="16">
        <f t="shared" si="216"/>
        <v>3000</v>
      </c>
    </row>
    <row r="3502" spans="1:7" x14ac:dyDescent="0.3">
      <c r="A3502" s="27" t="s">
        <v>15931</v>
      </c>
      <c r="B3502" s="13" t="s">
        <v>1075</v>
      </c>
      <c r="C3502" s="13" t="s">
        <v>15932</v>
      </c>
      <c r="D3502" s="32" t="s">
        <v>15933</v>
      </c>
      <c r="E3502" s="25">
        <v>30</v>
      </c>
      <c r="F3502" s="14">
        <v>23.4</v>
      </c>
      <c r="G3502" s="16">
        <f t="shared" si="216"/>
        <v>702</v>
      </c>
    </row>
    <row r="3503" spans="1:7" x14ac:dyDescent="0.3">
      <c r="A3503" s="17"/>
      <c r="B3503" s="17"/>
      <c r="C3503" s="17"/>
      <c r="D3503" s="33" t="s">
        <v>17218</v>
      </c>
      <c r="E3503" s="14">
        <v>0</v>
      </c>
      <c r="F3503" s="18">
        <f>SUM(G3497:G3502)</f>
        <v>7182</v>
      </c>
      <c r="G3503" s="18">
        <f t="shared" si="216"/>
        <v>0</v>
      </c>
    </row>
    <row r="3504" spans="1:7" ht="1.05" customHeight="1" x14ac:dyDescent="0.3">
      <c r="A3504" s="19"/>
      <c r="B3504" s="19"/>
      <c r="C3504" s="19"/>
      <c r="D3504" s="34"/>
      <c r="E3504" s="19"/>
      <c r="F3504" s="19"/>
      <c r="G3504" s="19"/>
    </row>
    <row r="3505" spans="1:7" x14ac:dyDescent="0.3">
      <c r="A3505" s="20" t="s">
        <v>17219</v>
      </c>
      <c r="B3505" s="13" t="s">
        <v>2853</v>
      </c>
      <c r="C3505" s="13" t="s">
        <v>223</v>
      </c>
      <c r="D3505" s="32" t="s">
        <v>17220</v>
      </c>
      <c r="E3505" s="24">
        <f>E3510</f>
        <v>0</v>
      </c>
      <c r="F3505" s="16">
        <f>F3510</f>
        <v>4275</v>
      </c>
      <c r="G3505" s="16">
        <f>G3510</f>
        <v>0</v>
      </c>
    </row>
    <row r="3506" spans="1:7" x14ac:dyDescent="0.3">
      <c r="A3506" s="13" t="s">
        <v>4881</v>
      </c>
      <c r="B3506" s="13" t="s">
        <v>18</v>
      </c>
      <c r="C3506" s="13" t="s">
        <v>1568</v>
      </c>
      <c r="D3506" s="32" t="s">
        <v>4882</v>
      </c>
      <c r="E3506" s="25">
        <v>0.36499999999999999</v>
      </c>
      <c r="F3506" s="15">
        <v>5997</v>
      </c>
      <c r="G3506" s="16">
        <f>ROUND(E3506*F3506,0)</f>
        <v>2189</v>
      </c>
    </row>
    <row r="3507" spans="1:7" x14ac:dyDescent="0.3">
      <c r="A3507" s="13" t="s">
        <v>2922</v>
      </c>
      <c r="B3507" s="13" t="s">
        <v>18</v>
      </c>
      <c r="C3507" s="13" t="s">
        <v>74</v>
      </c>
      <c r="D3507" s="32" t="s">
        <v>2923</v>
      </c>
      <c r="E3507" s="25">
        <v>0.02</v>
      </c>
      <c r="F3507" s="15">
        <v>493</v>
      </c>
      <c r="G3507" s="16">
        <f>ROUND(E3507*F3507,0)</f>
        <v>10</v>
      </c>
    </row>
    <row r="3508" spans="1:7" x14ac:dyDescent="0.3">
      <c r="A3508" s="13" t="s">
        <v>15620</v>
      </c>
      <c r="B3508" s="13" t="s">
        <v>14619</v>
      </c>
      <c r="C3508" s="13" t="s">
        <v>4531</v>
      </c>
      <c r="D3508" s="32" t="s">
        <v>15621</v>
      </c>
      <c r="E3508" s="25">
        <v>0.08</v>
      </c>
      <c r="F3508" s="15">
        <v>21025</v>
      </c>
      <c r="G3508" s="16">
        <f>ROUND(E3508*F3508,0)</f>
        <v>1682</v>
      </c>
    </row>
    <row r="3509" spans="1:7" x14ac:dyDescent="0.3">
      <c r="A3509" s="27" t="s">
        <v>15931</v>
      </c>
      <c r="B3509" s="13" t="s">
        <v>1075</v>
      </c>
      <c r="C3509" s="13" t="s">
        <v>15932</v>
      </c>
      <c r="D3509" s="32" t="s">
        <v>15933</v>
      </c>
      <c r="E3509" s="25">
        <v>16.82</v>
      </c>
      <c r="F3509" s="14">
        <v>23.4</v>
      </c>
      <c r="G3509" s="16">
        <f>ROUND(E3509*F3509,0)</f>
        <v>394</v>
      </c>
    </row>
    <row r="3510" spans="1:7" x14ac:dyDescent="0.3">
      <c r="A3510" s="17"/>
      <c r="B3510" s="17"/>
      <c r="C3510" s="17"/>
      <c r="D3510" s="33" t="s">
        <v>17221</v>
      </c>
      <c r="E3510" s="14">
        <v>0</v>
      </c>
      <c r="F3510" s="18">
        <f>SUM(G3506:G3509)</f>
        <v>4275</v>
      </c>
      <c r="G3510" s="18">
        <f>ROUND(E3510*F3510,0)</f>
        <v>0</v>
      </c>
    </row>
    <row r="3511" spans="1:7" ht="1.05" customHeight="1" x14ac:dyDescent="0.3">
      <c r="A3511" s="19"/>
      <c r="B3511" s="19"/>
      <c r="C3511" s="19"/>
      <c r="D3511" s="34"/>
      <c r="E3511" s="19"/>
      <c r="F3511" s="19"/>
      <c r="G3511" s="19"/>
    </row>
    <row r="3512" spans="1:7" x14ac:dyDescent="0.3">
      <c r="A3512" s="17"/>
      <c r="B3512" s="17"/>
      <c r="C3512" s="17"/>
      <c r="D3512" s="33" t="s">
        <v>17222</v>
      </c>
      <c r="E3512" s="14">
        <v>0</v>
      </c>
      <c r="F3512" s="15">
        <v>0</v>
      </c>
      <c r="G3512" s="18">
        <f>ROUND(E3512*F3512,0)</f>
        <v>0</v>
      </c>
    </row>
    <row r="3513" spans="1:7" ht="1.05" customHeight="1" x14ac:dyDescent="0.3">
      <c r="A3513" s="19"/>
      <c r="B3513" s="19"/>
      <c r="C3513" s="19"/>
      <c r="D3513" s="34"/>
      <c r="E3513" s="19"/>
      <c r="F3513" s="19"/>
      <c r="G3513" s="19"/>
    </row>
    <row r="3514" spans="1:7" x14ac:dyDescent="0.3">
      <c r="A3514" s="10" t="s">
        <v>17223</v>
      </c>
      <c r="B3514" s="10" t="s">
        <v>10</v>
      </c>
      <c r="C3514" s="10" t="s">
        <v>11</v>
      </c>
      <c r="D3514" s="31" t="s">
        <v>17224</v>
      </c>
      <c r="E3514" s="11">
        <f>E3535</f>
        <v>0</v>
      </c>
      <c r="F3514" s="12">
        <f>F3535</f>
        <v>0</v>
      </c>
      <c r="G3514" s="12">
        <f>G3535</f>
        <v>0</v>
      </c>
    </row>
    <row r="3515" spans="1:7" x14ac:dyDescent="0.3">
      <c r="A3515" s="20" t="s">
        <v>17225</v>
      </c>
      <c r="B3515" s="13" t="s">
        <v>2853</v>
      </c>
      <c r="C3515" s="13" t="s">
        <v>223</v>
      </c>
      <c r="D3515" s="32" t="s">
        <v>17226</v>
      </c>
      <c r="E3515" s="24">
        <f>E3519</f>
        <v>0</v>
      </c>
      <c r="F3515" s="16">
        <f>F3519</f>
        <v>882</v>
      </c>
      <c r="G3515" s="16">
        <f>G3519</f>
        <v>0</v>
      </c>
    </row>
    <row r="3516" spans="1:7" x14ac:dyDescent="0.3">
      <c r="A3516" s="13" t="s">
        <v>15680</v>
      </c>
      <c r="B3516" s="13" t="s">
        <v>14619</v>
      </c>
      <c r="C3516" s="13" t="s">
        <v>4531</v>
      </c>
      <c r="D3516" s="32" t="s">
        <v>15681</v>
      </c>
      <c r="E3516" s="25">
        <v>2.5000000000000001E-2</v>
      </c>
      <c r="F3516" s="15">
        <v>28600</v>
      </c>
      <c r="G3516" s="16">
        <f>ROUND(E3516*F3516,0)</f>
        <v>715</v>
      </c>
    </row>
    <row r="3517" spans="1:7" x14ac:dyDescent="0.3">
      <c r="A3517" s="27" t="s">
        <v>15937</v>
      </c>
      <c r="B3517" s="13" t="s">
        <v>1075</v>
      </c>
      <c r="C3517" s="13" t="s">
        <v>15932</v>
      </c>
      <c r="D3517" s="32" t="s">
        <v>15129</v>
      </c>
      <c r="E3517" s="25">
        <v>0</v>
      </c>
      <c r="F3517" s="14">
        <v>10</v>
      </c>
      <c r="G3517" s="16">
        <f>ROUND(E3517*F3517,0)</f>
        <v>0</v>
      </c>
    </row>
    <row r="3518" spans="1:7" x14ac:dyDescent="0.3">
      <c r="A3518" s="27" t="s">
        <v>15931</v>
      </c>
      <c r="B3518" s="13" t="s">
        <v>1075</v>
      </c>
      <c r="C3518" s="13" t="s">
        <v>15932</v>
      </c>
      <c r="D3518" s="32" t="s">
        <v>15933</v>
      </c>
      <c r="E3518" s="25">
        <v>7.15</v>
      </c>
      <c r="F3518" s="14">
        <v>23.4</v>
      </c>
      <c r="G3518" s="16">
        <f>ROUND(E3518*F3518,0)</f>
        <v>167</v>
      </c>
    </row>
    <row r="3519" spans="1:7" x14ac:dyDescent="0.3">
      <c r="A3519" s="17"/>
      <c r="B3519" s="17"/>
      <c r="C3519" s="17"/>
      <c r="D3519" s="33" t="s">
        <v>17227</v>
      </c>
      <c r="E3519" s="14">
        <v>0</v>
      </c>
      <c r="F3519" s="18">
        <f>SUM(G3516:G3518)</f>
        <v>882</v>
      </c>
      <c r="G3519" s="18">
        <f>ROUND(E3519*F3519,0)</f>
        <v>0</v>
      </c>
    </row>
    <row r="3520" spans="1:7" ht="1.05" customHeight="1" x14ac:dyDescent="0.3">
      <c r="A3520" s="19"/>
      <c r="B3520" s="19"/>
      <c r="C3520" s="19"/>
      <c r="D3520" s="34"/>
      <c r="E3520" s="19"/>
      <c r="F3520" s="19"/>
      <c r="G3520" s="19"/>
    </row>
    <row r="3521" spans="1:7" x14ac:dyDescent="0.3">
      <c r="A3521" s="20" t="s">
        <v>17228</v>
      </c>
      <c r="B3521" s="13" t="s">
        <v>2853</v>
      </c>
      <c r="C3521" s="13" t="s">
        <v>223</v>
      </c>
      <c r="D3521" s="32" t="s">
        <v>17229</v>
      </c>
      <c r="E3521" s="24">
        <f>E3526</f>
        <v>0</v>
      </c>
      <c r="F3521" s="16">
        <f>F3526</f>
        <v>1182</v>
      </c>
      <c r="G3521" s="16">
        <f>G3526</f>
        <v>0</v>
      </c>
    </row>
    <row r="3522" spans="1:7" x14ac:dyDescent="0.3">
      <c r="A3522" s="13" t="s">
        <v>292</v>
      </c>
      <c r="B3522" s="13" t="s">
        <v>18</v>
      </c>
      <c r="C3522" s="13" t="s">
        <v>171</v>
      </c>
      <c r="D3522" s="32" t="s">
        <v>293</v>
      </c>
      <c r="E3522" s="25">
        <v>0.1</v>
      </c>
      <c r="F3522" s="15">
        <v>2208</v>
      </c>
      <c r="G3522" s="16">
        <f>ROUND(E3522*F3522,0)</f>
        <v>221</v>
      </c>
    </row>
    <row r="3523" spans="1:7" x14ac:dyDescent="0.3">
      <c r="A3523" s="27" t="s">
        <v>17230</v>
      </c>
      <c r="B3523" s="13" t="s">
        <v>1075</v>
      </c>
      <c r="C3523" s="13" t="s">
        <v>15932</v>
      </c>
      <c r="D3523" s="32" t="s">
        <v>15129</v>
      </c>
      <c r="E3523" s="25">
        <v>2.21</v>
      </c>
      <c r="F3523" s="14">
        <v>30</v>
      </c>
      <c r="G3523" s="16">
        <f>ROUND(E3523*F3523,0)</f>
        <v>66</v>
      </c>
    </row>
    <row r="3524" spans="1:7" x14ac:dyDescent="0.3">
      <c r="A3524" s="13" t="s">
        <v>15662</v>
      </c>
      <c r="B3524" s="13" t="s">
        <v>14619</v>
      </c>
      <c r="C3524" s="13" t="s">
        <v>4531</v>
      </c>
      <c r="D3524" s="32" t="s">
        <v>15663</v>
      </c>
      <c r="E3524" s="25">
        <v>2.5000000000000001E-2</v>
      </c>
      <c r="F3524" s="15">
        <v>29000</v>
      </c>
      <c r="G3524" s="16">
        <f>ROUND(E3524*F3524,0)</f>
        <v>725</v>
      </c>
    </row>
    <row r="3525" spans="1:7" x14ac:dyDescent="0.3">
      <c r="A3525" s="27" t="s">
        <v>15931</v>
      </c>
      <c r="B3525" s="13" t="s">
        <v>1075</v>
      </c>
      <c r="C3525" s="13" t="s">
        <v>15932</v>
      </c>
      <c r="D3525" s="32" t="s">
        <v>15933</v>
      </c>
      <c r="E3525" s="25">
        <v>7.25</v>
      </c>
      <c r="F3525" s="14">
        <v>23.4</v>
      </c>
      <c r="G3525" s="16">
        <f>ROUND(E3525*F3525,0)</f>
        <v>170</v>
      </c>
    </row>
    <row r="3526" spans="1:7" x14ac:dyDescent="0.3">
      <c r="A3526" s="17"/>
      <c r="B3526" s="17"/>
      <c r="C3526" s="17"/>
      <c r="D3526" s="33" t="s">
        <v>17231</v>
      </c>
      <c r="E3526" s="14">
        <v>0</v>
      </c>
      <c r="F3526" s="18">
        <f>SUM(G3522:G3525)</f>
        <v>1182</v>
      </c>
      <c r="G3526" s="18">
        <f>ROUND(E3526*F3526,0)</f>
        <v>0</v>
      </c>
    </row>
    <row r="3527" spans="1:7" ht="1.05" customHeight="1" x14ac:dyDescent="0.3">
      <c r="A3527" s="19"/>
      <c r="B3527" s="19"/>
      <c r="C3527" s="19"/>
      <c r="D3527" s="34"/>
      <c r="E3527" s="19"/>
      <c r="F3527" s="19"/>
      <c r="G3527" s="19"/>
    </row>
    <row r="3528" spans="1:7" x14ac:dyDescent="0.3">
      <c r="A3528" s="20" t="s">
        <v>17232</v>
      </c>
      <c r="B3528" s="13" t="s">
        <v>2853</v>
      </c>
      <c r="C3528" s="13" t="s">
        <v>223</v>
      </c>
      <c r="D3528" s="32" t="s">
        <v>17233</v>
      </c>
      <c r="E3528" s="24">
        <f>E3533</f>
        <v>0</v>
      </c>
      <c r="F3528" s="16">
        <f>F3533</f>
        <v>970</v>
      </c>
      <c r="G3528" s="16">
        <f>G3533</f>
        <v>0</v>
      </c>
    </row>
    <row r="3529" spans="1:7" x14ac:dyDescent="0.3">
      <c r="A3529" s="13" t="s">
        <v>14337</v>
      </c>
      <c r="B3529" s="13" t="s">
        <v>18</v>
      </c>
      <c r="C3529" s="13" t="s">
        <v>171</v>
      </c>
      <c r="D3529" s="32" t="s">
        <v>14338</v>
      </c>
      <c r="E3529" s="25">
        <v>0.15</v>
      </c>
      <c r="F3529" s="15">
        <v>1693</v>
      </c>
      <c r="G3529" s="16">
        <f>ROUND(E3529*F3529,0)</f>
        <v>254</v>
      </c>
    </row>
    <row r="3530" spans="1:7" x14ac:dyDescent="0.3">
      <c r="A3530" s="27" t="s">
        <v>17230</v>
      </c>
      <c r="B3530" s="13" t="s">
        <v>1075</v>
      </c>
      <c r="C3530" s="13" t="s">
        <v>15932</v>
      </c>
      <c r="D3530" s="32" t="s">
        <v>15129</v>
      </c>
      <c r="E3530" s="25">
        <v>0</v>
      </c>
      <c r="F3530" s="14">
        <v>30</v>
      </c>
      <c r="G3530" s="16">
        <f>ROUND(E3530*F3530,0)</f>
        <v>0</v>
      </c>
    </row>
    <row r="3531" spans="1:7" x14ac:dyDescent="0.3">
      <c r="A3531" s="13" t="s">
        <v>15662</v>
      </c>
      <c r="B3531" s="13" t="s">
        <v>14619</v>
      </c>
      <c r="C3531" s="13" t="s">
        <v>4531</v>
      </c>
      <c r="D3531" s="32" t="s">
        <v>15663</v>
      </c>
      <c r="E3531" s="25">
        <v>0.02</v>
      </c>
      <c r="F3531" s="15">
        <v>29000</v>
      </c>
      <c r="G3531" s="16">
        <f>ROUND(E3531*F3531,0)</f>
        <v>580</v>
      </c>
    </row>
    <row r="3532" spans="1:7" x14ac:dyDescent="0.3">
      <c r="A3532" s="27" t="s">
        <v>15931</v>
      </c>
      <c r="B3532" s="13" t="s">
        <v>1075</v>
      </c>
      <c r="C3532" s="13" t="s">
        <v>15932</v>
      </c>
      <c r="D3532" s="32" t="s">
        <v>15933</v>
      </c>
      <c r="E3532" s="25">
        <v>5.8</v>
      </c>
      <c r="F3532" s="14">
        <v>23.4</v>
      </c>
      <c r="G3532" s="16">
        <f>ROUND(E3532*F3532,0)</f>
        <v>136</v>
      </c>
    </row>
    <row r="3533" spans="1:7" x14ac:dyDescent="0.3">
      <c r="A3533" s="17"/>
      <c r="B3533" s="17"/>
      <c r="C3533" s="17"/>
      <c r="D3533" s="33" t="s">
        <v>17234</v>
      </c>
      <c r="E3533" s="14">
        <v>0</v>
      </c>
      <c r="F3533" s="18">
        <f>SUM(G3529:G3532)</f>
        <v>970</v>
      </c>
      <c r="G3533" s="18">
        <f>ROUND(E3533*F3533,0)</f>
        <v>0</v>
      </c>
    </row>
    <row r="3534" spans="1:7" ht="1.05" customHeight="1" x14ac:dyDescent="0.3">
      <c r="A3534" s="19"/>
      <c r="B3534" s="19"/>
      <c r="C3534" s="19"/>
      <c r="D3534" s="34"/>
      <c r="E3534" s="19"/>
      <c r="F3534" s="19"/>
      <c r="G3534" s="19"/>
    </row>
    <row r="3535" spans="1:7" x14ac:dyDescent="0.3">
      <c r="A3535" s="17"/>
      <c r="B3535" s="17"/>
      <c r="C3535" s="17"/>
      <c r="D3535" s="33" t="s">
        <v>17235</v>
      </c>
      <c r="E3535" s="14">
        <v>0</v>
      </c>
      <c r="F3535" s="15">
        <v>0</v>
      </c>
      <c r="G3535" s="18">
        <f>ROUND(E3535*F3535,0)</f>
        <v>0</v>
      </c>
    </row>
    <row r="3536" spans="1:7" ht="1.05" customHeight="1" x14ac:dyDescent="0.3">
      <c r="A3536" s="19"/>
      <c r="B3536" s="19"/>
      <c r="C3536" s="19"/>
      <c r="D3536" s="34"/>
      <c r="E3536" s="19"/>
      <c r="F3536" s="19"/>
      <c r="G3536" s="19"/>
    </row>
    <row r="3537" spans="1:7" x14ac:dyDescent="0.3">
      <c r="A3537" s="17"/>
      <c r="B3537" s="17"/>
      <c r="C3537" s="17"/>
      <c r="D3537" s="33" t="s">
        <v>17236</v>
      </c>
      <c r="E3537" s="14">
        <v>0</v>
      </c>
      <c r="F3537" s="15">
        <v>0</v>
      </c>
      <c r="G3537" s="18">
        <f>ROUND(E3537*F3537,0)</f>
        <v>0</v>
      </c>
    </row>
    <row r="3538" spans="1:7" ht="1.05" customHeight="1" x14ac:dyDescent="0.3">
      <c r="A3538" s="19"/>
      <c r="B3538" s="19"/>
      <c r="C3538" s="19"/>
      <c r="D3538" s="34"/>
      <c r="E3538" s="19"/>
      <c r="F3538" s="19"/>
      <c r="G3538" s="19"/>
    </row>
    <row r="3539" spans="1:7" x14ac:dyDescent="0.3">
      <c r="A3539" s="7" t="s">
        <v>17237</v>
      </c>
      <c r="B3539" s="7" t="s">
        <v>10</v>
      </c>
      <c r="C3539" s="7" t="s">
        <v>11</v>
      </c>
      <c r="D3539" s="30" t="s">
        <v>5010</v>
      </c>
      <c r="E3539" s="8">
        <f>E3966</f>
        <v>0</v>
      </c>
      <c r="F3539" s="9">
        <f>F3966</f>
        <v>0</v>
      </c>
      <c r="G3539" s="9">
        <f>G3966</f>
        <v>0</v>
      </c>
    </row>
    <row r="3540" spans="1:7" x14ac:dyDescent="0.3">
      <c r="A3540" s="10" t="s">
        <v>17238</v>
      </c>
      <c r="B3540" s="10" t="s">
        <v>10</v>
      </c>
      <c r="C3540" s="10" t="s">
        <v>11</v>
      </c>
      <c r="D3540" s="31" t="s">
        <v>17123</v>
      </c>
      <c r="E3540" s="11">
        <f>E3655</f>
        <v>0</v>
      </c>
      <c r="F3540" s="12">
        <f>F3655</f>
        <v>0</v>
      </c>
      <c r="G3540" s="12">
        <f>G3655</f>
        <v>0</v>
      </c>
    </row>
    <row r="3541" spans="1:7" x14ac:dyDescent="0.3">
      <c r="A3541" s="20" t="s">
        <v>17239</v>
      </c>
      <c r="B3541" s="13" t="s">
        <v>2853</v>
      </c>
      <c r="C3541" s="13" t="s">
        <v>223</v>
      </c>
      <c r="D3541" s="32" t="s">
        <v>17240</v>
      </c>
      <c r="E3541" s="24">
        <f>E3546</f>
        <v>0</v>
      </c>
      <c r="F3541" s="16">
        <f>F3546</f>
        <v>11032</v>
      </c>
      <c r="G3541" s="16">
        <f>G3546</f>
        <v>0</v>
      </c>
    </row>
    <row r="3542" spans="1:7" x14ac:dyDescent="0.3">
      <c r="A3542" s="13" t="s">
        <v>1507</v>
      </c>
      <c r="B3542" s="13" t="s">
        <v>18</v>
      </c>
      <c r="C3542" s="13" t="s">
        <v>1245</v>
      </c>
      <c r="D3542" s="32" t="s">
        <v>1508</v>
      </c>
      <c r="E3542" s="25">
        <v>0.85</v>
      </c>
      <c r="F3542" s="15">
        <v>11000</v>
      </c>
      <c r="G3542" s="16">
        <f>ROUND(E3542*F3542,0)</f>
        <v>9350</v>
      </c>
    </row>
    <row r="3543" spans="1:7" x14ac:dyDescent="0.3">
      <c r="A3543" s="13" t="s">
        <v>2894</v>
      </c>
      <c r="B3543" s="13" t="s">
        <v>18</v>
      </c>
      <c r="C3543" s="13" t="s">
        <v>74</v>
      </c>
      <c r="D3543" s="32" t="s">
        <v>2895</v>
      </c>
      <c r="E3543" s="25">
        <v>0.15</v>
      </c>
      <c r="F3543" s="15">
        <v>836</v>
      </c>
      <c r="G3543" s="16">
        <f>ROUND(E3543*F3543,0)</f>
        <v>125</v>
      </c>
    </row>
    <row r="3544" spans="1:7" x14ac:dyDescent="0.3">
      <c r="A3544" s="13" t="s">
        <v>15620</v>
      </c>
      <c r="B3544" s="13" t="s">
        <v>14619</v>
      </c>
      <c r="C3544" s="13" t="s">
        <v>4531</v>
      </c>
      <c r="D3544" s="32" t="s">
        <v>15621</v>
      </c>
      <c r="E3544" s="25">
        <v>0.06</v>
      </c>
      <c r="F3544" s="15">
        <v>21025</v>
      </c>
      <c r="G3544" s="16">
        <f>ROUND(E3544*F3544,0)</f>
        <v>1262</v>
      </c>
    </row>
    <row r="3545" spans="1:7" x14ac:dyDescent="0.3">
      <c r="A3545" s="27" t="s">
        <v>15931</v>
      </c>
      <c r="B3545" s="13" t="s">
        <v>1075</v>
      </c>
      <c r="C3545" s="13" t="s">
        <v>15932</v>
      </c>
      <c r="D3545" s="32" t="s">
        <v>15933</v>
      </c>
      <c r="E3545" s="25">
        <v>12.62</v>
      </c>
      <c r="F3545" s="14">
        <v>23.4</v>
      </c>
      <c r="G3545" s="16">
        <f>ROUND(E3545*F3545,0)</f>
        <v>295</v>
      </c>
    </row>
    <row r="3546" spans="1:7" x14ac:dyDescent="0.3">
      <c r="A3546" s="17"/>
      <c r="B3546" s="17"/>
      <c r="C3546" s="17"/>
      <c r="D3546" s="33" t="s">
        <v>17241</v>
      </c>
      <c r="E3546" s="14">
        <v>0</v>
      </c>
      <c r="F3546" s="18">
        <f>SUM(G3542:G3545)</f>
        <v>11032</v>
      </c>
      <c r="G3546" s="18">
        <f>ROUND(E3546*F3546,0)</f>
        <v>0</v>
      </c>
    </row>
    <row r="3547" spans="1:7" ht="1.05" customHeight="1" x14ac:dyDescent="0.3">
      <c r="A3547" s="19"/>
      <c r="B3547" s="19"/>
      <c r="C3547" s="19"/>
      <c r="D3547" s="34"/>
      <c r="E3547" s="19"/>
      <c r="F3547" s="19"/>
      <c r="G3547" s="19"/>
    </row>
    <row r="3548" spans="1:7" x14ac:dyDescent="0.3">
      <c r="A3548" s="20" t="s">
        <v>17242</v>
      </c>
      <c r="B3548" s="13" t="s">
        <v>2853</v>
      </c>
      <c r="C3548" s="13" t="s">
        <v>223</v>
      </c>
      <c r="D3548" s="32" t="s">
        <v>17243</v>
      </c>
      <c r="E3548" s="24">
        <f>E3553</f>
        <v>0</v>
      </c>
      <c r="F3548" s="16">
        <f>F3553</f>
        <v>8441</v>
      </c>
      <c r="G3548" s="16">
        <f>G3553</f>
        <v>0</v>
      </c>
    </row>
    <row r="3549" spans="1:7" x14ac:dyDescent="0.3">
      <c r="A3549" s="13" t="s">
        <v>1247</v>
      </c>
      <c r="B3549" s="13" t="s">
        <v>18</v>
      </c>
      <c r="C3549" s="13" t="s">
        <v>1245</v>
      </c>
      <c r="D3549" s="32" t="s">
        <v>1248</v>
      </c>
      <c r="E3549" s="25">
        <v>0.85</v>
      </c>
      <c r="F3549" s="15">
        <v>8000</v>
      </c>
      <c r="G3549" s="16">
        <f>ROUND(E3549*F3549,0)</f>
        <v>6800</v>
      </c>
    </row>
    <row r="3550" spans="1:7" x14ac:dyDescent="0.3">
      <c r="A3550" s="13" t="s">
        <v>2894</v>
      </c>
      <c r="B3550" s="13" t="s">
        <v>18</v>
      </c>
      <c r="C3550" s="13" t="s">
        <v>74</v>
      </c>
      <c r="D3550" s="32" t="s">
        <v>2895</v>
      </c>
      <c r="E3550" s="25">
        <v>0.1</v>
      </c>
      <c r="F3550" s="15">
        <v>836</v>
      </c>
      <c r="G3550" s="16">
        <f>ROUND(E3550*F3550,0)</f>
        <v>84</v>
      </c>
    </row>
    <row r="3551" spans="1:7" x14ac:dyDescent="0.3">
      <c r="A3551" s="13" t="s">
        <v>15620</v>
      </c>
      <c r="B3551" s="13" t="s">
        <v>14619</v>
      </c>
      <c r="C3551" s="13" t="s">
        <v>4531</v>
      </c>
      <c r="D3551" s="32" t="s">
        <v>15621</v>
      </c>
      <c r="E3551" s="25">
        <v>0.06</v>
      </c>
      <c r="F3551" s="15">
        <v>21025</v>
      </c>
      <c r="G3551" s="16">
        <f>ROUND(E3551*F3551,0)</f>
        <v>1262</v>
      </c>
    </row>
    <row r="3552" spans="1:7" x14ac:dyDescent="0.3">
      <c r="A3552" s="27" t="s">
        <v>15931</v>
      </c>
      <c r="B3552" s="13" t="s">
        <v>1075</v>
      </c>
      <c r="C3552" s="13" t="s">
        <v>15932</v>
      </c>
      <c r="D3552" s="32" t="s">
        <v>15933</v>
      </c>
      <c r="E3552" s="25">
        <v>12.62</v>
      </c>
      <c r="F3552" s="14">
        <v>23.4</v>
      </c>
      <c r="G3552" s="16">
        <f>ROUND(E3552*F3552,0)</f>
        <v>295</v>
      </c>
    </row>
    <row r="3553" spans="1:7" x14ac:dyDescent="0.3">
      <c r="A3553" s="17"/>
      <c r="B3553" s="17"/>
      <c r="C3553" s="17"/>
      <c r="D3553" s="33" t="s">
        <v>17244</v>
      </c>
      <c r="E3553" s="14">
        <v>0</v>
      </c>
      <c r="F3553" s="18">
        <f>SUM(G3549:G3552)</f>
        <v>8441</v>
      </c>
      <c r="G3553" s="18">
        <f>ROUND(E3553*F3553,0)</f>
        <v>0</v>
      </c>
    </row>
    <row r="3554" spans="1:7" ht="1.05" customHeight="1" x14ac:dyDescent="0.3">
      <c r="A3554" s="19"/>
      <c r="B3554" s="19"/>
      <c r="C3554" s="19"/>
      <c r="D3554" s="34"/>
      <c r="E3554" s="19"/>
      <c r="F3554" s="19"/>
      <c r="G3554" s="19"/>
    </row>
    <row r="3555" spans="1:7" x14ac:dyDescent="0.3">
      <c r="A3555" s="20" t="s">
        <v>17245</v>
      </c>
      <c r="B3555" s="13" t="s">
        <v>2853</v>
      </c>
      <c r="C3555" s="13" t="s">
        <v>223</v>
      </c>
      <c r="D3555" s="32" t="s">
        <v>17246</v>
      </c>
      <c r="E3555" s="24">
        <f>E3560</f>
        <v>0</v>
      </c>
      <c r="F3555" s="16">
        <f>F3560</f>
        <v>14016</v>
      </c>
      <c r="G3555" s="16">
        <f>G3560</f>
        <v>0</v>
      </c>
    </row>
    <row r="3556" spans="1:7" x14ac:dyDescent="0.3">
      <c r="A3556" s="13" t="s">
        <v>1507</v>
      </c>
      <c r="B3556" s="13" t="s">
        <v>18</v>
      </c>
      <c r="C3556" s="13" t="s">
        <v>1245</v>
      </c>
      <c r="D3556" s="32" t="s">
        <v>1508</v>
      </c>
      <c r="E3556" s="25">
        <v>1.1000000000000001</v>
      </c>
      <c r="F3556" s="15">
        <v>11000</v>
      </c>
      <c r="G3556" s="16">
        <f>ROUND(E3556*F3556,0)</f>
        <v>12100</v>
      </c>
    </row>
    <row r="3557" spans="1:7" x14ac:dyDescent="0.3">
      <c r="A3557" s="13" t="s">
        <v>2894</v>
      </c>
      <c r="B3557" s="13" t="s">
        <v>18</v>
      </c>
      <c r="C3557" s="13" t="s">
        <v>74</v>
      </c>
      <c r="D3557" s="32" t="s">
        <v>2895</v>
      </c>
      <c r="E3557" s="25">
        <v>0.12</v>
      </c>
      <c r="F3557" s="15">
        <v>836</v>
      </c>
      <c r="G3557" s="16">
        <f>ROUND(E3557*F3557,0)</f>
        <v>100</v>
      </c>
    </row>
    <row r="3558" spans="1:7" x14ac:dyDescent="0.3">
      <c r="A3558" s="13" t="s">
        <v>15620</v>
      </c>
      <c r="B3558" s="13" t="s">
        <v>14619</v>
      </c>
      <c r="C3558" s="13" t="s">
        <v>4531</v>
      </c>
      <c r="D3558" s="32" t="s">
        <v>15621</v>
      </c>
      <c r="E3558" s="25">
        <v>7.0000000000000007E-2</v>
      </c>
      <c r="F3558" s="15">
        <v>21025</v>
      </c>
      <c r="G3558" s="16">
        <f>ROUND(E3558*F3558,0)</f>
        <v>1472</v>
      </c>
    </row>
    <row r="3559" spans="1:7" x14ac:dyDescent="0.3">
      <c r="A3559" s="27" t="s">
        <v>15931</v>
      </c>
      <c r="B3559" s="13" t="s">
        <v>1075</v>
      </c>
      <c r="C3559" s="13" t="s">
        <v>15932</v>
      </c>
      <c r="D3559" s="32" t="s">
        <v>15933</v>
      </c>
      <c r="E3559" s="25">
        <v>14.72</v>
      </c>
      <c r="F3559" s="14">
        <v>23.4</v>
      </c>
      <c r="G3559" s="16">
        <f>ROUND(E3559*F3559,0)</f>
        <v>344</v>
      </c>
    </row>
    <row r="3560" spans="1:7" x14ac:dyDescent="0.3">
      <c r="A3560" s="17"/>
      <c r="B3560" s="17"/>
      <c r="C3560" s="17"/>
      <c r="D3560" s="33" t="s">
        <v>17247</v>
      </c>
      <c r="E3560" s="14">
        <v>0</v>
      </c>
      <c r="F3560" s="18">
        <f>SUM(G3556:G3559)</f>
        <v>14016</v>
      </c>
      <c r="G3560" s="18">
        <f>ROUND(E3560*F3560,0)</f>
        <v>0</v>
      </c>
    </row>
    <row r="3561" spans="1:7" ht="1.05" customHeight="1" x14ac:dyDescent="0.3">
      <c r="A3561" s="19"/>
      <c r="B3561" s="19"/>
      <c r="C3561" s="19"/>
      <c r="D3561" s="34"/>
      <c r="E3561" s="19"/>
      <c r="F3561" s="19"/>
      <c r="G3561" s="19"/>
    </row>
    <row r="3562" spans="1:7" x14ac:dyDescent="0.3">
      <c r="A3562" s="20" t="s">
        <v>17248</v>
      </c>
      <c r="B3562" s="13" t="s">
        <v>2853</v>
      </c>
      <c r="C3562" s="13" t="s">
        <v>223</v>
      </c>
      <c r="D3562" s="32" t="s">
        <v>17249</v>
      </c>
      <c r="E3562" s="24">
        <f>E3567</f>
        <v>0</v>
      </c>
      <c r="F3562" s="16">
        <f>F3567</f>
        <v>10700</v>
      </c>
      <c r="G3562" s="16">
        <f>G3567</f>
        <v>0</v>
      </c>
    </row>
    <row r="3563" spans="1:7" x14ac:dyDescent="0.3">
      <c r="A3563" s="13" t="s">
        <v>1247</v>
      </c>
      <c r="B3563" s="13" t="s">
        <v>18</v>
      </c>
      <c r="C3563" s="13" t="s">
        <v>1245</v>
      </c>
      <c r="D3563" s="32" t="s">
        <v>1248</v>
      </c>
      <c r="E3563" s="25">
        <v>1.1000000000000001</v>
      </c>
      <c r="F3563" s="15">
        <v>8000</v>
      </c>
      <c r="G3563" s="16">
        <f>ROUND(E3563*F3563,0)</f>
        <v>8800</v>
      </c>
    </row>
    <row r="3564" spans="1:7" x14ac:dyDescent="0.3">
      <c r="A3564" s="13" t="s">
        <v>2894</v>
      </c>
      <c r="B3564" s="13" t="s">
        <v>18</v>
      </c>
      <c r="C3564" s="13" t="s">
        <v>74</v>
      </c>
      <c r="D3564" s="32" t="s">
        <v>2895</v>
      </c>
      <c r="E3564" s="25">
        <v>0.1</v>
      </c>
      <c r="F3564" s="15">
        <v>836</v>
      </c>
      <c r="G3564" s="16">
        <f>ROUND(E3564*F3564,0)</f>
        <v>84</v>
      </c>
    </row>
    <row r="3565" spans="1:7" x14ac:dyDescent="0.3">
      <c r="A3565" s="13" t="s">
        <v>15620</v>
      </c>
      <c r="B3565" s="13" t="s">
        <v>14619</v>
      </c>
      <c r="C3565" s="13" t="s">
        <v>4531</v>
      </c>
      <c r="D3565" s="32" t="s">
        <v>15621</v>
      </c>
      <c r="E3565" s="25">
        <v>7.0000000000000007E-2</v>
      </c>
      <c r="F3565" s="15">
        <v>21025</v>
      </c>
      <c r="G3565" s="16">
        <f>ROUND(E3565*F3565,0)</f>
        <v>1472</v>
      </c>
    </row>
    <row r="3566" spans="1:7" x14ac:dyDescent="0.3">
      <c r="A3566" s="27" t="s">
        <v>15931</v>
      </c>
      <c r="B3566" s="13" t="s">
        <v>1075</v>
      </c>
      <c r="C3566" s="13" t="s">
        <v>15932</v>
      </c>
      <c r="D3566" s="32" t="s">
        <v>15933</v>
      </c>
      <c r="E3566" s="25">
        <v>14.72</v>
      </c>
      <c r="F3566" s="14">
        <v>23.4</v>
      </c>
      <c r="G3566" s="16">
        <f>ROUND(E3566*F3566,0)</f>
        <v>344</v>
      </c>
    </row>
    <row r="3567" spans="1:7" x14ac:dyDescent="0.3">
      <c r="A3567" s="17"/>
      <c r="B3567" s="17"/>
      <c r="C3567" s="17"/>
      <c r="D3567" s="33" t="s">
        <v>17250</v>
      </c>
      <c r="E3567" s="14">
        <v>0</v>
      </c>
      <c r="F3567" s="18">
        <f>SUM(G3563:G3566)</f>
        <v>10700</v>
      </c>
      <c r="G3567" s="18">
        <f>ROUND(E3567*F3567,0)</f>
        <v>0</v>
      </c>
    </row>
    <row r="3568" spans="1:7" ht="1.05" customHeight="1" x14ac:dyDescent="0.3">
      <c r="A3568" s="19"/>
      <c r="B3568" s="19"/>
      <c r="C3568" s="19"/>
      <c r="D3568" s="34"/>
      <c r="E3568" s="19"/>
      <c r="F3568" s="19"/>
      <c r="G3568" s="19"/>
    </row>
    <row r="3569" spans="1:7" x14ac:dyDescent="0.3">
      <c r="A3569" s="20" t="s">
        <v>17251</v>
      </c>
      <c r="B3569" s="13" t="s">
        <v>2853</v>
      </c>
      <c r="C3569" s="13" t="s">
        <v>223</v>
      </c>
      <c r="D3569" s="32" t="s">
        <v>17252</v>
      </c>
      <c r="E3569" s="24">
        <f>E3574</f>
        <v>0</v>
      </c>
      <c r="F3569" s="16">
        <f>F3574</f>
        <v>17489</v>
      </c>
      <c r="G3569" s="16">
        <f>G3574</f>
        <v>0</v>
      </c>
    </row>
    <row r="3570" spans="1:7" x14ac:dyDescent="0.3">
      <c r="A3570" s="13" t="s">
        <v>1507</v>
      </c>
      <c r="B3570" s="13" t="s">
        <v>18</v>
      </c>
      <c r="C3570" s="13" t="s">
        <v>1245</v>
      </c>
      <c r="D3570" s="32" t="s">
        <v>1508</v>
      </c>
      <c r="E3570" s="25">
        <v>1.37</v>
      </c>
      <c r="F3570" s="15">
        <v>11000</v>
      </c>
      <c r="G3570" s="16">
        <f>ROUND(E3570*F3570,0)</f>
        <v>15070</v>
      </c>
    </row>
    <row r="3571" spans="1:7" x14ac:dyDescent="0.3">
      <c r="A3571" s="13" t="s">
        <v>2894</v>
      </c>
      <c r="B3571" s="13" t="s">
        <v>18</v>
      </c>
      <c r="C3571" s="13" t="s">
        <v>74</v>
      </c>
      <c r="D3571" s="32" t="s">
        <v>2895</v>
      </c>
      <c r="E3571" s="25">
        <v>0.1</v>
      </c>
      <c r="F3571" s="15">
        <v>836</v>
      </c>
      <c r="G3571" s="16">
        <f>ROUND(E3571*F3571,0)</f>
        <v>84</v>
      </c>
    </row>
    <row r="3572" spans="1:7" x14ac:dyDescent="0.3">
      <c r="A3572" s="13" t="s">
        <v>15620</v>
      </c>
      <c r="B3572" s="13" t="s">
        <v>14619</v>
      </c>
      <c r="C3572" s="13" t="s">
        <v>4531</v>
      </c>
      <c r="D3572" s="32" t="s">
        <v>15621</v>
      </c>
      <c r="E3572" s="25">
        <v>0.09</v>
      </c>
      <c r="F3572" s="15">
        <v>21025</v>
      </c>
      <c r="G3572" s="16">
        <f>ROUND(E3572*F3572,0)</f>
        <v>1892</v>
      </c>
    </row>
    <row r="3573" spans="1:7" x14ac:dyDescent="0.3">
      <c r="A3573" s="27" t="s">
        <v>15931</v>
      </c>
      <c r="B3573" s="13" t="s">
        <v>1075</v>
      </c>
      <c r="C3573" s="13" t="s">
        <v>15932</v>
      </c>
      <c r="D3573" s="32" t="s">
        <v>15933</v>
      </c>
      <c r="E3573" s="25">
        <v>18.920000000000002</v>
      </c>
      <c r="F3573" s="14">
        <v>23.4</v>
      </c>
      <c r="G3573" s="16">
        <f>ROUND(E3573*F3573,0)</f>
        <v>443</v>
      </c>
    </row>
    <row r="3574" spans="1:7" x14ac:dyDescent="0.3">
      <c r="A3574" s="17"/>
      <c r="B3574" s="17"/>
      <c r="C3574" s="17"/>
      <c r="D3574" s="33" t="s">
        <v>17253</v>
      </c>
      <c r="E3574" s="14">
        <v>0</v>
      </c>
      <c r="F3574" s="18">
        <f>SUM(G3570:G3573)</f>
        <v>17489</v>
      </c>
      <c r="G3574" s="18">
        <f>ROUND(E3574*F3574,0)</f>
        <v>0</v>
      </c>
    </row>
    <row r="3575" spans="1:7" ht="1.05" customHeight="1" x14ac:dyDescent="0.3">
      <c r="A3575" s="19"/>
      <c r="B3575" s="19"/>
      <c r="C3575" s="19"/>
      <c r="D3575" s="34"/>
      <c r="E3575" s="19"/>
      <c r="F3575" s="19"/>
      <c r="G3575" s="19"/>
    </row>
    <row r="3576" spans="1:7" x14ac:dyDescent="0.3">
      <c r="A3576" s="20" t="s">
        <v>17254</v>
      </c>
      <c r="B3576" s="13" t="s">
        <v>2853</v>
      </c>
      <c r="C3576" s="13" t="s">
        <v>223</v>
      </c>
      <c r="D3576" s="32" t="s">
        <v>17255</v>
      </c>
      <c r="E3576" s="24">
        <f>E3581</f>
        <v>0</v>
      </c>
      <c r="F3576" s="16">
        <f>F3581</f>
        <v>13379</v>
      </c>
      <c r="G3576" s="16">
        <f>G3581</f>
        <v>0</v>
      </c>
    </row>
    <row r="3577" spans="1:7" x14ac:dyDescent="0.3">
      <c r="A3577" s="13" t="s">
        <v>1247</v>
      </c>
      <c r="B3577" s="13" t="s">
        <v>18</v>
      </c>
      <c r="C3577" s="13" t="s">
        <v>1245</v>
      </c>
      <c r="D3577" s="32" t="s">
        <v>1248</v>
      </c>
      <c r="E3577" s="25">
        <v>1.37</v>
      </c>
      <c r="F3577" s="15">
        <v>8000</v>
      </c>
      <c r="G3577" s="16">
        <f>ROUND(E3577*F3577,0)</f>
        <v>10960</v>
      </c>
    </row>
    <row r="3578" spans="1:7" x14ac:dyDescent="0.3">
      <c r="A3578" s="13" t="s">
        <v>2894</v>
      </c>
      <c r="B3578" s="13" t="s">
        <v>18</v>
      </c>
      <c r="C3578" s="13" t="s">
        <v>74</v>
      </c>
      <c r="D3578" s="32" t="s">
        <v>2895</v>
      </c>
      <c r="E3578" s="25">
        <v>0.1</v>
      </c>
      <c r="F3578" s="15">
        <v>836</v>
      </c>
      <c r="G3578" s="16">
        <f>ROUND(E3578*F3578,0)</f>
        <v>84</v>
      </c>
    </row>
    <row r="3579" spans="1:7" x14ac:dyDescent="0.3">
      <c r="A3579" s="13" t="s">
        <v>15620</v>
      </c>
      <c r="B3579" s="13" t="s">
        <v>14619</v>
      </c>
      <c r="C3579" s="13" t="s">
        <v>4531</v>
      </c>
      <c r="D3579" s="32" t="s">
        <v>15621</v>
      </c>
      <c r="E3579" s="25">
        <v>0.09</v>
      </c>
      <c r="F3579" s="15">
        <v>21025</v>
      </c>
      <c r="G3579" s="16">
        <f>ROUND(E3579*F3579,0)</f>
        <v>1892</v>
      </c>
    </row>
    <row r="3580" spans="1:7" x14ac:dyDescent="0.3">
      <c r="A3580" s="27" t="s">
        <v>15931</v>
      </c>
      <c r="B3580" s="13" t="s">
        <v>1075</v>
      </c>
      <c r="C3580" s="13" t="s">
        <v>15932</v>
      </c>
      <c r="D3580" s="32" t="s">
        <v>15933</v>
      </c>
      <c r="E3580" s="25">
        <v>18.920000000000002</v>
      </c>
      <c r="F3580" s="14">
        <v>23.4</v>
      </c>
      <c r="G3580" s="16">
        <f>ROUND(E3580*F3580,0)</f>
        <v>443</v>
      </c>
    </row>
    <row r="3581" spans="1:7" x14ac:dyDescent="0.3">
      <c r="A3581" s="17"/>
      <c r="B3581" s="17"/>
      <c r="C3581" s="17"/>
      <c r="D3581" s="33" t="s">
        <v>17256</v>
      </c>
      <c r="E3581" s="14">
        <v>0</v>
      </c>
      <c r="F3581" s="18">
        <f>SUM(G3577:G3580)</f>
        <v>13379</v>
      </c>
      <c r="G3581" s="18">
        <f>ROUND(E3581*F3581,0)</f>
        <v>0</v>
      </c>
    </row>
    <row r="3582" spans="1:7" ht="1.05" customHeight="1" x14ac:dyDescent="0.3">
      <c r="A3582" s="19"/>
      <c r="B3582" s="19"/>
      <c r="C3582" s="19"/>
      <c r="D3582" s="34"/>
      <c r="E3582" s="19"/>
      <c r="F3582" s="19"/>
      <c r="G3582" s="19"/>
    </row>
    <row r="3583" spans="1:7" x14ac:dyDescent="0.3">
      <c r="A3583" s="20" t="s">
        <v>17257</v>
      </c>
      <c r="B3583" s="13" t="s">
        <v>2853</v>
      </c>
      <c r="C3583" s="13" t="s">
        <v>223</v>
      </c>
      <c r="D3583" s="32" t="s">
        <v>17258</v>
      </c>
      <c r="E3583" s="24">
        <f>E3589</f>
        <v>0</v>
      </c>
      <c r="F3583" s="16">
        <f>F3589</f>
        <v>5758</v>
      </c>
      <c r="G3583" s="16">
        <f>G3589</f>
        <v>0</v>
      </c>
    </row>
    <row r="3584" spans="1:7" x14ac:dyDescent="0.3">
      <c r="A3584" s="13" t="s">
        <v>1392</v>
      </c>
      <c r="B3584" s="13" t="s">
        <v>18</v>
      </c>
      <c r="C3584" s="13" t="s">
        <v>1245</v>
      </c>
      <c r="D3584" s="32" t="s">
        <v>1393</v>
      </c>
      <c r="E3584" s="25">
        <v>1.6</v>
      </c>
      <c r="F3584" s="15">
        <v>2380</v>
      </c>
      <c r="G3584" s="16">
        <f t="shared" ref="G3584:G3589" si="217">ROUND(E3584*F3584,0)</f>
        <v>3808</v>
      </c>
    </row>
    <row r="3585" spans="1:7" x14ac:dyDescent="0.3">
      <c r="A3585" s="13" t="s">
        <v>2862</v>
      </c>
      <c r="B3585" s="13" t="s">
        <v>18</v>
      </c>
      <c r="C3585" s="13" t="s">
        <v>74</v>
      </c>
      <c r="D3585" s="32" t="s">
        <v>2863</v>
      </c>
      <c r="E3585" s="25">
        <v>0.1</v>
      </c>
      <c r="F3585" s="15">
        <v>650</v>
      </c>
      <c r="G3585" s="16">
        <f t="shared" si="217"/>
        <v>65</v>
      </c>
    </row>
    <row r="3586" spans="1:7" x14ac:dyDescent="0.3">
      <c r="A3586" s="27" t="s">
        <v>16065</v>
      </c>
      <c r="B3586" s="13" t="s">
        <v>1075</v>
      </c>
      <c r="C3586" s="13" t="s">
        <v>15932</v>
      </c>
      <c r="D3586" s="32" t="s">
        <v>16051</v>
      </c>
      <c r="E3586" s="25">
        <v>38.729999999999997</v>
      </c>
      <c r="F3586" s="14">
        <v>5.12</v>
      </c>
      <c r="G3586" s="16">
        <f t="shared" si="217"/>
        <v>198</v>
      </c>
    </row>
    <row r="3587" spans="1:7" x14ac:dyDescent="0.3">
      <c r="A3587" s="13" t="s">
        <v>15620</v>
      </c>
      <c r="B3587" s="13" t="s">
        <v>14619</v>
      </c>
      <c r="C3587" s="13" t="s">
        <v>4531</v>
      </c>
      <c r="D3587" s="32" t="s">
        <v>15621</v>
      </c>
      <c r="E3587" s="25">
        <v>6.5000000000000002E-2</v>
      </c>
      <c r="F3587" s="15">
        <v>21025</v>
      </c>
      <c r="G3587" s="16">
        <f t="shared" si="217"/>
        <v>1367</v>
      </c>
    </row>
    <row r="3588" spans="1:7" x14ac:dyDescent="0.3">
      <c r="A3588" s="27" t="s">
        <v>15931</v>
      </c>
      <c r="B3588" s="13" t="s">
        <v>1075</v>
      </c>
      <c r="C3588" s="13" t="s">
        <v>15932</v>
      </c>
      <c r="D3588" s="32" t="s">
        <v>15933</v>
      </c>
      <c r="E3588" s="25">
        <v>13.67</v>
      </c>
      <c r="F3588" s="14">
        <v>23.4</v>
      </c>
      <c r="G3588" s="16">
        <f t="shared" si="217"/>
        <v>320</v>
      </c>
    </row>
    <row r="3589" spans="1:7" x14ac:dyDescent="0.3">
      <c r="A3589" s="17"/>
      <c r="B3589" s="17"/>
      <c r="C3589" s="17"/>
      <c r="D3589" s="33" t="s">
        <v>17259</v>
      </c>
      <c r="E3589" s="14">
        <v>0</v>
      </c>
      <c r="F3589" s="18">
        <f>SUM(G3584:G3588)</f>
        <v>5758</v>
      </c>
      <c r="G3589" s="18">
        <f t="shared" si="217"/>
        <v>0</v>
      </c>
    </row>
    <row r="3590" spans="1:7" ht="1.05" customHeight="1" x14ac:dyDescent="0.3">
      <c r="A3590" s="19"/>
      <c r="B3590" s="19"/>
      <c r="C3590" s="19"/>
      <c r="D3590" s="34"/>
      <c r="E3590" s="19"/>
      <c r="F3590" s="19"/>
      <c r="G3590" s="19"/>
    </row>
    <row r="3591" spans="1:7" x14ac:dyDescent="0.3">
      <c r="A3591" s="20" t="s">
        <v>17260</v>
      </c>
      <c r="B3591" s="13" t="s">
        <v>2853</v>
      </c>
      <c r="C3591" s="13" t="s">
        <v>223</v>
      </c>
      <c r="D3591" s="32" t="s">
        <v>17261</v>
      </c>
      <c r="E3591" s="24">
        <f>E3597</f>
        <v>0</v>
      </c>
      <c r="F3591" s="16">
        <f>F3597</f>
        <v>5378</v>
      </c>
      <c r="G3591" s="16">
        <f>G3597</f>
        <v>0</v>
      </c>
    </row>
    <row r="3592" spans="1:7" x14ac:dyDescent="0.3">
      <c r="A3592" s="13" t="s">
        <v>1392</v>
      </c>
      <c r="B3592" s="13" t="s">
        <v>18</v>
      </c>
      <c r="C3592" s="13" t="s">
        <v>1245</v>
      </c>
      <c r="D3592" s="32" t="s">
        <v>1393</v>
      </c>
      <c r="E3592" s="25">
        <v>1.5</v>
      </c>
      <c r="F3592" s="15">
        <v>2380</v>
      </c>
      <c r="G3592" s="16">
        <f t="shared" ref="G3592:G3597" si="218">ROUND(E3592*F3592,0)</f>
        <v>3570</v>
      </c>
    </row>
    <row r="3593" spans="1:7" x14ac:dyDescent="0.3">
      <c r="A3593" s="13" t="s">
        <v>2862</v>
      </c>
      <c r="B3593" s="13" t="s">
        <v>18</v>
      </c>
      <c r="C3593" s="13" t="s">
        <v>74</v>
      </c>
      <c r="D3593" s="32" t="s">
        <v>2863</v>
      </c>
      <c r="E3593" s="25">
        <v>0.1</v>
      </c>
      <c r="F3593" s="15">
        <v>650</v>
      </c>
      <c r="G3593" s="16">
        <f t="shared" si="218"/>
        <v>65</v>
      </c>
    </row>
    <row r="3594" spans="1:7" x14ac:dyDescent="0.3">
      <c r="A3594" s="27" t="s">
        <v>16065</v>
      </c>
      <c r="B3594" s="13" t="s">
        <v>1075</v>
      </c>
      <c r="C3594" s="13" t="s">
        <v>15932</v>
      </c>
      <c r="D3594" s="32" t="s">
        <v>16051</v>
      </c>
      <c r="E3594" s="25">
        <v>36.35</v>
      </c>
      <c r="F3594" s="14">
        <v>5.12</v>
      </c>
      <c r="G3594" s="16">
        <f t="shared" si="218"/>
        <v>186</v>
      </c>
    </row>
    <row r="3595" spans="1:7" x14ac:dyDescent="0.3">
      <c r="A3595" s="13" t="s">
        <v>15620</v>
      </c>
      <c r="B3595" s="13" t="s">
        <v>14619</v>
      </c>
      <c r="C3595" s="13" t="s">
        <v>4531</v>
      </c>
      <c r="D3595" s="32" t="s">
        <v>15621</v>
      </c>
      <c r="E3595" s="25">
        <v>0.06</v>
      </c>
      <c r="F3595" s="15">
        <v>21025</v>
      </c>
      <c r="G3595" s="16">
        <f t="shared" si="218"/>
        <v>1262</v>
      </c>
    </row>
    <row r="3596" spans="1:7" x14ac:dyDescent="0.3">
      <c r="A3596" s="27" t="s">
        <v>15931</v>
      </c>
      <c r="B3596" s="13" t="s">
        <v>1075</v>
      </c>
      <c r="C3596" s="13" t="s">
        <v>15932</v>
      </c>
      <c r="D3596" s="32" t="s">
        <v>15933</v>
      </c>
      <c r="E3596" s="25">
        <v>12.62</v>
      </c>
      <c r="F3596" s="14">
        <v>23.4</v>
      </c>
      <c r="G3596" s="16">
        <f t="shared" si="218"/>
        <v>295</v>
      </c>
    </row>
    <row r="3597" spans="1:7" x14ac:dyDescent="0.3">
      <c r="A3597" s="17"/>
      <c r="B3597" s="17"/>
      <c r="C3597" s="17"/>
      <c r="D3597" s="33" t="s">
        <v>17262</v>
      </c>
      <c r="E3597" s="14">
        <v>0</v>
      </c>
      <c r="F3597" s="18">
        <f>SUM(G3592:G3596)</f>
        <v>5378</v>
      </c>
      <c r="G3597" s="18">
        <f t="shared" si="218"/>
        <v>0</v>
      </c>
    </row>
    <row r="3598" spans="1:7" ht="1.05" customHeight="1" x14ac:dyDescent="0.3">
      <c r="A3598" s="19"/>
      <c r="B3598" s="19"/>
      <c r="C3598" s="19"/>
      <c r="D3598" s="34"/>
      <c r="E3598" s="19"/>
      <c r="F3598" s="19"/>
      <c r="G3598" s="19"/>
    </row>
    <row r="3599" spans="1:7" x14ac:dyDescent="0.3">
      <c r="A3599" s="20" t="s">
        <v>17263</v>
      </c>
      <c r="B3599" s="13" t="s">
        <v>2853</v>
      </c>
      <c r="C3599" s="13" t="s">
        <v>223</v>
      </c>
      <c r="D3599" s="32" t="s">
        <v>17264</v>
      </c>
      <c r="E3599" s="24">
        <f>E3605</f>
        <v>0</v>
      </c>
      <c r="F3599" s="16">
        <f>F3605</f>
        <v>4868</v>
      </c>
      <c r="G3599" s="16">
        <f>G3605</f>
        <v>0</v>
      </c>
    </row>
    <row r="3600" spans="1:7" x14ac:dyDescent="0.3">
      <c r="A3600" s="13" t="s">
        <v>1392</v>
      </c>
      <c r="B3600" s="13" t="s">
        <v>18</v>
      </c>
      <c r="C3600" s="13" t="s">
        <v>1245</v>
      </c>
      <c r="D3600" s="32" t="s">
        <v>1393</v>
      </c>
      <c r="E3600" s="25">
        <v>1.4</v>
      </c>
      <c r="F3600" s="15">
        <v>2380</v>
      </c>
      <c r="G3600" s="16">
        <f t="shared" ref="G3600:G3605" si="219">ROUND(E3600*F3600,0)</f>
        <v>3332</v>
      </c>
    </row>
    <row r="3601" spans="1:7" x14ac:dyDescent="0.3">
      <c r="A3601" s="13" t="s">
        <v>2862</v>
      </c>
      <c r="B3601" s="13" t="s">
        <v>18</v>
      </c>
      <c r="C3601" s="13" t="s">
        <v>74</v>
      </c>
      <c r="D3601" s="32" t="s">
        <v>2863</v>
      </c>
      <c r="E3601" s="25">
        <v>0.1</v>
      </c>
      <c r="F3601" s="15">
        <v>650</v>
      </c>
      <c r="G3601" s="16">
        <f t="shared" si="219"/>
        <v>65</v>
      </c>
    </row>
    <row r="3602" spans="1:7" x14ac:dyDescent="0.3">
      <c r="A3602" s="27" t="s">
        <v>16065</v>
      </c>
      <c r="B3602" s="13" t="s">
        <v>1075</v>
      </c>
      <c r="C3602" s="13" t="s">
        <v>15932</v>
      </c>
      <c r="D3602" s="32" t="s">
        <v>16051</v>
      </c>
      <c r="E3602" s="25">
        <v>33.97</v>
      </c>
      <c r="F3602" s="14">
        <v>5.12</v>
      </c>
      <c r="G3602" s="16">
        <f t="shared" si="219"/>
        <v>174</v>
      </c>
    </row>
    <row r="3603" spans="1:7" x14ac:dyDescent="0.3">
      <c r="A3603" s="13" t="s">
        <v>15620</v>
      </c>
      <c r="B3603" s="13" t="s">
        <v>14619</v>
      </c>
      <c r="C3603" s="13" t="s">
        <v>4531</v>
      </c>
      <c r="D3603" s="32" t="s">
        <v>15621</v>
      </c>
      <c r="E3603" s="25">
        <v>0.05</v>
      </c>
      <c r="F3603" s="15">
        <v>21025</v>
      </c>
      <c r="G3603" s="16">
        <f t="shared" si="219"/>
        <v>1051</v>
      </c>
    </row>
    <row r="3604" spans="1:7" x14ac:dyDescent="0.3">
      <c r="A3604" s="27" t="s">
        <v>15931</v>
      </c>
      <c r="B3604" s="13" t="s">
        <v>1075</v>
      </c>
      <c r="C3604" s="13" t="s">
        <v>15932</v>
      </c>
      <c r="D3604" s="32" t="s">
        <v>15933</v>
      </c>
      <c r="E3604" s="25">
        <v>10.51</v>
      </c>
      <c r="F3604" s="14">
        <v>23.4</v>
      </c>
      <c r="G3604" s="16">
        <f t="shared" si="219"/>
        <v>246</v>
      </c>
    </row>
    <row r="3605" spans="1:7" x14ac:dyDescent="0.3">
      <c r="A3605" s="17"/>
      <c r="B3605" s="17"/>
      <c r="C3605" s="17"/>
      <c r="D3605" s="33" t="s">
        <v>17265</v>
      </c>
      <c r="E3605" s="14">
        <v>0</v>
      </c>
      <c r="F3605" s="18">
        <f>SUM(G3600:G3604)</f>
        <v>4868</v>
      </c>
      <c r="G3605" s="18">
        <f t="shared" si="219"/>
        <v>0</v>
      </c>
    </row>
    <row r="3606" spans="1:7" ht="1.05" customHeight="1" x14ac:dyDescent="0.3">
      <c r="A3606" s="19"/>
      <c r="B3606" s="19"/>
      <c r="C3606" s="19"/>
      <c r="D3606" s="34"/>
      <c r="E3606" s="19"/>
      <c r="F3606" s="19"/>
      <c r="G3606" s="19"/>
    </row>
    <row r="3607" spans="1:7" x14ac:dyDescent="0.3">
      <c r="A3607" s="20" t="s">
        <v>17266</v>
      </c>
      <c r="B3607" s="13" t="s">
        <v>2853</v>
      </c>
      <c r="C3607" s="13" t="s">
        <v>223</v>
      </c>
      <c r="D3607" s="32" t="s">
        <v>17267</v>
      </c>
      <c r="E3607" s="24">
        <f>E3613</f>
        <v>0</v>
      </c>
      <c r="F3607" s="16">
        <f>F3613</f>
        <v>13139</v>
      </c>
      <c r="G3607" s="16">
        <f>G3613</f>
        <v>0</v>
      </c>
    </row>
    <row r="3608" spans="1:7" x14ac:dyDescent="0.3">
      <c r="A3608" s="13" t="s">
        <v>1394</v>
      </c>
      <c r="B3608" s="13" t="s">
        <v>18</v>
      </c>
      <c r="C3608" s="13" t="s">
        <v>1245</v>
      </c>
      <c r="D3608" s="32" t="s">
        <v>1395</v>
      </c>
      <c r="E3608" s="25">
        <v>1.4</v>
      </c>
      <c r="F3608" s="15">
        <v>8000</v>
      </c>
      <c r="G3608" s="16">
        <f t="shared" ref="G3608:G3613" si="220">ROUND(E3608*F3608,0)</f>
        <v>11200</v>
      </c>
    </row>
    <row r="3609" spans="1:7" x14ac:dyDescent="0.3">
      <c r="A3609" s="13" t="s">
        <v>2862</v>
      </c>
      <c r="B3609" s="13" t="s">
        <v>18</v>
      </c>
      <c r="C3609" s="13" t="s">
        <v>74</v>
      </c>
      <c r="D3609" s="32" t="s">
        <v>2863</v>
      </c>
      <c r="E3609" s="25">
        <v>0.1</v>
      </c>
      <c r="F3609" s="15">
        <v>650</v>
      </c>
      <c r="G3609" s="16">
        <f t="shared" si="220"/>
        <v>65</v>
      </c>
    </row>
    <row r="3610" spans="1:7" x14ac:dyDescent="0.3">
      <c r="A3610" s="27" t="s">
        <v>16065</v>
      </c>
      <c r="B3610" s="13" t="s">
        <v>1075</v>
      </c>
      <c r="C3610" s="13" t="s">
        <v>15932</v>
      </c>
      <c r="D3610" s="32" t="s">
        <v>16051</v>
      </c>
      <c r="E3610" s="25">
        <v>112.65</v>
      </c>
      <c r="F3610" s="14">
        <v>5.12</v>
      </c>
      <c r="G3610" s="16">
        <f t="shared" si="220"/>
        <v>577</v>
      </c>
    </row>
    <row r="3611" spans="1:7" x14ac:dyDescent="0.3">
      <c r="A3611" s="13" t="s">
        <v>15620</v>
      </c>
      <c r="B3611" s="13" t="s">
        <v>14619</v>
      </c>
      <c r="C3611" s="13" t="s">
        <v>4531</v>
      </c>
      <c r="D3611" s="32" t="s">
        <v>15621</v>
      </c>
      <c r="E3611" s="25">
        <v>0.05</v>
      </c>
      <c r="F3611" s="15">
        <v>21025</v>
      </c>
      <c r="G3611" s="16">
        <f t="shared" si="220"/>
        <v>1051</v>
      </c>
    </row>
    <row r="3612" spans="1:7" x14ac:dyDescent="0.3">
      <c r="A3612" s="27" t="s">
        <v>15931</v>
      </c>
      <c r="B3612" s="13" t="s">
        <v>1075</v>
      </c>
      <c r="C3612" s="13" t="s">
        <v>15932</v>
      </c>
      <c r="D3612" s="32" t="s">
        <v>15933</v>
      </c>
      <c r="E3612" s="25">
        <v>10.51</v>
      </c>
      <c r="F3612" s="14">
        <v>23.4</v>
      </c>
      <c r="G3612" s="16">
        <f t="shared" si="220"/>
        <v>246</v>
      </c>
    </row>
    <row r="3613" spans="1:7" x14ac:dyDescent="0.3">
      <c r="A3613" s="17"/>
      <c r="B3613" s="17"/>
      <c r="C3613" s="17"/>
      <c r="D3613" s="33" t="s">
        <v>17268</v>
      </c>
      <c r="E3613" s="14">
        <v>0</v>
      </c>
      <c r="F3613" s="18">
        <f>SUM(G3608:G3612)</f>
        <v>13139</v>
      </c>
      <c r="G3613" s="18">
        <f t="shared" si="220"/>
        <v>0</v>
      </c>
    </row>
    <row r="3614" spans="1:7" ht="1.05" customHeight="1" x14ac:dyDescent="0.3">
      <c r="A3614" s="19"/>
      <c r="B3614" s="19"/>
      <c r="C3614" s="19"/>
      <c r="D3614" s="34"/>
      <c r="E3614" s="19"/>
      <c r="F3614" s="19"/>
      <c r="G3614" s="19"/>
    </row>
    <row r="3615" spans="1:7" x14ac:dyDescent="0.3">
      <c r="A3615" s="20" t="s">
        <v>17269</v>
      </c>
      <c r="B3615" s="13" t="s">
        <v>2853</v>
      </c>
      <c r="C3615" s="13" t="s">
        <v>223</v>
      </c>
      <c r="D3615" s="32" t="s">
        <v>17270</v>
      </c>
      <c r="E3615" s="24">
        <f>E3622</f>
        <v>0</v>
      </c>
      <c r="F3615" s="16">
        <f>F3622</f>
        <v>25554</v>
      </c>
      <c r="G3615" s="16">
        <f>G3622</f>
        <v>0</v>
      </c>
    </row>
    <row r="3616" spans="1:7" x14ac:dyDescent="0.3">
      <c r="A3616" s="13" t="s">
        <v>5223</v>
      </c>
      <c r="B3616" s="13" t="s">
        <v>18</v>
      </c>
      <c r="C3616" s="13" t="s">
        <v>223</v>
      </c>
      <c r="D3616" s="32" t="s">
        <v>5224</v>
      </c>
      <c r="E3616" s="25">
        <v>1.05</v>
      </c>
      <c r="F3616" s="15">
        <v>18800</v>
      </c>
      <c r="G3616" s="16">
        <f t="shared" ref="G3616:G3622" si="221">ROUND(E3616*F3616,0)</f>
        <v>19740</v>
      </c>
    </row>
    <row r="3617" spans="1:7" x14ac:dyDescent="0.3">
      <c r="A3617" s="13" t="s">
        <v>473</v>
      </c>
      <c r="B3617" s="13" t="s">
        <v>18</v>
      </c>
      <c r="C3617" s="13" t="s">
        <v>154</v>
      </c>
      <c r="D3617" s="32" t="s">
        <v>332</v>
      </c>
      <c r="E3617" s="25">
        <v>43</v>
      </c>
      <c r="F3617" s="15">
        <v>18</v>
      </c>
      <c r="G3617" s="16">
        <f t="shared" si="221"/>
        <v>774</v>
      </c>
    </row>
    <row r="3618" spans="1:7" x14ac:dyDescent="0.3">
      <c r="A3618" s="13" t="s">
        <v>275</v>
      </c>
      <c r="B3618" s="13" t="s">
        <v>18</v>
      </c>
      <c r="C3618" s="13" t="s">
        <v>171</v>
      </c>
      <c r="D3618" s="32" t="s">
        <v>276</v>
      </c>
      <c r="E3618" s="25">
        <v>0.36</v>
      </c>
      <c r="F3618" s="15">
        <v>3180</v>
      </c>
      <c r="G3618" s="16">
        <f t="shared" si="221"/>
        <v>1145</v>
      </c>
    </row>
    <row r="3619" spans="1:7" x14ac:dyDescent="0.3">
      <c r="A3619" s="27" t="s">
        <v>16146</v>
      </c>
      <c r="B3619" s="13" t="s">
        <v>1075</v>
      </c>
      <c r="C3619" s="13" t="s">
        <v>15932</v>
      </c>
      <c r="D3619" s="32" t="s">
        <v>16051</v>
      </c>
      <c r="E3619" s="25">
        <v>216.59</v>
      </c>
      <c r="F3619" s="14">
        <v>12</v>
      </c>
      <c r="G3619" s="16">
        <f t="shared" si="221"/>
        <v>2599</v>
      </c>
    </row>
    <row r="3620" spans="1:7" x14ac:dyDescent="0.3">
      <c r="A3620" s="13" t="s">
        <v>15612</v>
      </c>
      <c r="B3620" s="13" t="s">
        <v>14619</v>
      </c>
      <c r="C3620" s="13" t="s">
        <v>4531</v>
      </c>
      <c r="D3620" s="32" t="s">
        <v>15613</v>
      </c>
      <c r="E3620" s="25">
        <v>7.0000000000000007E-2</v>
      </c>
      <c r="F3620" s="15">
        <v>15000</v>
      </c>
      <c r="G3620" s="16">
        <f t="shared" si="221"/>
        <v>1050</v>
      </c>
    </row>
    <row r="3621" spans="1:7" x14ac:dyDescent="0.3">
      <c r="A3621" s="27" t="s">
        <v>15931</v>
      </c>
      <c r="B3621" s="13" t="s">
        <v>1075</v>
      </c>
      <c r="C3621" s="13" t="s">
        <v>15932</v>
      </c>
      <c r="D3621" s="32" t="s">
        <v>15933</v>
      </c>
      <c r="E3621" s="25">
        <v>10.5</v>
      </c>
      <c r="F3621" s="14">
        <v>23.4</v>
      </c>
      <c r="G3621" s="16">
        <f t="shared" si="221"/>
        <v>246</v>
      </c>
    </row>
    <row r="3622" spans="1:7" x14ac:dyDescent="0.3">
      <c r="A3622" s="17"/>
      <c r="B3622" s="17"/>
      <c r="C3622" s="17"/>
      <c r="D3622" s="33" t="s">
        <v>17271</v>
      </c>
      <c r="E3622" s="14">
        <v>0</v>
      </c>
      <c r="F3622" s="18">
        <f>SUM(G3616:G3621)</f>
        <v>25554</v>
      </c>
      <c r="G3622" s="18">
        <f t="shared" si="221"/>
        <v>0</v>
      </c>
    </row>
    <row r="3623" spans="1:7" ht="1.05" customHeight="1" x14ac:dyDescent="0.3">
      <c r="A3623" s="19"/>
      <c r="B3623" s="19"/>
      <c r="C3623" s="19"/>
      <c r="D3623" s="34"/>
      <c r="E3623" s="19"/>
      <c r="F3623" s="19"/>
      <c r="G3623" s="19"/>
    </row>
    <row r="3624" spans="1:7" x14ac:dyDescent="0.3">
      <c r="A3624" s="20" t="s">
        <v>17272</v>
      </c>
      <c r="B3624" s="13" t="s">
        <v>2853</v>
      </c>
      <c r="C3624" s="13" t="s">
        <v>223</v>
      </c>
      <c r="D3624" s="32" t="s">
        <v>17273</v>
      </c>
      <c r="E3624" s="24">
        <f>E3629</f>
        <v>0</v>
      </c>
      <c r="F3624" s="16">
        <f>F3629</f>
        <v>437</v>
      </c>
      <c r="G3624" s="16">
        <f>G3629</f>
        <v>0</v>
      </c>
    </row>
    <row r="3625" spans="1:7" x14ac:dyDescent="0.3">
      <c r="A3625" s="13" t="s">
        <v>14546</v>
      </c>
      <c r="B3625" s="13" t="s">
        <v>18</v>
      </c>
      <c r="C3625" s="13" t="s">
        <v>704</v>
      </c>
      <c r="D3625" s="32" t="s">
        <v>14547</v>
      </c>
      <c r="E3625" s="25">
        <v>2E-3</v>
      </c>
      <c r="F3625" s="15">
        <v>23659</v>
      </c>
      <c r="G3625" s="16">
        <f>ROUND(E3625*F3625,0)</f>
        <v>47</v>
      </c>
    </row>
    <row r="3626" spans="1:7" x14ac:dyDescent="0.3">
      <c r="A3626" s="13" t="s">
        <v>14491</v>
      </c>
      <c r="B3626" s="13" t="s">
        <v>18</v>
      </c>
      <c r="C3626" s="13" t="s">
        <v>154</v>
      </c>
      <c r="D3626" s="32" t="s">
        <v>14492</v>
      </c>
      <c r="E3626" s="25">
        <v>0.08</v>
      </c>
      <c r="F3626" s="15">
        <v>250</v>
      </c>
      <c r="G3626" s="16">
        <f>ROUND(E3626*F3626,0)</f>
        <v>20</v>
      </c>
    </row>
    <row r="3627" spans="1:7" x14ac:dyDescent="0.3">
      <c r="A3627" s="13" t="s">
        <v>15817</v>
      </c>
      <c r="B3627" s="13" t="s">
        <v>14619</v>
      </c>
      <c r="C3627" s="13" t="s">
        <v>4531</v>
      </c>
      <c r="D3627" s="32" t="s">
        <v>15818</v>
      </c>
      <c r="E3627" s="25">
        <v>0.02</v>
      </c>
      <c r="F3627" s="15">
        <v>15003</v>
      </c>
      <c r="G3627" s="16">
        <f>ROUND(E3627*F3627,0)</f>
        <v>300</v>
      </c>
    </row>
    <row r="3628" spans="1:7" x14ac:dyDescent="0.3">
      <c r="A3628" s="27" t="s">
        <v>15931</v>
      </c>
      <c r="B3628" s="13" t="s">
        <v>1075</v>
      </c>
      <c r="C3628" s="13" t="s">
        <v>15932</v>
      </c>
      <c r="D3628" s="32" t="s">
        <v>15933</v>
      </c>
      <c r="E3628" s="25">
        <v>3</v>
      </c>
      <c r="F3628" s="14">
        <v>23.4</v>
      </c>
      <c r="G3628" s="16">
        <f>ROUND(E3628*F3628,0)</f>
        <v>70</v>
      </c>
    </row>
    <row r="3629" spans="1:7" x14ac:dyDescent="0.3">
      <c r="A3629" s="17"/>
      <c r="B3629" s="17"/>
      <c r="C3629" s="17"/>
      <c r="D3629" s="33" t="s">
        <v>17274</v>
      </c>
      <c r="E3629" s="14">
        <v>0</v>
      </c>
      <c r="F3629" s="18">
        <f>SUM(G3625:G3628)</f>
        <v>437</v>
      </c>
      <c r="G3629" s="18">
        <f>ROUND(E3629*F3629,0)</f>
        <v>0</v>
      </c>
    </row>
    <row r="3630" spans="1:7" ht="1.05" customHeight="1" x14ac:dyDescent="0.3">
      <c r="A3630" s="19"/>
      <c r="B3630" s="19"/>
      <c r="C3630" s="19"/>
      <c r="D3630" s="34"/>
      <c r="E3630" s="19"/>
      <c r="F3630" s="19"/>
      <c r="G3630" s="19"/>
    </row>
    <row r="3631" spans="1:7" x14ac:dyDescent="0.3">
      <c r="A3631" s="20" t="s">
        <v>17275</v>
      </c>
      <c r="B3631" s="13" t="s">
        <v>2853</v>
      </c>
      <c r="C3631" s="13" t="s">
        <v>223</v>
      </c>
      <c r="D3631" s="32" t="s">
        <v>17276</v>
      </c>
      <c r="E3631" s="24">
        <f>E3638</f>
        <v>0</v>
      </c>
      <c r="F3631" s="16">
        <f>F3638</f>
        <v>17557</v>
      </c>
      <c r="G3631" s="16">
        <f>G3638</f>
        <v>0</v>
      </c>
    </row>
    <row r="3632" spans="1:7" x14ac:dyDescent="0.3">
      <c r="A3632" s="13" t="s">
        <v>5229</v>
      </c>
      <c r="B3632" s="13" t="s">
        <v>18</v>
      </c>
      <c r="C3632" s="13" t="s">
        <v>223</v>
      </c>
      <c r="D3632" s="32" t="s">
        <v>5230</v>
      </c>
      <c r="E3632" s="25">
        <v>1.05</v>
      </c>
      <c r="F3632" s="15">
        <v>12000</v>
      </c>
      <c r="G3632" s="16">
        <f t="shared" ref="G3632:G3638" si="222">ROUND(E3632*F3632,0)</f>
        <v>12600</v>
      </c>
    </row>
    <row r="3633" spans="1:7" x14ac:dyDescent="0.3">
      <c r="A3633" s="13" t="s">
        <v>473</v>
      </c>
      <c r="B3633" s="13" t="s">
        <v>18</v>
      </c>
      <c r="C3633" s="13" t="s">
        <v>154</v>
      </c>
      <c r="D3633" s="32" t="s">
        <v>332</v>
      </c>
      <c r="E3633" s="25">
        <v>43</v>
      </c>
      <c r="F3633" s="15">
        <v>18</v>
      </c>
      <c r="G3633" s="16">
        <f t="shared" si="222"/>
        <v>774</v>
      </c>
    </row>
    <row r="3634" spans="1:7" x14ac:dyDescent="0.3">
      <c r="A3634" s="13" t="s">
        <v>275</v>
      </c>
      <c r="B3634" s="13" t="s">
        <v>18</v>
      </c>
      <c r="C3634" s="13" t="s">
        <v>171</v>
      </c>
      <c r="D3634" s="32" t="s">
        <v>276</v>
      </c>
      <c r="E3634" s="25">
        <v>0.36</v>
      </c>
      <c r="F3634" s="15">
        <v>3180</v>
      </c>
      <c r="G3634" s="16">
        <f t="shared" si="222"/>
        <v>1145</v>
      </c>
    </row>
    <row r="3635" spans="1:7" x14ac:dyDescent="0.3">
      <c r="A3635" s="27" t="s">
        <v>16146</v>
      </c>
      <c r="B3635" s="13" t="s">
        <v>1075</v>
      </c>
      <c r="C3635" s="13" t="s">
        <v>15932</v>
      </c>
      <c r="D3635" s="32" t="s">
        <v>16051</v>
      </c>
      <c r="E3635" s="25">
        <v>145.19</v>
      </c>
      <c r="F3635" s="14">
        <v>12</v>
      </c>
      <c r="G3635" s="16">
        <f t="shared" si="222"/>
        <v>1742</v>
      </c>
    </row>
    <row r="3636" spans="1:7" x14ac:dyDescent="0.3">
      <c r="A3636" s="13" t="s">
        <v>15612</v>
      </c>
      <c r="B3636" s="13" t="s">
        <v>14619</v>
      </c>
      <c r="C3636" s="13" t="s">
        <v>4531</v>
      </c>
      <c r="D3636" s="32" t="s">
        <v>15613</v>
      </c>
      <c r="E3636" s="25">
        <v>7.0000000000000007E-2</v>
      </c>
      <c r="F3636" s="15">
        <v>15000</v>
      </c>
      <c r="G3636" s="16">
        <f t="shared" si="222"/>
        <v>1050</v>
      </c>
    </row>
    <row r="3637" spans="1:7" x14ac:dyDescent="0.3">
      <c r="A3637" s="27" t="s">
        <v>15931</v>
      </c>
      <c r="B3637" s="13" t="s">
        <v>1075</v>
      </c>
      <c r="C3637" s="13" t="s">
        <v>15932</v>
      </c>
      <c r="D3637" s="32" t="s">
        <v>15933</v>
      </c>
      <c r="E3637" s="25">
        <v>10.5</v>
      </c>
      <c r="F3637" s="14">
        <v>23.4</v>
      </c>
      <c r="G3637" s="16">
        <f t="shared" si="222"/>
        <v>246</v>
      </c>
    </row>
    <row r="3638" spans="1:7" x14ac:dyDescent="0.3">
      <c r="A3638" s="17"/>
      <c r="B3638" s="17"/>
      <c r="C3638" s="17"/>
      <c r="D3638" s="33" t="s">
        <v>17277</v>
      </c>
      <c r="E3638" s="14">
        <v>0</v>
      </c>
      <c r="F3638" s="18">
        <f>SUM(G3632:G3637)</f>
        <v>17557</v>
      </c>
      <c r="G3638" s="18">
        <f t="shared" si="222"/>
        <v>0</v>
      </c>
    </row>
    <row r="3639" spans="1:7" ht="1.05" customHeight="1" x14ac:dyDescent="0.3">
      <c r="A3639" s="19"/>
      <c r="B3639" s="19"/>
      <c r="C3639" s="19"/>
      <c r="D3639" s="34"/>
      <c r="E3639" s="19"/>
      <c r="F3639" s="19"/>
      <c r="G3639" s="19"/>
    </row>
    <row r="3640" spans="1:7" x14ac:dyDescent="0.3">
      <c r="A3640" s="20" t="s">
        <v>17278</v>
      </c>
      <c r="B3640" s="13" t="s">
        <v>2853</v>
      </c>
      <c r="C3640" s="13" t="s">
        <v>223</v>
      </c>
      <c r="D3640" s="32" t="s">
        <v>17279</v>
      </c>
      <c r="E3640" s="24">
        <f>E3645</f>
        <v>0</v>
      </c>
      <c r="F3640" s="16">
        <f>F3645</f>
        <v>28826</v>
      </c>
      <c r="G3640" s="16">
        <f>G3645</f>
        <v>0</v>
      </c>
    </row>
    <row r="3641" spans="1:7" x14ac:dyDescent="0.3">
      <c r="A3641" s="13" t="s">
        <v>5221</v>
      </c>
      <c r="B3641" s="13" t="s">
        <v>18</v>
      </c>
      <c r="C3641" s="13" t="s">
        <v>223</v>
      </c>
      <c r="D3641" s="32" t="s">
        <v>5222</v>
      </c>
      <c r="E3641" s="25">
        <v>1.05</v>
      </c>
      <c r="F3641" s="15">
        <v>25000</v>
      </c>
      <c r="G3641" s="16">
        <f>ROUND(E3641*F3641,0)</f>
        <v>26250</v>
      </c>
    </row>
    <row r="3642" spans="1:7" x14ac:dyDescent="0.3">
      <c r="A3642" s="13" t="s">
        <v>162</v>
      </c>
      <c r="B3642" s="13" t="s">
        <v>18</v>
      </c>
      <c r="C3642" s="13" t="s">
        <v>154</v>
      </c>
      <c r="D3642" s="32" t="s">
        <v>163</v>
      </c>
      <c r="E3642" s="25">
        <v>40</v>
      </c>
      <c r="F3642" s="15">
        <v>32</v>
      </c>
      <c r="G3642" s="16">
        <f>ROUND(E3642*F3642,0)</f>
        <v>1280</v>
      </c>
    </row>
    <row r="3643" spans="1:7" x14ac:dyDescent="0.3">
      <c r="A3643" s="13" t="s">
        <v>15612</v>
      </c>
      <c r="B3643" s="13" t="s">
        <v>14619</v>
      </c>
      <c r="C3643" s="13" t="s">
        <v>4531</v>
      </c>
      <c r="D3643" s="32" t="s">
        <v>15613</v>
      </c>
      <c r="E3643" s="25">
        <v>7.0000000000000007E-2</v>
      </c>
      <c r="F3643" s="15">
        <v>15000</v>
      </c>
      <c r="G3643" s="16">
        <f>ROUND(E3643*F3643,0)</f>
        <v>1050</v>
      </c>
    </row>
    <row r="3644" spans="1:7" x14ac:dyDescent="0.3">
      <c r="A3644" s="27" t="s">
        <v>15931</v>
      </c>
      <c r="B3644" s="13" t="s">
        <v>1075</v>
      </c>
      <c r="C3644" s="13" t="s">
        <v>15932</v>
      </c>
      <c r="D3644" s="32" t="s">
        <v>15933</v>
      </c>
      <c r="E3644" s="25">
        <v>10.5</v>
      </c>
      <c r="F3644" s="14">
        <v>23.4</v>
      </c>
      <c r="G3644" s="16">
        <f>ROUND(E3644*F3644,0)</f>
        <v>246</v>
      </c>
    </row>
    <row r="3645" spans="1:7" x14ac:dyDescent="0.3">
      <c r="A3645" s="17"/>
      <c r="B3645" s="17"/>
      <c r="C3645" s="17"/>
      <c r="D3645" s="33" t="s">
        <v>17280</v>
      </c>
      <c r="E3645" s="14">
        <v>0</v>
      </c>
      <c r="F3645" s="18">
        <f>SUM(G3641:G3644)</f>
        <v>28826</v>
      </c>
      <c r="G3645" s="18">
        <f>ROUND(E3645*F3645,0)</f>
        <v>0</v>
      </c>
    </row>
    <row r="3646" spans="1:7" ht="1.05" customHeight="1" x14ac:dyDescent="0.3">
      <c r="A3646" s="19"/>
      <c r="B3646" s="19"/>
      <c r="C3646" s="19"/>
      <c r="D3646" s="34"/>
      <c r="E3646" s="19"/>
      <c r="F3646" s="19"/>
      <c r="G3646" s="19"/>
    </row>
    <row r="3647" spans="1:7" x14ac:dyDescent="0.3">
      <c r="A3647" s="20" t="s">
        <v>17281</v>
      </c>
      <c r="B3647" s="13" t="s">
        <v>2853</v>
      </c>
      <c r="C3647" s="13" t="s">
        <v>223</v>
      </c>
      <c r="D3647" s="32" t="s">
        <v>17282</v>
      </c>
      <c r="E3647" s="24">
        <f>E3653</f>
        <v>0</v>
      </c>
      <c r="F3647" s="16">
        <f>F3653</f>
        <v>2668</v>
      </c>
      <c r="G3647" s="16">
        <f>G3653</f>
        <v>0</v>
      </c>
    </row>
    <row r="3648" spans="1:7" x14ac:dyDescent="0.3">
      <c r="A3648" s="13" t="s">
        <v>5245</v>
      </c>
      <c r="B3648" s="13" t="s">
        <v>18</v>
      </c>
      <c r="C3648" s="13" t="s">
        <v>223</v>
      </c>
      <c r="D3648" s="32" t="s">
        <v>5246</v>
      </c>
      <c r="E3648" s="25">
        <v>1.05</v>
      </c>
      <c r="F3648" s="15">
        <v>1008</v>
      </c>
      <c r="G3648" s="16">
        <f t="shared" ref="G3648:G3653" si="223">ROUND(E3648*F3648,0)</f>
        <v>1058</v>
      </c>
    </row>
    <row r="3649" spans="1:7" x14ac:dyDescent="0.3">
      <c r="A3649" s="13" t="s">
        <v>14225</v>
      </c>
      <c r="B3649" s="13" t="s">
        <v>18</v>
      </c>
      <c r="C3649" s="13" t="s">
        <v>14209</v>
      </c>
      <c r="D3649" s="32" t="s">
        <v>14226</v>
      </c>
      <c r="E3649" s="25">
        <v>0.4</v>
      </c>
      <c r="F3649" s="15">
        <v>2930</v>
      </c>
      <c r="G3649" s="16">
        <f t="shared" si="223"/>
        <v>1172</v>
      </c>
    </row>
    <row r="3650" spans="1:7" x14ac:dyDescent="0.3">
      <c r="A3650" s="13" t="s">
        <v>14223</v>
      </c>
      <c r="B3650" s="13" t="s">
        <v>18</v>
      </c>
      <c r="C3650" s="13" t="s">
        <v>74</v>
      </c>
      <c r="D3650" s="32" t="s">
        <v>14224</v>
      </c>
      <c r="E3650" s="25">
        <v>0.1</v>
      </c>
      <c r="F3650" s="15">
        <v>308</v>
      </c>
      <c r="G3650" s="16">
        <f t="shared" si="223"/>
        <v>31</v>
      </c>
    </row>
    <row r="3651" spans="1:7" x14ac:dyDescent="0.3">
      <c r="A3651" s="13" t="s">
        <v>15618</v>
      </c>
      <c r="B3651" s="13" t="s">
        <v>14619</v>
      </c>
      <c r="C3651" s="13" t="s">
        <v>4531</v>
      </c>
      <c r="D3651" s="32" t="s">
        <v>15619</v>
      </c>
      <c r="E3651" s="25">
        <v>0.03</v>
      </c>
      <c r="F3651" s="15">
        <v>11000</v>
      </c>
      <c r="G3651" s="16">
        <f t="shared" si="223"/>
        <v>330</v>
      </c>
    </row>
    <row r="3652" spans="1:7" x14ac:dyDescent="0.3">
      <c r="A3652" s="27" t="s">
        <v>15931</v>
      </c>
      <c r="B3652" s="13" t="s">
        <v>1075</v>
      </c>
      <c r="C3652" s="13" t="s">
        <v>15932</v>
      </c>
      <c r="D3652" s="32" t="s">
        <v>15933</v>
      </c>
      <c r="E3652" s="25">
        <v>3.3</v>
      </c>
      <c r="F3652" s="14">
        <v>23.4</v>
      </c>
      <c r="G3652" s="16">
        <f t="shared" si="223"/>
        <v>77</v>
      </c>
    </row>
    <row r="3653" spans="1:7" x14ac:dyDescent="0.3">
      <c r="A3653" s="17"/>
      <c r="B3653" s="17"/>
      <c r="C3653" s="17"/>
      <c r="D3653" s="33" t="s">
        <v>17283</v>
      </c>
      <c r="E3653" s="14">
        <v>0</v>
      </c>
      <c r="F3653" s="18">
        <f>SUM(G3648:G3652)</f>
        <v>2668</v>
      </c>
      <c r="G3653" s="18">
        <f t="shared" si="223"/>
        <v>0</v>
      </c>
    </row>
    <row r="3654" spans="1:7" ht="1.05" customHeight="1" x14ac:dyDescent="0.3">
      <c r="A3654" s="19"/>
      <c r="B3654" s="19"/>
      <c r="C3654" s="19"/>
      <c r="D3654" s="34"/>
      <c r="E3654" s="19"/>
      <c r="F3654" s="19"/>
      <c r="G3654" s="19"/>
    </row>
    <row r="3655" spans="1:7" x14ac:dyDescent="0.3">
      <c r="A3655" s="17"/>
      <c r="B3655" s="17"/>
      <c r="C3655" s="17"/>
      <c r="D3655" s="33" t="s">
        <v>17284</v>
      </c>
      <c r="E3655" s="14">
        <v>0</v>
      </c>
      <c r="F3655" s="15">
        <v>0</v>
      </c>
      <c r="G3655" s="18">
        <f>ROUND(E3655*F3655,0)</f>
        <v>0</v>
      </c>
    </row>
    <row r="3656" spans="1:7" ht="1.05" customHeight="1" x14ac:dyDescent="0.3">
      <c r="A3656" s="19"/>
      <c r="B3656" s="19"/>
      <c r="C3656" s="19"/>
      <c r="D3656" s="34"/>
      <c r="E3656" s="19"/>
      <c r="F3656" s="19"/>
      <c r="G3656" s="19"/>
    </row>
    <row r="3657" spans="1:7" x14ac:dyDescent="0.3">
      <c r="A3657" s="10" t="s">
        <v>17285</v>
      </c>
      <c r="B3657" s="10" t="s">
        <v>10</v>
      </c>
      <c r="C3657" s="10" t="s">
        <v>11</v>
      </c>
      <c r="D3657" s="31" t="s">
        <v>17286</v>
      </c>
      <c r="E3657" s="11">
        <f>E3735</f>
        <v>0</v>
      </c>
      <c r="F3657" s="12">
        <f>F3735</f>
        <v>0</v>
      </c>
      <c r="G3657" s="12">
        <f>G3735</f>
        <v>0</v>
      </c>
    </row>
    <row r="3658" spans="1:7" x14ac:dyDescent="0.3">
      <c r="A3658" s="20" t="s">
        <v>17287</v>
      </c>
      <c r="B3658" s="13" t="s">
        <v>2853</v>
      </c>
      <c r="C3658" s="13" t="s">
        <v>223</v>
      </c>
      <c r="D3658" s="32" t="s">
        <v>5852</v>
      </c>
      <c r="E3658" s="24">
        <f>E3666</f>
        <v>0</v>
      </c>
      <c r="F3658" s="16">
        <f>F3666</f>
        <v>24162</v>
      </c>
      <c r="G3658" s="16">
        <f>G3666</f>
        <v>0</v>
      </c>
    </row>
    <row r="3659" spans="1:7" x14ac:dyDescent="0.3">
      <c r="A3659" s="13" t="s">
        <v>5851</v>
      </c>
      <c r="B3659" s="13" t="s">
        <v>18</v>
      </c>
      <c r="C3659" s="13" t="s">
        <v>223</v>
      </c>
      <c r="D3659" s="32" t="s">
        <v>5852</v>
      </c>
      <c r="E3659" s="25">
        <v>1</v>
      </c>
      <c r="F3659" s="15">
        <v>13500</v>
      </c>
      <c r="G3659" s="16">
        <f t="shared" ref="G3659:G3666" si="224">ROUND(E3659*F3659,0)</f>
        <v>13500</v>
      </c>
    </row>
    <row r="3660" spans="1:7" x14ac:dyDescent="0.3">
      <c r="A3660" s="27" t="s">
        <v>17288</v>
      </c>
      <c r="B3660" s="13" t="s">
        <v>1075</v>
      </c>
      <c r="C3660" s="13" t="s">
        <v>15932</v>
      </c>
      <c r="D3660" s="32" t="s">
        <v>16051</v>
      </c>
      <c r="E3660" s="25">
        <v>135</v>
      </c>
      <c r="F3660" s="14">
        <v>8</v>
      </c>
      <c r="G3660" s="16">
        <f t="shared" si="224"/>
        <v>1080</v>
      </c>
    </row>
    <row r="3661" spans="1:7" x14ac:dyDescent="0.3">
      <c r="A3661" s="13" t="s">
        <v>473</v>
      </c>
      <c r="B3661" s="13" t="s">
        <v>18</v>
      </c>
      <c r="C3661" s="13" t="s">
        <v>154</v>
      </c>
      <c r="D3661" s="32" t="s">
        <v>332</v>
      </c>
      <c r="E3661" s="25">
        <v>61</v>
      </c>
      <c r="F3661" s="15">
        <v>18</v>
      </c>
      <c r="G3661" s="16">
        <f t="shared" si="224"/>
        <v>1098</v>
      </c>
    </row>
    <row r="3662" spans="1:7" x14ac:dyDescent="0.3">
      <c r="A3662" s="13" t="s">
        <v>275</v>
      </c>
      <c r="B3662" s="13" t="s">
        <v>18</v>
      </c>
      <c r="C3662" s="13" t="s">
        <v>171</v>
      </c>
      <c r="D3662" s="32" t="s">
        <v>276</v>
      </c>
      <c r="E3662" s="25">
        <v>0.3</v>
      </c>
      <c r="F3662" s="15">
        <v>3180</v>
      </c>
      <c r="G3662" s="16">
        <f t="shared" si="224"/>
        <v>954</v>
      </c>
    </row>
    <row r="3663" spans="1:7" x14ac:dyDescent="0.3">
      <c r="A3663" s="27" t="s">
        <v>16135</v>
      </c>
      <c r="B3663" s="13" t="s">
        <v>1075</v>
      </c>
      <c r="C3663" s="13" t="s">
        <v>15932</v>
      </c>
      <c r="D3663" s="32" t="s">
        <v>16051</v>
      </c>
      <c r="E3663" s="25">
        <v>166.32</v>
      </c>
      <c r="F3663" s="14">
        <v>13</v>
      </c>
      <c r="G3663" s="16">
        <f t="shared" si="224"/>
        <v>2162</v>
      </c>
    </row>
    <row r="3664" spans="1:7" x14ac:dyDescent="0.3">
      <c r="A3664" s="13" t="s">
        <v>15626</v>
      </c>
      <c r="B3664" s="13" t="s">
        <v>14619</v>
      </c>
      <c r="C3664" s="13" t="s">
        <v>4531</v>
      </c>
      <c r="D3664" s="32" t="s">
        <v>15627</v>
      </c>
      <c r="E3664" s="25">
        <v>0.3</v>
      </c>
      <c r="F3664" s="15">
        <v>14500</v>
      </c>
      <c r="G3664" s="16">
        <f t="shared" si="224"/>
        <v>4350</v>
      </c>
    </row>
    <row r="3665" spans="1:7" x14ac:dyDescent="0.3">
      <c r="A3665" s="27" t="s">
        <v>15931</v>
      </c>
      <c r="B3665" s="13" t="s">
        <v>1075</v>
      </c>
      <c r="C3665" s="13" t="s">
        <v>15932</v>
      </c>
      <c r="D3665" s="32" t="s">
        <v>15933</v>
      </c>
      <c r="E3665" s="25">
        <v>43.5</v>
      </c>
      <c r="F3665" s="14">
        <v>23.4</v>
      </c>
      <c r="G3665" s="16">
        <f t="shared" si="224"/>
        <v>1018</v>
      </c>
    </row>
    <row r="3666" spans="1:7" x14ac:dyDescent="0.3">
      <c r="A3666" s="17"/>
      <c r="B3666" s="17"/>
      <c r="C3666" s="17"/>
      <c r="D3666" s="33" t="s">
        <v>17289</v>
      </c>
      <c r="E3666" s="14">
        <v>0</v>
      </c>
      <c r="F3666" s="18">
        <f>SUM(G3659:G3665)</f>
        <v>24162</v>
      </c>
      <c r="G3666" s="18">
        <f t="shared" si="224"/>
        <v>0</v>
      </c>
    </row>
    <row r="3667" spans="1:7" ht="1.05" customHeight="1" x14ac:dyDescent="0.3">
      <c r="A3667" s="19"/>
      <c r="B3667" s="19"/>
      <c r="C3667" s="19"/>
      <c r="D3667" s="34"/>
      <c r="E3667" s="19"/>
      <c r="F3667" s="19"/>
      <c r="G3667" s="19"/>
    </row>
    <row r="3668" spans="1:7" x14ac:dyDescent="0.3">
      <c r="A3668" s="20" t="s">
        <v>17290</v>
      </c>
      <c r="B3668" s="13" t="s">
        <v>2853</v>
      </c>
      <c r="C3668" s="13" t="s">
        <v>223</v>
      </c>
      <c r="D3668" s="32" t="s">
        <v>17291</v>
      </c>
      <c r="E3668" s="24">
        <f>E3676</f>
        <v>0</v>
      </c>
      <c r="F3668" s="16">
        <f>F3676</f>
        <v>18831</v>
      </c>
      <c r="G3668" s="16">
        <f>G3676</f>
        <v>0</v>
      </c>
    </row>
    <row r="3669" spans="1:7" x14ac:dyDescent="0.3">
      <c r="A3669" s="13" t="s">
        <v>5577</v>
      </c>
      <c r="B3669" s="13" t="s">
        <v>18</v>
      </c>
      <c r="C3669" s="13" t="s">
        <v>223</v>
      </c>
      <c r="D3669" s="32" t="s">
        <v>5578</v>
      </c>
      <c r="E3669" s="25">
        <v>1</v>
      </c>
      <c r="F3669" s="15">
        <v>10353</v>
      </c>
      <c r="G3669" s="16">
        <f t="shared" ref="G3669:G3676" si="225">ROUND(E3669*F3669,0)</f>
        <v>10353</v>
      </c>
    </row>
    <row r="3670" spans="1:7" x14ac:dyDescent="0.3">
      <c r="A3670" s="13" t="s">
        <v>14447</v>
      </c>
      <c r="B3670" s="13" t="s">
        <v>18</v>
      </c>
      <c r="C3670" s="13" t="s">
        <v>74</v>
      </c>
      <c r="D3670" s="32" t="s">
        <v>14448</v>
      </c>
      <c r="E3670" s="25">
        <v>1.3</v>
      </c>
      <c r="F3670" s="15">
        <v>194</v>
      </c>
      <c r="G3670" s="16">
        <f t="shared" si="225"/>
        <v>252</v>
      </c>
    </row>
    <row r="3671" spans="1:7" x14ac:dyDescent="0.3">
      <c r="A3671" s="13" t="s">
        <v>14556</v>
      </c>
      <c r="B3671" s="13" t="s">
        <v>18</v>
      </c>
      <c r="C3671" s="13" t="s">
        <v>755</v>
      </c>
      <c r="D3671" s="32" t="s">
        <v>14557</v>
      </c>
      <c r="E3671" s="25">
        <v>1.7</v>
      </c>
      <c r="F3671" s="15">
        <v>770</v>
      </c>
      <c r="G3671" s="16">
        <f t="shared" si="225"/>
        <v>1309</v>
      </c>
    </row>
    <row r="3672" spans="1:7" x14ac:dyDescent="0.3">
      <c r="A3672" s="13" t="s">
        <v>329</v>
      </c>
      <c r="B3672" s="13" t="s">
        <v>18</v>
      </c>
      <c r="C3672" s="13" t="s">
        <v>19</v>
      </c>
      <c r="D3672" s="32" t="s">
        <v>330</v>
      </c>
      <c r="E3672" s="25">
        <v>0.06</v>
      </c>
      <c r="F3672" s="15">
        <v>9680</v>
      </c>
      <c r="G3672" s="16">
        <f t="shared" si="225"/>
        <v>581</v>
      </c>
    </row>
    <row r="3673" spans="1:7" x14ac:dyDescent="0.3">
      <c r="A3673" s="13" t="s">
        <v>473</v>
      </c>
      <c r="B3673" s="13" t="s">
        <v>18</v>
      </c>
      <c r="C3673" s="13" t="s">
        <v>154</v>
      </c>
      <c r="D3673" s="32" t="s">
        <v>332</v>
      </c>
      <c r="E3673" s="25">
        <v>50</v>
      </c>
      <c r="F3673" s="15">
        <v>18</v>
      </c>
      <c r="G3673" s="16">
        <f t="shared" si="225"/>
        <v>900</v>
      </c>
    </row>
    <row r="3674" spans="1:7" x14ac:dyDescent="0.3">
      <c r="A3674" s="13" t="s">
        <v>275</v>
      </c>
      <c r="B3674" s="13" t="s">
        <v>18</v>
      </c>
      <c r="C3674" s="13" t="s">
        <v>171</v>
      </c>
      <c r="D3674" s="32" t="s">
        <v>276</v>
      </c>
      <c r="E3674" s="25">
        <v>0.2</v>
      </c>
      <c r="F3674" s="15">
        <v>3180</v>
      </c>
      <c r="G3674" s="16">
        <f t="shared" si="225"/>
        <v>636</v>
      </c>
    </row>
    <row r="3675" spans="1:7" x14ac:dyDescent="0.3">
      <c r="A3675" s="20" t="s">
        <v>14847</v>
      </c>
      <c r="B3675" s="13" t="s">
        <v>2853</v>
      </c>
      <c r="C3675" s="13" t="s">
        <v>223</v>
      </c>
      <c r="D3675" s="32" t="s">
        <v>14848</v>
      </c>
      <c r="E3675" s="25">
        <v>1</v>
      </c>
      <c r="F3675" s="15">
        <v>4800</v>
      </c>
      <c r="G3675" s="16">
        <f t="shared" si="225"/>
        <v>4800</v>
      </c>
    </row>
    <row r="3676" spans="1:7" x14ac:dyDescent="0.3">
      <c r="A3676" s="17"/>
      <c r="B3676" s="17"/>
      <c r="C3676" s="17"/>
      <c r="D3676" s="33" t="s">
        <v>17292</v>
      </c>
      <c r="E3676" s="14">
        <v>0</v>
      </c>
      <c r="F3676" s="18">
        <f>SUM(G3669:G3675)</f>
        <v>18831</v>
      </c>
      <c r="G3676" s="18">
        <f t="shared" si="225"/>
        <v>0</v>
      </c>
    </row>
    <row r="3677" spans="1:7" ht="1.05" customHeight="1" x14ac:dyDescent="0.3">
      <c r="A3677" s="19"/>
      <c r="B3677" s="19"/>
      <c r="C3677" s="19"/>
      <c r="D3677" s="34"/>
      <c r="E3677" s="19"/>
      <c r="F3677" s="19"/>
      <c r="G3677" s="19"/>
    </row>
    <row r="3678" spans="1:7" x14ac:dyDescent="0.3">
      <c r="A3678" s="20" t="s">
        <v>17293</v>
      </c>
      <c r="B3678" s="13" t="s">
        <v>2853</v>
      </c>
      <c r="C3678" s="13" t="s">
        <v>1691</v>
      </c>
      <c r="D3678" s="32" t="s">
        <v>17294</v>
      </c>
      <c r="E3678" s="24">
        <f>E3685</f>
        <v>0</v>
      </c>
      <c r="F3678" s="16">
        <f>F3685</f>
        <v>5271</v>
      </c>
      <c r="G3678" s="16">
        <f>G3685</f>
        <v>0</v>
      </c>
    </row>
    <row r="3679" spans="1:7" x14ac:dyDescent="0.3">
      <c r="A3679" s="13" t="s">
        <v>168</v>
      </c>
      <c r="B3679" s="13" t="s">
        <v>18</v>
      </c>
      <c r="C3679" s="13" t="s">
        <v>154</v>
      </c>
      <c r="D3679" s="32" t="s">
        <v>169</v>
      </c>
      <c r="E3679" s="25">
        <v>2</v>
      </c>
      <c r="F3679" s="15">
        <v>42</v>
      </c>
      <c r="G3679" s="16">
        <f t="shared" ref="G3679:G3685" si="226">ROUND(E3679*F3679,0)</f>
        <v>84</v>
      </c>
    </row>
    <row r="3680" spans="1:7" x14ac:dyDescent="0.3">
      <c r="A3680" s="13" t="s">
        <v>5094</v>
      </c>
      <c r="B3680" s="13" t="s">
        <v>18</v>
      </c>
      <c r="C3680" s="13" t="s">
        <v>755</v>
      </c>
      <c r="D3680" s="32" t="s">
        <v>5095</v>
      </c>
      <c r="E3680" s="25">
        <v>3.5</v>
      </c>
      <c r="F3680" s="15">
        <v>1281</v>
      </c>
      <c r="G3680" s="16">
        <f t="shared" si="226"/>
        <v>4484</v>
      </c>
    </row>
    <row r="3681" spans="1:7" x14ac:dyDescent="0.3">
      <c r="A3681" s="13" t="s">
        <v>275</v>
      </c>
      <c r="B3681" s="13" t="s">
        <v>18</v>
      </c>
      <c r="C3681" s="13" t="s">
        <v>171</v>
      </c>
      <c r="D3681" s="32" t="s">
        <v>276</v>
      </c>
      <c r="E3681" s="25">
        <v>1.2999999999999999E-2</v>
      </c>
      <c r="F3681" s="15">
        <v>3180</v>
      </c>
      <c r="G3681" s="16">
        <f t="shared" si="226"/>
        <v>41</v>
      </c>
    </row>
    <row r="3682" spans="1:7" x14ac:dyDescent="0.3">
      <c r="A3682" s="13" t="s">
        <v>5845</v>
      </c>
      <c r="B3682" s="13" t="s">
        <v>18</v>
      </c>
      <c r="C3682" s="13" t="s">
        <v>74</v>
      </c>
      <c r="D3682" s="32" t="s">
        <v>4242</v>
      </c>
      <c r="E3682" s="25">
        <v>0.03</v>
      </c>
      <c r="F3682" s="15">
        <v>660</v>
      </c>
      <c r="G3682" s="16">
        <f t="shared" si="226"/>
        <v>20</v>
      </c>
    </row>
    <row r="3683" spans="1:7" x14ac:dyDescent="0.3">
      <c r="A3683" s="13" t="s">
        <v>15664</v>
      </c>
      <c r="B3683" s="13" t="s">
        <v>14619</v>
      </c>
      <c r="C3683" s="13" t="s">
        <v>4531</v>
      </c>
      <c r="D3683" s="32" t="s">
        <v>15665</v>
      </c>
      <c r="E3683" s="25">
        <v>0.04</v>
      </c>
      <c r="F3683" s="15">
        <v>13000</v>
      </c>
      <c r="G3683" s="16">
        <f t="shared" si="226"/>
        <v>520</v>
      </c>
    </row>
    <row r="3684" spans="1:7" x14ac:dyDescent="0.3">
      <c r="A3684" s="27" t="s">
        <v>15931</v>
      </c>
      <c r="B3684" s="13" t="s">
        <v>1075</v>
      </c>
      <c r="C3684" s="13" t="s">
        <v>15932</v>
      </c>
      <c r="D3684" s="32" t="s">
        <v>15933</v>
      </c>
      <c r="E3684" s="25">
        <v>5.2</v>
      </c>
      <c r="F3684" s="14">
        <v>23.4</v>
      </c>
      <c r="G3684" s="16">
        <f t="shared" si="226"/>
        <v>122</v>
      </c>
    </row>
    <row r="3685" spans="1:7" x14ac:dyDescent="0.3">
      <c r="A3685" s="17"/>
      <c r="B3685" s="17"/>
      <c r="C3685" s="17"/>
      <c r="D3685" s="33" t="s">
        <v>17295</v>
      </c>
      <c r="E3685" s="14">
        <v>0</v>
      </c>
      <c r="F3685" s="18">
        <f>SUM(G3679:G3684)</f>
        <v>5271</v>
      </c>
      <c r="G3685" s="18">
        <f t="shared" si="226"/>
        <v>0</v>
      </c>
    </row>
    <row r="3686" spans="1:7" ht="1.05" customHeight="1" x14ac:dyDescent="0.3">
      <c r="A3686" s="19"/>
      <c r="B3686" s="19"/>
      <c r="C3686" s="19"/>
      <c r="D3686" s="34"/>
      <c r="E3686" s="19"/>
      <c r="F3686" s="19"/>
      <c r="G3686" s="19"/>
    </row>
    <row r="3687" spans="1:7" x14ac:dyDescent="0.3">
      <c r="A3687" s="20" t="s">
        <v>17296</v>
      </c>
      <c r="B3687" s="13" t="s">
        <v>2853</v>
      </c>
      <c r="C3687" s="13" t="s">
        <v>1691</v>
      </c>
      <c r="D3687" s="32" t="s">
        <v>17297</v>
      </c>
      <c r="E3687" s="24">
        <f>E3694</f>
        <v>0</v>
      </c>
      <c r="F3687" s="16">
        <f>F3694</f>
        <v>5271</v>
      </c>
      <c r="G3687" s="16">
        <f>G3694</f>
        <v>0</v>
      </c>
    </row>
    <row r="3688" spans="1:7" x14ac:dyDescent="0.3">
      <c r="A3688" s="13" t="s">
        <v>168</v>
      </c>
      <c r="B3688" s="13" t="s">
        <v>18</v>
      </c>
      <c r="C3688" s="13" t="s">
        <v>154</v>
      </c>
      <c r="D3688" s="32" t="s">
        <v>169</v>
      </c>
      <c r="E3688" s="25">
        <v>2</v>
      </c>
      <c r="F3688" s="15">
        <v>42</v>
      </c>
      <c r="G3688" s="16">
        <f t="shared" ref="G3688:G3694" si="227">ROUND(E3688*F3688,0)</f>
        <v>84</v>
      </c>
    </row>
    <row r="3689" spans="1:7" x14ac:dyDescent="0.3">
      <c r="A3689" s="13" t="s">
        <v>5094</v>
      </c>
      <c r="B3689" s="13" t="s">
        <v>18</v>
      </c>
      <c r="C3689" s="13" t="s">
        <v>755</v>
      </c>
      <c r="D3689" s="32" t="s">
        <v>5095</v>
      </c>
      <c r="E3689" s="25">
        <v>3.5</v>
      </c>
      <c r="F3689" s="15">
        <v>1281</v>
      </c>
      <c r="G3689" s="16">
        <f t="shared" si="227"/>
        <v>4484</v>
      </c>
    </row>
    <row r="3690" spans="1:7" x14ac:dyDescent="0.3">
      <c r="A3690" s="13" t="s">
        <v>275</v>
      </c>
      <c r="B3690" s="13" t="s">
        <v>18</v>
      </c>
      <c r="C3690" s="13" t="s">
        <v>171</v>
      </c>
      <c r="D3690" s="32" t="s">
        <v>276</v>
      </c>
      <c r="E3690" s="25">
        <v>1.2999999999999999E-2</v>
      </c>
      <c r="F3690" s="15">
        <v>3180</v>
      </c>
      <c r="G3690" s="16">
        <f t="shared" si="227"/>
        <v>41</v>
      </c>
    </row>
    <row r="3691" spans="1:7" x14ac:dyDescent="0.3">
      <c r="A3691" s="13" t="s">
        <v>5845</v>
      </c>
      <c r="B3691" s="13" t="s">
        <v>18</v>
      </c>
      <c r="C3691" s="13" t="s">
        <v>74</v>
      </c>
      <c r="D3691" s="32" t="s">
        <v>4242</v>
      </c>
      <c r="E3691" s="25">
        <v>0.03</v>
      </c>
      <c r="F3691" s="15">
        <v>660</v>
      </c>
      <c r="G3691" s="16">
        <f t="shared" si="227"/>
        <v>20</v>
      </c>
    </row>
    <row r="3692" spans="1:7" x14ac:dyDescent="0.3">
      <c r="A3692" s="13" t="s">
        <v>15664</v>
      </c>
      <c r="B3692" s="13" t="s">
        <v>14619</v>
      </c>
      <c r="C3692" s="13" t="s">
        <v>4531</v>
      </c>
      <c r="D3692" s="32" t="s">
        <v>15665</v>
      </c>
      <c r="E3692" s="25">
        <v>0.04</v>
      </c>
      <c r="F3692" s="15">
        <v>13000</v>
      </c>
      <c r="G3692" s="16">
        <f t="shared" si="227"/>
        <v>520</v>
      </c>
    </row>
    <row r="3693" spans="1:7" x14ac:dyDescent="0.3">
      <c r="A3693" s="27" t="s">
        <v>15931</v>
      </c>
      <c r="B3693" s="13" t="s">
        <v>1075</v>
      </c>
      <c r="C3693" s="13" t="s">
        <v>15932</v>
      </c>
      <c r="D3693" s="32" t="s">
        <v>15933</v>
      </c>
      <c r="E3693" s="25">
        <v>5.2</v>
      </c>
      <c r="F3693" s="14">
        <v>23.4</v>
      </c>
      <c r="G3693" s="16">
        <f t="shared" si="227"/>
        <v>122</v>
      </c>
    </row>
    <row r="3694" spans="1:7" x14ac:dyDescent="0.3">
      <c r="A3694" s="17"/>
      <c r="B3694" s="17"/>
      <c r="C3694" s="17"/>
      <c r="D3694" s="33" t="s">
        <v>17298</v>
      </c>
      <c r="E3694" s="14">
        <v>0</v>
      </c>
      <c r="F3694" s="18">
        <f>SUM(G3688:G3693)</f>
        <v>5271</v>
      </c>
      <c r="G3694" s="18">
        <f t="shared" si="227"/>
        <v>0</v>
      </c>
    </row>
    <row r="3695" spans="1:7" ht="1.05" customHeight="1" x14ac:dyDescent="0.3">
      <c r="A3695" s="19"/>
      <c r="B3695" s="19"/>
      <c r="C3695" s="19"/>
      <c r="D3695" s="34"/>
      <c r="E3695" s="19"/>
      <c r="F3695" s="19"/>
      <c r="G3695" s="19"/>
    </row>
    <row r="3696" spans="1:7" x14ac:dyDescent="0.3">
      <c r="A3696" s="20" t="s">
        <v>17299</v>
      </c>
      <c r="B3696" s="13" t="s">
        <v>2853</v>
      </c>
      <c r="C3696" s="13" t="s">
        <v>1691</v>
      </c>
      <c r="D3696" s="32" t="s">
        <v>17300</v>
      </c>
      <c r="E3696" s="24">
        <f>E3703</f>
        <v>0</v>
      </c>
      <c r="F3696" s="16">
        <f>F3703</f>
        <v>4497</v>
      </c>
      <c r="G3696" s="16">
        <f>G3703</f>
        <v>0</v>
      </c>
    </row>
    <row r="3697" spans="1:7" x14ac:dyDescent="0.3">
      <c r="A3697" s="13" t="s">
        <v>168</v>
      </c>
      <c r="B3697" s="13" t="s">
        <v>18</v>
      </c>
      <c r="C3697" s="13" t="s">
        <v>154</v>
      </c>
      <c r="D3697" s="32" t="s">
        <v>169</v>
      </c>
      <c r="E3697" s="25">
        <v>2</v>
      </c>
      <c r="F3697" s="15">
        <v>42</v>
      </c>
      <c r="G3697" s="16">
        <f t="shared" ref="G3697:G3703" si="228">ROUND(E3697*F3697,0)</f>
        <v>84</v>
      </c>
    </row>
    <row r="3698" spans="1:7" x14ac:dyDescent="0.3">
      <c r="A3698" s="13" t="s">
        <v>5096</v>
      </c>
      <c r="B3698" s="13" t="s">
        <v>18</v>
      </c>
      <c r="C3698" s="13" t="s">
        <v>755</v>
      </c>
      <c r="D3698" s="32" t="s">
        <v>5097</v>
      </c>
      <c r="E3698" s="25">
        <v>3.5</v>
      </c>
      <c r="F3698" s="15">
        <v>1060</v>
      </c>
      <c r="G3698" s="16">
        <f t="shared" si="228"/>
        <v>3710</v>
      </c>
    </row>
    <row r="3699" spans="1:7" x14ac:dyDescent="0.3">
      <c r="A3699" s="13" t="s">
        <v>275</v>
      </c>
      <c r="B3699" s="13" t="s">
        <v>18</v>
      </c>
      <c r="C3699" s="13" t="s">
        <v>171</v>
      </c>
      <c r="D3699" s="32" t="s">
        <v>276</v>
      </c>
      <c r="E3699" s="25">
        <v>1.2999999999999999E-2</v>
      </c>
      <c r="F3699" s="15">
        <v>3180</v>
      </c>
      <c r="G3699" s="16">
        <f t="shared" si="228"/>
        <v>41</v>
      </c>
    </row>
    <row r="3700" spans="1:7" x14ac:dyDescent="0.3">
      <c r="A3700" s="13" t="s">
        <v>5845</v>
      </c>
      <c r="B3700" s="13" t="s">
        <v>18</v>
      </c>
      <c r="C3700" s="13" t="s">
        <v>74</v>
      </c>
      <c r="D3700" s="32" t="s">
        <v>4242</v>
      </c>
      <c r="E3700" s="25">
        <v>0.03</v>
      </c>
      <c r="F3700" s="15">
        <v>660</v>
      </c>
      <c r="G3700" s="16">
        <f t="shared" si="228"/>
        <v>20</v>
      </c>
    </row>
    <row r="3701" spans="1:7" x14ac:dyDescent="0.3">
      <c r="A3701" s="13" t="s">
        <v>15664</v>
      </c>
      <c r="B3701" s="13" t="s">
        <v>14619</v>
      </c>
      <c r="C3701" s="13" t="s">
        <v>4531</v>
      </c>
      <c r="D3701" s="32" t="s">
        <v>15665</v>
      </c>
      <c r="E3701" s="25">
        <v>0.04</v>
      </c>
      <c r="F3701" s="15">
        <v>13000</v>
      </c>
      <c r="G3701" s="16">
        <f t="shared" si="228"/>
        <v>520</v>
      </c>
    </row>
    <row r="3702" spans="1:7" x14ac:dyDescent="0.3">
      <c r="A3702" s="27" t="s">
        <v>15931</v>
      </c>
      <c r="B3702" s="13" t="s">
        <v>1075</v>
      </c>
      <c r="C3702" s="13" t="s">
        <v>15932</v>
      </c>
      <c r="D3702" s="32" t="s">
        <v>15933</v>
      </c>
      <c r="E3702" s="25">
        <v>5.2</v>
      </c>
      <c r="F3702" s="14">
        <v>23.4</v>
      </c>
      <c r="G3702" s="16">
        <f t="shared" si="228"/>
        <v>122</v>
      </c>
    </row>
    <row r="3703" spans="1:7" x14ac:dyDescent="0.3">
      <c r="A3703" s="17"/>
      <c r="B3703" s="17"/>
      <c r="C3703" s="17"/>
      <c r="D3703" s="33" t="s">
        <v>17301</v>
      </c>
      <c r="E3703" s="14">
        <v>0</v>
      </c>
      <c r="F3703" s="18">
        <f>SUM(G3697:G3702)</f>
        <v>4497</v>
      </c>
      <c r="G3703" s="18">
        <f t="shared" si="228"/>
        <v>0</v>
      </c>
    </row>
    <row r="3704" spans="1:7" ht="1.05" customHeight="1" x14ac:dyDescent="0.3">
      <c r="A3704" s="19"/>
      <c r="B3704" s="19"/>
      <c r="C3704" s="19"/>
      <c r="D3704" s="34"/>
      <c r="E3704" s="19"/>
      <c r="F3704" s="19"/>
      <c r="G3704" s="19"/>
    </row>
    <row r="3705" spans="1:7" x14ac:dyDescent="0.3">
      <c r="A3705" s="20" t="s">
        <v>17302</v>
      </c>
      <c r="B3705" s="13" t="s">
        <v>2853</v>
      </c>
      <c r="C3705" s="13" t="s">
        <v>223</v>
      </c>
      <c r="D3705" s="32" t="s">
        <v>17303</v>
      </c>
      <c r="E3705" s="24">
        <f>E3713</f>
        <v>0</v>
      </c>
      <c r="F3705" s="16">
        <f>F3713</f>
        <v>13030</v>
      </c>
      <c r="G3705" s="16">
        <f>G3713</f>
        <v>0</v>
      </c>
    </row>
    <row r="3706" spans="1:7" x14ac:dyDescent="0.3">
      <c r="A3706" s="13" t="s">
        <v>5601</v>
      </c>
      <c r="B3706" s="13" t="s">
        <v>18</v>
      </c>
      <c r="C3706" s="13" t="s">
        <v>223</v>
      </c>
      <c r="D3706" s="32" t="s">
        <v>5602</v>
      </c>
      <c r="E3706" s="25">
        <v>1</v>
      </c>
      <c r="F3706" s="15">
        <v>5880</v>
      </c>
      <c r="G3706" s="16">
        <f t="shared" ref="G3706:G3713" si="229">ROUND(E3706*F3706,0)</f>
        <v>5880</v>
      </c>
    </row>
    <row r="3707" spans="1:7" x14ac:dyDescent="0.3">
      <c r="A3707" s="13" t="s">
        <v>29</v>
      </c>
      <c r="B3707" s="13" t="s">
        <v>18</v>
      </c>
      <c r="C3707" s="13" t="s">
        <v>19</v>
      </c>
      <c r="D3707" s="32" t="s">
        <v>30</v>
      </c>
      <c r="E3707" s="25">
        <v>0.1</v>
      </c>
      <c r="F3707" s="15">
        <v>30999</v>
      </c>
      <c r="G3707" s="16">
        <f t="shared" si="229"/>
        <v>3100</v>
      </c>
    </row>
    <row r="3708" spans="1:7" x14ac:dyDescent="0.3">
      <c r="A3708" s="13" t="s">
        <v>162</v>
      </c>
      <c r="B3708" s="13" t="s">
        <v>18</v>
      </c>
      <c r="C3708" s="13" t="s">
        <v>154</v>
      </c>
      <c r="D3708" s="32" t="s">
        <v>163</v>
      </c>
      <c r="E3708" s="25">
        <v>30</v>
      </c>
      <c r="F3708" s="15">
        <v>32</v>
      </c>
      <c r="G3708" s="16">
        <f t="shared" si="229"/>
        <v>960</v>
      </c>
    </row>
    <row r="3709" spans="1:7" x14ac:dyDescent="0.3">
      <c r="A3709" s="13" t="s">
        <v>168</v>
      </c>
      <c r="B3709" s="13" t="s">
        <v>18</v>
      </c>
      <c r="C3709" s="13" t="s">
        <v>154</v>
      </c>
      <c r="D3709" s="32" t="s">
        <v>169</v>
      </c>
      <c r="E3709" s="25">
        <v>8</v>
      </c>
      <c r="F3709" s="15">
        <v>42</v>
      </c>
      <c r="G3709" s="16">
        <f t="shared" si="229"/>
        <v>336</v>
      </c>
    </row>
    <row r="3710" spans="1:7" x14ac:dyDescent="0.3">
      <c r="A3710" s="27" t="s">
        <v>16058</v>
      </c>
      <c r="B3710" s="13" t="s">
        <v>1075</v>
      </c>
      <c r="C3710" s="13" t="s">
        <v>15932</v>
      </c>
      <c r="D3710" s="32" t="s">
        <v>16051</v>
      </c>
      <c r="E3710" s="25">
        <v>102.76</v>
      </c>
      <c r="F3710" s="14">
        <v>3.98</v>
      </c>
      <c r="G3710" s="16">
        <f t="shared" si="229"/>
        <v>409</v>
      </c>
    </row>
    <row r="3711" spans="1:7" x14ac:dyDescent="0.3">
      <c r="A3711" s="13" t="s">
        <v>15616</v>
      </c>
      <c r="B3711" s="13" t="s">
        <v>14619</v>
      </c>
      <c r="C3711" s="13" t="s">
        <v>4531</v>
      </c>
      <c r="D3711" s="32" t="s">
        <v>15617</v>
      </c>
      <c r="E3711" s="25">
        <v>0.1</v>
      </c>
      <c r="F3711" s="15">
        <v>19000</v>
      </c>
      <c r="G3711" s="16">
        <f t="shared" si="229"/>
        <v>1900</v>
      </c>
    </row>
    <row r="3712" spans="1:7" x14ac:dyDescent="0.3">
      <c r="A3712" s="27" t="s">
        <v>15931</v>
      </c>
      <c r="B3712" s="13" t="s">
        <v>1075</v>
      </c>
      <c r="C3712" s="13" t="s">
        <v>15932</v>
      </c>
      <c r="D3712" s="32" t="s">
        <v>15933</v>
      </c>
      <c r="E3712" s="25">
        <v>19</v>
      </c>
      <c r="F3712" s="14">
        <v>23.4</v>
      </c>
      <c r="G3712" s="16">
        <f t="shared" si="229"/>
        <v>445</v>
      </c>
    </row>
    <row r="3713" spans="1:7" x14ac:dyDescent="0.3">
      <c r="A3713" s="17"/>
      <c r="B3713" s="17"/>
      <c r="C3713" s="17"/>
      <c r="D3713" s="33" t="s">
        <v>17304</v>
      </c>
      <c r="E3713" s="14">
        <v>0</v>
      </c>
      <c r="F3713" s="18">
        <f>SUM(G3706:G3712)</f>
        <v>13030</v>
      </c>
      <c r="G3713" s="18">
        <f t="shared" si="229"/>
        <v>0</v>
      </c>
    </row>
    <row r="3714" spans="1:7" ht="1.05" customHeight="1" x14ac:dyDescent="0.3">
      <c r="A3714" s="19"/>
      <c r="B3714" s="19"/>
      <c r="C3714" s="19"/>
      <c r="D3714" s="34"/>
      <c r="E3714" s="19"/>
      <c r="F3714" s="19"/>
      <c r="G3714" s="19"/>
    </row>
    <row r="3715" spans="1:7" x14ac:dyDescent="0.3">
      <c r="A3715" s="20" t="s">
        <v>17305</v>
      </c>
      <c r="B3715" s="13" t="s">
        <v>2853</v>
      </c>
      <c r="C3715" s="13" t="s">
        <v>223</v>
      </c>
      <c r="D3715" s="32" t="s">
        <v>17306</v>
      </c>
      <c r="E3715" s="24">
        <f>E3723</f>
        <v>0</v>
      </c>
      <c r="F3715" s="16">
        <f>F3723</f>
        <v>8514</v>
      </c>
      <c r="G3715" s="16">
        <f>G3723</f>
        <v>0</v>
      </c>
    </row>
    <row r="3716" spans="1:7" x14ac:dyDescent="0.3">
      <c r="A3716" s="13" t="s">
        <v>5601</v>
      </c>
      <c r="B3716" s="13" t="s">
        <v>18</v>
      </c>
      <c r="C3716" s="13" t="s">
        <v>223</v>
      </c>
      <c r="D3716" s="32" t="s">
        <v>5602</v>
      </c>
      <c r="E3716" s="25">
        <v>1</v>
      </c>
      <c r="F3716" s="15">
        <v>5880</v>
      </c>
      <c r="G3716" s="16">
        <f t="shared" ref="G3716:G3723" si="230">ROUND(E3716*F3716,0)</f>
        <v>5880</v>
      </c>
    </row>
    <row r="3717" spans="1:7" x14ac:dyDescent="0.3">
      <c r="A3717" s="13" t="s">
        <v>325</v>
      </c>
      <c r="B3717" s="13" t="s">
        <v>18</v>
      </c>
      <c r="C3717" s="13" t="s">
        <v>19</v>
      </c>
      <c r="D3717" s="32" t="s">
        <v>326</v>
      </c>
      <c r="E3717" s="25">
        <v>0.03</v>
      </c>
      <c r="F3717" s="15">
        <v>6500</v>
      </c>
      <c r="G3717" s="16">
        <f t="shared" si="230"/>
        <v>195</v>
      </c>
    </row>
    <row r="3718" spans="1:7" x14ac:dyDescent="0.3">
      <c r="A3718" s="27" t="s">
        <v>16058</v>
      </c>
      <c r="B3718" s="13" t="s">
        <v>1075</v>
      </c>
      <c r="C3718" s="13" t="s">
        <v>15932</v>
      </c>
      <c r="D3718" s="32" t="s">
        <v>16051</v>
      </c>
      <c r="E3718" s="25">
        <v>60.75</v>
      </c>
      <c r="F3718" s="14">
        <v>3.98</v>
      </c>
      <c r="G3718" s="16">
        <f t="shared" si="230"/>
        <v>242</v>
      </c>
    </row>
    <row r="3719" spans="1:7" x14ac:dyDescent="0.3">
      <c r="A3719" s="13" t="s">
        <v>12898</v>
      </c>
      <c r="B3719" s="13" t="s">
        <v>18</v>
      </c>
      <c r="C3719" s="13" t="s">
        <v>4531</v>
      </c>
      <c r="D3719" s="32" t="s">
        <v>12899</v>
      </c>
      <c r="E3719" s="25">
        <v>0.12</v>
      </c>
      <c r="F3719" s="15">
        <v>7000</v>
      </c>
      <c r="G3719" s="16">
        <f t="shared" si="230"/>
        <v>840</v>
      </c>
    </row>
    <row r="3720" spans="1:7" x14ac:dyDescent="0.3">
      <c r="A3720" s="13" t="s">
        <v>15817</v>
      </c>
      <c r="B3720" s="13" t="s">
        <v>14619</v>
      </c>
      <c r="C3720" s="13" t="s">
        <v>4531</v>
      </c>
      <c r="D3720" s="32" t="s">
        <v>15818</v>
      </c>
      <c r="E3720" s="25">
        <v>0.01</v>
      </c>
      <c r="F3720" s="15">
        <v>15003</v>
      </c>
      <c r="G3720" s="16">
        <f t="shared" si="230"/>
        <v>150</v>
      </c>
    </row>
    <row r="3721" spans="1:7" x14ac:dyDescent="0.3">
      <c r="A3721" s="13" t="s">
        <v>15616</v>
      </c>
      <c r="B3721" s="13" t="s">
        <v>14619</v>
      </c>
      <c r="C3721" s="13" t="s">
        <v>4531</v>
      </c>
      <c r="D3721" s="32" t="s">
        <v>15617</v>
      </c>
      <c r="E3721" s="25">
        <v>0.05</v>
      </c>
      <c r="F3721" s="15">
        <v>19000</v>
      </c>
      <c r="G3721" s="16">
        <f t="shared" si="230"/>
        <v>950</v>
      </c>
    </row>
    <row r="3722" spans="1:7" x14ac:dyDescent="0.3">
      <c r="A3722" s="27" t="s">
        <v>15931</v>
      </c>
      <c r="B3722" s="13" t="s">
        <v>1075</v>
      </c>
      <c r="C3722" s="13" t="s">
        <v>15932</v>
      </c>
      <c r="D3722" s="32" t="s">
        <v>15933</v>
      </c>
      <c r="E3722" s="25">
        <v>11</v>
      </c>
      <c r="F3722" s="14">
        <v>23.4</v>
      </c>
      <c r="G3722" s="16">
        <f t="shared" si="230"/>
        <v>257</v>
      </c>
    </row>
    <row r="3723" spans="1:7" x14ac:dyDescent="0.3">
      <c r="A3723" s="17"/>
      <c r="B3723" s="17"/>
      <c r="C3723" s="17"/>
      <c r="D3723" s="33" t="s">
        <v>17307</v>
      </c>
      <c r="E3723" s="14">
        <v>0</v>
      </c>
      <c r="F3723" s="18">
        <f>SUM(G3716:G3722)</f>
        <v>8514</v>
      </c>
      <c r="G3723" s="18">
        <f t="shared" si="230"/>
        <v>0</v>
      </c>
    </row>
    <row r="3724" spans="1:7" ht="1.05" customHeight="1" x14ac:dyDescent="0.3">
      <c r="A3724" s="19"/>
      <c r="B3724" s="19"/>
      <c r="C3724" s="19"/>
      <c r="D3724" s="34"/>
      <c r="E3724" s="19"/>
      <c r="F3724" s="19"/>
      <c r="G3724" s="19"/>
    </row>
    <row r="3725" spans="1:7" x14ac:dyDescent="0.3">
      <c r="A3725" s="20" t="s">
        <v>17308</v>
      </c>
      <c r="B3725" s="13" t="s">
        <v>2853</v>
      </c>
      <c r="C3725" s="13" t="s">
        <v>223</v>
      </c>
      <c r="D3725" s="32" t="s">
        <v>17309</v>
      </c>
      <c r="E3725" s="24">
        <f>E3733</f>
        <v>0</v>
      </c>
      <c r="F3725" s="16">
        <f>F3733</f>
        <v>7164</v>
      </c>
      <c r="G3725" s="16">
        <f>G3733</f>
        <v>0</v>
      </c>
    </row>
    <row r="3726" spans="1:7" x14ac:dyDescent="0.3">
      <c r="A3726" s="13" t="s">
        <v>5593</v>
      </c>
      <c r="B3726" s="13" t="s">
        <v>18</v>
      </c>
      <c r="C3726" s="13" t="s">
        <v>223</v>
      </c>
      <c r="D3726" s="32" t="s">
        <v>5594</v>
      </c>
      <c r="E3726" s="25">
        <v>1</v>
      </c>
      <c r="F3726" s="15">
        <v>5250</v>
      </c>
      <c r="G3726" s="16">
        <f t="shared" ref="G3726:G3733" si="231">ROUND(E3726*F3726,0)</f>
        <v>5250</v>
      </c>
    </row>
    <row r="3727" spans="1:7" x14ac:dyDescent="0.3">
      <c r="A3727" s="13" t="s">
        <v>325</v>
      </c>
      <c r="B3727" s="13" t="s">
        <v>18</v>
      </c>
      <c r="C3727" s="13" t="s">
        <v>19</v>
      </c>
      <c r="D3727" s="32" t="s">
        <v>326</v>
      </c>
      <c r="E3727" s="25">
        <v>0.03</v>
      </c>
      <c r="F3727" s="15">
        <v>6500</v>
      </c>
      <c r="G3727" s="16">
        <f t="shared" si="231"/>
        <v>195</v>
      </c>
    </row>
    <row r="3728" spans="1:7" x14ac:dyDescent="0.3">
      <c r="A3728" s="13" t="s">
        <v>12898</v>
      </c>
      <c r="B3728" s="13" t="s">
        <v>18</v>
      </c>
      <c r="C3728" s="13" t="s">
        <v>4531</v>
      </c>
      <c r="D3728" s="32" t="s">
        <v>12899</v>
      </c>
      <c r="E3728" s="25">
        <v>0.02</v>
      </c>
      <c r="F3728" s="15">
        <v>7000</v>
      </c>
      <c r="G3728" s="16">
        <f t="shared" si="231"/>
        <v>140</v>
      </c>
    </row>
    <row r="3729" spans="1:7" x14ac:dyDescent="0.3">
      <c r="A3729" s="27" t="s">
        <v>16058</v>
      </c>
      <c r="B3729" s="13" t="s">
        <v>1075</v>
      </c>
      <c r="C3729" s="13" t="s">
        <v>15932</v>
      </c>
      <c r="D3729" s="32" t="s">
        <v>16051</v>
      </c>
      <c r="E3729" s="25">
        <v>55.85</v>
      </c>
      <c r="F3729" s="14">
        <v>3.98</v>
      </c>
      <c r="G3729" s="16">
        <f t="shared" si="231"/>
        <v>222</v>
      </c>
    </row>
    <row r="3730" spans="1:7" x14ac:dyDescent="0.3">
      <c r="A3730" s="13" t="s">
        <v>15616</v>
      </c>
      <c r="B3730" s="13" t="s">
        <v>14619</v>
      </c>
      <c r="C3730" s="13" t="s">
        <v>4531</v>
      </c>
      <c r="D3730" s="32" t="s">
        <v>15617</v>
      </c>
      <c r="E3730" s="25">
        <v>0.05</v>
      </c>
      <c r="F3730" s="15">
        <v>19000</v>
      </c>
      <c r="G3730" s="16">
        <f t="shared" si="231"/>
        <v>950</v>
      </c>
    </row>
    <row r="3731" spans="1:7" x14ac:dyDescent="0.3">
      <c r="A3731" s="13" t="s">
        <v>15817</v>
      </c>
      <c r="B3731" s="13" t="s">
        <v>14619</v>
      </c>
      <c r="C3731" s="13" t="s">
        <v>4531</v>
      </c>
      <c r="D3731" s="32" t="s">
        <v>15818</v>
      </c>
      <c r="E3731" s="25">
        <v>0.01</v>
      </c>
      <c r="F3731" s="15">
        <v>15003</v>
      </c>
      <c r="G3731" s="16">
        <f t="shared" si="231"/>
        <v>150</v>
      </c>
    </row>
    <row r="3732" spans="1:7" x14ac:dyDescent="0.3">
      <c r="A3732" s="27" t="s">
        <v>15931</v>
      </c>
      <c r="B3732" s="13" t="s">
        <v>1075</v>
      </c>
      <c r="C3732" s="13" t="s">
        <v>15932</v>
      </c>
      <c r="D3732" s="32" t="s">
        <v>15933</v>
      </c>
      <c r="E3732" s="25">
        <v>11</v>
      </c>
      <c r="F3732" s="14">
        <v>23.4</v>
      </c>
      <c r="G3732" s="16">
        <f t="shared" si="231"/>
        <v>257</v>
      </c>
    </row>
    <row r="3733" spans="1:7" x14ac:dyDescent="0.3">
      <c r="A3733" s="17"/>
      <c r="B3733" s="17"/>
      <c r="C3733" s="17"/>
      <c r="D3733" s="33" t="s">
        <v>17310</v>
      </c>
      <c r="E3733" s="14">
        <v>0</v>
      </c>
      <c r="F3733" s="18">
        <f>SUM(G3726:G3732)</f>
        <v>7164</v>
      </c>
      <c r="G3733" s="18">
        <f t="shared" si="231"/>
        <v>0</v>
      </c>
    </row>
    <row r="3734" spans="1:7" ht="1.05" customHeight="1" x14ac:dyDescent="0.3">
      <c r="A3734" s="19"/>
      <c r="B3734" s="19"/>
      <c r="C3734" s="19"/>
      <c r="D3734" s="34"/>
      <c r="E3734" s="19"/>
      <c r="F3734" s="19"/>
      <c r="G3734" s="19"/>
    </row>
    <row r="3735" spans="1:7" x14ac:dyDescent="0.3">
      <c r="A3735" s="17"/>
      <c r="B3735" s="17"/>
      <c r="C3735" s="17"/>
      <c r="D3735" s="33" t="s">
        <v>17311</v>
      </c>
      <c r="E3735" s="14">
        <v>0</v>
      </c>
      <c r="F3735" s="15">
        <v>0</v>
      </c>
      <c r="G3735" s="18">
        <f>ROUND(E3735*F3735,0)</f>
        <v>0</v>
      </c>
    </row>
    <row r="3736" spans="1:7" ht="1.05" customHeight="1" x14ac:dyDescent="0.3">
      <c r="A3736" s="19"/>
      <c r="B3736" s="19"/>
      <c r="C3736" s="19"/>
      <c r="D3736" s="34"/>
      <c r="E3736" s="19"/>
      <c r="F3736" s="19"/>
      <c r="G3736" s="19"/>
    </row>
    <row r="3737" spans="1:7" x14ac:dyDescent="0.3">
      <c r="A3737" s="10" t="s">
        <v>17312</v>
      </c>
      <c r="B3737" s="10" t="s">
        <v>10</v>
      </c>
      <c r="C3737" s="10" t="s">
        <v>11</v>
      </c>
      <c r="D3737" s="31" t="s">
        <v>17313</v>
      </c>
      <c r="E3737" s="11">
        <f>E3762</f>
        <v>0</v>
      </c>
      <c r="F3737" s="12">
        <f>F3762</f>
        <v>0</v>
      </c>
      <c r="G3737" s="12">
        <f>G3762</f>
        <v>0</v>
      </c>
    </row>
    <row r="3738" spans="1:7" x14ac:dyDescent="0.3">
      <c r="A3738" s="20" t="s">
        <v>17314</v>
      </c>
      <c r="B3738" s="13" t="s">
        <v>2853</v>
      </c>
      <c r="C3738" s="13" t="s">
        <v>223</v>
      </c>
      <c r="D3738" s="32" t="s">
        <v>17315</v>
      </c>
      <c r="E3738" s="24">
        <f>E3748</f>
        <v>0</v>
      </c>
      <c r="F3738" s="16">
        <f>F3748</f>
        <v>7373</v>
      </c>
      <c r="G3738" s="16">
        <f>G3748</f>
        <v>0</v>
      </c>
    </row>
    <row r="3739" spans="1:7" x14ac:dyDescent="0.3">
      <c r="A3739" s="13" t="s">
        <v>473</v>
      </c>
      <c r="B3739" s="13" t="s">
        <v>18</v>
      </c>
      <c r="C3739" s="13" t="s">
        <v>154</v>
      </c>
      <c r="D3739" s="32" t="s">
        <v>332</v>
      </c>
      <c r="E3739" s="25">
        <v>27</v>
      </c>
      <c r="F3739" s="15">
        <v>18</v>
      </c>
      <c r="G3739" s="16">
        <f t="shared" ref="G3739:G3748" si="232">ROUND(E3739*F3739,0)</f>
        <v>486</v>
      </c>
    </row>
    <row r="3740" spans="1:7" x14ac:dyDescent="0.3">
      <c r="A3740" s="13" t="s">
        <v>275</v>
      </c>
      <c r="B3740" s="13" t="s">
        <v>18</v>
      </c>
      <c r="C3740" s="13" t="s">
        <v>171</v>
      </c>
      <c r="D3740" s="32" t="s">
        <v>276</v>
      </c>
      <c r="E3740" s="25">
        <v>0.23499999999999999</v>
      </c>
      <c r="F3740" s="15">
        <v>3180</v>
      </c>
      <c r="G3740" s="16">
        <f t="shared" si="232"/>
        <v>747</v>
      </c>
    </row>
    <row r="3741" spans="1:7" x14ac:dyDescent="0.3">
      <c r="A3741" s="27" t="s">
        <v>16146</v>
      </c>
      <c r="B3741" s="13" t="s">
        <v>1075</v>
      </c>
      <c r="C3741" s="13" t="s">
        <v>15932</v>
      </c>
      <c r="D3741" s="32" t="s">
        <v>16051</v>
      </c>
      <c r="E3741" s="25">
        <v>12.33</v>
      </c>
      <c r="F3741" s="14">
        <v>12</v>
      </c>
      <c r="G3741" s="16">
        <f t="shared" si="232"/>
        <v>148</v>
      </c>
    </row>
    <row r="3742" spans="1:7" x14ac:dyDescent="0.3">
      <c r="A3742" s="13" t="s">
        <v>5348</v>
      </c>
      <c r="B3742" s="13" t="s">
        <v>18</v>
      </c>
      <c r="C3742" s="13" t="s">
        <v>223</v>
      </c>
      <c r="D3742" s="32" t="s">
        <v>5349</v>
      </c>
      <c r="E3742" s="25">
        <v>1.05</v>
      </c>
      <c r="F3742" s="15">
        <v>3200</v>
      </c>
      <c r="G3742" s="16">
        <f t="shared" si="232"/>
        <v>3360</v>
      </c>
    </row>
    <row r="3743" spans="1:7" x14ac:dyDescent="0.3">
      <c r="A3743" s="13" t="s">
        <v>14215</v>
      </c>
      <c r="B3743" s="13" t="s">
        <v>18</v>
      </c>
      <c r="C3743" s="13" t="s">
        <v>74</v>
      </c>
      <c r="D3743" s="32" t="s">
        <v>14216</v>
      </c>
      <c r="E3743" s="25">
        <v>0.3</v>
      </c>
      <c r="F3743" s="15">
        <v>930</v>
      </c>
      <c r="G3743" s="16">
        <f t="shared" si="232"/>
        <v>279</v>
      </c>
    </row>
    <row r="3744" spans="1:7" x14ac:dyDescent="0.3">
      <c r="A3744" s="13" t="s">
        <v>14217</v>
      </c>
      <c r="B3744" s="13" t="s">
        <v>18</v>
      </c>
      <c r="C3744" s="13" t="s">
        <v>74</v>
      </c>
      <c r="D3744" s="32" t="s">
        <v>14218</v>
      </c>
      <c r="E3744" s="25">
        <v>0.2</v>
      </c>
      <c r="F3744" s="15">
        <v>780</v>
      </c>
      <c r="G3744" s="16">
        <f t="shared" si="232"/>
        <v>156</v>
      </c>
    </row>
    <row r="3745" spans="1:7" x14ac:dyDescent="0.3">
      <c r="A3745" s="13" t="s">
        <v>15636</v>
      </c>
      <c r="B3745" s="13" t="s">
        <v>14619</v>
      </c>
      <c r="C3745" s="13" t="s">
        <v>4531</v>
      </c>
      <c r="D3745" s="32" t="s">
        <v>15637</v>
      </c>
      <c r="E3745" s="25">
        <v>7.0000000000000007E-2</v>
      </c>
      <c r="F3745" s="15">
        <v>19000</v>
      </c>
      <c r="G3745" s="16">
        <f t="shared" si="232"/>
        <v>1330</v>
      </c>
    </row>
    <row r="3746" spans="1:7" x14ac:dyDescent="0.3">
      <c r="A3746" s="13" t="s">
        <v>15690</v>
      </c>
      <c r="B3746" s="13" t="s">
        <v>14619</v>
      </c>
      <c r="C3746" s="13" t="s">
        <v>4531</v>
      </c>
      <c r="D3746" s="32" t="s">
        <v>15691</v>
      </c>
      <c r="E3746" s="25">
        <v>0.02</v>
      </c>
      <c r="F3746" s="15">
        <v>22500</v>
      </c>
      <c r="G3746" s="16">
        <f t="shared" si="232"/>
        <v>450</v>
      </c>
    </row>
    <row r="3747" spans="1:7" x14ac:dyDescent="0.3">
      <c r="A3747" s="27" t="s">
        <v>15931</v>
      </c>
      <c r="B3747" s="13" t="s">
        <v>1075</v>
      </c>
      <c r="C3747" s="13" t="s">
        <v>15932</v>
      </c>
      <c r="D3747" s="32" t="s">
        <v>15933</v>
      </c>
      <c r="E3747" s="25">
        <v>17.8</v>
      </c>
      <c r="F3747" s="14">
        <v>23.4</v>
      </c>
      <c r="G3747" s="16">
        <f t="shared" si="232"/>
        <v>417</v>
      </c>
    </row>
    <row r="3748" spans="1:7" x14ac:dyDescent="0.3">
      <c r="A3748" s="17"/>
      <c r="B3748" s="17"/>
      <c r="C3748" s="17"/>
      <c r="D3748" s="33" t="s">
        <v>17316</v>
      </c>
      <c r="E3748" s="14">
        <v>0</v>
      </c>
      <c r="F3748" s="18">
        <f>SUM(G3739:G3747)</f>
        <v>7373</v>
      </c>
      <c r="G3748" s="18">
        <f t="shared" si="232"/>
        <v>0</v>
      </c>
    </row>
    <row r="3749" spans="1:7" ht="1.05" customHeight="1" x14ac:dyDescent="0.3">
      <c r="A3749" s="19"/>
      <c r="B3749" s="19"/>
      <c r="C3749" s="19"/>
      <c r="D3749" s="34"/>
      <c r="E3749" s="19"/>
      <c r="F3749" s="19"/>
      <c r="G3749" s="19"/>
    </row>
    <row r="3750" spans="1:7" x14ac:dyDescent="0.3">
      <c r="A3750" s="20" t="s">
        <v>17317</v>
      </c>
      <c r="B3750" s="13" t="s">
        <v>2853</v>
      </c>
      <c r="C3750" s="13" t="s">
        <v>223</v>
      </c>
      <c r="D3750" s="32" t="s">
        <v>17318</v>
      </c>
      <c r="E3750" s="24">
        <f>E3760</f>
        <v>0</v>
      </c>
      <c r="F3750" s="16">
        <f>F3760</f>
        <v>8948</v>
      </c>
      <c r="G3750" s="16">
        <f>G3760</f>
        <v>0</v>
      </c>
    </row>
    <row r="3751" spans="1:7" x14ac:dyDescent="0.3">
      <c r="A3751" s="13" t="s">
        <v>473</v>
      </c>
      <c r="B3751" s="13" t="s">
        <v>18</v>
      </c>
      <c r="C3751" s="13" t="s">
        <v>154</v>
      </c>
      <c r="D3751" s="32" t="s">
        <v>332</v>
      </c>
      <c r="E3751" s="25">
        <v>27</v>
      </c>
      <c r="F3751" s="15">
        <v>18</v>
      </c>
      <c r="G3751" s="16">
        <f t="shared" ref="G3751:G3760" si="233">ROUND(E3751*F3751,0)</f>
        <v>486</v>
      </c>
    </row>
    <row r="3752" spans="1:7" x14ac:dyDescent="0.3">
      <c r="A3752" s="13" t="s">
        <v>275</v>
      </c>
      <c r="B3752" s="13" t="s">
        <v>18</v>
      </c>
      <c r="C3752" s="13" t="s">
        <v>171</v>
      </c>
      <c r="D3752" s="32" t="s">
        <v>276</v>
      </c>
      <c r="E3752" s="25">
        <v>0.23499999999999999</v>
      </c>
      <c r="F3752" s="15">
        <v>3180</v>
      </c>
      <c r="G3752" s="16">
        <f t="shared" si="233"/>
        <v>747</v>
      </c>
    </row>
    <row r="3753" spans="1:7" x14ac:dyDescent="0.3">
      <c r="A3753" s="27" t="s">
        <v>16146</v>
      </c>
      <c r="B3753" s="13" t="s">
        <v>1075</v>
      </c>
      <c r="C3753" s="13" t="s">
        <v>15932</v>
      </c>
      <c r="D3753" s="32" t="s">
        <v>16051</v>
      </c>
      <c r="E3753" s="25">
        <v>12.33</v>
      </c>
      <c r="F3753" s="14">
        <v>12</v>
      </c>
      <c r="G3753" s="16">
        <f t="shared" si="233"/>
        <v>148</v>
      </c>
    </row>
    <row r="3754" spans="1:7" x14ac:dyDescent="0.3">
      <c r="A3754" s="13" t="s">
        <v>14215</v>
      </c>
      <c r="B3754" s="13" t="s">
        <v>18</v>
      </c>
      <c r="C3754" s="13" t="s">
        <v>74</v>
      </c>
      <c r="D3754" s="32" t="s">
        <v>14216</v>
      </c>
      <c r="E3754" s="25">
        <v>0.3</v>
      </c>
      <c r="F3754" s="15">
        <v>930</v>
      </c>
      <c r="G3754" s="16">
        <f t="shared" si="233"/>
        <v>279</v>
      </c>
    </row>
    <row r="3755" spans="1:7" x14ac:dyDescent="0.3">
      <c r="A3755" s="13" t="s">
        <v>14217</v>
      </c>
      <c r="B3755" s="13" t="s">
        <v>18</v>
      </c>
      <c r="C3755" s="13" t="s">
        <v>74</v>
      </c>
      <c r="D3755" s="32" t="s">
        <v>14218</v>
      </c>
      <c r="E3755" s="25">
        <v>0.2</v>
      </c>
      <c r="F3755" s="15">
        <v>780</v>
      </c>
      <c r="G3755" s="16">
        <f t="shared" si="233"/>
        <v>156</v>
      </c>
    </row>
    <row r="3756" spans="1:7" x14ac:dyDescent="0.3">
      <c r="A3756" s="13" t="s">
        <v>5346</v>
      </c>
      <c r="B3756" s="13" t="s">
        <v>18</v>
      </c>
      <c r="C3756" s="13" t="s">
        <v>223</v>
      </c>
      <c r="D3756" s="32" t="s">
        <v>5347</v>
      </c>
      <c r="E3756" s="25">
        <v>1.05</v>
      </c>
      <c r="F3756" s="15">
        <v>4700</v>
      </c>
      <c r="G3756" s="16">
        <f t="shared" si="233"/>
        <v>4935</v>
      </c>
    </row>
    <row r="3757" spans="1:7" x14ac:dyDescent="0.3">
      <c r="A3757" s="13" t="s">
        <v>15636</v>
      </c>
      <c r="B3757" s="13" t="s">
        <v>14619</v>
      </c>
      <c r="C3757" s="13" t="s">
        <v>4531</v>
      </c>
      <c r="D3757" s="32" t="s">
        <v>15637</v>
      </c>
      <c r="E3757" s="25">
        <v>7.0000000000000007E-2</v>
      </c>
      <c r="F3757" s="15">
        <v>19000</v>
      </c>
      <c r="G3757" s="16">
        <f t="shared" si="233"/>
        <v>1330</v>
      </c>
    </row>
    <row r="3758" spans="1:7" x14ac:dyDescent="0.3">
      <c r="A3758" s="13" t="s">
        <v>15690</v>
      </c>
      <c r="B3758" s="13" t="s">
        <v>14619</v>
      </c>
      <c r="C3758" s="13" t="s">
        <v>4531</v>
      </c>
      <c r="D3758" s="32" t="s">
        <v>15691</v>
      </c>
      <c r="E3758" s="25">
        <v>0.02</v>
      </c>
      <c r="F3758" s="15">
        <v>22500</v>
      </c>
      <c r="G3758" s="16">
        <f t="shared" si="233"/>
        <v>450</v>
      </c>
    </row>
    <row r="3759" spans="1:7" x14ac:dyDescent="0.3">
      <c r="A3759" s="27" t="s">
        <v>15931</v>
      </c>
      <c r="B3759" s="13" t="s">
        <v>1075</v>
      </c>
      <c r="C3759" s="13" t="s">
        <v>15932</v>
      </c>
      <c r="D3759" s="32" t="s">
        <v>15933</v>
      </c>
      <c r="E3759" s="25">
        <v>17.8</v>
      </c>
      <c r="F3759" s="14">
        <v>23.4</v>
      </c>
      <c r="G3759" s="16">
        <f t="shared" si="233"/>
        <v>417</v>
      </c>
    </row>
    <row r="3760" spans="1:7" x14ac:dyDescent="0.3">
      <c r="A3760" s="17"/>
      <c r="B3760" s="17"/>
      <c r="C3760" s="17"/>
      <c r="D3760" s="33" t="s">
        <v>17319</v>
      </c>
      <c r="E3760" s="14">
        <v>0</v>
      </c>
      <c r="F3760" s="18">
        <f>SUM(G3751:G3759)</f>
        <v>8948</v>
      </c>
      <c r="G3760" s="18">
        <f t="shared" si="233"/>
        <v>0</v>
      </c>
    </row>
    <row r="3761" spans="1:7" ht="1.05" customHeight="1" x14ac:dyDescent="0.3">
      <c r="A3761" s="19"/>
      <c r="B3761" s="19"/>
      <c r="C3761" s="19"/>
      <c r="D3761" s="34"/>
      <c r="E3761" s="19"/>
      <c r="F3761" s="19"/>
      <c r="G3761" s="19"/>
    </row>
    <row r="3762" spans="1:7" x14ac:dyDescent="0.3">
      <c r="A3762" s="17"/>
      <c r="B3762" s="17"/>
      <c r="C3762" s="17"/>
      <c r="D3762" s="33" t="s">
        <v>17320</v>
      </c>
      <c r="E3762" s="14">
        <v>0</v>
      </c>
      <c r="F3762" s="15">
        <v>0</v>
      </c>
      <c r="G3762" s="18">
        <f>ROUND(E3762*F3762,0)</f>
        <v>0</v>
      </c>
    </row>
    <row r="3763" spans="1:7" ht="1.05" customHeight="1" x14ac:dyDescent="0.3">
      <c r="A3763" s="19"/>
      <c r="B3763" s="19"/>
      <c r="C3763" s="19"/>
      <c r="D3763" s="34"/>
      <c r="E3763" s="19"/>
      <c r="F3763" s="19"/>
      <c r="G3763" s="19"/>
    </row>
    <row r="3764" spans="1:7" x14ac:dyDescent="0.3">
      <c r="A3764" s="10" t="s">
        <v>17321</v>
      </c>
      <c r="B3764" s="10" t="s">
        <v>10</v>
      </c>
      <c r="C3764" s="10" t="s">
        <v>11</v>
      </c>
      <c r="D3764" s="31" t="s">
        <v>17322</v>
      </c>
      <c r="E3764" s="11">
        <f>E3797</f>
        <v>0</v>
      </c>
      <c r="F3764" s="12">
        <f>F3797</f>
        <v>0</v>
      </c>
      <c r="G3764" s="12">
        <f>G3797</f>
        <v>0</v>
      </c>
    </row>
    <row r="3765" spans="1:7" x14ac:dyDescent="0.3">
      <c r="A3765" s="20" t="s">
        <v>17323</v>
      </c>
      <c r="B3765" s="13" t="s">
        <v>2853</v>
      </c>
      <c r="C3765" s="13" t="s">
        <v>223</v>
      </c>
      <c r="D3765" s="32" t="s">
        <v>17324</v>
      </c>
      <c r="E3765" s="24">
        <f>E3771</f>
        <v>0</v>
      </c>
      <c r="F3765" s="16">
        <f>F3771</f>
        <v>8874</v>
      </c>
      <c r="G3765" s="16">
        <f>G3771</f>
        <v>0</v>
      </c>
    </row>
    <row r="3766" spans="1:7" x14ac:dyDescent="0.3">
      <c r="A3766" s="13" t="s">
        <v>5031</v>
      </c>
      <c r="B3766" s="13" t="s">
        <v>18</v>
      </c>
      <c r="C3766" s="13" t="s">
        <v>223</v>
      </c>
      <c r="D3766" s="32" t="s">
        <v>5032</v>
      </c>
      <c r="E3766" s="25">
        <v>1.05</v>
      </c>
      <c r="F3766" s="15">
        <v>4715</v>
      </c>
      <c r="G3766" s="16">
        <f t="shared" ref="G3766:G3771" si="234">ROUND(E3766*F3766,0)</f>
        <v>4951</v>
      </c>
    </row>
    <row r="3767" spans="1:7" x14ac:dyDescent="0.3">
      <c r="A3767" s="13" t="s">
        <v>14337</v>
      </c>
      <c r="B3767" s="13" t="s">
        <v>18</v>
      </c>
      <c r="C3767" s="13" t="s">
        <v>171</v>
      </c>
      <c r="D3767" s="32" t="s">
        <v>14338</v>
      </c>
      <c r="E3767" s="25">
        <v>0.18</v>
      </c>
      <c r="F3767" s="15">
        <v>1693</v>
      </c>
      <c r="G3767" s="16">
        <f t="shared" si="234"/>
        <v>305</v>
      </c>
    </row>
    <row r="3768" spans="1:7" x14ac:dyDescent="0.3">
      <c r="A3768" s="13" t="s">
        <v>14349</v>
      </c>
      <c r="B3768" s="13" t="s">
        <v>18</v>
      </c>
      <c r="C3768" s="13" t="s">
        <v>74</v>
      </c>
      <c r="D3768" s="32" t="s">
        <v>14350</v>
      </c>
      <c r="E3768" s="25">
        <v>0.4</v>
      </c>
      <c r="F3768" s="15">
        <v>715</v>
      </c>
      <c r="G3768" s="16">
        <f t="shared" si="234"/>
        <v>286</v>
      </c>
    </row>
    <row r="3769" spans="1:7" x14ac:dyDescent="0.3">
      <c r="A3769" s="13" t="s">
        <v>15712</v>
      </c>
      <c r="B3769" s="13" t="s">
        <v>14619</v>
      </c>
      <c r="C3769" s="13" t="s">
        <v>4531</v>
      </c>
      <c r="D3769" s="32" t="s">
        <v>15713</v>
      </c>
      <c r="E3769" s="25">
        <v>0.18</v>
      </c>
      <c r="F3769" s="15">
        <v>15000</v>
      </c>
      <c r="G3769" s="16">
        <f t="shared" si="234"/>
        <v>2700</v>
      </c>
    </row>
    <row r="3770" spans="1:7" x14ac:dyDescent="0.3">
      <c r="A3770" s="27" t="s">
        <v>15931</v>
      </c>
      <c r="B3770" s="13" t="s">
        <v>1075</v>
      </c>
      <c r="C3770" s="13" t="s">
        <v>15932</v>
      </c>
      <c r="D3770" s="32" t="s">
        <v>15933</v>
      </c>
      <c r="E3770" s="25">
        <v>27</v>
      </c>
      <c r="F3770" s="14">
        <v>23.4</v>
      </c>
      <c r="G3770" s="16">
        <f t="shared" si="234"/>
        <v>632</v>
      </c>
    </row>
    <row r="3771" spans="1:7" x14ac:dyDescent="0.3">
      <c r="A3771" s="17"/>
      <c r="B3771" s="17"/>
      <c r="C3771" s="17"/>
      <c r="D3771" s="33" t="s">
        <v>17325</v>
      </c>
      <c r="E3771" s="14">
        <v>0</v>
      </c>
      <c r="F3771" s="18">
        <f>SUM(G3766:G3770)</f>
        <v>8874</v>
      </c>
      <c r="G3771" s="18">
        <f t="shared" si="234"/>
        <v>0</v>
      </c>
    </row>
    <row r="3772" spans="1:7" ht="1.05" customHeight="1" x14ac:dyDescent="0.3">
      <c r="A3772" s="19"/>
      <c r="B3772" s="19"/>
      <c r="C3772" s="19"/>
      <c r="D3772" s="34"/>
      <c r="E3772" s="19"/>
      <c r="F3772" s="19"/>
      <c r="G3772" s="19"/>
    </row>
    <row r="3773" spans="1:7" x14ac:dyDescent="0.3">
      <c r="A3773" s="20" t="s">
        <v>17326</v>
      </c>
      <c r="B3773" s="13" t="s">
        <v>2853</v>
      </c>
      <c r="C3773" s="13" t="s">
        <v>223</v>
      </c>
      <c r="D3773" s="32" t="s">
        <v>17327</v>
      </c>
      <c r="E3773" s="24">
        <f>E3779</f>
        <v>0</v>
      </c>
      <c r="F3773" s="16">
        <f>F3779</f>
        <v>34477</v>
      </c>
      <c r="G3773" s="16">
        <f>G3779</f>
        <v>0</v>
      </c>
    </row>
    <row r="3774" spans="1:7" x14ac:dyDescent="0.3">
      <c r="A3774" s="20" t="s">
        <v>14817</v>
      </c>
      <c r="B3774" s="13" t="s">
        <v>2853</v>
      </c>
      <c r="C3774" s="13" t="s">
        <v>223</v>
      </c>
      <c r="D3774" s="32" t="s">
        <v>14818</v>
      </c>
      <c r="E3774" s="25">
        <v>1</v>
      </c>
      <c r="F3774" s="15">
        <v>5000</v>
      </c>
      <c r="G3774" s="16">
        <f t="shared" ref="G3774:G3779" si="235">ROUND(E3774*F3774,0)</f>
        <v>5000</v>
      </c>
    </row>
    <row r="3775" spans="1:7" x14ac:dyDescent="0.3">
      <c r="A3775" s="13" t="s">
        <v>14349</v>
      </c>
      <c r="B3775" s="13" t="s">
        <v>18</v>
      </c>
      <c r="C3775" s="13" t="s">
        <v>74</v>
      </c>
      <c r="D3775" s="32" t="s">
        <v>14350</v>
      </c>
      <c r="E3775" s="25">
        <v>0.4</v>
      </c>
      <c r="F3775" s="15">
        <v>715</v>
      </c>
      <c r="G3775" s="16">
        <f t="shared" si="235"/>
        <v>286</v>
      </c>
    </row>
    <row r="3776" spans="1:7" x14ac:dyDescent="0.3">
      <c r="A3776" s="13" t="s">
        <v>14343</v>
      </c>
      <c r="B3776" s="13" t="s">
        <v>18</v>
      </c>
      <c r="C3776" s="13" t="s">
        <v>171</v>
      </c>
      <c r="D3776" s="32" t="s">
        <v>14344</v>
      </c>
      <c r="E3776" s="25">
        <v>0.25</v>
      </c>
      <c r="F3776" s="15">
        <v>5487</v>
      </c>
      <c r="G3776" s="16">
        <f t="shared" si="235"/>
        <v>1372</v>
      </c>
    </row>
    <row r="3777" spans="1:7" x14ac:dyDescent="0.3">
      <c r="A3777" s="13" t="s">
        <v>17328</v>
      </c>
      <c r="B3777" s="13" t="s">
        <v>18</v>
      </c>
      <c r="C3777" s="13" t="s">
        <v>206</v>
      </c>
      <c r="D3777" s="32" t="s">
        <v>17329</v>
      </c>
      <c r="E3777" s="25">
        <v>0.5</v>
      </c>
      <c r="F3777" s="15">
        <v>1397</v>
      </c>
      <c r="G3777" s="16">
        <f t="shared" si="235"/>
        <v>699</v>
      </c>
    </row>
    <row r="3778" spans="1:7" x14ac:dyDescent="0.3">
      <c r="A3778" s="13" t="s">
        <v>5920</v>
      </c>
      <c r="B3778" s="13" t="s">
        <v>18</v>
      </c>
      <c r="C3778" s="13" t="s">
        <v>223</v>
      </c>
      <c r="D3778" s="32" t="s">
        <v>5921</v>
      </c>
      <c r="E3778" s="25">
        <v>1</v>
      </c>
      <c r="F3778" s="15">
        <v>27120</v>
      </c>
      <c r="G3778" s="16">
        <f t="shared" si="235"/>
        <v>27120</v>
      </c>
    </row>
    <row r="3779" spans="1:7" x14ac:dyDescent="0.3">
      <c r="A3779" s="17"/>
      <c r="B3779" s="17"/>
      <c r="C3779" s="17"/>
      <c r="D3779" s="33" t="s">
        <v>17330</v>
      </c>
      <c r="E3779" s="14">
        <v>0</v>
      </c>
      <c r="F3779" s="18">
        <f>SUM(G3774:G3778)</f>
        <v>34477</v>
      </c>
      <c r="G3779" s="18">
        <f t="shared" si="235"/>
        <v>0</v>
      </c>
    </row>
    <row r="3780" spans="1:7" ht="1.05" customHeight="1" x14ac:dyDescent="0.3">
      <c r="A3780" s="19"/>
      <c r="B3780" s="19"/>
      <c r="C3780" s="19"/>
      <c r="D3780" s="34"/>
      <c r="E3780" s="19"/>
      <c r="F3780" s="19"/>
      <c r="G3780" s="19"/>
    </row>
    <row r="3781" spans="1:7" x14ac:dyDescent="0.3">
      <c r="A3781" s="20" t="s">
        <v>17331</v>
      </c>
      <c r="B3781" s="13" t="s">
        <v>2853</v>
      </c>
      <c r="C3781" s="13" t="s">
        <v>223</v>
      </c>
      <c r="D3781" s="32" t="s">
        <v>17332</v>
      </c>
      <c r="E3781" s="24">
        <f>E3787</f>
        <v>0</v>
      </c>
      <c r="F3781" s="16">
        <f>F3787</f>
        <v>13204</v>
      </c>
      <c r="G3781" s="16">
        <f>G3787</f>
        <v>0</v>
      </c>
    </row>
    <row r="3782" spans="1:7" x14ac:dyDescent="0.3">
      <c r="A3782" s="13" t="s">
        <v>5041</v>
      </c>
      <c r="B3782" s="13" t="s">
        <v>18</v>
      </c>
      <c r="C3782" s="13" t="s">
        <v>223</v>
      </c>
      <c r="D3782" s="32" t="s">
        <v>5042</v>
      </c>
      <c r="E3782" s="25">
        <v>1.05</v>
      </c>
      <c r="F3782" s="15">
        <v>7440</v>
      </c>
      <c r="G3782" s="16">
        <f t="shared" ref="G3782:G3787" si="236">ROUND(E3782*F3782,0)</f>
        <v>7812</v>
      </c>
    </row>
    <row r="3783" spans="1:7" x14ac:dyDescent="0.3">
      <c r="A3783" s="13" t="s">
        <v>14331</v>
      </c>
      <c r="B3783" s="13" t="s">
        <v>18</v>
      </c>
      <c r="C3783" s="13" t="s">
        <v>74</v>
      </c>
      <c r="D3783" s="32" t="s">
        <v>14332</v>
      </c>
      <c r="E3783" s="25">
        <v>2</v>
      </c>
      <c r="F3783" s="15">
        <v>702</v>
      </c>
      <c r="G3783" s="16">
        <f t="shared" si="236"/>
        <v>1404</v>
      </c>
    </row>
    <row r="3784" spans="1:7" x14ac:dyDescent="0.3">
      <c r="A3784" s="13" t="s">
        <v>14349</v>
      </c>
      <c r="B3784" s="13" t="s">
        <v>18</v>
      </c>
      <c r="C3784" s="13" t="s">
        <v>74</v>
      </c>
      <c r="D3784" s="32" t="s">
        <v>14350</v>
      </c>
      <c r="E3784" s="25">
        <v>0.4</v>
      </c>
      <c r="F3784" s="15">
        <v>715</v>
      </c>
      <c r="G3784" s="16">
        <f t="shared" si="236"/>
        <v>286</v>
      </c>
    </row>
    <row r="3785" spans="1:7" x14ac:dyDescent="0.3">
      <c r="A3785" s="13" t="s">
        <v>15712</v>
      </c>
      <c r="B3785" s="13" t="s">
        <v>14619</v>
      </c>
      <c r="C3785" s="13" t="s">
        <v>4531</v>
      </c>
      <c r="D3785" s="32" t="s">
        <v>15713</v>
      </c>
      <c r="E3785" s="25">
        <v>0.2</v>
      </c>
      <c r="F3785" s="15">
        <v>15000</v>
      </c>
      <c r="G3785" s="16">
        <f t="shared" si="236"/>
        <v>3000</v>
      </c>
    </row>
    <row r="3786" spans="1:7" x14ac:dyDescent="0.3">
      <c r="A3786" s="27" t="s">
        <v>15931</v>
      </c>
      <c r="B3786" s="13" t="s">
        <v>1075</v>
      </c>
      <c r="C3786" s="13" t="s">
        <v>15932</v>
      </c>
      <c r="D3786" s="32" t="s">
        <v>15933</v>
      </c>
      <c r="E3786" s="25">
        <v>30</v>
      </c>
      <c r="F3786" s="14">
        <v>23.4</v>
      </c>
      <c r="G3786" s="16">
        <f t="shared" si="236"/>
        <v>702</v>
      </c>
    </row>
    <row r="3787" spans="1:7" x14ac:dyDescent="0.3">
      <c r="A3787" s="17"/>
      <c r="B3787" s="17"/>
      <c r="C3787" s="17"/>
      <c r="D3787" s="33" t="s">
        <v>17333</v>
      </c>
      <c r="E3787" s="14">
        <v>0</v>
      </c>
      <c r="F3787" s="18">
        <f>SUM(G3782:G3786)</f>
        <v>13204</v>
      </c>
      <c r="G3787" s="18">
        <f t="shared" si="236"/>
        <v>0</v>
      </c>
    </row>
    <row r="3788" spans="1:7" ht="1.05" customHeight="1" x14ac:dyDescent="0.3">
      <c r="A3788" s="19"/>
      <c r="B3788" s="19"/>
      <c r="C3788" s="19"/>
      <c r="D3788" s="34"/>
      <c r="E3788" s="19"/>
      <c r="F3788" s="19"/>
      <c r="G3788" s="19"/>
    </row>
    <row r="3789" spans="1:7" x14ac:dyDescent="0.3">
      <c r="A3789" s="20" t="s">
        <v>17334</v>
      </c>
      <c r="B3789" s="13" t="s">
        <v>2853</v>
      </c>
      <c r="C3789" s="13" t="s">
        <v>223</v>
      </c>
      <c r="D3789" s="32" t="s">
        <v>17335</v>
      </c>
      <c r="E3789" s="24">
        <f>E3795</f>
        <v>0</v>
      </c>
      <c r="F3789" s="16">
        <f>F3795</f>
        <v>11537</v>
      </c>
      <c r="G3789" s="16">
        <f>G3795</f>
        <v>0</v>
      </c>
    </row>
    <row r="3790" spans="1:7" x14ac:dyDescent="0.3">
      <c r="A3790" s="13" t="s">
        <v>5021</v>
      </c>
      <c r="B3790" s="13" t="s">
        <v>18</v>
      </c>
      <c r="C3790" s="13" t="s">
        <v>223</v>
      </c>
      <c r="D3790" s="32" t="s">
        <v>5022</v>
      </c>
      <c r="E3790" s="25">
        <v>1</v>
      </c>
      <c r="F3790" s="15">
        <v>4680</v>
      </c>
      <c r="G3790" s="16">
        <f t="shared" ref="G3790:G3795" si="237">ROUND(E3790*F3790,0)</f>
        <v>4680</v>
      </c>
    </row>
    <row r="3791" spans="1:7" x14ac:dyDescent="0.3">
      <c r="A3791" s="13" t="s">
        <v>14349</v>
      </c>
      <c r="B3791" s="13" t="s">
        <v>18</v>
      </c>
      <c r="C3791" s="13" t="s">
        <v>74</v>
      </c>
      <c r="D3791" s="32" t="s">
        <v>14350</v>
      </c>
      <c r="E3791" s="25">
        <v>0.4</v>
      </c>
      <c r="F3791" s="15">
        <v>715</v>
      </c>
      <c r="G3791" s="16">
        <f t="shared" si="237"/>
        <v>286</v>
      </c>
    </row>
    <row r="3792" spans="1:7" x14ac:dyDescent="0.3">
      <c r="A3792" s="13" t="s">
        <v>14343</v>
      </c>
      <c r="B3792" s="13" t="s">
        <v>18</v>
      </c>
      <c r="C3792" s="13" t="s">
        <v>171</v>
      </c>
      <c r="D3792" s="32" t="s">
        <v>14344</v>
      </c>
      <c r="E3792" s="25">
        <v>0.25</v>
      </c>
      <c r="F3792" s="15">
        <v>5487</v>
      </c>
      <c r="G3792" s="16">
        <f t="shared" si="237"/>
        <v>1372</v>
      </c>
    </row>
    <row r="3793" spans="1:7" x14ac:dyDescent="0.3">
      <c r="A3793" s="13" t="s">
        <v>17328</v>
      </c>
      <c r="B3793" s="13" t="s">
        <v>18</v>
      </c>
      <c r="C3793" s="13" t="s">
        <v>206</v>
      </c>
      <c r="D3793" s="32" t="s">
        <v>17329</v>
      </c>
      <c r="E3793" s="25">
        <v>0.5</v>
      </c>
      <c r="F3793" s="15">
        <v>1397</v>
      </c>
      <c r="G3793" s="16">
        <f t="shared" si="237"/>
        <v>699</v>
      </c>
    </row>
    <row r="3794" spans="1:7" x14ac:dyDescent="0.3">
      <c r="A3794" s="20" t="s">
        <v>14813</v>
      </c>
      <c r="B3794" s="13" t="s">
        <v>2853</v>
      </c>
      <c r="C3794" s="13" t="s">
        <v>223</v>
      </c>
      <c r="D3794" s="32" t="s">
        <v>14814</v>
      </c>
      <c r="E3794" s="25">
        <v>1</v>
      </c>
      <c r="F3794" s="15">
        <v>4500</v>
      </c>
      <c r="G3794" s="16">
        <f t="shared" si="237"/>
        <v>4500</v>
      </c>
    </row>
    <row r="3795" spans="1:7" x14ac:dyDescent="0.3">
      <c r="A3795" s="17"/>
      <c r="B3795" s="17"/>
      <c r="C3795" s="17"/>
      <c r="D3795" s="33" t="s">
        <v>17336</v>
      </c>
      <c r="E3795" s="14">
        <v>0</v>
      </c>
      <c r="F3795" s="18">
        <f>SUM(G3790:G3794)</f>
        <v>11537</v>
      </c>
      <c r="G3795" s="18">
        <f t="shared" si="237"/>
        <v>0</v>
      </c>
    </row>
    <row r="3796" spans="1:7" ht="1.05" customHeight="1" x14ac:dyDescent="0.3">
      <c r="A3796" s="19"/>
      <c r="B3796" s="19"/>
      <c r="C3796" s="19"/>
      <c r="D3796" s="34"/>
      <c r="E3796" s="19"/>
      <c r="F3796" s="19"/>
      <c r="G3796" s="19"/>
    </row>
    <row r="3797" spans="1:7" x14ac:dyDescent="0.3">
      <c r="A3797" s="17"/>
      <c r="B3797" s="17"/>
      <c r="C3797" s="17"/>
      <c r="D3797" s="33" t="s">
        <v>17337</v>
      </c>
      <c r="E3797" s="14">
        <v>0</v>
      </c>
      <c r="F3797" s="15">
        <v>0</v>
      </c>
      <c r="G3797" s="18">
        <f>ROUND(E3797*F3797,0)</f>
        <v>0</v>
      </c>
    </row>
    <row r="3798" spans="1:7" ht="1.05" customHeight="1" x14ac:dyDescent="0.3">
      <c r="A3798" s="19"/>
      <c r="B3798" s="19"/>
      <c r="C3798" s="19"/>
      <c r="D3798" s="34"/>
      <c r="E3798" s="19"/>
      <c r="F3798" s="19"/>
      <c r="G3798" s="19"/>
    </row>
    <row r="3799" spans="1:7" x14ac:dyDescent="0.3">
      <c r="A3799" s="10" t="s">
        <v>17338</v>
      </c>
      <c r="B3799" s="10" t="s">
        <v>10</v>
      </c>
      <c r="C3799" s="10" t="s">
        <v>11</v>
      </c>
      <c r="D3799" s="31" t="s">
        <v>17339</v>
      </c>
      <c r="E3799" s="11">
        <f>E3849</f>
        <v>0</v>
      </c>
      <c r="F3799" s="12">
        <f>F3849</f>
        <v>0</v>
      </c>
      <c r="G3799" s="12">
        <f>G3849</f>
        <v>0</v>
      </c>
    </row>
    <row r="3800" spans="1:7" x14ac:dyDescent="0.3">
      <c r="A3800" s="20" t="s">
        <v>17340</v>
      </c>
      <c r="B3800" s="13" t="s">
        <v>2853</v>
      </c>
      <c r="C3800" s="13" t="s">
        <v>223</v>
      </c>
      <c r="D3800" s="32" t="s">
        <v>17341</v>
      </c>
      <c r="E3800" s="24">
        <f>E3802</f>
        <v>0</v>
      </c>
      <c r="F3800" s="16">
        <f>F3802</f>
        <v>8856</v>
      </c>
      <c r="G3800" s="16">
        <f>G3802</f>
        <v>0</v>
      </c>
    </row>
    <row r="3801" spans="1:7" x14ac:dyDescent="0.3">
      <c r="A3801" s="13" t="s">
        <v>5510</v>
      </c>
      <c r="B3801" s="13" t="s">
        <v>18</v>
      </c>
      <c r="C3801" s="13" t="s">
        <v>223</v>
      </c>
      <c r="D3801" s="32" t="s">
        <v>5511</v>
      </c>
      <c r="E3801" s="25">
        <v>1</v>
      </c>
      <c r="F3801" s="15">
        <v>8856</v>
      </c>
      <c r="G3801" s="16">
        <f>ROUND(E3801*F3801,0)</f>
        <v>8856</v>
      </c>
    </row>
    <row r="3802" spans="1:7" x14ac:dyDescent="0.3">
      <c r="A3802" s="17"/>
      <c r="B3802" s="17"/>
      <c r="C3802" s="17"/>
      <c r="D3802" s="33" t="s">
        <v>17342</v>
      </c>
      <c r="E3802" s="14">
        <v>0</v>
      </c>
      <c r="F3802" s="18">
        <f>G3801</f>
        <v>8856</v>
      </c>
      <c r="G3802" s="18">
        <f>ROUND(E3802*F3802,0)</f>
        <v>0</v>
      </c>
    </row>
    <row r="3803" spans="1:7" ht="1.05" customHeight="1" x14ac:dyDescent="0.3">
      <c r="A3803" s="19"/>
      <c r="B3803" s="19"/>
      <c r="C3803" s="19"/>
      <c r="D3803" s="34"/>
      <c r="E3803" s="19"/>
      <c r="F3803" s="19"/>
      <c r="G3803" s="19"/>
    </row>
    <row r="3804" spans="1:7" x14ac:dyDescent="0.3">
      <c r="A3804" s="20" t="s">
        <v>17343</v>
      </c>
      <c r="B3804" s="13" t="s">
        <v>2853</v>
      </c>
      <c r="C3804" s="13" t="s">
        <v>223</v>
      </c>
      <c r="D3804" s="32" t="s">
        <v>17344</v>
      </c>
      <c r="E3804" s="24">
        <f>E3807</f>
        <v>0</v>
      </c>
      <c r="F3804" s="16">
        <f>F3807</f>
        <v>6792</v>
      </c>
      <c r="G3804" s="16">
        <f>G3807</f>
        <v>0</v>
      </c>
    </row>
    <row r="3805" spans="1:7" x14ac:dyDescent="0.3">
      <c r="A3805" s="13" t="s">
        <v>5500</v>
      </c>
      <c r="B3805" s="13" t="s">
        <v>18</v>
      </c>
      <c r="C3805" s="13" t="s">
        <v>223</v>
      </c>
      <c r="D3805" s="32" t="s">
        <v>5501</v>
      </c>
      <c r="E3805" s="25">
        <v>1.1499999999999999</v>
      </c>
      <c r="F3805" s="15">
        <v>5331</v>
      </c>
      <c r="G3805" s="16">
        <f>ROUND(E3805*F3805,0)</f>
        <v>6131</v>
      </c>
    </row>
    <row r="3806" spans="1:7" x14ac:dyDescent="0.3">
      <c r="A3806" s="13" t="s">
        <v>15740</v>
      </c>
      <c r="B3806" s="13" t="s">
        <v>14619</v>
      </c>
      <c r="C3806" s="13" t="s">
        <v>223</v>
      </c>
      <c r="D3806" s="32" t="s">
        <v>15737</v>
      </c>
      <c r="E3806" s="25">
        <v>1</v>
      </c>
      <c r="F3806" s="15">
        <v>661</v>
      </c>
      <c r="G3806" s="16">
        <f>ROUND(E3806*F3806,0)</f>
        <v>661</v>
      </c>
    </row>
    <row r="3807" spans="1:7" x14ac:dyDescent="0.3">
      <c r="A3807" s="17"/>
      <c r="B3807" s="17"/>
      <c r="C3807" s="17"/>
      <c r="D3807" s="33" t="s">
        <v>17345</v>
      </c>
      <c r="E3807" s="14">
        <v>0</v>
      </c>
      <c r="F3807" s="18">
        <f>SUM(G3805:G3806)</f>
        <v>6792</v>
      </c>
      <c r="G3807" s="18">
        <f>ROUND(E3807*F3807,0)</f>
        <v>0</v>
      </c>
    </row>
    <row r="3808" spans="1:7" ht="1.05" customHeight="1" x14ac:dyDescent="0.3">
      <c r="A3808" s="19"/>
      <c r="B3808" s="19"/>
      <c r="C3808" s="19"/>
      <c r="D3808" s="34"/>
      <c r="E3808" s="19"/>
      <c r="F3808" s="19"/>
      <c r="G3808" s="19"/>
    </row>
    <row r="3809" spans="1:7" x14ac:dyDescent="0.3">
      <c r="A3809" s="20" t="s">
        <v>17346</v>
      </c>
      <c r="B3809" s="13" t="s">
        <v>2853</v>
      </c>
      <c r="C3809" s="13" t="s">
        <v>223</v>
      </c>
      <c r="D3809" s="32" t="s">
        <v>17347</v>
      </c>
      <c r="E3809" s="24">
        <f>E3812</f>
        <v>0</v>
      </c>
      <c r="F3809" s="16">
        <f>F3812</f>
        <v>15269</v>
      </c>
      <c r="G3809" s="16">
        <f>G3812</f>
        <v>0</v>
      </c>
    </row>
    <row r="3810" spans="1:7" x14ac:dyDescent="0.3">
      <c r="A3810" s="13" t="s">
        <v>5508</v>
      </c>
      <c r="B3810" s="13" t="s">
        <v>18</v>
      </c>
      <c r="C3810" s="13" t="s">
        <v>223</v>
      </c>
      <c r="D3810" s="32" t="s">
        <v>5509</v>
      </c>
      <c r="E3810" s="25">
        <v>1.1499999999999999</v>
      </c>
      <c r="F3810" s="15">
        <v>12703</v>
      </c>
      <c r="G3810" s="16">
        <f>ROUND(E3810*F3810,0)</f>
        <v>14608</v>
      </c>
    </row>
    <row r="3811" spans="1:7" x14ac:dyDescent="0.3">
      <c r="A3811" s="13" t="s">
        <v>15740</v>
      </c>
      <c r="B3811" s="13" t="s">
        <v>14619</v>
      </c>
      <c r="C3811" s="13" t="s">
        <v>223</v>
      </c>
      <c r="D3811" s="32" t="s">
        <v>15737</v>
      </c>
      <c r="E3811" s="25">
        <v>1</v>
      </c>
      <c r="F3811" s="15">
        <v>661</v>
      </c>
      <c r="G3811" s="16">
        <f>ROUND(E3811*F3811,0)</f>
        <v>661</v>
      </c>
    </row>
    <row r="3812" spans="1:7" x14ac:dyDescent="0.3">
      <c r="A3812" s="17"/>
      <c r="B3812" s="17"/>
      <c r="C3812" s="17"/>
      <c r="D3812" s="33" t="s">
        <v>17348</v>
      </c>
      <c r="E3812" s="14">
        <v>0</v>
      </c>
      <c r="F3812" s="18">
        <f>SUM(G3810:G3811)</f>
        <v>15269</v>
      </c>
      <c r="G3812" s="18">
        <f>ROUND(E3812*F3812,0)</f>
        <v>0</v>
      </c>
    </row>
    <row r="3813" spans="1:7" ht="1.05" customHeight="1" x14ac:dyDescent="0.3">
      <c r="A3813" s="19"/>
      <c r="B3813" s="19"/>
      <c r="C3813" s="19"/>
      <c r="D3813" s="34"/>
      <c r="E3813" s="19"/>
      <c r="F3813" s="19"/>
      <c r="G3813" s="19"/>
    </row>
    <row r="3814" spans="1:7" x14ac:dyDescent="0.3">
      <c r="A3814" s="20" t="s">
        <v>17349</v>
      </c>
      <c r="B3814" s="13" t="s">
        <v>2853</v>
      </c>
      <c r="C3814" s="13" t="s">
        <v>223</v>
      </c>
      <c r="D3814" s="32" t="s">
        <v>17350</v>
      </c>
      <c r="E3814" s="24">
        <f>E3817</f>
        <v>0</v>
      </c>
      <c r="F3814" s="16">
        <f>F3817</f>
        <v>7814</v>
      </c>
      <c r="G3814" s="16">
        <f>G3817</f>
        <v>0</v>
      </c>
    </row>
    <row r="3815" spans="1:7" x14ac:dyDescent="0.3">
      <c r="A3815" s="13" t="s">
        <v>5504</v>
      </c>
      <c r="B3815" s="13" t="s">
        <v>18</v>
      </c>
      <c r="C3815" s="13" t="s">
        <v>223</v>
      </c>
      <c r="D3815" s="32" t="s">
        <v>5505</v>
      </c>
      <c r="E3815" s="25">
        <v>1.1499999999999999</v>
      </c>
      <c r="F3815" s="15">
        <v>6220</v>
      </c>
      <c r="G3815" s="16">
        <f>ROUND(E3815*F3815,0)</f>
        <v>7153</v>
      </c>
    </row>
    <row r="3816" spans="1:7" x14ac:dyDescent="0.3">
      <c r="A3816" s="13" t="s">
        <v>15740</v>
      </c>
      <c r="B3816" s="13" t="s">
        <v>14619</v>
      </c>
      <c r="C3816" s="13" t="s">
        <v>223</v>
      </c>
      <c r="D3816" s="32" t="s">
        <v>15737</v>
      </c>
      <c r="E3816" s="25">
        <v>1</v>
      </c>
      <c r="F3816" s="15">
        <v>661</v>
      </c>
      <c r="G3816" s="16">
        <f>ROUND(E3816*F3816,0)</f>
        <v>661</v>
      </c>
    </row>
    <row r="3817" spans="1:7" x14ac:dyDescent="0.3">
      <c r="A3817" s="17"/>
      <c r="B3817" s="17"/>
      <c r="C3817" s="17"/>
      <c r="D3817" s="33" t="s">
        <v>17351</v>
      </c>
      <c r="E3817" s="14">
        <v>0</v>
      </c>
      <c r="F3817" s="18">
        <f>SUM(G3815:G3816)</f>
        <v>7814</v>
      </c>
      <c r="G3817" s="18">
        <f>ROUND(E3817*F3817,0)</f>
        <v>0</v>
      </c>
    </row>
    <row r="3818" spans="1:7" ht="1.05" customHeight="1" x14ac:dyDescent="0.3">
      <c r="A3818" s="19"/>
      <c r="B3818" s="19"/>
      <c r="C3818" s="19"/>
      <c r="D3818" s="34"/>
      <c r="E3818" s="19"/>
      <c r="F3818" s="19"/>
      <c r="G3818" s="19"/>
    </row>
    <row r="3819" spans="1:7" x14ac:dyDescent="0.3">
      <c r="A3819" s="20" t="s">
        <v>17352</v>
      </c>
      <c r="B3819" s="13" t="s">
        <v>2853</v>
      </c>
      <c r="C3819" s="13" t="s">
        <v>223</v>
      </c>
      <c r="D3819" s="32" t="s">
        <v>17353</v>
      </c>
      <c r="E3819" s="24">
        <f>E3822</f>
        <v>0</v>
      </c>
      <c r="F3819" s="16">
        <f>F3822</f>
        <v>5410</v>
      </c>
      <c r="G3819" s="16">
        <f>G3822</f>
        <v>0</v>
      </c>
    </row>
    <row r="3820" spans="1:7" x14ac:dyDescent="0.3">
      <c r="A3820" s="13" t="s">
        <v>5444</v>
      </c>
      <c r="B3820" s="13" t="s">
        <v>18</v>
      </c>
      <c r="C3820" s="13" t="s">
        <v>223</v>
      </c>
      <c r="D3820" s="32" t="s">
        <v>5445</v>
      </c>
      <c r="E3820" s="25">
        <v>1.1499999999999999</v>
      </c>
      <c r="F3820" s="15">
        <v>4052</v>
      </c>
      <c r="G3820" s="16">
        <f>ROUND(E3820*F3820,0)</f>
        <v>4660</v>
      </c>
    </row>
    <row r="3821" spans="1:7" x14ac:dyDescent="0.3">
      <c r="A3821" s="13" t="s">
        <v>15738</v>
      </c>
      <c r="B3821" s="13" t="s">
        <v>14619</v>
      </c>
      <c r="C3821" s="13" t="s">
        <v>223</v>
      </c>
      <c r="D3821" s="32" t="s">
        <v>15737</v>
      </c>
      <c r="E3821" s="25">
        <v>1</v>
      </c>
      <c r="F3821" s="15">
        <v>750</v>
      </c>
      <c r="G3821" s="16">
        <f>ROUND(E3821*F3821,0)</f>
        <v>750</v>
      </c>
    </row>
    <row r="3822" spans="1:7" x14ac:dyDescent="0.3">
      <c r="A3822" s="17"/>
      <c r="B3822" s="17"/>
      <c r="C3822" s="17"/>
      <c r="D3822" s="33" t="s">
        <v>17354</v>
      </c>
      <c r="E3822" s="14">
        <v>0</v>
      </c>
      <c r="F3822" s="18">
        <f>SUM(G3820:G3821)</f>
        <v>5410</v>
      </c>
      <c r="G3822" s="18">
        <f>ROUND(E3822*F3822,0)</f>
        <v>0</v>
      </c>
    </row>
    <row r="3823" spans="1:7" ht="1.05" customHeight="1" x14ac:dyDescent="0.3">
      <c r="A3823" s="19"/>
      <c r="B3823" s="19"/>
      <c r="C3823" s="19"/>
      <c r="D3823" s="34"/>
      <c r="E3823" s="19"/>
      <c r="F3823" s="19"/>
      <c r="G3823" s="19"/>
    </row>
    <row r="3824" spans="1:7" x14ac:dyDescent="0.3">
      <c r="A3824" s="20" t="s">
        <v>17355</v>
      </c>
      <c r="B3824" s="13" t="s">
        <v>2853</v>
      </c>
      <c r="C3824" s="13" t="s">
        <v>223</v>
      </c>
      <c r="D3824" s="32" t="s">
        <v>17356</v>
      </c>
      <c r="E3824" s="24">
        <f>E3827</f>
        <v>0</v>
      </c>
      <c r="F3824" s="16">
        <f>F3827</f>
        <v>2763</v>
      </c>
      <c r="G3824" s="16">
        <f>G3827</f>
        <v>0</v>
      </c>
    </row>
    <row r="3825" spans="1:7" x14ac:dyDescent="0.3">
      <c r="A3825" s="13" t="s">
        <v>5438</v>
      </c>
      <c r="B3825" s="13" t="s">
        <v>18</v>
      </c>
      <c r="C3825" s="13" t="s">
        <v>223</v>
      </c>
      <c r="D3825" s="32" t="s">
        <v>5439</v>
      </c>
      <c r="E3825" s="25">
        <v>1.1499999999999999</v>
      </c>
      <c r="F3825" s="15">
        <v>1750</v>
      </c>
      <c r="G3825" s="16">
        <f>ROUND(E3825*F3825,0)</f>
        <v>2013</v>
      </c>
    </row>
    <row r="3826" spans="1:7" x14ac:dyDescent="0.3">
      <c r="A3826" s="13" t="s">
        <v>15738</v>
      </c>
      <c r="B3826" s="13" t="s">
        <v>14619</v>
      </c>
      <c r="C3826" s="13" t="s">
        <v>223</v>
      </c>
      <c r="D3826" s="32" t="s">
        <v>15737</v>
      </c>
      <c r="E3826" s="25">
        <v>1</v>
      </c>
      <c r="F3826" s="15">
        <v>750</v>
      </c>
      <c r="G3826" s="16">
        <f>ROUND(E3826*F3826,0)</f>
        <v>750</v>
      </c>
    </row>
    <row r="3827" spans="1:7" x14ac:dyDescent="0.3">
      <c r="A3827" s="17"/>
      <c r="B3827" s="17"/>
      <c r="C3827" s="17"/>
      <c r="D3827" s="33" t="s">
        <v>17357</v>
      </c>
      <c r="E3827" s="14">
        <v>0</v>
      </c>
      <c r="F3827" s="18">
        <f>SUM(G3825:G3826)</f>
        <v>2763</v>
      </c>
      <c r="G3827" s="18">
        <f>ROUND(E3827*F3827,0)</f>
        <v>0</v>
      </c>
    </row>
    <row r="3828" spans="1:7" ht="1.05" customHeight="1" x14ac:dyDescent="0.3">
      <c r="A3828" s="19"/>
      <c r="B3828" s="19"/>
      <c r="C3828" s="19"/>
      <c r="D3828" s="34"/>
      <c r="E3828" s="19"/>
      <c r="F3828" s="19"/>
      <c r="G3828" s="19"/>
    </row>
    <row r="3829" spans="1:7" x14ac:dyDescent="0.3">
      <c r="A3829" s="20" t="s">
        <v>17358</v>
      </c>
      <c r="B3829" s="13" t="s">
        <v>2853</v>
      </c>
      <c r="C3829" s="13" t="s">
        <v>223</v>
      </c>
      <c r="D3829" s="32" t="s">
        <v>17359</v>
      </c>
      <c r="E3829" s="24">
        <f>E3832</f>
        <v>0</v>
      </c>
      <c r="F3829" s="16">
        <f>F3832</f>
        <v>5819</v>
      </c>
      <c r="G3829" s="16">
        <f>G3832</f>
        <v>0</v>
      </c>
    </row>
    <row r="3830" spans="1:7" x14ac:dyDescent="0.3">
      <c r="A3830" s="13" t="s">
        <v>5446</v>
      </c>
      <c r="B3830" s="13" t="s">
        <v>18</v>
      </c>
      <c r="C3830" s="13" t="s">
        <v>223</v>
      </c>
      <c r="D3830" s="32" t="s">
        <v>5447</v>
      </c>
      <c r="E3830" s="25">
        <v>1.1499999999999999</v>
      </c>
      <c r="F3830" s="15">
        <v>4408</v>
      </c>
      <c r="G3830" s="16">
        <f>ROUND(E3830*F3830,0)</f>
        <v>5069</v>
      </c>
    </row>
    <row r="3831" spans="1:7" x14ac:dyDescent="0.3">
      <c r="A3831" s="13" t="s">
        <v>15738</v>
      </c>
      <c r="B3831" s="13" t="s">
        <v>14619</v>
      </c>
      <c r="C3831" s="13" t="s">
        <v>223</v>
      </c>
      <c r="D3831" s="32" t="s">
        <v>15737</v>
      </c>
      <c r="E3831" s="25">
        <v>1</v>
      </c>
      <c r="F3831" s="15">
        <v>750</v>
      </c>
      <c r="G3831" s="16">
        <f>ROUND(E3831*F3831,0)</f>
        <v>750</v>
      </c>
    </row>
    <row r="3832" spans="1:7" x14ac:dyDescent="0.3">
      <c r="A3832" s="17"/>
      <c r="B3832" s="17"/>
      <c r="C3832" s="17"/>
      <c r="D3832" s="33" t="s">
        <v>17360</v>
      </c>
      <c r="E3832" s="14">
        <v>0</v>
      </c>
      <c r="F3832" s="18">
        <f>SUM(G3830:G3831)</f>
        <v>5819</v>
      </c>
      <c r="G3832" s="18">
        <f>ROUND(E3832*F3832,0)</f>
        <v>0</v>
      </c>
    </row>
    <row r="3833" spans="1:7" ht="1.05" customHeight="1" x14ac:dyDescent="0.3">
      <c r="A3833" s="19"/>
      <c r="B3833" s="19"/>
      <c r="C3833" s="19"/>
      <c r="D3833" s="34"/>
      <c r="E3833" s="19"/>
      <c r="F3833" s="19"/>
      <c r="G3833" s="19"/>
    </row>
    <row r="3834" spans="1:7" x14ac:dyDescent="0.3">
      <c r="A3834" s="20" t="s">
        <v>17361</v>
      </c>
      <c r="B3834" s="13" t="s">
        <v>2853</v>
      </c>
      <c r="C3834" s="13" t="s">
        <v>223</v>
      </c>
      <c r="D3834" s="32" t="s">
        <v>17362</v>
      </c>
      <c r="E3834" s="24">
        <f>E3837</f>
        <v>0</v>
      </c>
      <c r="F3834" s="16">
        <f>F3837</f>
        <v>5245</v>
      </c>
      <c r="G3834" s="16">
        <f>G3837</f>
        <v>0</v>
      </c>
    </row>
    <row r="3835" spans="1:7" x14ac:dyDescent="0.3">
      <c r="A3835" s="13" t="s">
        <v>5514</v>
      </c>
      <c r="B3835" s="13" t="s">
        <v>18</v>
      </c>
      <c r="C3835" s="13" t="s">
        <v>223</v>
      </c>
      <c r="D3835" s="32" t="s">
        <v>5515</v>
      </c>
      <c r="E3835" s="25">
        <v>1.1499999999999999</v>
      </c>
      <c r="F3835" s="15">
        <v>3996</v>
      </c>
      <c r="G3835" s="16">
        <f>ROUND(E3835*F3835,0)</f>
        <v>4595</v>
      </c>
    </row>
    <row r="3836" spans="1:7" x14ac:dyDescent="0.3">
      <c r="A3836" s="13" t="s">
        <v>15736</v>
      </c>
      <c r="B3836" s="13" t="s">
        <v>14619</v>
      </c>
      <c r="C3836" s="13" t="s">
        <v>223</v>
      </c>
      <c r="D3836" s="32" t="s">
        <v>15737</v>
      </c>
      <c r="E3836" s="25">
        <v>1</v>
      </c>
      <c r="F3836" s="15">
        <v>650</v>
      </c>
      <c r="G3836" s="16">
        <f>ROUND(E3836*F3836,0)</f>
        <v>650</v>
      </c>
    </row>
    <row r="3837" spans="1:7" x14ac:dyDescent="0.3">
      <c r="A3837" s="17"/>
      <c r="B3837" s="17"/>
      <c r="C3837" s="17"/>
      <c r="D3837" s="33" t="s">
        <v>17363</v>
      </c>
      <c r="E3837" s="14">
        <v>0</v>
      </c>
      <c r="F3837" s="18">
        <f>SUM(G3835:G3836)</f>
        <v>5245</v>
      </c>
      <c r="G3837" s="18">
        <f>ROUND(E3837*F3837,0)</f>
        <v>0</v>
      </c>
    </row>
    <row r="3838" spans="1:7" ht="1.05" customHeight="1" x14ac:dyDescent="0.3">
      <c r="A3838" s="19"/>
      <c r="B3838" s="19"/>
      <c r="C3838" s="19"/>
      <c r="D3838" s="34"/>
      <c r="E3838" s="19"/>
      <c r="F3838" s="19"/>
      <c r="G3838" s="19"/>
    </row>
    <row r="3839" spans="1:7" x14ac:dyDescent="0.3">
      <c r="A3839" s="20" t="s">
        <v>17364</v>
      </c>
      <c r="B3839" s="13" t="s">
        <v>2853</v>
      </c>
      <c r="C3839" s="13" t="s">
        <v>223</v>
      </c>
      <c r="D3839" s="32" t="s">
        <v>17365</v>
      </c>
      <c r="E3839" s="24">
        <f>E3842</f>
        <v>0</v>
      </c>
      <c r="F3839" s="16">
        <f>F3842</f>
        <v>5963</v>
      </c>
      <c r="G3839" s="16">
        <f>G3842</f>
        <v>0</v>
      </c>
    </row>
    <row r="3840" spans="1:7" x14ac:dyDescent="0.3">
      <c r="A3840" s="13" t="s">
        <v>5518</v>
      </c>
      <c r="B3840" s="13" t="s">
        <v>18</v>
      </c>
      <c r="C3840" s="13" t="s">
        <v>223</v>
      </c>
      <c r="D3840" s="32" t="s">
        <v>5519</v>
      </c>
      <c r="E3840" s="25">
        <v>1.1499999999999999</v>
      </c>
      <c r="F3840" s="15">
        <v>4620</v>
      </c>
      <c r="G3840" s="16">
        <f>ROUND(E3840*F3840,0)</f>
        <v>5313</v>
      </c>
    </row>
    <row r="3841" spans="1:7" x14ac:dyDescent="0.3">
      <c r="A3841" s="13" t="s">
        <v>15736</v>
      </c>
      <c r="B3841" s="13" t="s">
        <v>14619</v>
      </c>
      <c r="C3841" s="13" t="s">
        <v>223</v>
      </c>
      <c r="D3841" s="32" t="s">
        <v>15737</v>
      </c>
      <c r="E3841" s="25">
        <v>1</v>
      </c>
      <c r="F3841" s="15">
        <v>650</v>
      </c>
      <c r="G3841" s="16">
        <f>ROUND(E3841*F3841,0)</f>
        <v>650</v>
      </c>
    </row>
    <row r="3842" spans="1:7" x14ac:dyDescent="0.3">
      <c r="A3842" s="17"/>
      <c r="B3842" s="17"/>
      <c r="C3842" s="17"/>
      <c r="D3842" s="33" t="s">
        <v>17366</v>
      </c>
      <c r="E3842" s="14">
        <v>0</v>
      </c>
      <c r="F3842" s="18">
        <f>SUM(G3840:G3841)</f>
        <v>5963</v>
      </c>
      <c r="G3842" s="18">
        <f>ROUND(E3842*F3842,0)</f>
        <v>0</v>
      </c>
    </row>
    <row r="3843" spans="1:7" ht="1.05" customHeight="1" x14ac:dyDescent="0.3">
      <c r="A3843" s="19"/>
      <c r="B3843" s="19"/>
      <c r="C3843" s="19"/>
      <c r="D3843" s="34"/>
      <c r="E3843" s="19"/>
      <c r="F3843" s="19"/>
      <c r="G3843" s="19"/>
    </row>
    <row r="3844" spans="1:7" x14ac:dyDescent="0.3">
      <c r="A3844" s="20" t="s">
        <v>17367</v>
      </c>
      <c r="B3844" s="13" t="s">
        <v>2853</v>
      </c>
      <c r="C3844" s="13" t="s">
        <v>223</v>
      </c>
      <c r="D3844" s="32" t="s">
        <v>17368</v>
      </c>
      <c r="E3844" s="24">
        <f>E3847</f>
        <v>0</v>
      </c>
      <c r="F3844" s="16">
        <f>F3847</f>
        <v>5285</v>
      </c>
      <c r="G3844" s="16">
        <f>G3847</f>
        <v>0</v>
      </c>
    </row>
    <row r="3845" spans="1:7" x14ac:dyDescent="0.3">
      <c r="A3845" s="13" t="s">
        <v>5480</v>
      </c>
      <c r="B3845" s="13" t="s">
        <v>18</v>
      </c>
      <c r="C3845" s="13" t="s">
        <v>223</v>
      </c>
      <c r="D3845" s="32" t="s">
        <v>5481</v>
      </c>
      <c r="E3845" s="25">
        <v>1.1499999999999999</v>
      </c>
      <c r="F3845" s="15">
        <v>3900</v>
      </c>
      <c r="G3845" s="16">
        <f>ROUND(E3845*F3845,0)</f>
        <v>4485</v>
      </c>
    </row>
    <row r="3846" spans="1:7" x14ac:dyDescent="0.3">
      <c r="A3846" s="13" t="s">
        <v>15739</v>
      </c>
      <c r="B3846" s="13" t="s">
        <v>14619</v>
      </c>
      <c r="C3846" s="13" t="s">
        <v>223</v>
      </c>
      <c r="D3846" s="32" t="s">
        <v>15737</v>
      </c>
      <c r="E3846" s="25">
        <v>1</v>
      </c>
      <c r="F3846" s="15">
        <v>800</v>
      </c>
      <c r="G3846" s="16">
        <f>ROUND(E3846*F3846,0)</f>
        <v>800</v>
      </c>
    </row>
    <row r="3847" spans="1:7" x14ac:dyDescent="0.3">
      <c r="A3847" s="17"/>
      <c r="B3847" s="17"/>
      <c r="C3847" s="17"/>
      <c r="D3847" s="33" t="s">
        <v>17369</v>
      </c>
      <c r="E3847" s="14">
        <v>0</v>
      </c>
      <c r="F3847" s="18">
        <f>SUM(G3845:G3846)</f>
        <v>5285</v>
      </c>
      <c r="G3847" s="18">
        <f>ROUND(E3847*F3847,0)</f>
        <v>0</v>
      </c>
    </row>
    <row r="3848" spans="1:7" ht="1.05" customHeight="1" x14ac:dyDescent="0.3">
      <c r="A3848" s="19"/>
      <c r="B3848" s="19"/>
      <c r="C3848" s="19"/>
      <c r="D3848" s="34"/>
      <c r="E3848" s="19"/>
      <c r="F3848" s="19"/>
      <c r="G3848" s="19"/>
    </row>
    <row r="3849" spans="1:7" x14ac:dyDescent="0.3">
      <c r="A3849" s="17"/>
      <c r="B3849" s="17"/>
      <c r="C3849" s="17"/>
      <c r="D3849" s="33" t="s">
        <v>17370</v>
      </c>
      <c r="E3849" s="14">
        <v>0</v>
      </c>
      <c r="F3849" s="15">
        <v>0</v>
      </c>
      <c r="G3849" s="18">
        <f>ROUND(E3849*F3849,0)</f>
        <v>0</v>
      </c>
    </row>
    <row r="3850" spans="1:7" ht="1.05" customHeight="1" x14ac:dyDescent="0.3">
      <c r="A3850" s="19"/>
      <c r="B3850" s="19"/>
      <c r="C3850" s="19"/>
      <c r="D3850" s="34"/>
      <c r="E3850" s="19"/>
      <c r="F3850" s="19"/>
      <c r="G3850" s="19"/>
    </row>
    <row r="3851" spans="1:7" x14ac:dyDescent="0.3">
      <c r="A3851" s="10" t="s">
        <v>17371</v>
      </c>
      <c r="B3851" s="10" t="s">
        <v>10</v>
      </c>
      <c r="C3851" s="10" t="s">
        <v>11</v>
      </c>
      <c r="D3851" s="31" t="s">
        <v>17372</v>
      </c>
      <c r="E3851" s="11">
        <f>E3964</f>
        <v>0</v>
      </c>
      <c r="F3851" s="12">
        <f>F3964</f>
        <v>0</v>
      </c>
      <c r="G3851" s="12">
        <f>G3964</f>
        <v>0</v>
      </c>
    </row>
    <row r="3852" spans="1:7" x14ac:dyDescent="0.3">
      <c r="A3852" s="20" t="s">
        <v>17373</v>
      </c>
      <c r="B3852" s="13" t="s">
        <v>2853</v>
      </c>
      <c r="C3852" s="13" t="s">
        <v>223</v>
      </c>
      <c r="D3852" s="32" t="s">
        <v>17374</v>
      </c>
      <c r="E3852" s="24">
        <f>E3859</f>
        <v>0</v>
      </c>
      <c r="F3852" s="16">
        <f>F3859</f>
        <v>10009</v>
      </c>
      <c r="G3852" s="16">
        <f>G3859</f>
        <v>0</v>
      </c>
    </row>
    <row r="3853" spans="1:7" x14ac:dyDescent="0.3">
      <c r="A3853" s="13" t="s">
        <v>5581</v>
      </c>
      <c r="B3853" s="13" t="s">
        <v>18</v>
      </c>
      <c r="C3853" s="13" t="s">
        <v>223</v>
      </c>
      <c r="D3853" s="32" t="s">
        <v>5582</v>
      </c>
      <c r="E3853" s="25">
        <v>1</v>
      </c>
      <c r="F3853" s="15">
        <v>3452</v>
      </c>
      <c r="G3853" s="16">
        <f t="shared" ref="G3853:G3859" si="238">ROUND(E3853*F3853,0)</f>
        <v>3452</v>
      </c>
    </row>
    <row r="3854" spans="1:7" x14ac:dyDescent="0.3">
      <c r="A3854" s="13" t="s">
        <v>473</v>
      </c>
      <c r="B3854" s="13" t="s">
        <v>18</v>
      </c>
      <c r="C3854" s="13" t="s">
        <v>154</v>
      </c>
      <c r="D3854" s="32" t="s">
        <v>332</v>
      </c>
      <c r="E3854" s="25">
        <v>47</v>
      </c>
      <c r="F3854" s="15">
        <v>18</v>
      </c>
      <c r="G3854" s="16">
        <f t="shared" si="238"/>
        <v>846</v>
      </c>
    </row>
    <row r="3855" spans="1:7" x14ac:dyDescent="0.3">
      <c r="A3855" s="13" t="s">
        <v>275</v>
      </c>
      <c r="B3855" s="13" t="s">
        <v>18</v>
      </c>
      <c r="C3855" s="13" t="s">
        <v>171</v>
      </c>
      <c r="D3855" s="32" t="s">
        <v>276</v>
      </c>
      <c r="E3855" s="25">
        <v>0.28000000000000003</v>
      </c>
      <c r="F3855" s="15">
        <v>3180</v>
      </c>
      <c r="G3855" s="16">
        <f t="shared" si="238"/>
        <v>890</v>
      </c>
    </row>
    <row r="3856" spans="1:7" x14ac:dyDescent="0.3">
      <c r="A3856" s="27" t="s">
        <v>16139</v>
      </c>
      <c r="B3856" s="13" t="s">
        <v>1075</v>
      </c>
      <c r="C3856" s="13" t="s">
        <v>15932</v>
      </c>
      <c r="D3856" s="32" t="s">
        <v>16051</v>
      </c>
      <c r="E3856" s="25">
        <v>51.88</v>
      </c>
      <c r="F3856" s="14">
        <v>18</v>
      </c>
      <c r="G3856" s="16">
        <f t="shared" si="238"/>
        <v>934</v>
      </c>
    </row>
    <row r="3857" spans="1:7" x14ac:dyDescent="0.3">
      <c r="A3857" s="13" t="s">
        <v>15666</v>
      </c>
      <c r="B3857" s="13" t="s">
        <v>14619</v>
      </c>
      <c r="C3857" s="13" t="s">
        <v>4531</v>
      </c>
      <c r="D3857" s="32" t="s">
        <v>15667</v>
      </c>
      <c r="E3857" s="25">
        <v>0.15</v>
      </c>
      <c r="F3857" s="15">
        <v>21000</v>
      </c>
      <c r="G3857" s="16">
        <f t="shared" si="238"/>
        <v>3150</v>
      </c>
    </row>
    <row r="3858" spans="1:7" x14ac:dyDescent="0.3">
      <c r="A3858" s="27" t="s">
        <v>15931</v>
      </c>
      <c r="B3858" s="13" t="s">
        <v>1075</v>
      </c>
      <c r="C3858" s="13" t="s">
        <v>15932</v>
      </c>
      <c r="D3858" s="32" t="s">
        <v>15933</v>
      </c>
      <c r="E3858" s="25">
        <v>31.5</v>
      </c>
      <c r="F3858" s="14">
        <v>23.4</v>
      </c>
      <c r="G3858" s="16">
        <f t="shared" si="238"/>
        <v>737</v>
      </c>
    </row>
    <row r="3859" spans="1:7" x14ac:dyDescent="0.3">
      <c r="A3859" s="17"/>
      <c r="B3859" s="17"/>
      <c r="C3859" s="17"/>
      <c r="D3859" s="33" t="s">
        <v>17375</v>
      </c>
      <c r="E3859" s="14">
        <v>0</v>
      </c>
      <c r="F3859" s="18">
        <f>SUM(G3853:G3858)</f>
        <v>10009</v>
      </c>
      <c r="G3859" s="18">
        <f t="shared" si="238"/>
        <v>0</v>
      </c>
    </row>
    <row r="3860" spans="1:7" ht="1.05" customHeight="1" x14ac:dyDescent="0.3">
      <c r="A3860" s="19"/>
      <c r="B3860" s="19"/>
      <c r="C3860" s="19"/>
      <c r="D3860" s="34"/>
      <c r="E3860" s="19"/>
      <c r="F3860" s="19"/>
      <c r="G3860" s="19"/>
    </row>
    <row r="3861" spans="1:7" x14ac:dyDescent="0.3">
      <c r="A3861" s="20" t="s">
        <v>17376</v>
      </c>
      <c r="B3861" s="13" t="s">
        <v>2853</v>
      </c>
      <c r="C3861" s="13" t="s">
        <v>206</v>
      </c>
      <c r="D3861" s="32" t="s">
        <v>17377</v>
      </c>
      <c r="E3861" s="24">
        <f>E3866</f>
        <v>0</v>
      </c>
      <c r="F3861" s="16">
        <f>F3866</f>
        <v>4084</v>
      </c>
      <c r="G3861" s="16">
        <f>G3866</f>
        <v>0</v>
      </c>
    </row>
    <row r="3862" spans="1:7" x14ac:dyDescent="0.3">
      <c r="A3862" s="13" t="s">
        <v>5764</v>
      </c>
      <c r="B3862" s="13" t="s">
        <v>18</v>
      </c>
      <c r="C3862" s="13" t="s">
        <v>1568</v>
      </c>
      <c r="D3862" s="32" t="s">
        <v>5765</v>
      </c>
      <c r="E3862" s="25">
        <v>1</v>
      </c>
      <c r="F3862" s="15">
        <v>3295</v>
      </c>
      <c r="G3862" s="16">
        <f>ROUND(E3862*F3862,0)</f>
        <v>3295</v>
      </c>
    </row>
    <row r="3863" spans="1:7" x14ac:dyDescent="0.3">
      <c r="A3863" s="13" t="s">
        <v>14225</v>
      </c>
      <c r="B3863" s="13" t="s">
        <v>18</v>
      </c>
      <c r="C3863" s="13" t="s">
        <v>14209</v>
      </c>
      <c r="D3863" s="32" t="s">
        <v>14226</v>
      </c>
      <c r="E3863" s="25">
        <v>0.08</v>
      </c>
      <c r="F3863" s="15">
        <v>2930</v>
      </c>
      <c r="G3863" s="16">
        <f>ROUND(E3863*F3863,0)</f>
        <v>234</v>
      </c>
    </row>
    <row r="3864" spans="1:7" x14ac:dyDescent="0.3">
      <c r="A3864" s="13" t="s">
        <v>15690</v>
      </c>
      <c r="B3864" s="13" t="s">
        <v>14619</v>
      </c>
      <c r="C3864" s="13" t="s">
        <v>4531</v>
      </c>
      <c r="D3864" s="32" t="s">
        <v>15691</v>
      </c>
      <c r="E3864" s="25">
        <v>0.02</v>
      </c>
      <c r="F3864" s="15">
        <v>22500</v>
      </c>
      <c r="G3864" s="16">
        <f>ROUND(E3864*F3864,0)</f>
        <v>450</v>
      </c>
    </row>
    <row r="3865" spans="1:7" x14ac:dyDescent="0.3">
      <c r="A3865" s="27" t="s">
        <v>15931</v>
      </c>
      <c r="B3865" s="13" t="s">
        <v>1075</v>
      </c>
      <c r="C3865" s="13" t="s">
        <v>15932</v>
      </c>
      <c r="D3865" s="32" t="s">
        <v>15933</v>
      </c>
      <c r="E3865" s="25">
        <v>4.5</v>
      </c>
      <c r="F3865" s="14">
        <v>23.4</v>
      </c>
      <c r="G3865" s="16">
        <f>ROUND(E3865*F3865,0)</f>
        <v>105</v>
      </c>
    </row>
    <row r="3866" spans="1:7" x14ac:dyDescent="0.3">
      <c r="A3866" s="17"/>
      <c r="B3866" s="17"/>
      <c r="C3866" s="17"/>
      <c r="D3866" s="33" t="s">
        <v>17378</v>
      </c>
      <c r="E3866" s="14">
        <v>0</v>
      </c>
      <c r="F3866" s="18">
        <f>SUM(G3862:G3865)</f>
        <v>4084</v>
      </c>
      <c r="G3866" s="18">
        <f>ROUND(E3866*F3866,0)</f>
        <v>0</v>
      </c>
    </row>
    <row r="3867" spans="1:7" ht="1.05" customHeight="1" x14ac:dyDescent="0.3">
      <c r="A3867" s="19"/>
      <c r="B3867" s="19"/>
      <c r="C3867" s="19"/>
      <c r="D3867" s="34"/>
      <c r="E3867" s="19"/>
      <c r="F3867" s="19"/>
      <c r="G3867" s="19"/>
    </row>
    <row r="3868" spans="1:7" x14ac:dyDescent="0.3">
      <c r="A3868" s="20" t="s">
        <v>17379</v>
      </c>
      <c r="B3868" s="13" t="s">
        <v>2853</v>
      </c>
      <c r="C3868" s="13" t="s">
        <v>206</v>
      </c>
      <c r="D3868" s="32" t="s">
        <v>17380</v>
      </c>
      <c r="E3868" s="24">
        <f>E3873</f>
        <v>0</v>
      </c>
      <c r="F3868" s="16">
        <f>F3873</f>
        <v>3801</v>
      </c>
      <c r="G3868" s="16">
        <f>G3873</f>
        <v>0</v>
      </c>
    </row>
    <row r="3869" spans="1:7" x14ac:dyDescent="0.3">
      <c r="A3869" s="13" t="s">
        <v>5768</v>
      </c>
      <c r="B3869" s="13" t="s">
        <v>18</v>
      </c>
      <c r="C3869" s="13" t="s">
        <v>1568</v>
      </c>
      <c r="D3869" s="32" t="s">
        <v>5769</v>
      </c>
      <c r="E3869" s="25">
        <v>1</v>
      </c>
      <c r="F3869" s="15">
        <v>2675</v>
      </c>
      <c r="G3869" s="16">
        <f>ROUND(E3869*F3869,0)</f>
        <v>2675</v>
      </c>
    </row>
    <row r="3870" spans="1:7" x14ac:dyDescent="0.3">
      <c r="A3870" s="13" t="s">
        <v>14225</v>
      </c>
      <c r="B3870" s="13" t="s">
        <v>18</v>
      </c>
      <c r="C3870" s="13" t="s">
        <v>14209</v>
      </c>
      <c r="D3870" s="32" t="s">
        <v>14226</v>
      </c>
      <c r="E3870" s="25">
        <v>0.1</v>
      </c>
      <c r="F3870" s="15">
        <v>2930</v>
      </c>
      <c r="G3870" s="16">
        <f>ROUND(E3870*F3870,0)</f>
        <v>293</v>
      </c>
    </row>
    <row r="3871" spans="1:7" x14ac:dyDescent="0.3">
      <c r="A3871" s="13" t="s">
        <v>15690</v>
      </c>
      <c r="B3871" s="13" t="s">
        <v>14619</v>
      </c>
      <c r="C3871" s="13" t="s">
        <v>4531</v>
      </c>
      <c r="D3871" s="32" t="s">
        <v>15691</v>
      </c>
      <c r="E3871" s="25">
        <v>0.03</v>
      </c>
      <c r="F3871" s="15">
        <v>22500</v>
      </c>
      <c r="G3871" s="16">
        <f>ROUND(E3871*F3871,0)</f>
        <v>675</v>
      </c>
    </row>
    <row r="3872" spans="1:7" x14ac:dyDescent="0.3">
      <c r="A3872" s="27" t="s">
        <v>15931</v>
      </c>
      <c r="B3872" s="13" t="s">
        <v>1075</v>
      </c>
      <c r="C3872" s="13" t="s">
        <v>15932</v>
      </c>
      <c r="D3872" s="32" t="s">
        <v>15933</v>
      </c>
      <c r="E3872" s="25">
        <v>6.75</v>
      </c>
      <c r="F3872" s="14">
        <v>23.4</v>
      </c>
      <c r="G3872" s="16">
        <f>ROUND(E3872*F3872,0)</f>
        <v>158</v>
      </c>
    </row>
    <row r="3873" spans="1:7" x14ac:dyDescent="0.3">
      <c r="A3873" s="17"/>
      <c r="B3873" s="17"/>
      <c r="C3873" s="17"/>
      <c r="D3873" s="33" t="s">
        <v>17381</v>
      </c>
      <c r="E3873" s="14">
        <v>0</v>
      </c>
      <c r="F3873" s="18">
        <f>SUM(G3869:G3872)</f>
        <v>3801</v>
      </c>
      <c r="G3873" s="18">
        <f>ROUND(E3873*F3873,0)</f>
        <v>0</v>
      </c>
    </row>
    <row r="3874" spans="1:7" ht="1.05" customHeight="1" x14ac:dyDescent="0.3">
      <c r="A3874" s="19"/>
      <c r="B3874" s="19"/>
      <c r="C3874" s="19"/>
      <c r="D3874" s="34"/>
      <c r="E3874" s="19"/>
      <c r="F3874" s="19"/>
      <c r="G3874" s="19"/>
    </row>
    <row r="3875" spans="1:7" x14ac:dyDescent="0.3">
      <c r="A3875" s="20" t="s">
        <v>17382</v>
      </c>
      <c r="B3875" s="13" t="s">
        <v>2853</v>
      </c>
      <c r="C3875" s="13" t="s">
        <v>206</v>
      </c>
      <c r="D3875" s="32" t="s">
        <v>17383</v>
      </c>
      <c r="E3875" s="24">
        <f>E3880</f>
        <v>0</v>
      </c>
      <c r="F3875" s="16">
        <f>F3880</f>
        <v>4376</v>
      </c>
      <c r="G3875" s="16">
        <f>G3880</f>
        <v>0</v>
      </c>
    </row>
    <row r="3876" spans="1:7" x14ac:dyDescent="0.3">
      <c r="A3876" s="13" t="s">
        <v>5772</v>
      </c>
      <c r="B3876" s="13" t="s">
        <v>18</v>
      </c>
      <c r="C3876" s="13" t="s">
        <v>1568</v>
      </c>
      <c r="D3876" s="32" t="s">
        <v>5773</v>
      </c>
      <c r="E3876" s="25">
        <v>1</v>
      </c>
      <c r="F3876" s="15">
        <v>3250</v>
      </c>
      <c r="G3876" s="16">
        <f>ROUND(E3876*F3876,0)</f>
        <v>3250</v>
      </c>
    </row>
    <row r="3877" spans="1:7" x14ac:dyDescent="0.3">
      <c r="A3877" s="13" t="s">
        <v>14225</v>
      </c>
      <c r="B3877" s="13" t="s">
        <v>18</v>
      </c>
      <c r="C3877" s="13" t="s">
        <v>14209</v>
      </c>
      <c r="D3877" s="32" t="s">
        <v>14226</v>
      </c>
      <c r="E3877" s="25">
        <v>0.1</v>
      </c>
      <c r="F3877" s="15">
        <v>2930</v>
      </c>
      <c r="G3877" s="16">
        <f>ROUND(E3877*F3877,0)</f>
        <v>293</v>
      </c>
    </row>
    <row r="3878" spans="1:7" x14ac:dyDescent="0.3">
      <c r="A3878" s="13" t="s">
        <v>15690</v>
      </c>
      <c r="B3878" s="13" t="s">
        <v>14619</v>
      </c>
      <c r="C3878" s="13" t="s">
        <v>4531</v>
      </c>
      <c r="D3878" s="32" t="s">
        <v>15691</v>
      </c>
      <c r="E3878" s="25">
        <v>0.03</v>
      </c>
      <c r="F3878" s="15">
        <v>22500</v>
      </c>
      <c r="G3878" s="16">
        <f>ROUND(E3878*F3878,0)</f>
        <v>675</v>
      </c>
    </row>
    <row r="3879" spans="1:7" x14ac:dyDescent="0.3">
      <c r="A3879" s="27" t="s">
        <v>15931</v>
      </c>
      <c r="B3879" s="13" t="s">
        <v>1075</v>
      </c>
      <c r="C3879" s="13" t="s">
        <v>15932</v>
      </c>
      <c r="D3879" s="32" t="s">
        <v>15933</v>
      </c>
      <c r="E3879" s="25">
        <v>6.75</v>
      </c>
      <c r="F3879" s="14">
        <v>23.4</v>
      </c>
      <c r="G3879" s="16">
        <f>ROUND(E3879*F3879,0)</f>
        <v>158</v>
      </c>
    </row>
    <row r="3880" spans="1:7" x14ac:dyDescent="0.3">
      <c r="A3880" s="17"/>
      <c r="B3880" s="17"/>
      <c r="C3880" s="17"/>
      <c r="D3880" s="33" t="s">
        <v>17384</v>
      </c>
      <c r="E3880" s="14">
        <v>0</v>
      </c>
      <c r="F3880" s="18">
        <f>SUM(G3876:G3879)</f>
        <v>4376</v>
      </c>
      <c r="G3880" s="18">
        <f>ROUND(E3880*F3880,0)</f>
        <v>0</v>
      </c>
    </row>
    <row r="3881" spans="1:7" ht="1.05" customHeight="1" x14ac:dyDescent="0.3">
      <c r="A3881" s="19"/>
      <c r="B3881" s="19"/>
      <c r="C3881" s="19"/>
      <c r="D3881" s="34"/>
      <c r="E3881" s="19"/>
      <c r="F3881" s="19"/>
      <c r="G3881" s="19"/>
    </row>
    <row r="3882" spans="1:7" x14ac:dyDescent="0.3">
      <c r="A3882" s="20" t="s">
        <v>17385</v>
      </c>
      <c r="B3882" s="13" t="s">
        <v>2853</v>
      </c>
      <c r="C3882" s="13" t="s">
        <v>206</v>
      </c>
      <c r="D3882" s="32" t="s">
        <v>17386</v>
      </c>
      <c r="E3882" s="24">
        <f>E3887</f>
        <v>0</v>
      </c>
      <c r="F3882" s="16">
        <f>F3887</f>
        <v>2400</v>
      </c>
      <c r="G3882" s="16">
        <f>G3887</f>
        <v>0</v>
      </c>
    </row>
    <row r="3883" spans="1:7" x14ac:dyDescent="0.3">
      <c r="A3883" s="13" t="s">
        <v>5776</v>
      </c>
      <c r="B3883" s="13" t="s">
        <v>18</v>
      </c>
      <c r="C3883" s="13" t="s">
        <v>1568</v>
      </c>
      <c r="D3883" s="32" t="s">
        <v>5777</v>
      </c>
      <c r="E3883" s="25">
        <v>1</v>
      </c>
      <c r="F3883" s="15">
        <v>1215</v>
      </c>
      <c r="G3883" s="16">
        <f>ROUND(E3883*F3883,0)</f>
        <v>1215</v>
      </c>
    </row>
    <row r="3884" spans="1:7" x14ac:dyDescent="0.3">
      <c r="A3884" s="13" t="s">
        <v>14225</v>
      </c>
      <c r="B3884" s="13" t="s">
        <v>18</v>
      </c>
      <c r="C3884" s="13" t="s">
        <v>14209</v>
      </c>
      <c r="D3884" s="32" t="s">
        <v>14226</v>
      </c>
      <c r="E3884" s="25">
        <v>0.12</v>
      </c>
      <c r="F3884" s="15">
        <v>2930</v>
      </c>
      <c r="G3884" s="16">
        <f>ROUND(E3884*F3884,0)</f>
        <v>352</v>
      </c>
    </row>
    <row r="3885" spans="1:7" x14ac:dyDescent="0.3">
      <c r="A3885" s="13" t="s">
        <v>15690</v>
      </c>
      <c r="B3885" s="13" t="s">
        <v>14619</v>
      </c>
      <c r="C3885" s="13" t="s">
        <v>4531</v>
      </c>
      <c r="D3885" s="32" t="s">
        <v>15691</v>
      </c>
      <c r="E3885" s="25">
        <v>0.03</v>
      </c>
      <c r="F3885" s="15">
        <v>22500</v>
      </c>
      <c r="G3885" s="16">
        <f>ROUND(E3885*F3885,0)</f>
        <v>675</v>
      </c>
    </row>
    <row r="3886" spans="1:7" x14ac:dyDescent="0.3">
      <c r="A3886" s="27" t="s">
        <v>15931</v>
      </c>
      <c r="B3886" s="13" t="s">
        <v>1075</v>
      </c>
      <c r="C3886" s="13" t="s">
        <v>15932</v>
      </c>
      <c r="D3886" s="32" t="s">
        <v>15933</v>
      </c>
      <c r="E3886" s="25">
        <v>6.75</v>
      </c>
      <c r="F3886" s="14">
        <v>23.4</v>
      </c>
      <c r="G3886" s="16">
        <f>ROUND(E3886*F3886,0)</f>
        <v>158</v>
      </c>
    </row>
    <row r="3887" spans="1:7" x14ac:dyDescent="0.3">
      <c r="A3887" s="17"/>
      <c r="B3887" s="17"/>
      <c r="C3887" s="17"/>
      <c r="D3887" s="33" t="s">
        <v>17387</v>
      </c>
      <c r="E3887" s="14">
        <v>0</v>
      </c>
      <c r="F3887" s="18">
        <f>SUM(G3883:G3886)</f>
        <v>2400</v>
      </c>
      <c r="G3887" s="18">
        <f>ROUND(E3887*F3887,0)</f>
        <v>0</v>
      </c>
    </row>
    <row r="3888" spans="1:7" ht="1.05" customHeight="1" x14ac:dyDescent="0.3">
      <c r="A3888" s="19"/>
      <c r="B3888" s="19"/>
      <c r="C3888" s="19"/>
      <c r="D3888" s="34"/>
      <c r="E3888" s="19"/>
      <c r="F3888" s="19"/>
      <c r="G3888" s="19"/>
    </row>
    <row r="3889" spans="1:7" x14ac:dyDescent="0.3">
      <c r="A3889" s="20" t="s">
        <v>17388</v>
      </c>
      <c r="B3889" s="13" t="s">
        <v>2853</v>
      </c>
      <c r="C3889" s="13" t="s">
        <v>1691</v>
      </c>
      <c r="D3889" s="32" t="s">
        <v>17389</v>
      </c>
      <c r="E3889" s="24">
        <f>E3896</f>
        <v>0</v>
      </c>
      <c r="F3889" s="16">
        <f>F3896</f>
        <v>4949</v>
      </c>
      <c r="G3889" s="16">
        <f>G3896</f>
        <v>0</v>
      </c>
    </row>
    <row r="3890" spans="1:7" x14ac:dyDescent="0.3">
      <c r="A3890" s="13" t="s">
        <v>17390</v>
      </c>
      <c r="B3890" s="13" t="s">
        <v>2853</v>
      </c>
      <c r="C3890" s="13" t="s">
        <v>11</v>
      </c>
      <c r="D3890" s="32" t="s">
        <v>11</v>
      </c>
      <c r="E3890" s="25">
        <v>0.3</v>
      </c>
      <c r="F3890" s="15">
        <v>0</v>
      </c>
      <c r="G3890" s="16">
        <f t="shared" ref="G3890:G3896" si="239">ROUND(E3890*F3890,0)</f>
        <v>0</v>
      </c>
    </row>
    <row r="3891" spans="1:7" x14ac:dyDescent="0.3">
      <c r="A3891" s="13" t="s">
        <v>15519</v>
      </c>
      <c r="B3891" s="13" t="s">
        <v>18</v>
      </c>
      <c r="C3891" s="13" t="s">
        <v>223</v>
      </c>
      <c r="D3891" s="32" t="s">
        <v>15520</v>
      </c>
      <c r="E3891" s="25">
        <v>0.3</v>
      </c>
      <c r="F3891" s="15">
        <v>696</v>
      </c>
      <c r="G3891" s="16">
        <f t="shared" si="239"/>
        <v>209</v>
      </c>
    </row>
    <row r="3892" spans="1:7" x14ac:dyDescent="0.3">
      <c r="A3892" s="13" t="s">
        <v>15523</v>
      </c>
      <c r="B3892" s="13" t="s">
        <v>18</v>
      </c>
      <c r="C3892" s="13" t="s">
        <v>223</v>
      </c>
      <c r="D3892" s="32" t="s">
        <v>15524</v>
      </c>
      <c r="E3892" s="25">
        <v>0.25</v>
      </c>
      <c r="F3892" s="15">
        <v>307</v>
      </c>
      <c r="G3892" s="16">
        <f t="shared" si="239"/>
        <v>77</v>
      </c>
    </row>
    <row r="3893" spans="1:7" x14ac:dyDescent="0.3">
      <c r="A3893" s="13" t="s">
        <v>15525</v>
      </c>
      <c r="B3893" s="13" t="s">
        <v>18</v>
      </c>
      <c r="C3893" s="13" t="s">
        <v>223</v>
      </c>
      <c r="D3893" s="32" t="s">
        <v>15526</v>
      </c>
      <c r="E3893" s="25">
        <v>0.25</v>
      </c>
      <c r="F3893" s="15">
        <v>5009</v>
      </c>
      <c r="G3893" s="16">
        <f t="shared" si="239"/>
        <v>1252</v>
      </c>
    </row>
    <row r="3894" spans="1:7" x14ac:dyDescent="0.3">
      <c r="A3894" s="13" t="s">
        <v>29</v>
      </c>
      <c r="B3894" s="13" t="s">
        <v>18</v>
      </c>
      <c r="C3894" s="13" t="s">
        <v>19</v>
      </c>
      <c r="D3894" s="32" t="s">
        <v>30</v>
      </c>
      <c r="E3894" s="25">
        <v>0.06</v>
      </c>
      <c r="F3894" s="15">
        <v>30999</v>
      </c>
      <c r="G3894" s="16">
        <f t="shared" si="239"/>
        <v>1860</v>
      </c>
    </row>
    <row r="3895" spans="1:7" x14ac:dyDescent="0.3">
      <c r="A3895" s="13" t="s">
        <v>15527</v>
      </c>
      <c r="B3895" s="13" t="s">
        <v>18</v>
      </c>
      <c r="C3895" s="13" t="s">
        <v>223</v>
      </c>
      <c r="D3895" s="32" t="s">
        <v>15528</v>
      </c>
      <c r="E3895" s="25">
        <v>0.5</v>
      </c>
      <c r="F3895" s="15">
        <v>3102</v>
      </c>
      <c r="G3895" s="16">
        <f t="shared" si="239"/>
        <v>1551</v>
      </c>
    </row>
    <row r="3896" spans="1:7" x14ac:dyDescent="0.3">
      <c r="A3896" s="17"/>
      <c r="B3896" s="17"/>
      <c r="C3896" s="17"/>
      <c r="D3896" s="33" t="s">
        <v>17391</v>
      </c>
      <c r="E3896" s="14">
        <v>0</v>
      </c>
      <c r="F3896" s="18">
        <f>SUM(G3890:G3895)</f>
        <v>4949</v>
      </c>
      <c r="G3896" s="18">
        <f t="shared" si="239"/>
        <v>0</v>
      </c>
    </row>
    <row r="3897" spans="1:7" ht="1.05" customHeight="1" x14ac:dyDescent="0.3">
      <c r="A3897" s="19"/>
      <c r="B3897" s="19"/>
      <c r="C3897" s="19"/>
      <c r="D3897" s="34"/>
      <c r="E3897" s="19"/>
      <c r="F3897" s="19"/>
      <c r="G3897" s="19"/>
    </row>
    <row r="3898" spans="1:7" x14ac:dyDescent="0.3">
      <c r="A3898" s="20" t="s">
        <v>17392</v>
      </c>
      <c r="B3898" s="13" t="s">
        <v>2853</v>
      </c>
      <c r="C3898" s="13" t="s">
        <v>755</v>
      </c>
      <c r="D3898" s="32" t="s">
        <v>17393</v>
      </c>
      <c r="E3898" s="24">
        <f>E3904</f>
        <v>0</v>
      </c>
      <c r="F3898" s="16">
        <f>F3904</f>
        <v>3059</v>
      </c>
      <c r="G3898" s="16">
        <f>G3904</f>
        <v>0</v>
      </c>
    </row>
    <row r="3899" spans="1:7" x14ac:dyDescent="0.3">
      <c r="A3899" s="13" t="s">
        <v>8255</v>
      </c>
      <c r="B3899" s="13" t="s">
        <v>18</v>
      </c>
      <c r="C3899" s="13" t="s">
        <v>206</v>
      </c>
      <c r="D3899" s="32" t="s">
        <v>8256</v>
      </c>
      <c r="E3899" s="25">
        <v>1.1000000000000001</v>
      </c>
      <c r="F3899" s="15">
        <v>1900</v>
      </c>
      <c r="G3899" s="16">
        <f t="shared" ref="G3899:G3904" si="240">ROUND(E3899*F3899,0)</f>
        <v>2090</v>
      </c>
    </row>
    <row r="3900" spans="1:7" x14ac:dyDescent="0.3">
      <c r="A3900" s="13" t="s">
        <v>3214</v>
      </c>
      <c r="B3900" s="13" t="s">
        <v>18</v>
      </c>
      <c r="C3900" s="13" t="s">
        <v>206</v>
      </c>
      <c r="D3900" s="32" t="s">
        <v>3215</v>
      </c>
      <c r="E3900" s="25">
        <v>5</v>
      </c>
      <c r="F3900" s="15">
        <v>5</v>
      </c>
      <c r="G3900" s="16">
        <f t="shared" si="240"/>
        <v>25</v>
      </c>
    </row>
    <row r="3901" spans="1:7" x14ac:dyDescent="0.3">
      <c r="A3901" s="13" t="s">
        <v>2681</v>
      </c>
      <c r="B3901" s="13" t="s">
        <v>18</v>
      </c>
      <c r="C3901" s="13" t="s">
        <v>206</v>
      </c>
      <c r="D3901" s="32" t="s">
        <v>2682</v>
      </c>
      <c r="E3901" s="25">
        <v>5</v>
      </c>
      <c r="F3901" s="15">
        <v>16</v>
      </c>
      <c r="G3901" s="16">
        <f t="shared" si="240"/>
        <v>80</v>
      </c>
    </row>
    <row r="3902" spans="1:7" x14ac:dyDescent="0.3">
      <c r="A3902" s="13" t="s">
        <v>15624</v>
      </c>
      <c r="B3902" s="13" t="s">
        <v>14619</v>
      </c>
      <c r="C3902" s="13" t="s">
        <v>4531</v>
      </c>
      <c r="D3902" s="32" t="s">
        <v>15625</v>
      </c>
      <c r="E3902" s="25">
        <v>0.05</v>
      </c>
      <c r="F3902" s="15">
        <v>14000</v>
      </c>
      <c r="G3902" s="16">
        <f t="shared" si="240"/>
        <v>700</v>
      </c>
    </row>
    <row r="3903" spans="1:7" x14ac:dyDescent="0.3">
      <c r="A3903" s="27" t="s">
        <v>15931</v>
      </c>
      <c r="B3903" s="13" t="s">
        <v>1075</v>
      </c>
      <c r="C3903" s="13" t="s">
        <v>15932</v>
      </c>
      <c r="D3903" s="32" t="s">
        <v>15933</v>
      </c>
      <c r="E3903" s="25">
        <v>7</v>
      </c>
      <c r="F3903" s="14">
        <v>23.4</v>
      </c>
      <c r="G3903" s="16">
        <f t="shared" si="240"/>
        <v>164</v>
      </c>
    </row>
    <row r="3904" spans="1:7" x14ac:dyDescent="0.3">
      <c r="A3904" s="17"/>
      <c r="B3904" s="17"/>
      <c r="C3904" s="17"/>
      <c r="D3904" s="33" t="s">
        <v>17394</v>
      </c>
      <c r="E3904" s="14">
        <v>0</v>
      </c>
      <c r="F3904" s="18">
        <f>SUM(G3899:G3903)</f>
        <v>3059</v>
      </c>
      <c r="G3904" s="18">
        <f t="shared" si="240"/>
        <v>0</v>
      </c>
    </row>
    <row r="3905" spans="1:7" ht="1.05" customHeight="1" x14ac:dyDescent="0.3">
      <c r="A3905" s="19"/>
      <c r="B3905" s="19"/>
      <c r="C3905" s="19"/>
      <c r="D3905" s="34"/>
      <c r="E3905" s="19"/>
      <c r="F3905" s="19"/>
      <c r="G3905" s="19"/>
    </row>
    <row r="3906" spans="1:7" x14ac:dyDescent="0.3">
      <c r="A3906" s="20" t="s">
        <v>17395</v>
      </c>
      <c r="B3906" s="13" t="s">
        <v>2853</v>
      </c>
      <c r="C3906" s="13" t="s">
        <v>223</v>
      </c>
      <c r="D3906" s="32" t="s">
        <v>17396</v>
      </c>
      <c r="E3906" s="24">
        <f>E3913</f>
        <v>0</v>
      </c>
      <c r="F3906" s="16">
        <f>F3913</f>
        <v>9711</v>
      </c>
      <c r="G3906" s="16">
        <f>G3913</f>
        <v>0</v>
      </c>
    </row>
    <row r="3907" spans="1:7" x14ac:dyDescent="0.3">
      <c r="A3907" s="13" t="s">
        <v>5804</v>
      </c>
      <c r="B3907" s="13" t="s">
        <v>18</v>
      </c>
      <c r="C3907" s="13" t="s">
        <v>223</v>
      </c>
      <c r="D3907" s="32" t="s">
        <v>5805</v>
      </c>
      <c r="E3907" s="25">
        <v>1</v>
      </c>
      <c r="F3907" s="15">
        <v>3200</v>
      </c>
      <c r="G3907" s="16">
        <f t="shared" ref="G3907:G3913" si="241">ROUND(E3907*F3907,0)</f>
        <v>3200</v>
      </c>
    </row>
    <row r="3908" spans="1:7" x14ac:dyDescent="0.3">
      <c r="A3908" s="13" t="s">
        <v>473</v>
      </c>
      <c r="B3908" s="13" t="s">
        <v>18</v>
      </c>
      <c r="C3908" s="13" t="s">
        <v>154</v>
      </c>
      <c r="D3908" s="32" t="s">
        <v>332</v>
      </c>
      <c r="E3908" s="25">
        <v>47</v>
      </c>
      <c r="F3908" s="15">
        <v>18</v>
      </c>
      <c r="G3908" s="16">
        <f t="shared" si="241"/>
        <v>846</v>
      </c>
    </row>
    <row r="3909" spans="1:7" x14ac:dyDescent="0.3">
      <c r="A3909" s="13" t="s">
        <v>275</v>
      </c>
      <c r="B3909" s="13" t="s">
        <v>18</v>
      </c>
      <c r="C3909" s="13" t="s">
        <v>171</v>
      </c>
      <c r="D3909" s="32" t="s">
        <v>276</v>
      </c>
      <c r="E3909" s="25">
        <v>0.28000000000000003</v>
      </c>
      <c r="F3909" s="15">
        <v>3180</v>
      </c>
      <c r="G3909" s="16">
        <f t="shared" si="241"/>
        <v>890</v>
      </c>
    </row>
    <row r="3910" spans="1:7" x14ac:dyDescent="0.3">
      <c r="A3910" s="27" t="s">
        <v>16139</v>
      </c>
      <c r="B3910" s="13" t="s">
        <v>1075</v>
      </c>
      <c r="C3910" s="13" t="s">
        <v>15932</v>
      </c>
      <c r="D3910" s="32" t="s">
        <v>16051</v>
      </c>
      <c r="E3910" s="25">
        <v>49.36</v>
      </c>
      <c r="F3910" s="14">
        <v>18</v>
      </c>
      <c r="G3910" s="16">
        <f t="shared" si="241"/>
        <v>888</v>
      </c>
    </row>
    <row r="3911" spans="1:7" x14ac:dyDescent="0.3">
      <c r="A3911" s="13" t="s">
        <v>15666</v>
      </c>
      <c r="B3911" s="13" t="s">
        <v>14619</v>
      </c>
      <c r="C3911" s="13" t="s">
        <v>4531</v>
      </c>
      <c r="D3911" s="32" t="s">
        <v>15667</v>
      </c>
      <c r="E3911" s="25">
        <v>0.15</v>
      </c>
      <c r="F3911" s="15">
        <v>21000</v>
      </c>
      <c r="G3911" s="16">
        <f t="shared" si="241"/>
        <v>3150</v>
      </c>
    </row>
    <row r="3912" spans="1:7" x14ac:dyDescent="0.3">
      <c r="A3912" s="27" t="s">
        <v>15931</v>
      </c>
      <c r="B3912" s="13" t="s">
        <v>1075</v>
      </c>
      <c r="C3912" s="13" t="s">
        <v>15932</v>
      </c>
      <c r="D3912" s="32" t="s">
        <v>15933</v>
      </c>
      <c r="E3912" s="25">
        <v>31.5</v>
      </c>
      <c r="F3912" s="14">
        <v>23.4</v>
      </c>
      <c r="G3912" s="16">
        <f t="shared" si="241"/>
        <v>737</v>
      </c>
    </row>
    <row r="3913" spans="1:7" x14ac:dyDescent="0.3">
      <c r="A3913" s="17"/>
      <c r="B3913" s="17"/>
      <c r="C3913" s="17"/>
      <c r="D3913" s="33" t="s">
        <v>17397</v>
      </c>
      <c r="E3913" s="14">
        <v>0</v>
      </c>
      <c r="F3913" s="18">
        <f>SUM(G3907:G3912)</f>
        <v>9711</v>
      </c>
      <c r="G3913" s="18">
        <f t="shared" si="241"/>
        <v>0</v>
      </c>
    </row>
    <row r="3914" spans="1:7" ht="1.05" customHeight="1" x14ac:dyDescent="0.3">
      <c r="A3914" s="19"/>
      <c r="B3914" s="19"/>
      <c r="C3914" s="19"/>
      <c r="D3914" s="34"/>
      <c r="E3914" s="19"/>
      <c r="F3914" s="19"/>
      <c r="G3914" s="19"/>
    </row>
    <row r="3915" spans="1:7" x14ac:dyDescent="0.3">
      <c r="A3915" s="20" t="s">
        <v>17398</v>
      </c>
      <c r="B3915" s="13" t="s">
        <v>2853</v>
      </c>
      <c r="C3915" s="13" t="s">
        <v>223</v>
      </c>
      <c r="D3915" s="32" t="s">
        <v>17399</v>
      </c>
      <c r="E3915" s="24">
        <f>E3923</f>
        <v>0</v>
      </c>
      <c r="F3915" s="16">
        <f>F3923</f>
        <v>37006</v>
      </c>
      <c r="G3915" s="16">
        <f>G3923</f>
        <v>0</v>
      </c>
    </row>
    <row r="3916" spans="1:7" x14ac:dyDescent="0.3">
      <c r="A3916" s="13" t="s">
        <v>1131</v>
      </c>
      <c r="B3916" s="13" t="s">
        <v>18</v>
      </c>
      <c r="C3916" s="13" t="s">
        <v>206</v>
      </c>
      <c r="D3916" s="32" t="s">
        <v>1132</v>
      </c>
      <c r="E3916" s="25">
        <v>40</v>
      </c>
      <c r="F3916" s="15">
        <v>135</v>
      </c>
      <c r="G3916" s="16">
        <f t="shared" ref="G3916:G3923" si="242">ROUND(E3916*F3916,0)</f>
        <v>5400</v>
      </c>
    </row>
    <row r="3917" spans="1:7" x14ac:dyDescent="0.3">
      <c r="A3917" s="13" t="s">
        <v>473</v>
      </c>
      <c r="B3917" s="13" t="s">
        <v>18</v>
      </c>
      <c r="C3917" s="13" t="s">
        <v>154</v>
      </c>
      <c r="D3917" s="32" t="s">
        <v>332</v>
      </c>
      <c r="E3917" s="25">
        <v>150</v>
      </c>
      <c r="F3917" s="15">
        <v>18</v>
      </c>
      <c r="G3917" s="16">
        <f t="shared" si="242"/>
        <v>2700</v>
      </c>
    </row>
    <row r="3918" spans="1:7" x14ac:dyDescent="0.3">
      <c r="A3918" s="13" t="s">
        <v>275</v>
      </c>
      <c r="B3918" s="13" t="s">
        <v>18</v>
      </c>
      <c r="C3918" s="13" t="s">
        <v>171</v>
      </c>
      <c r="D3918" s="32" t="s">
        <v>276</v>
      </c>
      <c r="E3918" s="25">
        <v>1.26</v>
      </c>
      <c r="F3918" s="15">
        <v>3180</v>
      </c>
      <c r="G3918" s="16">
        <f t="shared" si="242"/>
        <v>4007</v>
      </c>
    </row>
    <row r="3919" spans="1:7" x14ac:dyDescent="0.3">
      <c r="A3919" s="27" t="s">
        <v>16146</v>
      </c>
      <c r="B3919" s="13" t="s">
        <v>1075</v>
      </c>
      <c r="C3919" s="13" t="s">
        <v>15932</v>
      </c>
      <c r="D3919" s="32" t="s">
        <v>16051</v>
      </c>
      <c r="E3919" s="25">
        <v>121.07</v>
      </c>
      <c r="F3919" s="14">
        <v>12</v>
      </c>
      <c r="G3919" s="16">
        <f t="shared" si="242"/>
        <v>1453</v>
      </c>
    </row>
    <row r="3920" spans="1:7" x14ac:dyDescent="0.3">
      <c r="A3920" s="13" t="s">
        <v>15819</v>
      </c>
      <c r="B3920" s="13" t="s">
        <v>14619</v>
      </c>
      <c r="C3920" s="13" t="s">
        <v>4531</v>
      </c>
      <c r="D3920" s="32" t="s">
        <v>15820</v>
      </c>
      <c r="E3920" s="25">
        <v>1</v>
      </c>
      <c r="F3920" s="15">
        <v>8000</v>
      </c>
      <c r="G3920" s="16">
        <f t="shared" si="242"/>
        <v>8000</v>
      </c>
    </row>
    <row r="3921" spans="1:7" x14ac:dyDescent="0.3">
      <c r="A3921" s="13" t="s">
        <v>15614</v>
      </c>
      <c r="B3921" s="13" t="s">
        <v>14619</v>
      </c>
      <c r="C3921" s="13" t="s">
        <v>4531</v>
      </c>
      <c r="D3921" s="32" t="s">
        <v>15615</v>
      </c>
      <c r="E3921" s="25">
        <v>1</v>
      </c>
      <c r="F3921" s="15">
        <v>11000</v>
      </c>
      <c r="G3921" s="16">
        <f t="shared" si="242"/>
        <v>11000</v>
      </c>
    </row>
    <row r="3922" spans="1:7" x14ac:dyDescent="0.3">
      <c r="A3922" s="27" t="s">
        <v>15931</v>
      </c>
      <c r="B3922" s="13" t="s">
        <v>1075</v>
      </c>
      <c r="C3922" s="13" t="s">
        <v>15932</v>
      </c>
      <c r="D3922" s="32" t="s">
        <v>15933</v>
      </c>
      <c r="E3922" s="25">
        <v>190</v>
      </c>
      <c r="F3922" s="14">
        <v>23.4</v>
      </c>
      <c r="G3922" s="16">
        <f t="shared" si="242"/>
        <v>4446</v>
      </c>
    </row>
    <row r="3923" spans="1:7" x14ac:dyDescent="0.3">
      <c r="A3923" s="17"/>
      <c r="B3923" s="17"/>
      <c r="C3923" s="17"/>
      <c r="D3923" s="33" t="s">
        <v>17400</v>
      </c>
      <c r="E3923" s="14">
        <v>0</v>
      </c>
      <c r="F3923" s="18">
        <f>SUM(G3916:G3922)</f>
        <v>37006</v>
      </c>
      <c r="G3923" s="18">
        <f t="shared" si="242"/>
        <v>0</v>
      </c>
    </row>
    <row r="3924" spans="1:7" ht="1.05" customHeight="1" x14ac:dyDescent="0.3">
      <c r="A3924" s="19"/>
      <c r="B3924" s="19"/>
      <c r="C3924" s="19"/>
      <c r="D3924" s="34"/>
      <c r="E3924" s="19"/>
      <c r="F3924" s="19"/>
      <c r="G3924" s="19"/>
    </row>
    <row r="3925" spans="1:7" x14ac:dyDescent="0.3">
      <c r="A3925" s="20" t="s">
        <v>17401</v>
      </c>
      <c r="B3925" s="13" t="s">
        <v>2853</v>
      </c>
      <c r="C3925" s="13" t="s">
        <v>223</v>
      </c>
      <c r="D3925" s="32" t="s">
        <v>17402</v>
      </c>
      <c r="E3925" s="24">
        <f>E3931</f>
        <v>0</v>
      </c>
      <c r="F3925" s="16">
        <f>F3931</f>
        <v>32726</v>
      </c>
      <c r="G3925" s="16">
        <f>G3931</f>
        <v>0</v>
      </c>
    </row>
    <row r="3926" spans="1:7" x14ac:dyDescent="0.3">
      <c r="A3926" s="13" t="s">
        <v>1127</v>
      </c>
      <c r="B3926" s="13" t="s">
        <v>18</v>
      </c>
      <c r="C3926" s="13" t="s">
        <v>206</v>
      </c>
      <c r="D3926" s="32" t="s">
        <v>1128</v>
      </c>
      <c r="E3926" s="25">
        <v>40</v>
      </c>
      <c r="F3926" s="15">
        <v>85</v>
      </c>
      <c r="G3926" s="16">
        <f t="shared" ref="G3926:G3931" si="243">ROUND(E3926*F3926,0)</f>
        <v>3400</v>
      </c>
    </row>
    <row r="3927" spans="1:7" x14ac:dyDescent="0.3">
      <c r="A3927" s="13" t="s">
        <v>168</v>
      </c>
      <c r="B3927" s="13" t="s">
        <v>18</v>
      </c>
      <c r="C3927" s="13" t="s">
        <v>154</v>
      </c>
      <c r="D3927" s="32" t="s">
        <v>169</v>
      </c>
      <c r="E3927" s="25">
        <v>140</v>
      </c>
      <c r="F3927" s="15">
        <v>42</v>
      </c>
      <c r="G3927" s="16">
        <f t="shared" si="243"/>
        <v>5880</v>
      </c>
    </row>
    <row r="3928" spans="1:7" x14ac:dyDescent="0.3">
      <c r="A3928" s="13" t="s">
        <v>15614</v>
      </c>
      <c r="B3928" s="13" t="s">
        <v>14619</v>
      </c>
      <c r="C3928" s="13" t="s">
        <v>4531</v>
      </c>
      <c r="D3928" s="32" t="s">
        <v>15615</v>
      </c>
      <c r="E3928" s="25">
        <v>1</v>
      </c>
      <c r="F3928" s="15">
        <v>11000</v>
      </c>
      <c r="G3928" s="16">
        <f t="shared" si="243"/>
        <v>11000</v>
      </c>
    </row>
    <row r="3929" spans="1:7" x14ac:dyDescent="0.3">
      <c r="A3929" s="13" t="s">
        <v>15819</v>
      </c>
      <c r="B3929" s="13" t="s">
        <v>14619</v>
      </c>
      <c r="C3929" s="13" t="s">
        <v>4531</v>
      </c>
      <c r="D3929" s="32" t="s">
        <v>15820</v>
      </c>
      <c r="E3929" s="25">
        <v>1</v>
      </c>
      <c r="F3929" s="15">
        <v>8000</v>
      </c>
      <c r="G3929" s="16">
        <f t="shared" si="243"/>
        <v>8000</v>
      </c>
    </row>
    <row r="3930" spans="1:7" x14ac:dyDescent="0.3">
      <c r="A3930" s="27" t="s">
        <v>15931</v>
      </c>
      <c r="B3930" s="13" t="s">
        <v>1075</v>
      </c>
      <c r="C3930" s="13" t="s">
        <v>15932</v>
      </c>
      <c r="D3930" s="32" t="s">
        <v>15933</v>
      </c>
      <c r="E3930" s="25">
        <v>190</v>
      </c>
      <c r="F3930" s="14">
        <v>23.4</v>
      </c>
      <c r="G3930" s="16">
        <f t="shared" si="243"/>
        <v>4446</v>
      </c>
    </row>
    <row r="3931" spans="1:7" x14ac:dyDescent="0.3">
      <c r="A3931" s="17"/>
      <c r="B3931" s="17"/>
      <c r="C3931" s="17"/>
      <c r="D3931" s="33" t="s">
        <v>17403</v>
      </c>
      <c r="E3931" s="14">
        <v>0</v>
      </c>
      <c r="F3931" s="18">
        <f>SUM(G3926:G3930)</f>
        <v>32726</v>
      </c>
      <c r="G3931" s="18">
        <f t="shared" si="243"/>
        <v>0</v>
      </c>
    </row>
    <row r="3932" spans="1:7" ht="1.05" customHeight="1" x14ac:dyDescent="0.3">
      <c r="A3932" s="19"/>
      <c r="B3932" s="19"/>
      <c r="C3932" s="19"/>
      <c r="D3932" s="34"/>
      <c r="E3932" s="19"/>
      <c r="F3932" s="19"/>
      <c r="G3932" s="19"/>
    </row>
    <row r="3933" spans="1:7" x14ac:dyDescent="0.3">
      <c r="A3933" s="20" t="s">
        <v>17404</v>
      </c>
      <c r="B3933" s="13" t="s">
        <v>2853</v>
      </c>
      <c r="C3933" s="13" t="s">
        <v>223</v>
      </c>
      <c r="D3933" s="32" t="s">
        <v>17405</v>
      </c>
      <c r="E3933" s="24">
        <f>E3941</f>
        <v>0</v>
      </c>
      <c r="F3933" s="16">
        <f>F3941</f>
        <v>28745</v>
      </c>
      <c r="G3933" s="16">
        <f>G3941</f>
        <v>0</v>
      </c>
    </row>
    <row r="3934" spans="1:7" x14ac:dyDescent="0.3">
      <c r="A3934" s="13" t="s">
        <v>1133</v>
      </c>
      <c r="B3934" s="13" t="s">
        <v>18</v>
      </c>
      <c r="C3934" s="13" t="s">
        <v>206</v>
      </c>
      <c r="D3934" s="32" t="s">
        <v>1134</v>
      </c>
      <c r="E3934" s="25">
        <v>26.5</v>
      </c>
      <c r="F3934" s="15">
        <v>120</v>
      </c>
      <c r="G3934" s="16">
        <f t="shared" ref="G3934:G3941" si="244">ROUND(E3934*F3934,0)</f>
        <v>3180</v>
      </c>
    </row>
    <row r="3935" spans="1:7" x14ac:dyDescent="0.3">
      <c r="A3935" s="13" t="s">
        <v>473</v>
      </c>
      <c r="B3935" s="13" t="s">
        <v>18</v>
      </c>
      <c r="C3935" s="13" t="s">
        <v>154</v>
      </c>
      <c r="D3935" s="32" t="s">
        <v>332</v>
      </c>
      <c r="E3935" s="25">
        <v>128</v>
      </c>
      <c r="F3935" s="15">
        <v>18</v>
      </c>
      <c r="G3935" s="16">
        <f t="shared" si="244"/>
        <v>2304</v>
      </c>
    </row>
    <row r="3936" spans="1:7" x14ac:dyDescent="0.3">
      <c r="A3936" s="13" t="s">
        <v>275</v>
      </c>
      <c r="B3936" s="13" t="s">
        <v>18</v>
      </c>
      <c r="C3936" s="13" t="s">
        <v>171</v>
      </c>
      <c r="D3936" s="32" t="s">
        <v>276</v>
      </c>
      <c r="E3936" s="25">
        <v>1.08</v>
      </c>
      <c r="F3936" s="15">
        <v>3180</v>
      </c>
      <c r="G3936" s="16">
        <f t="shared" si="244"/>
        <v>3434</v>
      </c>
    </row>
    <row r="3937" spans="1:7" x14ac:dyDescent="0.3">
      <c r="A3937" s="27" t="s">
        <v>16146</v>
      </c>
      <c r="B3937" s="13" t="s">
        <v>1075</v>
      </c>
      <c r="C3937" s="13" t="s">
        <v>15932</v>
      </c>
      <c r="D3937" s="32" t="s">
        <v>16051</v>
      </c>
      <c r="E3937" s="25">
        <v>89.18</v>
      </c>
      <c r="F3937" s="14">
        <v>12</v>
      </c>
      <c r="G3937" s="16">
        <f t="shared" si="244"/>
        <v>1070</v>
      </c>
    </row>
    <row r="3938" spans="1:7" x14ac:dyDescent="0.3">
      <c r="A3938" s="13" t="s">
        <v>15614</v>
      </c>
      <c r="B3938" s="13" t="s">
        <v>14619</v>
      </c>
      <c r="C3938" s="13" t="s">
        <v>4531</v>
      </c>
      <c r="D3938" s="32" t="s">
        <v>15615</v>
      </c>
      <c r="E3938" s="25">
        <v>0.8</v>
      </c>
      <c r="F3938" s="15">
        <v>11000</v>
      </c>
      <c r="G3938" s="16">
        <f t="shared" si="244"/>
        <v>8800</v>
      </c>
    </row>
    <row r="3939" spans="1:7" x14ac:dyDescent="0.3">
      <c r="A3939" s="13" t="s">
        <v>15819</v>
      </c>
      <c r="B3939" s="13" t="s">
        <v>14619</v>
      </c>
      <c r="C3939" s="13" t="s">
        <v>4531</v>
      </c>
      <c r="D3939" s="32" t="s">
        <v>15820</v>
      </c>
      <c r="E3939" s="25">
        <v>0.8</v>
      </c>
      <c r="F3939" s="15">
        <v>8000</v>
      </c>
      <c r="G3939" s="16">
        <f t="shared" si="244"/>
        <v>6400</v>
      </c>
    </row>
    <row r="3940" spans="1:7" x14ac:dyDescent="0.3">
      <c r="A3940" s="27" t="s">
        <v>15931</v>
      </c>
      <c r="B3940" s="13" t="s">
        <v>1075</v>
      </c>
      <c r="C3940" s="13" t="s">
        <v>15932</v>
      </c>
      <c r="D3940" s="32" t="s">
        <v>15933</v>
      </c>
      <c r="E3940" s="25">
        <v>152</v>
      </c>
      <c r="F3940" s="14">
        <v>23.4</v>
      </c>
      <c r="G3940" s="16">
        <f t="shared" si="244"/>
        <v>3557</v>
      </c>
    </row>
    <row r="3941" spans="1:7" x14ac:dyDescent="0.3">
      <c r="A3941" s="17"/>
      <c r="B3941" s="17"/>
      <c r="C3941" s="17"/>
      <c r="D3941" s="33" t="s">
        <v>17406</v>
      </c>
      <c r="E3941" s="14">
        <v>0</v>
      </c>
      <c r="F3941" s="18">
        <f>SUM(G3934:G3940)</f>
        <v>28745</v>
      </c>
      <c r="G3941" s="18">
        <f t="shared" si="244"/>
        <v>0</v>
      </c>
    </row>
    <row r="3942" spans="1:7" ht="1.05" customHeight="1" x14ac:dyDescent="0.3">
      <c r="A3942" s="19"/>
      <c r="B3942" s="19"/>
      <c r="C3942" s="19"/>
      <c r="D3942" s="34"/>
      <c r="E3942" s="19"/>
      <c r="F3942" s="19"/>
      <c r="G3942" s="19"/>
    </row>
    <row r="3943" spans="1:7" x14ac:dyDescent="0.3">
      <c r="A3943" s="20" t="s">
        <v>17407</v>
      </c>
      <c r="B3943" s="13" t="s">
        <v>2853</v>
      </c>
      <c r="C3943" s="13" t="s">
        <v>223</v>
      </c>
      <c r="D3943" s="32" t="s">
        <v>17408</v>
      </c>
      <c r="E3943" s="24">
        <f>E3948</f>
        <v>0</v>
      </c>
      <c r="F3943" s="16">
        <f>F3948</f>
        <v>9687</v>
      </c>
      <c r="G3943" s="16">
        <f>G3948</f>
        <v>0</v>
      </c>
    </row>
    <row r="3944" spans="1:7" x14ac:dyDescent="0.3">
      <c r="A3944" s="13" t="s">
        <v>162</v>
      </c>
      <c r="B3944" s="13" t="s">
        <v>18</v>
      </c>
      <c r="C3944" s="13" t="s">
        <v>154</v>
      </c>
      <c r="D3944" s="32" t="s">
        <v>163</v>
      </c>
      <c r="E3944" s="25">
        <v>50</v>
      </c>
      <c r="F3944" s="15">
        <v>32</v>
      </c>
      <c r="G3944" s="16">
        <f>ROUND(E3944*F3944,0)</f>
        <v>1600</v>
      </c>
    </row>
    <row r="3945" spans="1:7" x14ac:dyDescent="0.3">
      <c r="A3945" s="13" t="s">
        <v>423</v>
      </c>
      <c r="B3945" s="13" t="s">
        <v>18</v>
      </c>
      <c r="C3945" s="13" t="s">
        <v>19</v>
      </c>
      <c r="D3945" s="32" t="s">
        <v>424</v>
      </c>
      <c r="E3945" s="25">
        <v>0.05</v>
      </c>
      <c r="F3945" s="15">
        <v>7000</v>
      </c>
      <c r="G3945" s="16">
        <f>ROUND(E3945*F3945,0)</f>
        <v>350</v>
      </c>
    </row>
    <row r="3946" spans="1:7" x14ac:dyDescent="0.3">
      <c r="A3946" s="13" t="s">
        <v>15616</v>
      </c>
      <c r="B3946" s="13" t="s">
        <v>14619</v>
      </c>
      <c r="C3946" s="13" t="s">
        <v>4531</v>
      </c>
      <c r="D3946" s="32" t="s">
        <v>15617</v>
      </c>
      <c r="E3946" s="25">
        <v>0.33</v>
      </c>
      <c r="F3946" s="15">
        <v>19000</v>
      </c>
      <c r="G3946" s="16">
        <f>ROUND(E3946*F3946,0)</f>
        <v>6270</v>
      </c>
    </row>
    <row r="3947" spans="1:7" x14ac:dyDescent="0.3">
      <c r="A3947" s="27" t="s">
        <v>15931</v>
      </c>
      <c r="B3947" s="13" t="s">
        <v>1075</v>
      </c>
      <c r="C3947" s="13" t="s">
        <v>15932</v>
      </c>
      <c r="D3947" s="32" t="s">
        <v>15933</v>
      </c>
      <c r="E3947" s="25">
        <v>62.7</v>
      </c>
      <c r="F3947" s="14">
        <v>23.4</v>
      </c>
      <c r="G3947" s="16">
        <f>ROUND(E3947*F3947,0)</f>
        <v>1467</v>
      </c>
    </row>
    <row r="3948" spans="1:7" x14ac:dyDescent="0.3">
      <c r="A3948" s="17"/>
      <c r="B3948" s="17"/>
      <c r="C3948" s="17"/>
      <c r="D3948" s="33" t="s">
        <v>17409</v>
      </c>
      <c r="E3948" s="14">
        <v>0</v>
      </c>
      <c r="F3948" s="18">
        <f>SUM(G3944:G3947)</f>
        <v>9687</v>
      </c>
      <c r="G3948" s="18">
        <f>ROUND(E3948*F3948,0)</f>
        <v>0</v>
      </c>
    </row>
    <row r="3949" spans="1:7" ht="1.05" customHeight="1" x14ac:dyDescent="0.3">
      <c r="A3949" s="19"/>
      <c r="B3949" s="19"/>
      <c r="C3949" s="19"/>
      <c r="D3949" s="34"/>
      <c r="E3949" s="19"/>
      <c r="F3949" s="19"/>
      <c r="G3949" s="19"/>
    </row>
    <row r="3950" spans="1:7" x14ac:dyDescent="0.3">
      <c r="A3950" s="20" t="s">
        <v>17410</v>
      </c>
      <c r="B3950" s="13" t="s">
        <v>2853</v>
      </c>
      <c r="C3950" s="13" t="s">
        <v>223</v>
      </c>
      <c r="D3950" s="32" t="s">
        <v>17411</v>
      </c>
      <c r="E3950" s="24">
        <f>E3953</f>
        <v>0</v>
      </c>
      <c r="F3950" s="16">
        <f>F3953</f>
        <v>370</v>
      </c>
      <c r="G3950" s="16">
        <f>G3953</f>
        <v>0</v>
      </c>
    </row>
    <row r="3951" spans="1:7" x14ac:dyDescent="0.3">
      <c r="A3951" s="13" t="s">
        <v>15817</v>
      </c>
      <c r="B3951" s="13" t="s">
        <v>14619</v>
      </c>
      <c r="C3951" s="13" t="s">
        <v>4531</v>
      </c>
      <c r="D3951" s="32" t="s">
        <v>15818</v>
      </c>
      <c r="E3951" s="25">
        <v>0.02</v>
      </c>
      <c r="F3951" s="15">
        <v>15003</v>
      </c>
      <c r="G3951" s="16">
        <f>ROUND(E3951*F3951,0)</f>
        <v>300</v>
      </c>
    </row>
    <row r="3952" spans="1:7" x14ac:dyDescent="0.3">
      <c r="A3952" s="27" t="s">
        <v>15931</v>
      </c>
      <c r="B3952" s="13" t="s">
        <v>1075</v>
      </c>
      <c r="C3952" s="13" t="s">
        <v>15932</v>
      </c>
      <c r="D3952" s="32" t="s">
        <v>15933</v>
      </c>
      <c r="E3952" s="25">
        <v>3</v>
      </c>
      <c r="F3952" s="14">
        <v>23.4</v>
      </c>
      <c r="G3952" s="16">
        <f>ROUND(E3952*F3952,0)</f>
        <v>70</v>
      </c>
    </row>
    <row r="3953" spans="1:7" x14ac:dyDescent="0.3">
      <c r="A3953" s="17"/>
      <c r="B3953" s="17"/>
      <c r="C3953" s="17"/>
      <c r="D3953" s="33" t="s">
        <v>17412</v>
      </c>
      <c r="E3953" s="14">
        <v>0</v>
      </c>
      <c r="F3953" s="18">
        <f>SUM(G3951:G3952)</f>
        <v>370</v>
      </c>
      <c r="G3953" s="18">
        <f>ROUND(E3953*F3953,0)</f>
        <v>0</v>
      </c>
    </row>
    <row r="3954" spans="1:7" ht="1.05" customHeight="1" x14ac:dyDescent="0.3">
      <c r="A3954" s="19"/>
      <c r="B3954" s="19"/>
      <c r="C3954" s="19"/>
      <c r="D3954" s="34"/>
      <c r="E3954" s="19"/>
      <c r="F3954" s="19"/>
      <c r="G3954" s="19"/>
    </row>
    <row r="3955" spans="1:7" x14ac:dyDescent="0.3">
      <c r="A3955" s="20" t="s">
        <v>17413</v>
      </c>
      <c r="B3955" s="13" t="s">
        <v>2853</v>
      </c>
      <c r="C3955" s="13" t="s">
        <v>223</v>
      </c>
      <c r="D3955" s="32" t="s">
        <v>17414</v>
      </c>
      <c r="E3955" s="24">
        <f>E3962</f>
        <v>0</v>
      </c>
      <c r="F3955" s="16">
        <f>F3962</f>
        <v>3045</v>
      </c>
      <c r="G3955" s="16">
        <f>G3962</f>
        <v>0</v>
      </c>
    </row>
    <row r="3956" spans="1:7" x14ac:dyDescent="0.3">
      <c r="A3956" s="13" t="s">
        <v>279</v>
      </c>
      <c r="B3956" s="13" t="s">
        <v>18</v>
      </c>
      <c r="C3956" s="13" t="s">
        <v>171</v>
      </c>
      <c r="D3956" s="32" t="s">
        <v>280</v>
      </c>
      <c r="E3956" s="25">
        <v>0.16</v>
      </c>
      <c r="F3956" s="15">
        <v>3840</v>
      </c>
      <c r="G3956" s="16">
        <f t="shared" ref="G3956:G3962" si="245">ROUND(E3956*F3956,0)</f>
        <v>614</v>
      </c>
    </row>
    <row r="3957" spans="1:7" x14ac:dyDescent="0.3">
      <c r="A3957" s="13" t="s">
        <v>480</v>
      </c>
      <c r="B3957" s="13" t="s">
        <v>18</v>
      </c>
      <c r="C3957" s="13" t="s">
        <v>19</v>
      </c>
      <c r="D3957" s="32" t="s">
        <v>481</v>
      </c>
      <c r="E3957" s="25">
        <v>2.3E-2</v>
      </c>
      <c r="F3957" s="15">
        <v>6500</v>
      </c>
      <c r="G3957" s="16">
        <f t="shared" si="245"/>
        <v>150</v>
      </c>
    </row>
    <row r="3958" spans="1:7" x14ac:dyDescent="0.3">
      <c r="A3958" s="27" t="s">
        <v>16131</v>
      </c>
      <c r="B3958" s="13" t="s">
        <v>1075</v>
      </c>
      <c r="C3958" s="13" t="s">
        <v>15932</v>
      </c>
      <c r="D3958" s="32" t="s">
        <v>16051</v>
      </c>
      <c r="E3958" s="25">
        <v>7.64</v>
      </c>
      <c r="F3958" s="14">
        <v>15</v>
      </c>
      <c r="G3958" s="16">
        <f t="shared" si="245"/>
        <v>115</v>
      </c>
    </row>
    <row r="3959" spans="1:7" x14ac:dyDescent="0.3">
      <c r="A3959" s="13" t="s">
        <v>13130</v>
      </c>
      <c r="B3959" s="13" t="s">
        <v>18</v>
      </c>
      <c r="C3959" s="13" t="s">
        <v>12283</v>
      </c>
      <c r="D3959" s="32" t="s">
        <v>13131</v>
      </c>
      <c r="E3959" s="25">
        <v>1.4E-2</v>
      </c>
      <c r="F3959" s="15">
        <v>45000</v>
      </c>
      <c r="G3959" s="16">
        <f t="shared" si="245"/>
        <v>630</v>
      </c>
    </row>
    <row r="3960" spans="1:7" x14ac:dyDescent="0.3">
      <c r="A3960" s="13" t="s">
        <v>15686</v>
      </c>
      <c r="B3960" s="13" t="s">
        <v>14619</v>
      </c>
      <c r="C3960" s="13" t="s">
        <v>4531</v>
      </c>
      <c r="D3960" s="32" t="s">
        <v>15687</v>
      </c>
      <c r="E3960" s="25">
        <v>8.3000000000000004E-2</v>
      </c>
      <c r="F3960" s="15">
        <v>15000</v>
      </c>
      <c r="G3960" s="16">
        <f t="shared" si="245"/>
        <v>1245</v>
      </c>
    </row>
    <row r="3961" spans="1:7" x14ac:dyDescent="0.3">
      <c r="A3961" s="27" t="s">
        <v>15931</v>
      </c>
      <c r="B3961" s="13" t="s">
        <v>1075</v>
      </c>
      <c r="C3961" s="13" t="s">
        <v>15932</v>
      </c>
      <c r="D3961" s="32" t="s">
        <v>15933</v>
      </c>
      <c r="E3961" s="25">
        <v>12.45</v>
      </c>
      <c r="F3961" s="14">
        <v>23.4</v>
      </c>
      <c r="G3961" s="16">
        <f t="shared" si="245"/>
        <v>291</v>
      </c>
    </row>
    <row r="3962" spans="1:7" x14ac:dyDescent="0.3">
      <c r="A3962" s="17"/>
      <c r="B3962" s="17"/>
      <c r="C3962" s="17"/>
      <c r="D3962" s="33" t="s">
        <v>17415</v>
      </c>
      <c r="E3962" s="14">
        <v>0</v>
      </c>
      <c r="F3962" s="18">
        <f>SUM(G3956:G3961)</f>
        <v>3045</v>
      </c>
      <c r="G3962" s="18">
        <f t="shared" si="245"/>
        <v>0</v>
      </c>
    </row>
    <row r="3963" spans="1:7" ht="1.05" customHeight="1" x14ac:dyDescent="0.3">
      <c r="A3963" s="19"/>
      <c r="B3963" s="19"/>
      <c r="C3963" s="19"/>
      <c r="D3963" s="34"/>
      <c r="E3963" s="19"/>
      <c r="F3963" s="19"/>
      <c r="G3963" s="19"/>
    </row>
    <row r="3964" spans="1:7" x14ac:dyDescent="0.3">
      <c r="A3964" s="17"/>
      <c r="B3964" s="17"/>
      <c r="C3964" s="17"/>
      <c r="D3964" s="33" t="s">
        <v>17416</v>
      </c>
      <c r="E3964" s="14">
        <v>0</v>
      </c>
      <c r="F3964" s="15">
        <v>0</v>
      </c>
      <c r="G3964" s="18">
        <f>ROUND(E3964*F3964,0)</f>
        <v>0</v>
      </c>
    </row>
    <row r="3965" spans="1:7" ht="1.05" customHeight="1" x14ac:dyDescent="0.3">
      <c r="A3965" s="19"/>
      <c r="B3965" s="19"/>
      <c r="C3965" s="19"/>
      <c r="D3965" s="34"/>
      <c r="E3965" s="19"/>
      <c r="F3965" s="19"/>
      <c r="G3965" s="19"/>
    </row>
    <row r="3966" spans="1:7" x14ac:dyDescent="0.3">
      <c r="A3966" s="17"/>
      <c r="B3966" s="17"/>
      <c r="C3966" s="17"/>
      <c r="D3966" s="33" t="s">
        <v>17417</v>
      </c>
      <c r="E3966" s="14">
        <v>0</v>
      </c>
      <c r="F3966" s="15">
        <v>0</v>
      </c>
      <c r="G3966" s="18">
        <f>ROUND(E3966*F3966,0)</f>
        <v>0</v>
      </c>
    </row>
    <row r="3967" spans="1:7" ht="1.05" customHeight="1" x14ac:dyDescent="0.3">
      <c r="A3967" s="19"/>
      <c r="B3967" s="19"/>
      <c r="C3967" s="19"/>
      <c r="D3967" s="34"/>
      <c r="E3967" s="19"/>
      <c r="F3967" s="19"/>
      <c r="G3967" s="19"/>
    </row>
    <row r="3968" spans="1:7" x14ac:dyDescent="0.3">
      <c r="A3968" s="7" t="s">
        <v>17418</v>
      </c>
      <c r="B3968" s="7" t="s">
        <v>10</v>
      </c>
      <c r="C3968" s="7" t="s">
        <v>11</v>
      </c>
      <c r="D3968" s="30" t="s">
        <v>17419</v>
      </c>
      <c r="E3968" s="8">
        <f>E4214</f>
        <v>0</v>
      </c>
      <c r="F3968" s="9">
        <f>F4214</f>
        <v>0</v>
      </c>
      <c r="G3968" s="9">
        <f>G4214</f>
        <v>0</v>
      </c>
    </row>
    <row r="3969" spans="1:7" x14ac:dyDescent="0.3">
      <c r="A3969" s="10" t="s">
        <v>17420</v>
      </c>
      <c r="B3969" s="10" t="s">
        <v>10</v>
      </c>
      <c r="C3969" s="10" t="s">
        <v>11</v>
      </c>
      <c r="D3969" s="31" t="s">
        <v>7004</v>
      </c>
      <c r="E3969" s="11">
        <f>E4035</f>
        <v>0</v>
      </c>
      <c r="F3969" s="12">
        <f>F4035</f>
        <v>0</v>
      </c>
      <c r="G3969" s="12">
        <f>G4035</f>
        <v>0</v>
      </c>
    </row>
    <row r="3970" spans="1:7" x14ac:dyDescent="0.3">
      <c r="A3970" s="20" t="s">
        <v>17421</v>
      </c>
      <c r="B3970" s="13" t="s">
        <v>2853</v>
      </c>
      <c r="C3970" s="13" t="s">
        <v>223</v>
      </c>
      <c r="D3970" s="32" t="s">
        <v>17422</v>
      </c>
      <c r="E3970" s="24">
        <f>E3986</f>
        <v>0</v>
      </c>
      <c r="F3970" s="16">
        <f>F3986</f>
        <v>55848</v>
      </c>
      <c r="G3970" s="16">
        <f>G3986</f>
        <v>0</v>
      </c>
    </row>
    <row r="3971" spans="1:7" x14ac:dyDescent="0.3">
      <c r="A3971" s="13" t="s">
        <v>7011</v>
      </c>
      <c r="B3971" s="13" t="s">
        <v>18</v>
      </c>
      <c r="C3971" s="13" t="s">
        <v>206</v>
      </c>
      <c r="D3971" s="32" t="s">
        <v>7012</v>
      </c>
      <c r="E3971" s="25">
        <v>1</v>
      </c>
      <c r="F3971" s="15">
        <v>18723</v>
      </c>
      <c r="G3971" s="16">
        <f t="shared" ref="G3971:G3976" si="246">ROUND(E3971*F3971,0)</f>
        <v>18723</v>
      </c>
    </row>
    <row r="3972" spans="1:7" x14ac:dyDescent="0.3">
      <c r="A3972" s="13" t="s">
        <v>7320</v>
      </c>
      <c r="B3972" s="13" t="s">
        <v>18</v>
      </c>
      <c r="C3972" s="13" t="s">
        <v>830</v>
      </c>
      <c r="D3972" s="32" t="s">
        <v>7321</v>
      </c>
      <c r="E3972" s="25">
        <v>1</v>
      </c>
      <c r="F3972" s="15">
        <v>8962</v>
      </c>
      <c r="G3972" s="16">
        <f t="shared" si="246"/>
        <v>8962</v>
      </c>
    </row>
    <row r="3973" spans="1:7" x14ac:dyDescent="0.3">
      <c r="A3973" s="13" t="s">
        <v>3250</v>
      </c>
      <c r="B3973" s="13" t="s">
        <v>18</v>
      </c>
      <c r="C3973" s="13" t="s">
        <v>206</v>
      </c>
      <c r="D3973" s="32" t="s">
        <v>3251</v>
      </c>
      <c r="E3973" s="25">
        <v>4.5</v>
      </c>
      <c r="F3973" s="15">
        <v>5</v>
      </c>
      <c r="G3973" s="16">
        <f t="shared" si="246"/>
        <v>23</v>
      </c>
    </row>
    <row r="3974" spans="1:7" x14ac:dyDescent="0.3">
      <c r="A3974" s="13" t="s">
        <v>7015</v>
      </c>
      <c r="B3974" s="13" t="s">
        <v>18</v>
      </c>
      <c r="C3974" s="13" t="s">
        <v>223</v>
      </c>
      <c r="D3974" s="32" t="s">
        <v>7016</v>
      </c>
      <c r="E3974" s="25">
        <v>1</v>
      </c>
      <c r="F3974" s="15">
        <v>15320</v>
      </c>
      <c r="G3974" s="16">
        <f t="shared" si="246"/>
        <v>15320</v>
      </c>
    </row>
    <row r="3975" spans="1:7" x14ac:dyDescent="0.3">
      <c r="A3975" s="13" t="s">
        <v>8126</v>
      </c>
      <c r="B3975" s="13" t="s">
        <v>18</v>
      </c>
      <c r="C3975" s="13" t="s">
        <v>206</v>
      </c>
      <c r="D3975" s="32" t="s">
        <v>8127</v>
      </c>
      <c r="E3975" s="25">
        <v>1.88</v>
      </c>
      <c r="F3975" s="15">
        <v>205</v>
      </c>
      <c r="G3975" s="16">
        <f t="shared" si="246"/>
        <v>385</v>
      </c>
    </row>
    <row r="3976" spans="1:7" x14ac:dyDescent="0.3">
      <c r="A3976" s="13" t="s">
        <v>2600</v>
      </c>
      <c r="B3976" s="13" t="s">
        <v>18</v>
      </c>
      <c r="C3976" s="13" t="s">
        <v>206</v>
      </c>
      <c r="D3976" s="32" t="s">
        <v>2601</v>
      </c>
      <c r="E3976" s="25">
        <v>11</v>
      </c>
      <c r="F3976" s="15">
        <v>5</v>
      </c>
      <c r="G3976" s="16">
        <f t="shared" si="246"/>
        <v>55</v>
      </c>
    </row>
    <row r="3977" spans="1:7" x14ac:dyDescent="0.3">
      <c r="A3977" s="23" t="s">
        <v>15875</v>
      </c>
      <c r="B3977" s="13" t="s">
        <v>14619</v>
      </c>
      <c r="C3977" s="13" t="s">
        <v>4531</v>
      </c>
      <c r="D3977" s="32" t="s">
        <v>15876</v>
      </c>
      <c r="E3977" s="26">
        <f>E3982</f>
        <v>0.5</v>
      </c>
      <c r="F3977" s="16">
        <f>F3982</f>
        <v>23260</v>
      </c>
      <c r="G3977" s="16">
        <f>G3982</f>
        <v>11630</v>
      </c>
    </row>
    <row r="3978" spans="1:7" x14ac:dyDescent="0.3">
      <c r="A3978" s="13" t="s">
        <v>15815</v>
      </c>
      <c r="B3978" s="13" t="s">
        <v>14619</v>
      </c>
      <c r="C3978" s="13" t="s">
        <v>4531</v>
      </c>
      <c r="D3978" s="32" t="s">
        <v>15816</v>
      </c>
      <c r="E3978" s="25">
        <v>0.3</v>
      </c>
      <c r="F3978" s="15">
        <v>28695</v>
      </c>
      <c r="G3978" s="16">
        <f>ROUND(E3978*F3978,0)</f>
        <v>8609</v>
      </c>
    </row>
    <row r="3979" spans="1:7" x14ac:dyDescent="0.3">
      <c r="A3979" s="13" t="s">
        <v>15829</v>
      </c>
      <c r="B3979" s="13" t="s">
        <v>14619</v>
      </c>
      <c r="C3979" s="13" t="s">
        <v>4531</v>
      </c>
      <c r="D3979" s="32" t="s">
        <v>15830</v>
      </c>
      <c r="E3979" s="25">
        <v>0.2</v>
      </c>
      <c r="F3979" s="15">
        <v>21373</v>
      </c>
      <c r="G3979" s="16">
        <f>ROUND(E3979*F3979,0)</f>
        <v>4275</v>
      </c>
    </row>
    <row r="3980" spans="1:7" x14ac:dyDescent="0.3">
      <c r="A3980" s="13" t="s">
        <v>15817</v>
      </c>
      <c r="B3980" s="13" t="s">
        <v>14619</v>
      </c>
      <c r="C3980" s="13" t="s">
        <v>4531</v>
      </c>
      <c r="D3980" s="32" t="s">
        <v>15818</v>
      </c>
      <c r="E3980" s="25">
        <v>0.4</v>
      </c>
      <c r="F3980" s="15">
        <v>15003</v>
      </c>
      <c r="G3980" s="16">
        <f>ROUND(E3980*F3980,0)</f>
        <v>6001</v>
      </c>
    </row>
    <row r="3981" spans="1:7" x14ac:dyDescent="0.3">
      <c r="A3981" s="13" t="s">
        <v>15861</v>
      </c>
      <c r="B3981" s="13" t="s">
        <v>14619</v>
      </c>
      <c r="C3981" s="13" t="s">
        <v>4531</v>
      </c>
      <c r="D3981" s="32" t="s">
        <v>15701</v>
      </c>
      <c r="E3981" s="25">
        <v>0.1</v>
      </c>
      <c r="F3981" s="15">
        <v>43750</v>
      </c>
      <c r="G3981" s="16">
        <f>ROUND(E3981*F3981,0)</f>
        <v>4375</v>
      </c>
    </row>
    <row r="3982" spans="1:7" x14ac:dyDescent="0.3">
      <c r="A3982" s="17"/>
      <c r="B3982" s="17"/>
      <c r="C3982" s="17"/>
      <c r="D3982" s="33" t="s">
        <v>15877</v>
      </c>
      <c r="E3982" s="25">
        <v>0.5</v>
      </c>
      <c r="F3982" s="18">
        <f>SUM(G3978:G3981)</f>
        <v>23260</v>
      </c>
      <c r="G3982" s="18">
        <f>ROUND(E3982*F3982,0)</f>
        <v>11630</v>
      </c>
    </row>
    <row r="3983" spans="1:7" ht="1.05" customHeight="1" x14ac:dyDescent="0.3">
      <c r="A3983" s="19"/>
      <c r="B3983" s="19"/>
      <c r="C3983" s="19"/>
      <c r="D3983" s="34"/>
      <c r="E3983" s="19"/>
      <c r="F3983" s="19"/>
      <c r="G3983" s="19"/>
    </row>
    <row r="3984" spans="1:7" x14ac:dyDescent="0.3">
      <c r="A3984" s="20" t="s">
        <v>15870</v>
      </c>
      <c r="B3984" s="13" t="s">
        <v>2853</v>
      </c>
      <c r="C3984" s="13" t="s">
        <v>4531</v>
      </c>
      <c r="D3984" s="32" t="s">
        <v>15871</v>
      </c>
      <c r="E3984" s="25">
        <v>0.5</v>
      </c>
      <c r="F3984" s="15">
        <v>900</v>
      </c>
      <c r="G3984" s="16">
        <f>ROUND(E3984*F3984,0)</f>
        <v>450</v>
      </c>
    </row>
    <row r="3985" spans="1:7" x14ac:dyDescent="0.3">
      <c r="A3985" s="20" t="s">
        <v>15868</v>
      </c>
      <c r="B3985" s="13" t="s">
        <v>2853</v>
      </c>
      <c r="C3985" s="13" t="s">
        <v>4531</v>
      </c>
      <c r="D3985" s="32" t="s">
        <v>15869</v>
      </c>
      <c r="E3985" s="25">
        <v>0.5</v>
      </c>
      <c r="F3985" s="15">
        <v>600</v>
      </c>
      <c r="G3985" s="16">
        <f>ROUND(E3985*F3985,0)</f>
        <v>300</v>
      </c>
    </row>
    <row r="3986" spans="1:7" x14ac:dyDescent="0.3">
      <c r="A3986" s="17"/>
      <c r="B3986" s="17"/>
      <c r="C3986" s="17"/>
      <c r="D3986" s="33" t="s">
        <v>17423</v>
      </c>
      <c r="E3986" s="14">
        <v>0</v>
      </c>
      <c r="F3986" s="18">
        <f>G3971+G3972+G3973+G3974+G3975+G3976+G3977+G3984+G3985</f>
        <v>55848</v>
      </c>
      <c r="G3986" s="18">
        <f>ROUND(E3986*F3986,0)</f>
        <v>0</v>
      </c>
    </row>
    <row r="3987" spans="1:7" ht="1.05" customHeight="1" x14ac:dyDescent="0.3">
      <c r="A3987" s="19"/>
      <c r="B3987" s="19"/>
      <c r="C3987" s="19"/>
      <c r="D3987" s="34"/>
      <c r="E3987" s="19"/>
      <c r="F3987" s="19"/>
      <c r="G3987" s="19"/>
    </row>
    <row r="3988" spans="1:7" x14ac:dyDescent="0.3">
      <c r="A3988" s="20" t="s">
        <v>17424</v>
      </c>
      <c r="B3988" s="13" t="s">
        <v>2853</v>
      </c>
      <c r="C3988" s="13" t="s">
        <v>206</v>
      </c>
      <c r="D3988" s="32" t="s">
        <v>17425</v>
      </c>
      <c r="E3988" s="24">
        <f>E3993</f>
        <v>0</v>
      </c>
      <c r="F3988" s="16">
        <f>F3993</f>
        <v>14759</v>
      </c>
      <c r="G3988" s="16">
        <f>G3993</f>
        <v>0</v>
      </c>
    </row>
    <row r="3989" spans="1:7" x14ac:dyDescent="0.3">
      <c r="A3989" s="13" t="s">
        <v>7005</v>
      </c>
      <c r="B3989" s="13" t="s">
        <v>18</v>
      </c>
      <c r="C3989" s="13" t="s">
        <v>223</v>
      </c>
      <c r="D3989" s="32" t="s">
        <v>7006</v>
      </c>
      <c r="E3989" s="25">
        <v>1</v>
      </c>
      <c r="F3989" s="15">
        <v>10382</v>
      </c>
      <c r="G3989" s="16">
        <f>ROUND(E3989*F3989,0)</f>
        <v>10382</v>
      </c>
    </row>
    <row r="3990" spans="1:7" x14ac:dyDescent="0.3">
      <c r="A3990" s="13" t="s">
        <v>7372</v>
      </c>
      <c r="B3990" s="13" t="s">
        <v>18</v>
      </c>
      <c r="C3990" s="13" t="s">
        <v>1691</v>
      </c>
      <c r="D3990" s="32" t="s">
        <v>7373</v>
      </c>
      <c r="E3990" s="25">
        <v>1.5</v>
      </c>
      <c r="F3990" s="15">
        <v>746</v>
      </c>
      <c r="G3990" s="16">
        <f>ROUND(E3990*F3990,0)</f>
        <v>1119</v>
      </c>
    </row>
    <row r="3991" spans="1:7" x14ac:dyDescent="0.3">
      <c r="A3991" s="13" t="s">
        <v>15628</v>
      </c>
      <c r="B3991" s="13" t="s">
        <v>14619</v>
      </c>
      <c r="C3991" s="13" t="s">
        <v>4531</v>
      </c>
      <c r="D3991" s="32" t="s">
        <v>15629</v>
      </c>
      <c r="E3991" s="25">
        <v>0.12</v>
      </c>
      <c r="F3991" s="15">
        <v>22000</v>
      </c>
      <c r="G3991" s="16">
        <f>ROUND(E3991*F3991,0)</f>
        <v>2640</v>
      </c>
    </row>
    <row r="3992" spans="1:7" x14ac:dyDescent="0.3">
      <c r="A3992" s="27" t="s">
        <v>15931</v>
      </c>
      <c r="B3992" s="13" t="s">
        <v>1075</v>
      </c>
      <c r="C3992" s="13" t="s">
        <v>15932</v>
      </c>
      <c r="D3992" s="32" t="s">
        <v>15933</v>
      </c>
      <c r="E3992" s="25">
        <v>26.4</v>
      </c>
      <c r="F3992" s="14">
        <v>23.4</v>
      </c>
      <c r="G3992" s="16">
        <f>ROUND(E3992*F3992,0)</f>
        <v>618</v>
      </c>
    </row>
    <row r="3993" spans="1:7" x14ac:dyDescent="0.3">
      <c r="A3993" s="17"/>
      <c r="B3993" s="17"/>
      <c r="C3993" s="17"/>
      <c r="D3993" s="33" t="s">
        <v>17426</v>
      </c>
      <c r="E3993" s="14">
        <v>0</v>
      </c>
      <c r="F3993" s="18">
        <f>SUM(G3989:G3992)</f>
        <v>14759</v>
      </c>
      <c r="G3993" s="18">
        <f>ROUND(E3993*F3993,0)</f>
        <v>0</v>
      </c>
    </row>
    <row r="3994" spans="1:7" ht="1.05" customHeight="1" x14ac:dyDescent="0.3">
      <c r="A3994" s="19"/>
      <c r="B3994" s="19"/>
      <c r="C3994" s="19"/>
      <c r="D3994" s="34"/>
      <c r="E3994" s="19"/>
      <c r="F3994" s="19"/>
      <c r="G3994" s="19"/>
    </row>
    <row r="3995" spans="1:7" x14ac:dyDescent="0.3">
      <c r="A3995" s="20" t="s">
        <v>17427</v>
      </c>
      <c r="B3995" s="13" t="s">
        <v>2853</v>
      </c>
      <c r="C3995" s="13" t="s">
        <v>206</v>
      </c>
      <c r="D3995" s="32" t="s">
        <v>17428</v>
      </c>
      <c r="E3995" s="24">
        <f>E4003</f>
        <v>0</v>
      </c>
      <c r="F3995" s="16">
        <f>F4003</f>
        <v>37683</v>
      </c>
      <c r="G3995" s="16">
        <f>G4003</f>
        <v>0</v>
      </c>
    </row>
    <row r="3996" spans="1:7" x14ac:dyDescent="0.3">
      <c r="A3996" s="13" t="s">
        <v>7320</v>
      </c>
      <c r="B3996" s="13" t="s">
        <v>18</v>
      </c>
      <c r="C3996" s="13" t="s">
        <v>830</v>
      </c>
      <c r="D3996" s="32" t="s">
        <v>7321</v>
      </c>
      <c r="E3996" s="25">
        <v>1</v>
      </c>
      <c r="F3996" s="15">
        <v>8962</v>
      </c>
      <c r="G3996" s="16">
        <f t="shared" ref="G3996:G4003" si="247">ROUND(E3996*F3996,0)</f>
        <v>8962</v>
      </c>
    </row>
    <row r="3997" spans="1:7" x14ac:dyDescent="0.3">
      <c r="A3997" s="13" t="s">
        <v>7015</v>
      </c>
      <c r="B3997" s="13" t="s">
        <v>18</v>
      </c>
      <c r="C3997" s="13" t="s">
        <v>223</v>
      </c>
      <c r="D3997" s="32" t="s">
        <v>7016</v>
      </c>
      <c r="E3997" s="25">
        <v>1.47</v>
      </c>
      <c r="F3997" s="15">
        <v>15320</v>
      </c>
      <c r="G3997" s="16">
        <f t="shared" si="247"/>
        <v>22520</v>
      </c>
    </row>
    <row r="3998" spans="1:7" x14ac:dyDescent="0.3">
      <c r="A3998" s="13" t="s">
        <v>8136</v>
      </c>
      <c r="B3998" s="13" t="s">
        <v>18</v>
      </c>
      <c r="C3998" s="13" t="s">
        <v>206</v>
      </c>
      <c r="D3998" s="32" t="s">
        <v>8137</v>
      </c>
      <c r="E3998" s="25">
        <v>3</v>
      </c>
      <c r="F3998" s="15">
        <v>307</v>
      </c>
      <c r="G3998" s="16">
        <f t="shared" si="247"/>
        <v>921</v>
      </c>
    </row>
    <row r="3999" spans="1:7" x14ac:dyDescent="0.3">
      <c r="A3999" s="13" t="s">
        <v>2600</v>
      </c>
      <c r="B3999" s="13" t="s">
        <v>18</v>
      </c>
      <c r="C3999" s="13" t="s">
        <v>206</v>
      </c>
      <c r="D3999" s="32" t="s">
        <v>2601</v>
      </c>
      <c r="E3999" s="25">
        <v>30</v>
      </c>
      <c r="F3999" s="15">
        <v>5</v>
      </c>
      <c r="G3999" s="16">
        <f t="shared" si="247"/>
        <v>150</v>
      </c>
    </row>
    <row r="4000" spans="1:7" x14ac:dyDescent="0.3">
      <c r="A4000" s="13" t="s">
        <v>3244</v>
      </c>
      <c r="B4000" s="13" t="s">
        <v>18</v>
      </c>
      <c r="C4000" s="13" t="s">
        <v>206</v>
      </c>
      <c r="D4000" s="32" t="s">
        <v>3245</v>
      </c>
      <c r="E4000" s="25">
        <v>12</v>
      </c>
      <c r="F4000" s="15">
        <v>60</v>
      </c>
      <c r="G4000" s="16">
        <f t="shared" si="247"/>
        <v>720</v>
      </c>
    </row>
    <row r="4001" spans="1:7" x14ac:dyDescent="0.3">
      <c r="A4001" s="13" t="s">
        <v>15620</v>
      </c>
      <c r="B4001" s="13" t="s">
        <v>14619</v>
      </c>
      <c r="C4001" s="13" t="s">
        <v>4531</v>
      </c>
      <c r="D4001" s="32" t="s">
        <v>15621</v>
      </c>
      <c r="E4001" s="25">
        <v>0.17</v>
      </c>
      <c r="F4001" s="15">
        <v>21025</v>
      </c>
      <c r="G4001" s="16">
        <f t="shared" si="247"/>
        <v>3574</v>
      </c>
    </row>
    <row r="4002" spans="1:7" x14ac:dyDescent="0.3">
      <c r="A4002" s="27" t="s">
        <v>15931</v>
      </c>
      <c r="B4002" s="13" t="s">
        <v>1075</v>
      </c>
      <c r="C4002" s="13" t="s">
        <v>15932</v>
      </c>
      <c r="D4002" s="32" t="s">
        <v>15933</v>
      </c>
      <c r="E4002" s="25">
        <v>35.74</v>
      </c>
      <c r="F4002" s="14">
        <v>23.4</v>
      </c>
      <c r="G4002" s="16">
        <f t="shared" si="247"/>
        <v>836</v>
      </c>
    </row>
    <row r="4003" spans="1:7" x14ac:dyDescent="0.3">
      <c r="A4003" s="17"/>
      <c r="B4003" s="17"/>
      <c r="C4003" s="17"/>
      <c r="D4003" s="33" t="s">
        <v>17429</v>
      </c>
      <c r="E4003" s="14">
        <v>0</v>
      </c>
      <c r="F4003" s="18">
        <f>SUM(G3996:G4002)</f>
        <v>37683</v>
      </c>
      <c r="G4003" s="18">
        <f t="shared" si="247"/>
        <v>0</v>
      </c>
    </row>
    <row r="4004" spans="1:7" ht="1.05" customHeight="1" x14ac:dyDescent="0.3">
      <c r="A4004" s="19"/>
      <c r="B4004" s="19"/>
      <c r="C4004" s="19"/>
      <c r="D4004" s="34"/>
      <c r="E4004" s="19"/>
      <c r="F4004" s="19"/>
      <c r="G4004" s="19"/>
    </row>
    <row r="4005" spans="1:7" x14ac:dyDescent="0.3">
      <c r="A4005" s="20" t="s">
        <v>17430</v>
      </c>
      <c r="B4005" s="13" t="s">
        <v>2853</v>
      </c>
      <c r="C4005" s="13" t="s">
        <v>206</v>
      </c>
      <c r="D4005" s="32" t="s">
        <v>17431</v>
      </c>
      <c r="E4005" s="24">
        <f>E4013</f>
        <v>0</v>
      </c>
      <c r="F4005" s="16">
        <f>F4013</f>
        <v>61827</v>
      </c>
      <c r="G4005" s="16">
        <f>G4013</f>
        <v>0</v>
      </c>
    </row>
    <row r="4006" spans="1:7" x14ac:dyDescent="0.3">
      <c r="A4006" s="13" t="s">
        <v>7376</v>
      </c>
      <c r="B4006" s="13" t="s">
        <v>18</v>
      </c>
      <c r="C4006" s="13" t="s">
        <v>1691</v>
      </c>
      <c r="D4006" s="32" t="s">
        <v>7377</v>
      </c>
      <c r="E4006" s="25">
        <v>5.85</v>
      </c>
      <c r="F4006" s="15">
        <v>1120</v>
      </c>
      <c r="G4006" s="16">
        <f t="shared" ref="G4006:G4013" si="248">ROUND(E4006*F4006,0)</f>
        <v>6552</v>
      </c>
    </row>
    <row r="4007" spans="1:7" x14ac:dyDescent="0.3">
      <c r="A4007" s="13" t="s">
        <v>7015</v>
      </c>
      <c r="B4007" s="13" t="s">
        <v>18</v>
      </c>
      <c r="C4007" s="13" t="s">
        <v>223</v>
      </c>
      <c r="D4007" s="32" t="s">
        <v>7016</v>
      </c>
      <c r="E4007" s="25">
        <v>2.84</v>
      </c>
      <c r="F4007" s="15">
        <v>15320</v>
      </c>
      <c r="G4007" s="16">
        <f t="shared" si="248"/>
        <v>43509</v>
      </c>
    </row>
    <row r="4008" spans="1:7" x14ac:dyDescent="0.3">
      <c r="A4008" s="13" t="s">
        <v>8136</v>
      </c>
      <c r="B4008" s="13" t="s">
        <v>18</v>
      </c>
      <c r="C4008" s="13" t="s">
        <v>206</v>
      </c>
      <c r="D4008" s="32" t="s">
        <v>8137</v>
      </c>
      <c r="E4008" s="25">
        <v>6</v>
      </c>
      <c r="F4008" s="15">
        <v>307</v>
      </c>
      <c r="G4008" s="16">
        <f t="shared" si="248"/>
        <v>1842</v>
      </c>
    </row>
    <row r="4009" spans="1:7" x14ac:dyDescent="0.3">
      <c r="A4009" s="13" t="s">
        <v>2600</v>
      </c>
      <c r="B4009" s="13" t="s">
        <v>18</v>
      </c>
      <c r="C4009" s="13" t="s">
        <v>206</v>
      </c>
      <c r="D4009" s="32" t="s">
        <v>2601</v>
      </c>
      <c r="E4009" s="25">
        <v>53</v>
      </c>
      <c r="F4009" s="15">
        <v>5</v>
      </c>
      <c r="G4009" s="16">
        <f t="shared" si="248"/>
        <v>265</v>
      </c>
    </row>
    <row r="4010" spans="1:7" x14ac:dyDescent="0.3">
      <c r="A4010" s="13" t="s">
        <v>3244</v>
      </c>
      <c r="B4010" s="13" t="s">
        <v>18</v>
      </c>
      <c r="C4010" s="13" t="s">
        <v>206</v>
      </c>
      <c r="D4010" s="32" t="s">
        <v>3245</v>
      </c>
      <c r="E4010" s="25">
        <v>17</v>
      </c>
      <c r="F4010" s="15">
        <v>60</v>
      </c>
      <c r="G4010" s="16">
        <f t="shared" si="248"/>
        <v>1020</v>
      </c>
    </row>
    <row r="4011" spans="1:7" x14ac:dyDescent="0.3">
      <c r="A4011" s="13" t="s">
        <v>15620</v>
      </c>
      <c r="B4011" s="13" t="s">
        <v>14619</v>
      </c>
      <c r="C4011" s="13" t="s">
        <v>4531</v>
      </c>
      <c r="D4011" s="32" t="s">
        <v>15621</v>
      </c>
      <c r="E4011" s="25">
        <v>0.33300000000000002</v>
      </c>
      <c r="F4011" s="15">
        <v>21025</v>
      </c>
      <c r="G4011" s="16">
        <f t="shared" si="248"/>
        <v>7001</v>
      </c>
    </row>
    <row r="4012" spans="1:7" x14ac:dyDescent="0.3">
      <c r="A4012" s="27" t="s">
        <v>15931</v>
      </c>
      <c r="B4012" s="13" t="s">
        <v>1075</v>
      </c>
      <c r="C4012" s="13" t="s">
        <v>15932</v>
      </c>
      <c r="D4012" s="32" t="s">
        <v>15933</v>
      </c>
      <c r="E4012" s="25">
        <v>70.010000000000005</v>
      </c>
      <c r="F4012" s="14">
        <v>23.4</v>
      </c>
      <c r="G4012" s="16">
        <f t="shared" si="248"/>
        <v>1638</v>
      </c>
    </row>
    <row r="4013" spans="1:7" x14ac:dyDescent="0.3">
      <c r="A4013" s="17"/>
      <c r="B4013" s="17"/>
      <c r="C4013" s="17"/>
      <c r="D4013" s="33" t="s">
        <v>17432</v>
      </c>
      <c r="E4013" s="14">
        <v>0</v>
      </c>
      <c r="F4013" s="18">
        <f>SUM(G4006:G4012)</f>
        <v>61827</v>
      </c>
      <c r="G4013" s="18">
        <f t="shared" si="248"/>
        <v>0</v>
      </c>
    </row>
    <row r="4014" spans="1:7" ht="1.05" customHeight="1" x14ac:dyDescent="0.3">
      <c r="A4014" s="19"/>
      <c r="B4014" s="19"/>
      <c r="C4014" s="19"/>
      <c r="D4014" s="34"/>
      <c r="E4014" s="19"/>
      <c r="F4014" s="19"/>
      <c r="G4014" s="19"/>
    </row>
    <row r="4015" spans="1:7" x14ac:dyDescent="0.3">
      <c r="A4015" s="20" t="s">
        <v>17433</v>
      </c>
      <c r="B4015" s="13" t="s">
        <v>2853</v>
      </c>
      <c r="C4015" s="13" t="s">
        <v>206</v>
      </c>
      <c r="D4015" s="32" t="s">
        <v>17434</v>
      </c>
      <c r="E4015" s="24">
        <f>E4017</f>
        <v>0</v>
      </c>
      <c r="F4015" s="16">
        <f>F4017</f>
        <v>105300</v>
      </c>
      <c r="G4015" s="16">
        <f>G4017</f>
        <v>0</v>
      </c>
    </row>
    <row r="4016" spans="1:7" x14ac:dyDescent="0.3">
      <c r="A4016" s="13" t="s">
        <v>7089</v>
      </c>
      <c r="B4016" s="13" t="s">
        <v>18</v>
      </c>
      <c r="C4016" s="13" t="s">
        <v>206</v>
      </c>
      <c r="D4016" s="32" t="s">
        <v>7090</v>
      </c>
      <c r="E4016" s="25">
        <v>1</v>
      </c>
      <c r="F4016" s="15">
        <v>105300</v>
      </c>
      <c r="G4016" s="16">
        <f>ROUND(E4016*F4016,0)</f>
        <v>105300</v>
      </c>
    </row>
    <row r="4017" spans="1:7" x14ac:dyDescent="0.3">
      <c r="A4017" s="17"/>
      <c r="B4017" s="17"/>
      <c r="C4017" s="17"/>
      <c r="D4017" s="33" t="s">
        <v>17435</v>
      </c>
      <c r="E4017" s="14">
        <v>0</v>
      </c>
      <c r="F4017" s="18">
        <f>G4016</f>
        <v>105300</v>
      </c>
      <c r="G4017" s="18">
        <f>ROUND(E4017*F4017,0)</f>
        <v>0</v>
      </c>
    </row>
    <row r="4018" spans="1:7" ht="1.05" customHeight="1" x14ac:dyDescent="0.3">
      <c r="A4018" s="19"/>
      <c r="B4018" s="19"/>
      <c r="C4018" s="19"/>
      <c r="D4018" s="34"/>
      <c r="E4018" s="19"/>
      <c r="F4018" s="19"/>
      <c r="G4018" s="19"/>
    </row>
    <row r="4019" spans="1:7" x14ac:dyDescent="0.3">
      <c r="A4019" s="20" t="s">
        <v>17436</v>
      </c>
      <c r="B4019" s="13" t="s">
        <v>2853</v>
      </c>
      <c r="C4019" s="13" t="s">
        <v>206</v>
      </c>
      <c r="D4019" s="32" t="s">
        <v>17437</v>
      </c>
      <c r="E4019" s="24">
        <f>E4021</f>
        <v>0</v>
      </c>
      <c r="F4019" s="16">
        <f>F4021</f>
        <v>131600</v>
      </c>
      <c r="G4019" s="16">
        <f>G4021</f>
        <v>0</v>
      </c>
    </row>
    <row r="4020" spans="1:7" x14ac:dyDescent="0.3">
      <c r="A4020" s="13" t="s">
        <v>7091</v>
      </c>
      <c r="B4020" s="13" t="s">
        <v>18</v>
      </c>
      <c r="C4020" s="13" t="s">
        <v>206</v>
      </c>
      <c r="D4020" s="32" t="s">
        <v>7092</v>
      </c>
      <c r="E4020" s="25">
        <v>1</v>
      </c>
      <c r="F4020" s="15">
        <v>131600</v>
      </c>
      <c r="G4020" s="16">
        <f>ROUND(E4020*F4020,0)</f>
        <v>131600</v>
      </c>
    </row>
    <row r="4021" spans="1:7" x14ac:dyDescent="0.3">
      <c r="A4021" s="17"/>
      <c r="B4021" s="17"/>
      <c r="C4021" s="17"/>
      <c r="D4021" s="33" t="s">
        <v>17438</v>
      </c>
      <c r="E4021" s="14">
        <v>0</v>
      </c>
      <c r="F4021" s="18">
        <f>G4020</f>
        <v>131600</v>
      </c>
      <c r="G4021" s="18">
        <f>ROUND(E4021*F4021,0)</f>
        <v>0</v>
      </c>
    </row>
    <row r="4022" spans="1:7" ht="1.05" customHeight="1" x14ac:dyDescent="0.3">
      <c r="A4022" s="19"/>
      <c r="B4022" s="19"/>
      <c r="C4022" s="19"/>
      <c r="D4022" s="34"/>
      <c r="E4022" s="19"/>
      <c r="F4022" s="19"/>
      <c r="G4022" s="19"/>
    </row>
    <row r="4023" spans="1:7" x14ac:dyDescent="0.3">
      <c r="A4023" s="20" t="s">
        <v>17439</v>
      </c>
      <c r="B4023" s="13" t="s">
        <v>2853</v>
      </c>
      <c r="C4023" s="13" t="s">
        <v>206</v>
      </c>
      <c r="D4023" s="32" t="s">
        <v>17440</v>
      </c>
      <c r="E4023" s="24">
        <f>E4025</f>
        <v>0</v>
      </c>
      <c r="F4023" s="16">
        <f>F4025</f>
        <v>165700</v>
      </c>
      <c r="G4023" s="16">
        <f>G4025</f>
        <v>0</v>
      </c>
    </row>
    <row r="4024" spans="1:7" x14ac:dyDescent="0.3">
      <c r="A4024" s="13" t="s">
        <v>7093</v>
      </c>
      <c r="B4024" s="13" t="s">
        <v>18</v>
      </c>
      <c r="C4024" s="13" t="s">
        <v>206</v>
      </c>
      <c r="D4024" s="32" t="s">
        <v>7094</v>
      </c>
      <c r="E4024" s="25">
        <v>1</v>
      </c>
      <c r="F4024" s="15">
        <v>165700</v>
      </c>
      <c r="G4024" s="16">
        <f>ROUND(E4024*F4024,0)</f>
        <v>165700</v>
      </c>
    </row>
    <row r="4025" spans="1:7" x14ac:dyDescent="0.3">
      <c r="A4025" s="17"/>
      <c r="B4025" s="17"/>
      <c r="C4025" s="17"/>
      <c r="D4025" s="33" t="s">
        <v>17441</v>
      </c>
      <c r="E4025" s="14">
        <v>0</v>
      </c>
      <c r="F4025" s="18">
        <f>G4024</f>
        <v>165700</v>
      </c>
      <c r="G4025" s="18">
        <f>ROUND(E4025*F4025,0)</f>
        <v>0</v>
      </c>
    </row>
    <row r="4026" spans="1:7" ht="1.05" customHeight="1" x14ac:dyDescent="0.3">
      <c r="A4026" s="19"/>
      <c r="B4026" s="19"/>
      <c r="C4026" s="19"/>
      <c r="D4026" s="34"/>
      <c r="E4026" s="19"/>
      <c r="F4026" s="19"/>
      <c r="G4026" s="19"/>
    </row>
    <row r="4027" spans="1:7" x14ac:dyDescent="0.3">
      <c r="A4027" s="20" t="s">
        <v>17442</v>
      </c>
      <c r="B4027" s="13" t="s">
        <v>2853</v>
      </c>
      <c r="C4027" s="13" t="s">
        <v>206</v>
      </c>
      <c r="D4027" s="32" t="s">
        <v>17443</v>
      </c>
      <c r="E4027" s="24">
        <f>E4029</f>
        <v>0</v>
      </c>
      <c r="F4027" s="16">
        <f>F4029</f>
        <v>224000</v>
      </c>
      <c r="G4027" s="16">
        <f>G4029</f>
        <v>0</v>
      </c>
    </row>
    <row r="4028" spans="1:7" x14ac:dyDescent="0.3">
      <c r="A4028" s="13" t="s">
        <v>7095</v>
      </c>
      <c r="B4028" s="13" t="s">
        <v>18</v>
      </c>
      <c r="C4028" s="13" t="s">
        <v>206</v>
      </c>
      <c r="D4028" s="32" t="s">
        <v>7096</v>
      </c>
      <c r="E4028" s="25">
        <v>1</v>
      </c>
      <c r="F4028" s="15">
        <v>224000</v>
      </c>
      <c r="G4028" s="16">
        <f>ROUND(E4028*F4028,0)</f>
        <v>224000</v>
      </c>
    </row>
    <row r="4029" spans="1:7" x14ac:dyDescent="0.3">
      <c r="A4029" s="17"/>
      <c r="B4029" s="17"/>
      <c r="C4029" s="17"/>
      <c r="D4029" s="33" t="s">
        <v>17444</v>
      </c>
      <c r="E4029" s="14">
        <v>0</v>
      </c>
      <c r="F4029" s="18">
        <f>G4028</f>
        <v>224000</v>
      </c>
      <c r="G4029" s="18">
        <f>ROUND(E4029*F4029,0)</f>
        <v>0</v>
      </c>
    </row>
    <row r="4030" spans="1:7" ht="1.05" customHeight="1" x14ac:dyDescent="0.3">
      <c r="A4030" s="19"/>
      <c r="B4030" s="19"/>
      <c r="C4030" s="19"/>
      <c r="D4030" s="34"/>
      <c r="E4030" s="19"/>
      <c r="F4030" s="19"/>
      <c r="G4030" s="19"/>
    </row>
    <row r="4031" spans="1:7" x14ac:dyDescent="0.3">
      <c r="A4031" s="20" t="s">
        <v>17445</v>
      </c>
      <c r="B4031" s="13" t="s">
        <v>2853</v>
      </c>
      <c r="C4031" s="13" t="s">
        <v>206</v>
      </c>
      <c r="D4031" s="32" t="s">
        <v>17446</v>
      </c>
      <c r="E4031" s="24">
        <f>E4033</f>
        <v>0</v>
      </c>
      <c r="F4031" s="16">
        <f>F4033</f>
        <v>376650</v>
      </c>
      <c r="G4031" s="16">
        <f>G4033</f>
        <v>0</v>
      </c>
    </row>
    <row r="4032" spans="1:7" x14ac:dyDescent="0.3">
      <c r="A4032" s="13" t="s">
        <v>7097</v>
      </c>
      <c r="B4032" s="13" t="s">
        <v>18</v>
      </c>
      <c r="C4032" s="13" t="s">
        <v>206</v>
      </c>
      <c r="D4032" s="32" t="s">
        <v>7098</v>
      </c>
      <c r="E4032" s="25">
        <v>1</v>
      </c>
      <c r="F4032" s="15">
        <v>376650</v>
      </c>
      <c r="G4032" s="16">
        <f>ROUND(E4032*F4032,0)</f>
        <v>376650</v>
      </c>
    </row>
    <row r="4033" spans="1:7" x14ac:dyDescent="0.3">
      <c r="A4033" s="17"/>
      <c r="B4033" s="17"/>
      <c r="C4033" s="17"/>
      <c r="D4033" s="33" t="s">
        <v>17447</v>
      </c>
      <c r="E4033" s="14">
        <v>0</v>
      </c>
      <c r="F4033" s="18">
        <f>G4032</f>
        <v>376650</v>
      </c>
      <c r="G4033" s="18">
        <f>ROUND(E4033*F4033,0)</f>
        <v>0</v>
      </c>
    </row>
    <row r="4034" spans="1:7" ht="1.05" customHeight="1" x14ac:dyDescent="0.3">
      <c r="A4034" s="19"/>
      <c r="B4034" s="19"/>
      <c r="C4034" s="19"/>
      <c r="D4034" s="34"/>
      <c r="E4034" s="19"/>
      <c r="F4034" s="19"/>
      <c r="G4034" s="19"/>
    </row>
    <row r="4035" spans="1:7" x14ac:dyDescent="0.3">
      <c r="A4035" s="17"/>
      <c r="B4035" s="17"/>
      <c r="C4035" s="17"/>
      <c r="D4035" s="33" t="s">
        <v>17448</v>
      </c>
      <c r="E4035" s="14">
        <v>0</v>
      </c>
      <c r="F4035" s="15">
        <v>0</v>
      </c>
      <c r="G4035" s="18">
        <f>ROUND(E4035*F4035,0)</f>
        <v>0</v>
      </c>
    </row>
    <row r="4036" spans="1:7" ht="1.05" customHeight="1" x14ac:dyDescent="0.3">
      <c r="A4036" s="19"/>
      <c r="B4036" s="19"/>
      <c r="C4036" s="19"/>
      <c r="D4036" s="34"/>
      <c r="E4036" s="19"/>
      <c r="F4036" s="19"/>
      <c r="G4036" s="19"/>
    </row>
    <row r="4037" spans="1:7" x14ac:dyDescent="0.3">
      <c r="A4037" s="10" t="s">
        <v>17449</v>
      </c>
      <c r="B4037" s="10" t="s">
        <v>10</v>
      </c>
      <c r="C4037" s="10" t="s">
        <v>11</v>
      </c>
      <c r="D4037" s="31" t="s">
        <v>7182</v>
      </c>
      <c r="E4037" s="11">
        <f>E4177</f>
        <v>0</v>
      </c>
      <c r="F4037" s="12">
        <f>F4177</f>
        <v>0</v>
      </c>
      <c r="G4037" s="12">
        <f>G4177</f>
        <v>0</v>
      </c>
    </row>
    <row r="4038" spans="1:7" x14ac:dyDescent="0.3">
      <c r="A4038" s="20" t="s">
        <v>17450</v>
      </c>
      <c r="B4038" s="13" t="s">
        <v>2853</v>
      </c>
      <c r="C4038" s="13" t="s">
        <v>223</v>
      </c>
      <c r="D4038" s="32" t="s">
        <v>17451</v>
      </c>
      <c r="E4038" s="24">
        <f>E4054</f>
        <v>0</v>
      </c>
      <c r="F4038" s="16">
        <f>F4054</f>
        <v>43361</v>
      </c>
      <c r="G4038" s="16">
        <f>G4054</f>
        <v>0</v>
      </c>
    </row>
    <row r="4039" spans="1:7" x14ac:dyDescent="0.3">
      <c r="A4039" s="13" t="s">
        <v>7315</v>
      </c>
      <c r="B4039" s="13" t="s">
        <v>18</v>
      </c>
      <c r="C4039" s="13" t="s">
        <v>206</v>
      </c>
      <c r="D4039" s="32" t="s">
        <v>7316</v>
      </c>
      <c r="E4039" s="25">
        <v>1.1200000000000001</v>
      </c>
      <c r="F4039" s="15">
        <v>10847</v>
      </c>
      <c r="G4039" s="16">
        <f t="shared" ref="G4039:G4054" si="249">ROUND(E4039*F4039,0)</f>
        <v>12149</v>
      </c>
    </row>
    <row r="4040" spans="1:7" x14ac:dyDescent="0.3">
      <c r="A4040" s="13" t="s">
        <v>7183</v>
      </c>
      <c r="B4040" s="13" t="s">
        <v>18</v>
      </c>
      <c r="C4040" s="13" t="s">
        <v>223</v>
      </c>
      <c r="D4040" s="32" t="s">
        <v>7184</v>
      </c>
      <c r="E4040" s="25">
        <v>1</v>
      </c>
      <c r="F4040" s="15">
        <v>10169</v>
      </c>
      <c r="G4040" s="16">
        <f t="shared" si="249"/>
        <v>10169</v>
      </c>
    </row>
    <row r="4041" spans="1:7" x14ac:dyDescent="0.3">
      <c r="A4041" s="27" t="s">
        <v>16073</v>
      </c>
      <c r="B4041" s="13" t="s">
        <v>1075</v>
      </c>
      <c r="C4041" s="13" t="s">
        <v>15932</v>
      </c>
      <c r="D4041" s="32" t="s">
        <v>16051</v>
      </c>
      <c r="E4041" s="25">
        <v>0</v>
      </c>
      <c r="F4041" s="14">
        <v>6.2</v>
      </c>
      <c r="G4041" s="16">
        <f t="shared" si="249"/>
        <v>0</v>
      </c>
    </row>
    <row r="4042" spans="1:7" x14ac:dyDescent="0.3">
      <c r="A4042" s="13" t="s">
        <v>3248</v>
      </c>
      <c r="B4042" s="13" t="s">
        <v>18</v>
      </c>
      <c r="C4042" s="13" t="s">
        <v>206</v>
      </c>
      <c r="D4042" s="32" t="s">
        <v>3249</v>
      </c>
      <c r="E4042" s="25">
        <v>8</v>
      </c>
      <c r="F4042" s="15">
        <v>10</v>
      </c>
      <c r="G4042" s="16">
        <f t="shared" si="249"/>
        <v>80</v>
      </c>
    </row>
    <row r="4043" spans="1:7" x14ac:dyDescent="0.3">
      <c r="A4043" s="13" t="s">
        <v>2560</v>
      </c>
      <c r="B4043" s="13" t="s">
        <v>18</v>
      </c>
      <c r="C4043" s="13" t="s">
        <v>206</v>
      </c>
      <c r="D4043" s="32" t="s">
        <v>2561</v>
      </c>
      <c r="E4043" s="25">
        <v>16</v>
      </c>
      <c r="F4043" s="15">
        <v>26</v>
      </c>
      <c r="G4043" s="16">
        <f t="shared" si="249"/>
        <v>416</v>
      </c>
    </row>
    <row r="4044" spans="1:7" x14ac:dyDescent="0.3">
      <c r="A4044" s="13" t="s">
        <v>473</v>
      </c>
      <c r="B4044" s="13" t="s">
        <v>18</v>
      </c>
      <c r="C4044" s="13" t="s">
        <v>154</v>
      </c>
      <c r="D4044" s="32" t="s">
        <v>332</v>
      </c>
      <c r="E4044" s="25">
        <v>17</v>
      </c>
      <c r="F4044" s="15">
        <v>18</v>
      </c>
      <c r="G4044" s="16">
        <f t="shared" si="249"/>
        <v>306</v>
      </c>
    </row>
    <row r="4045" spans="1:7" x14ac:dyDescent="0.3">
      <c r="A4045" s="13" t="s">
        <v>275</v>
      </c>
      <c r="B4045" s="13" t="s">
        <v>18</v>
      </c>
      <c r="C4045" s="13" t="s">
        <v>171</v>
      </c>
      <c r="D4045" s="32" t="s">
        <v>276</v>
      </c>
      <c r="E4045" s="25">
        <v>0.12</v>
      </c>
      <c r="F4045" s="15">
        <v>3180</v>
      </c>
      <c r="G4045" s="16">
        <f t="shared" si="249"/>
        <v>382</v>
      </c>
    </row>
    <row r="4046" spans="1:7" x14ac:dyDescent="0.3">
      <c r="A4046" s="27" t="s">
        <v>16131</v>
      </c>
      <c r="B4046" s="13" t="s">
        <v>1075</v>
      </c>
      <c r="C4046" s="13" t="s">
        <v>15932</v>
      </c>
      <c r="D4046" s="32" t="s">
        <v>16051</v>
      </c>
      <c r="E4046" s="25">
        <v>235.02</v>
      </c>
      <c r="F4046" s="14">
        <v>15</v>
      </c>
      <c r="G4046" s="16">
        <f t="shared" si="249"/>
        <v>3525</v>
      </c>
    </row>
    <row r="4047" spans="1:7" x14ac:dyDescent="0.3">
      <c r="A4047" s="13" t="s">
        <v>8444</v>
      </c>
      <c r="B4047" s="13" t="s">
        <v>18</v>
      </c>
      <c r="C4047" s="13" t="s">
        <v>206</v>
      </c>
      <c r="D4047" s="32" t="s">
        <v>8445</v>
      </c>
      <c r="E4047" s="25">
        <v>1</v>
      </c>
      <c r="F4047" s="15">
        <v>790</v>
      </c>
      <c r="G4047" s="16">
        <f t="shared" si="249"/>
        <v>790</v>
      </c>
    </row>
    <row r="4048" spans="1:7" x14ac:dyDescent="0.3">
      <c r="A4048" s="13" t="s">
        <v>8124</v>
      </c>
      <c r="B4048" s="13" t="s">
        <v>18</v>
      </c>
      <c r="C4048" s="13" t="s">
        <v>206</v>
      </c>
      <c r="D4048" s="32" t="s">
        <v>8125</v>
      </c>
      <c r="E4048" s="25">
        <v>4</v>
      </c>
      <c r="F4048" s="15">
        <v>154</v>
      </c>
      <c r="G4048" s="16">
        <f t="shared" si="249"/>
        <v>616</v>
      </c>
    </row>
    <row r="4049" spans="1:7" x14ac:dyDescent="0.3">
      <c r="A4049" s="13" t="s">
        <v>8237</v>
      </c>
      <c r="B4049" s="13" t="s">
        <v>18</v>
      </c>
      <c r="C4049" s="13" t="s">
        <v>206</v>
      </c>
      <c r="D4049" s="32" t="s">
        <v>8238</v>
      </c>
      <c r="E4049" s="25">
        <v>1</v>
      </c>
      <c r="F4049" s="15">
        <v>6290</v>
      </c>
      <c r="G4049" s="16">
        <f t="shared" si="249"/>
        <v>6290</v>
      </c>
    </row>
    <row r="4050" spans="1:7" x14ac:dyDescent="0.3">
      <c r="A4050" s="13" t="s">
        <v>15614</v>
      </c>
      <c r="B4050" s="13" t="s">
        <v>14619</v>
      </c>
      <c r="C4050" s="13" t="s">
        <v>4531</v>
      </c>
      <c r="D4050" s="32" t="s">
        <v>15615</v>
      </c>
      <c r="E4050" s="25">
        <v>0.05</v>
      </c>
      <c r="F4050" s="15">
        <v>11000</v>
      </c>
      <c r="G4050" s="16">
        <f t="shared" si="249"/>
        <v>550</v>
      </c>
    </row>
    <row r="4051" spans="1:7" x14ac:dyDescent="0.3">
      <c r="A4051" s="13" t="s">
        <v>15817</v>
      </c>
      <c r="B4051" s="13" t="s">
        <v>14619</v>
      </c>
      <c r="C4051" s="13" t="s">
        <v>4531</v>
      </c>
      <c r="D4051" s="32" t="s">
        <v>15818</v>
      </c>
      <c r="E4051" s="25">
        <v>0.15</v>
      </c>
      <c r="F4051" s="15">
        <v>15003</v>
      </c>
      <c r="G4051" s="16">
        <f t="shared" si="249"/>
        <v>2250</v>
      </c>
    </row>
    <row r="4052" spans="1:7" x14ac:dyDescent="0.3">
      <c r="A4052" s="13" t="s">
        <v>15624</v>
      </c>
      <c r="B4052" s="13" t="s">
        <v>14619</v>
      </c>
      <c r="C4052" s="13" t="s">
        <v>4531</v>
      </c>
      <c r="D4052" s="32" t="s">
        <v>15625</v>
      </c>
      <c r="E4052" s="25">
        <v>0.3</v>
      </c>
      <c r="F4052" s="15">
        <v>14000</v>
      </c>
      <c r="G4052" s="16">
        <f t="shared" si="249"/>
        <v>4200</v>
      </c>
    </row>
    <row r="4053" spans="1:7" x14ac:dyDescent="0.3">
      <c r="A4053" s="27" t="s">
        <v>15931</v>
      </c>
      <c r="B4053" s="13" t="s">
        <v>1075</v>
      </c>
      <c r="C4053" s="13" t="s">
        <v>15932</v>
      </c>
      <c r="D4053" s="32" t="s">
        <v>15933</v>
      </c>
      <c r="E4053" s="25">
        <v>70</v>
      </c>
      <c r="F4053" s="14">
        <v>23.4</v>
      </c>
      <c r="G4053" s="16">
        <f t="shared" si="249"/>
        <v>1638</v>
      </c>
    </row>
    <row r="4054" spans="1:7" x14ac:dyDescent="0.3">
      <c r="A4054" s="17"/>
      <c r="B4054" s="17"/>
      <c r="C4054" s="17"/>
      <c r="D4054" s="33" t="s">
        <v>17452</v>
      </c>
      <c r="E4054" s="14">
        <v>0</v>
      </c>
      <c r="F4054" s="18">
        <f>SUM(G4039:G4053)</f>
        <v>43361</v>
      </c>
      <c r="G4054" s="18">
        <f t="shared" si="249"/>
        <v>0</v>
      </c>
    </row>
    <row r="4055" spans="1:7" ht="1.05" customHeight="1" x14ac:dyDescent="0.3">
      <c r="A4055" s="19"/>
      <c r="B4055" s="19"/>
      <c r="C4055" s="19"/>
      <c r="D4055" s="34"/>
      <c r="E4055" s="19"/>
      <c r="F4055" s="19"/>
      <c r="G4055" s="19"/>
    </row>
    <row r="4056" spans="1:7" x14ac:dyDescent="0.3">
      <c r="A4056" s="20" t="s">
        <v>17453</v>
      </c>
      <c r="B4056" s="13" t="s">
        <v>2853</v>
      </c>
      <c r="C4056" s="13" t="s">
        <v>206</v>
      </c>
      <c r="D4056" s="32" t="s">
        <v>17454</v>
      </c>
      <c r="E4056" s="24">
        <f>E4061</f>
        <v>0</v>
      </c>
      <c r="F4056" s="16">
        <f>F4061</f>
        <v>225583</v>
      </c>
      <c r="G4056" s="16">
        <f>G4061</f>
        <v>0</v>
      </c>
    </row>
    <row r="4057" spans="1:7" x14ac:dyDescent="0.3">
      <c r="A4057" s="13" t="s">
        <v>7195</v>
      </c>
      <c r="B4057" s="13" t="s">
        <v>18</v>
      </c>
      <c r="C4057" s="13" t="s">
        <v>206</v>
      </c>
      <c r="D4057" s="32" t="s">
        <v>7196</v>
      </c>
      <c r="E4057" s="25">
        <v>1</v>
      </c>
      <c r="F4057" s="15">
        <v>189431</v>
      </c>
      <c r="G4057" s="16">
        <f>ROUND(E4057*F4057,0)</f>
        <v>189431</v>
      </c>
    </row>
    <row r="4058" spans="1:7" x14ac:dyDescent="0.3">
      <c r="A4058" s="13" t="s">
        <v>7201</v>
      </c>
      <c r="B4058" s="13" t="s">
        <v>18</v>
      </c>
      <c r="C4058" s="13" t="s">
        <v>206</v>
      </c>
      <c r="D4058" s="32" t="s">
        <v>7202</v>
      </c>
      <c r="E4058" s="25">
        <v>1</v>
      </c>
      <c r="F4058" s="15">
        <v>36152</v>
      </c>
      <c r="G4058" s="16">
        <f>ROUND(E4058*F4058,0)</f>
        <v>36152</v>
      </c>
    </row>
    <row r="4059" spans="1:7" x14ac:dyDescent="0.3">
      <c r="A4059" s="13" t="s">
        <v>15716</v>
      </c>
      <c r="B4059" s="13" t="s">
        <v>14619</v>
      </c>
      <c r="C4059" s="13" t="s">
        <v>206</v>
      </c>
      <c r="D4059" s="32" t="s">
        <v>15717</v>
      </c>
      <c r="E4059" s="25">
        <v>0.3</v>
      </c>
      <c r="F4059" s="15">
        <v>1</v>
      </c>
      <c r="G4059" s="16">
        <f>ROUND(E4059*F4059,0)</f>
        <v>0</v>
      </c>
    </row>
    <row r="4060" spans="1:7" x14ac:dyDescent="0.3">
      <c r="A4060" s="27" t="s">
        <v>15931</v>
      </c>
      <c r="B4060" s="13" t="s">
        <v>1075</v>
      </c>
      <c r="C4060" s="13" t="s">
        <v>15932</v>
      </c>
      <c r="D4060" s="32" t="s">
        <v>15933</v>
      </c>
      <c r="E4060" s="25">
        <v>0</v>
      </c>
      <c r="F4060" s="14">
        <v>23.4</v>
      </c>
      <c r="G4060" s="16">
        <f>ROUND(E4060*F4060,0)</f>
        <v>0</v>
      </c>
    </row>
    <row r="4061" spans="1:7" x14ac:dyDescent="0.3">
      <c r="A4061" s="17"/>
      <c r="B4061" s="17"/>
      <c r="C4061" s="17"/>
      <c r="D4061" s="33" t="s">
        <v>17455</v>
      </c>
      <c r="E4061" s="14">
        <v>0</v>
      </c>
      <c r="F4061" s="18">
        <f>SUM(G4057:G4060)</f>
        <v>225583</v>
      </c>
      <c r="G4061" s="18">
        <f>ROUND(E4061*F4061,0)</f>
        <v>0</v>
      </c>
    </row>
    <row r="4062" spans="1:7" ht="1.05" customHeight="1" x14ac:dyDescent="0.3">
      <c r="A4062" s="19"/>
      <c r="B4062" s="19"/>
      <c r="C4062" s="19"/>
      <c r="D4062" s="34"/>
      <c r="E4062" s="19"/>
      <c r="F4062" s="19"/>
      <c r="G4062" s="19"/>
    </row>
    <row r="4063" spans="1:7" x14ac:dyDescent="0.3">
      <c r="A4063" s="20" t="s">
        <v>17456</v>
      </c>
      <c r="B4063" s="13" t="s">
        <v>2853</v>
      </c>
      <c r="C4063" s="13" t="s">
        <v>206</v>
      </c>
      <c r="D4063" s="32" t="s">
        <v>17457</v>
      </c>
      <c r="E4063" s="24">
        <f>E4070</f>
        <v>0</v>
      </c>
      <c r="F4063" s="16">
        <f>F4070</f>
        <v>274333</v>
      </c>
      <c r="G4063" s="16">
        <f>G4070</f>
        <v>0</v>
      </c>
    </row>
    <row r="4064" spans="1:7" x14ac:dyDescent="0.3">
      <c r="A4064" s="13" t="s">
        <v>7195</v>
      </c>
      <c r="B4064" s="13" t="s">
        <v>18</v>
      </c>
      <c r="C4064" s="13" t="s">
        <v>206</v>
      </c>
      <c r="D4064" s="32" t="s">
        <v>7196</v>
      </c>
      <c r="E4064" s="25">
        <v>1</v>
      </c>
      <c r="F4064" s="15">
        <v>189431</v>
      </c>
      <c r="G4064" s="16">
        <f t="shared" ref="G4064:G4070" si="250">ROUND(E4064*F4064,0)</f>
        <v>189431</v>
      </c>
    </row>
    <row r="4065" spans="1:7" x14ac:dyDescent="0.3">
      <c r="A4065" s="13" t="s">
        <v>7201</v>
      </c>
      <c r="B4065" s="13" t="s">
        <v>18</v>
      </c>
      <c r="C4065" s="13" t="s">
        <v>206</v>
      </c>
      <c r="D4065" s="32" t="s">
        <v>7202</v>
      </c>
      <c r="E4065" s="25">
        <v>1</v>
      </c>
      <c r="F4065" s="15">
        <v>36152</v>
      </c>
      <c r="G4065" s="16">
        <f t="shared" si="250"/>
        <v>36152</v>
      </c>
    </row>
    <row r="4066" spans="1:7" x14ac:dyDescent="0.3">
      <c r="A4066" s="13" t="s">
        <v>7645</v>
      </c>
      <c r="B4066" s="13" t="s">
        <v>18</v>
      </c>
      <c r="C4066" s="13" t="s">
        <v>206</v>
      </c>
      <c r="D4066" s="32" t="s">
        <v>7646</v>
      </c>
      <c r="E4066" s="25">
        <v>1</v>
      </c>
      <c r="F4066" s="15">
        <v>22287</v>
      </c>
      <c r="G4066" s="16">
        <f t="shared" si="250"/>
        <v>22287</v>
      </c>
    </row>
    <row r="4067" spans="1:7" x14ac:dyDescent="0.3">
      <c r="A4067" s="13" t="s">
        <v>7770</v>
      </c>
      <c r="B4067" s="13" t="s">
        <v>18</v>
      </c>
      <c r="C4067" s="13" t="s">
        <v>206</v>
      </c>
      <c r="D4067" s="32" t="s">
        <v>7771</v>
      </c>
      <c r="E4067" s="25">
        <v>1</v>
      </c>
      <c r="F4067" s="15">
        <v>26462</v>
      </c>
      <c r="G4067" s="16">
        <f t="shared" si="250"/>
        <v>26462</v>
      </c>
    </row>
    <row r="4068" spans="1:7" x14ac:dyDescent="0.3">
      <c r="A4068" s="13" t="s">
        <v>15716</v>
      </c>
      <c r="B4068" s="13" t="s">
        <v>14619</v>
      </c>
      <c r="C4068" s="13" t="s">
        <v>206</v>
      </c>
      <c r="D4068" s="32" t="s">
        <v>15717</v>
      </c>
      <c r="E4068" s="25">
        <v>1</v>
      </c>
      <c r="F4068" s="15">
        <v>1</v>
      </c>
      <c r="G4068" s="16">
        <f t="shared" si="250"/>
        <v>1</v>
      </c>
    </row>
    <row r="4069" spans="1:7" x14ac:dyDescent="0.3">
      <c r="A4069" s="27" t="s">
        <v>15931</v>
      </c>
      <c r="B4069" s="13" t="s">
        <v>1075</v>
      </c>
      <c r="C4069" s="13" t="s">
        <v>15932</v>
      </c>
      <c r="D4069" s="32" t="s">
        <v>15933</v>
      </c>
      <c r="E4069" s="25">
        <v>0.01</v>
      </c>
      <c r="F4069" s="14">
        <v>23.4</v>
      </c>
      <c r="G4069" s="16">
        <f t="shared" si="250"/>
        <v>0</v>
      </c>
    </row>
    <row r="4070" spans="1:7" x14ac:dyDescent="0.3">
      <c r="A4070" s="17"/>
      <c r="B4070" s="17"/>
      <c r="C4070" s="17"/>
      <c r="D4070" s="33" t="s">
        <v>17458</v>
      </c>
      <c r="E4070" s="14">
        <v>0</v>
      </c>
      <c r="F4070" s="18">
        <f>SUM(G4064:G4069)</f>
        <v>274333</v>
      </c>
      <c r="G4070" s="18">
        <f t="shared" si="250"/>
        <v>0</v>
      </c>
    </row>
    <row r="4071" spans="1:7" ht="1.05" customHeight="1" x14ac:dyDescent="0.3">
      <c r="A4071" s="19"/>
      <c r="B4071" s="19"/>
      <c r="C4071" s="19"/>
      <c r="D4071" s="34"/>
      <c r="E4071" s="19"/>
      <c r="F4071" s="19"/>
      <c r="G4071" s="19"/>
    </row>
    <row r="4072" spans="1:7" x14ac:dyDescent="0.3">
      <c r="A4072" s="20" t="s">
        <v>17459</v>
      </c>
      <c r="B4072" s="13" t="s">
        <v>2853</v>
      </c>
      <c r="C4072" s="13" t="s">
        <v>206</v>
      </c>
      <c r="D4072" s="32" t="s">
        <v>17460</v>
      </c>
      <c r="E4072" s="24">
        <f>E4077</f>
        <v>0</v>
      </c>
      <c r="F4072" s="16">
        <f>F4077</f>
        <v>266933</v>
      </c>
      <c r="G4072" s="16">
        <f>G4077</f>
        <v>0</v>
      </c>
    </row>
    <row r="4073" spans="1:7" x14ac:dyDescent="0.3">
      <c r="A4073" s="13" t="s">
        <v>7197</v>
      </c>
      <c r="B4073" s="13" t="s">
        <v>18</v>
      </c>
      <c r="C4073" s="13" t="s">
        <v>206</v>
      </c>
      <c r="D4073" s="32" t="s">
        <v>7198</v>
      </c>
      <c r="E4073" s="25">
        <v>1</v>
      </c>
      <c r="F4073" s="15">
        <v>224092</v>
      </c>
      <c r="G4073" s="16">
        <f>ROUND(E4073*F4073,0)</f>
        <v>224092</v>
      </c>
    </row>
    <row r="4074" spans="1:7" x14ac:dyDescent="0.3">
      <c r="A4074" s="13" t="s">
        <v>7203</v>
      </c>
      <c r="B4074" s="13" t="s">
        <v>18</v>
      </c>
      <c r="C4074" s="13" t="s">
        <v>206</v>
      </c>
      <c r="D4074" s="32" t="s">
        <v>7204</v>
      </c>
      <c r="E4074" s="25">
        <v>1</v>
      </c>
      <c r="F4074" s="15">
        <v>42840</v>
      </c>
      <c r="G4074" s="16">
        <f>ROUND(E4074*F4074,0)</f>
        <v>42840</v>
      </c>
    </row>
    <row r="4075" spans="1:7" x14ac:dyDescent="0.3">
      <c r="A4075" s="13" t="s">
        <v>15716</v>
      </c>
      <c r="B4075" s="13" t="s">
        <v>14619</v>
      </c>
      <c r="C4075" s="13" t="s">
        <v>206</v>
      </c>
      <c r="D4075" s="32" t="s">
        <v>15717</v>
      </c>
      <c r="E4075" s="25">
        <v>1</v>
      </c>
      <c r="F4075" s="15">
        <v>1</v>
      </c>
      <c r="G4075" s="16">
        <f>ROUND(E4075*F4075,0)</f>
        <v>1</v>
      </c>
    </row>
    <row r="4076" spans="1:7" x14ac:dyDescent="0.3">
      <c r="A4076" s="27" t="s">
        <v>15931</v>
      </c>
      <c r="B4076" s="13" t="s">
        <v>1075</v>
      </c>
      <c r="C4076" s="13" t="s">
        <v>15932</v>
      </c>
      <c r="D4076" s="32" t="s">
        <v>15933</v>
      </c>
      <c r="E4076" s="25">
        <v>0.01</v>
      </c>
      <c r="F4076" s="14">
        <v>23.4</v>
      </c>
      <c r="G4076" s="16">
        <f>ROUND(E4076*F4076,0)</f>
        <v>0</v>
      </c>
    </row>
    <row r="4077" spans="1:7" x14ac:dyDescent="0.3">
      <c r="A4077" s="17"/>
      <c r="B4077" s="17"/>
      <c r="C4077" s="17"/>
      <c r="D4077" s="33" t="s">
        <v>17461</v>
      </c>
      <c r="E4077" s="14">
        <v>0</v>
      </c>
      <c r="F4077" s="18">
        <f>SUM(G4073:G4076)</f>
        <v>266933</v>
      </c>
      <c r="G4077" s="18">
        <f>ROUND(E4077*F4077,0)</f>
        <v>0</v>
      </c>
    </row>
    <row r="4078" spans="1:7" ht="1.05" customHeight="1" x14ac:dyDescent="0.3">
      <c r="A4078" s="19"/>
      <c r="B4078" s="19"/>
      <c r="C4078" s="19"/>
      <c r="D4078" s="34"/>
      <c r="E4078" s="19"/>
      <c r="F4078" s="19"/>
      <c r="G4078" s="19"/>
    </row>
    <row r="4079" spans="1:7" x14ac:dyDescent="0.3">
      <c r="A4079" s="20" t="s">
        <v>17462</v>
      </c>
      <c r="B4079" s="13" t="s">
        <v>2853</v>
      </c>
      <c r="C4079" s="13" t="s">
        <v>206</v>
      </c>
      <c r="D4079" s="32" t="s">
        <v>17463</v>
      </c>
      <c r="E4079" s="24">
        <f>E4084</f>
        <v>0</v>
      </c>
      <c r="F4079" s="16">
        <f>F4084</f>
        <v>313480</v>
      </c>
      <c r="G4079" s="16">
        <f>G4084</f>
        <v>0</v>
      </c>
    </row>
    <row r="4080" spans="1:7" x14ac:dyDescent="0.3">
      <c r="A4080" s="13" t="s">
        <v>7199</v>
      </c>
      <c r="B4080" s="13" t="s">
        <v>18</v>
      </c>
      <c r="C4080" s="13" t="s">
        <v>206</v>
      </c>
      <c r="D4080" s="32" t="s">
        <v>7200</v>
      </c>
      <c r="E4080" s="25">
        <v>1</v>
      </c>
      <c r="F4080" s="15">
        <v>275701</v>
      </c>
      <c r="G4080" s="16">
        <f>ROUND(E4080*F4080,0)</f>
        <v>275701</v>
      </c>
    </row>
    <row r="4081" spans="1:7" x14ac:dyDescent="0.3">
      <c r="A4081" s="13" t="s">
        <v>7207</v>
      </c>
      <c r="B4081" s="13" t="s">
        <v>18</v>
      </c>
      <c r="C4081" s="13" t="s">
        <v>206</v>
      </c>
      <c r="D4081" s="32" t="s">
        <v>7208</v>
      </c>
      <c r="E4081" s="25">
        <v>1</v>
      </c>
      <c r="F4081" s="15">
        <v>37778</v>
      </c>
      <c r="G4081" s="16">
        <f>ROUND(E4081*F4081,0)</f>
        <v>37778</v>
      </c>
    </row>
    <row r="4082" spans="1:7" x14ac:dyDescent="0.3">
      <c r="A4082" s="13" t="s">
        <v>15716</v>
      </c>
      <c r="B4082" s="13" t="s">
        <v>14619</v>
      </c>
      <c r="C4082" s="13" t="s">
        <v>206</v>
      </c>
      <c r="D4082" s="32" t="s">
        <v>15717</v>
      </c>
      <c r="E4082" s="25">
        <v>1</v>
      </c>
      <c r="F4082" s="15">
        <v>1</v>
      </c>
      <c r="G4082" s="16">
        <f>ROUND(E4082*F4082,0)</f>
        <v>1</v>
      </c>
    </row>
    <row r="4083" spans="1:7" x14ac:dyDescent="0.3">
      <c r="A4083" s="27" t="s">
        <v>15931</v>
      </c>
      <c r="B4083" s="13" t="s">
        <v>1075</v>
      </c>
      <c r="C4083" s="13" t="s">
        <v>15932</v>
      </c>
      <c r="D4083" s="32" t="s">
        <v>15933</v>
      </c>
      <c r="E4083" s="25">
        <v>0.01</v>
      </c>
      <c r="F4083" s="14">
        <v>23.4</v>
      </c>
      <c r="G4083" s="16">
        <f>ROUND(E4083*F4083,0)</f>
        <v>0</v>
      </c>
    </row>
    <row r="4084" spans="1:7" x14ac:dyDescent="0.3">
      <c r="A4084" s="17"/>
      <c r="B4084" s="17"/>
      <c r="C4084" s="17"/>
      <c r="D4084" s="33" t="s">
        <v>17464</v>
      </c>
      <c r="E4084" s="14">
        <v>0</v>
      </c>
      <c r="F4084" s="18">
        <f>SUM(G4080:G4083)</f>
        <v>313480</v>
      </c>
      <c r="G4084" s="18">
        <f>ROUND(E4084*F4084,0)</f>
        <v>0</v>
      </c>
    </row>
    <row r="4085" spans="1:7" ht="1.05" customHeight="1" x14ac:dyDescent="0.3">
      <c r="A4085" s="19"/>
      <c r="B4085" s="19"/>
      <c r="C4085" s="19"/>
      <c r="D4085" s="34"/>
      <c r="E4085" s="19"/>
      <c r="F4085" s="19"/>
      <c r="G4085" s="19"/>
    </row>
    <row r="4086" spans="1:7" x14ac:dyDescent="0.3">
      <c r="A4086" s="20" t="s">
        <v>17465</v>
      </c>
      <c r="B4086" s="13" t="s">
        <v>2853</v>
      </c>
      <c r="C4086" s="13" t="s">
        <v>206</v>
      </c>
      <c r="D4086" s="32" t="s">
        <v>17466</v>
      </c>
      <c r="E4086" s="24">
        <f>E4093</f>
        <v>0</v>
      </c>
      <c r="F4086" s="16">
        <f>F4093</f>
        <v>394666</v>
      </c>
      <c r="G4086" s="16">
        <f>G4093</f>
        <v>0</v>
      </c>
    </row>
    <row r="4087" spans="1:7" x14ac:dyDescent="0.3">
      <c r="A4087" s="13" t="s">
        <v>7199</v>
      </c>
      <c r="B4087" s="13" t="s">
        <v>18</v>
      </c>
      <c r="C4087" s="13" t="s">
        <v>206</v>
      </c>
      <c r="D4087" s="32" t="s">
        <v>7200</v>
      </c>
      <c r="E4087" s="25">
        <v>1</v>
      </c>
      <c r="F4087" s="15">
        <v>275701</v>
      </c>
      <c r="G4087" s="16">
        <f t="shared" ref="G4087:G4093" si="251">ROUND(E4087*F4087,0)</f>
        <v>275701</v>
      </c>
    </row>
    <row r="4088" spans="1:7" x14ac:dyDescent="0.3">
      <c r="A4088" s="13" t="s">
        <v>7205</v>
      </c>
      <c r="B4088" s="13" t="s">
        <v>18</v>
      </c>
      <c r="C4088" s="13" t="s">
        <v>206</v>
      </c>
      <c r="D4088" s="32" t="s">
        <v>7206</v>
      </c>
      <c r="E4088" s="25">
        <v>1</v>
      </c>
      <c r="F4088" s="15">
        <v>52655</v>
      </c>
      <c r="G4088" s="16">
        <f t="shared" si="251"/>
        <v>52655</v>
      </c>
    </row>
    <row r="4089" spans="1:7" x14ac:dyDescent="0.3">
      <c r="A4089" s="13" t="s">
        <v>7647</v>
      </c>
      <c r="B4089" s="13" t="s">
        <v>18</v>
      </c>
      <c r="C4089" s="13" t="s">
        <v>206</v>
      </c>
      <c r="D4089" s="32" t="s">
        <v>7648</v>
      </c>
      <c r="E4089" s="25">
        <v>1</v>
      </c>
      <c r="F4089" s="15">
        <v>29164</v>
      </c>
      <c r="G4089" s="16">
        <f t="shared" si="251"/>
        <v>29164</v>
      </c>
    </row>
    <row r="4090" spans="1:7" x14ac:dyDescent="0.3">
      <c r="A4090" s="13" t="s">
        <v>7772</v>
      </c>
      <c r="B4090" s="13" t="s">
        <v>18</v>
      </c>
      <c r="C4090" s="13" t="s">
        <v>206</v>
      </c>
      <c r="D4090" s="32" t="s">
        <v>7773</v>
      </c>
      <c r="E4090" s="25">
        <v>1</v>
      </c>
      <c r="F4090" s="15">
        <v>37145</v>
      </c>
      <c r="G4090" s="16">
        <f t="shared" si="251"/>
        <v>37145</v>
      </c>
    </row>
    <row r="4091" spans="1:7" x14ac:dyDescent="0.3">
      <c r="A4091" s="13" t="s">
        <v>15716</v>
      </c>
      <c r="B4091" s="13" t="s">
        <v>14619</v>
      </c>
      <c r="C4091" s="13" t="s">
        <v>206</v>
      </c>
      <c r="D4091" s="32" t="s">
        <v>15717</v>
      </c>
      <c r="E4091" s="25">
        <v>1</v>
      </c>
      <c r="F4091" s="15">
        <v>1</v>
      </c>
      <c r="G4091" s="16">
        <f t="shared" si="251"/>
        <v>1</v>
      </c>
    </row>
    <row r="4092" spans="1:7" x14ac:dyDescent="0.3">
      <c r="A4092" s="27" t="s">
        <v>15931</v>
      </c>
      <c r="B4092" s="13" t="s">
        <v>1075</v>
      </c>
      <c r="C4092" s="13" t="s">
        <v>15932</v>
      </c>
      <c r="D4092" s="32" t="s">
        <v>15933</v>
      </c>
      <c r="E4092" s="25">
        <v>0.01</v>
      </c>
      <c r="F4092" s="14">
        <v>23.4</v>
      </c>
      <c r="G4092" s="16">
        <f t="shared" si="251"/>
        <v>0</v>
      </c>
    </row>
    <row r="4093" spans="1:7" x14ac:dyDescent="0.3">
      <c r="A4093" s="17"/>
      <c r="B4093" s="17"/>
      <c r="C4093" s="17"/>
      <c r="D4093" s="33" t="s">
        <v>17467</v>
      </c>
      <c r="E4093" s="14">
        <v>0</v>
      </c>
      <c r="F4093" s="18">
        <f>SUM(G4087:G4092)</f>
        <v>394666</v>
      </c>
      <c r="G4093" s="18">
        <f t="shared" si="251"/>
        <v>0</v>
      </c>
    </row>
    <row r="4094" spans="1:7" ht="1.05" customHeight="1" x14ac:dyDescent="0.3">
      <c r="A4094" s="19"/>
      <c r="B4094" s="19"/>
      <c r="C4094" s="19"/>
      <c r="D4094" s="34"/>
      <c r="E4094" s="19"/>
      <c r="F4094" s="19"/>
      <c r="G4094" s="19"/>
    </row>
    <row r="4095" spans="1:7" x14ac:dyDescent="0.3">
      <c r="A4095" s="20" t="s">
        <v>17468</v>
      </c>
      <c r="B4095" s="13" t="s">
        <v>2853</v>
      </c>
      <c r="C4095" s="13" t="s">
        <v>206</v>
      </c>
      <c r="D4095" s="32" t="s">
        <v>17469</v>
      </c>
      <c r="E4095" s="24">
        <f>E4097</f>
        <v>0</v>
      </c>
      <c r="F4095" s="16">
        <f>F4097</f>
        <v>36900</v>
      </c>
      <c r="G4095" s="16">
        <f>G4097</f>
        <v>0</v>
      </c>
    </row>
    <row r="4096" spans="1:7" x14ac:dyDescent="0.3">
      <c r="A4096" s="13" t="s">
        <v>7234</v>
      </c>
      <c r="B4096" s="13" t="s">
        <v>18</v>
      </c>
      <c r="C4096" s="13" t="s">
        <v>206</v>
      </c>
      <c r="D4096" s="32" t="s">
        <v>7235</v>
      </c>
      <c r="E4096" s="25">
        <v>1</v>
      </c>
      <c r="F4096" s="15">
        <v>36900</v>
      </c>
      <c r="G4096" s="16">
        <f>ROUND(E4096*F4096,0)</f>
        <v>36900</v>
      </c>
    </row>
    <row r="4097" spans="1:7" x14ac:dyDescent="0.3">
      <c r="A4097" s="17"/>
      <c r="B4097" s="17"/>
      <c r="C4097" s="17"/>
      <c r="D4097" s="33" t="s">
        <v>17470</v>
      </c>
      <c r="E4097" s="14">
        <v>0</v>
      </c>
      <c r="F4097" s="18">
        <f>G4096</f>
        <v>36900</v>
      </c>
      <c r="G4097" s="18">
        <f>ROUND(E4097*F4097,0)</f>
        <v>0</v>
      </c>
    </row>
    <row r="4098" spans="1:7" ht="1.05" customHeight="1" x14ac:dyDescent="0.3">
      <c r="A4098" s="19"/>
      <c r="B4098" s="19"/>
      <c r="C4098" s="19"/>
      <c r="D4098" s="34"/>
      <c r="E4098" s="19"/>
      <c r="F4098" s="19"/>
      <c r="G4098" s="19"/>
    </row>
    <row r="4099" spans="1:7" x14ac:dyDescent="0.3">
      <c r="A4099" s="20" t="s">
        <v>17471</v>
      </c>
      <c r="B4099" s="13" t="s">
        <v>2853</v>
      </c>
      <c r="C4099" s="13" t="s">
        <v>206</v>
      </c>
      <c r="D4099" s="32" t="s">
        <v>17469</v>
      </c>
      <c r="E4099" s="24">
        <f>E4101</f>
        <v>0</v>
      </c>
      <c r="F4099" s="16">
        <f>F4101</f>
        <v>102700</v>
      </c>
      <c r="G4099" s="16">
        <f>G4101</f>
        <v>0</v>
      </c>
    </row>
    <row r="4100" spans="1:7" x14ac:dyDescent="0.3">
      <c r="A4100" s="13" t="s">
        <v>7236</v>
      </c>
      <c r="B4100" s="13" t="s">
        <v>18</v>
      </c>
      <c r="C4100" s="13" t="s">
        <v>206</v>
      </c>
      <c r="D4100" s="32" t="s">
        <v>7237</v>
      </c>
      <c r="E4100" s="25">
        <v>1</v>
      </c>
      <c r="F4100" s="15">
        <v>102700</v>
      </c>
      <c r="G4100" s="16">
        <f>ROUND(E4100*F4100,0)</f>
        <v>102700</v>
      </c>
    </row>
    <row r="4101" spans="1:7" x14ac:dyDescent="0.3">
      <c r="A4101" s="17"/>
      <c r="B4101" s="17"/>
      <c r="C4101" s="17"/>
      <c r="D4101" s="33" t="s">
        <v>17472</v>
      </c>
      <c r="E4101" s="14">
        <v>0</v>
      </c>
      <c r="F4101" s="18">
        <f>G4100</f>
        <v>102700</v>
      </c>
      <c r="G4101" s="18">
        <f>ROUND(E4101*F4101,0)</f>
        <v>0</v>
      </c>
    </row>
    <row r="4102" spans="1:7" ht="1.05" customHeight="1" x14ac:dyDescent="0.3">
      <c r="A4102" s="19"/>
      <c r="B4102" s="19"/>
      <c r="C4102" s="19"/>
      <c r="D4102" s="34"/>
      <c r="E4102" s="19"/>
      <c r="F4102" s="19"/>
      <c r="G4102" s="19"/>
    </row>
    <row r="4103" spans="1:7" x14ac:dyDescent="0.3">
      <c r="A4103" s="20" t="s">
        <v>17473</v>
      </c>
      <c r="B4103" s="13" t="s">
        <v>2853</v>
      </c>
      <c r="C4103" s="13" t="s">
        <v>206</v>
      </c>
      <c r="D4103" s="32" t="s">
        <v>17474</v>
      </c>
      <c r="E4103" s="24">
        <f>E4118</f>
        <v>0</v>
      </c>
      <c r="F4103" s="16">
        <f>F4118</f>
        <v>39752</v>
      </c>
      <c r="G4103" s="16">
        <f>G4118</f>
        <v>0</v>
      </c>
    </row>
    <row r="4104" spans="1:7" x14ac:dyDescent="0.3">
      <c r="A4104" s="13" t="s">
        <v>7358</v>
      </c>
      <c r="B4104" s="13" t="s">
        <v>18</v>
      </c>
      <c r="C4104" s="13" t="s">
        <v>1691</v>
      </c>
      <c r="D4104" s="32" t="s">
        <v>7359</v>
      </c>
      <c r="E4104" s="25">
        <v>6.8</v>
      </c>
      <c r="F4104" s="15">
        <v>571</v>
      </c>
      <c r="G4104" s="16">
        <f t="shared" ref="G4104:G4118" si="252">ROUND(E4104*F4104,0)</f>
        <v>3883</v>
      </c>
    </row>
    <row r="4105" spans="1:7" x14ac:dyDescent="0.3">
      <c r="A4105" s="13" t="s">
        <v>7360</v>
      </c>
      <c r="B4105" s="13" t="s">
        <v>18</v>
      </c>
      <c r="C4105" s="13" t="s">
        <v>1691</v>
      </c>
      <c r="D4105" s="32" t="s">
        <v>7361</v>
      </c>
      <c r="E4105" s="25">
        <v>1.2</v>
      </c>
      <c r="F4105" s="15">
        <v>436</v>
      </c>
      <c r="G4105" s="16">
        <f t="shared" si="252"/>
        <v>523</v>
      </c>
    </row>
    <row r="4106" spans="1:7" x14ac:dyDescent="0.3">
      <c r="A4106" s="13" t="s">
        <v>7362</v>
      </c>
      <c r="B4106" s="13" t="s">
        <v>18</v>
      </c>
      <c r="C4106" s="13" t="s">
        <v>1691</v>
      </c>
      <c r="D4106" s="32" t="s">
        <v>7363</v>
      </c>
      <c r="E4106" s="25">
        <v>8.8000000000000007</v>
      </c>
      <c r="F4106" s="15">
        <v>555</v>
      </c>
      <c r="G4106" s="16">
        <f t="shared" si="252"/>
        <v>4884</v>
      </c>
    </row>
    <row r="4107" spans="1:7" x14ac:dyDescent="0.3">
      <c r="A4107" s="27" t="s">
        <v>17288</v>
      </c>
      <c r="B4107" s="13" t="s">
        <v>1075</v>
      </c>
      <c r="C4107" s="13" t="s">
        <v>15932</v>
      </c>
      <c r="D4107" s="32" t="s">
        <v>16051</v>
      </c>
      <c r="E4107" s="25">
        <v>0</v>
      </c>
      <c r="F4107" s="14">
        <v>8</v>
      </c>
      <c r="G4107" s="16">
        <f t="shared" si="252"/>
        <v>0</v>
      </c>
    </row>
    <row r="4108" spans="1:7" x14ac:dyDescent="0.3">
      <c r="A4108" s="13" t="s">
        <v>3248</v>
      </c>
      <c r="B4108" s="13" t="s">
        <v>18</v>
      </c>
      <c r="C4108" s="13" t="s">
        <v>206</v>
      </c>
      <c r="D4108" s="32" t="s">
        <v>3249</v>
      </c>
      <c r="E4108" s="25">
        <v>8</v>
      </c>
      <c r="F4108" s="15">
        <v>10</v>
      </c>
      <c r="G4108" s="16">
        <f t="shared" si="252"/>
        <v>80</v>
      </c>
    </row>
    <row r="4109" spans="1:7" x14ac:dyDescent="0.3">
      <c r="A4109" s="13" t="s">
        <v>2782</v>
      </c>
      <c r="B4109" s="13" t="s">
        <v>18</v>
      </c>
      <c r="C4109" s="13" t="s">
        <v>206</v>
      </c>
      <c r="D4109" s="32" t="s">
        <v>2783</v>
      </c>
      <c r="E4109" s="25">
        <v>32</v>
      </c>
      <c r="F4109" s="15">
        <v>8</v>
      </c>
      <c r="G4109" s="16">
        <f t="shared" si="252"/>
        <v>256</v>
      </c>
    </row>
    <row r="4110" spans="1:7" x14ac:dyDescent="0.3">
      <c r="A4110" s="13" t="s">
        <v>473</v>
      </c>
      <c r="B4110" s="13" t="s">
        <v>18</v>
      </c>
      <c r="C4110" s="13" t="s">
        <v>154</v>
      </c>
      <c r="D4110" s="32" t="s">
        <v>332</v>
      </c>
      <c r="E4110" s="25">
        <v>18</v>
      </c>
      <c r="F4110" s="15">
        <v>18</v>
      </c>
      <c r="G4110" s="16">
        <f t="shared" si="252"/>
        <v>324</v>
      </c>
    </row>
    <row r="4111" spans="1:7" x14ac:dyDescent="0.3">
      <c r="A4111" s="13" t="s">
        <v>275</v>
      </c>
      <c r="B4111" s="13" t="s">
        <v>18</v>
      </c>
      <c r="C4111" s="13" t="s">
        <v>171</v>
      </c>
      <c r="D4111" s="32" t="s">
        <v>276</v>
      </c>
      <c r="E4111" s="25">
        <v>0.105</v>
      </c>
      <c r="F4111" s="15">
        <v>3180</v>
      </c>
      <c r="G4111" s="16">
        <f t="shared" si="252"/>
        <v>334</v>
      </c>
    </row>
    <row r="4112" spans="1:7" x14ac:dyDescent="0.3">
      <c r="A4112" s="27" t="s">
        <v>16139</v>
      </c>
      <c r="B4112" s="13" t="s">
        <v>1075</v>
      </c>
      <c r="C4112" s="13" t="s">
        <v>15932</v>
      </c>
      <c r="D4112" s="32" t="s">
        <v>16051</v>
      </c>
      <c r="E4112" s="25">
        <v>102.84</v>
      </c>
      <c r="F4112" s="14">
        <v>18</v>
      </c>
      <c r="G4112" s="16">
        <f t="shared" si="252"/>
        <v>1851</v>
      </c>
    </row>
    <row r="4113" spans="1:7" x14ac:dyDescent="0.3">
      <c r="A4113" s="13" t="s">
        <v>15240</v>
      </c>
      <c r="B4113" s="13" t="s">
        <v>18</v>
      </c>
      <c r="C4113" s="13" t="s">
        <v>74</v>
      </c>
      <c r="D4113" s="32" t="s">
        <v>15241</v>
      </c>
      <c r="E4113" s="25">
        <v>0.25</v>
      </c>
      <c r="F4113" s="15">
        <v>1765</v>
      </c>
      <c r="G4113" s="16">
        <f t="shared" si="252"/>
        <v>441</v>
      </c>
    </row>
    <row r="4114" spans="1:7" x14ac:dyDescent="0.3">
      <c r="A4114" s="13" t="s">
        <v>13507</v>
      </c>
      <c r="B4114" s="13" t="s">
        <v>18</v>
      </c>
      <c r="C4114" s="13" t="s">
        <v>206</v>
      </c>
      <c r="D4114" s="32" t="s">
        <v>13508</v>
      </c>
      <c r="E4114" s="25">
        <v>0.5</v>
      </c>
      <c r="F4114" s="15">
        <v>425</v>
      </c>
      <c r="G4114" s="16">
        <f t="shared" si="252"/>
        <v>213</v>
      </c>
    </row>
    <row r="4115" spans="1:7" x14ac:dyDescent="0.3">
      <c r="A4115" s="13" t="s">
        <v>15817</v>
      </c>
      <c r="B4115" s="13" t="s">
        <v>14619</v>
      </c>
      <c r="C4115" s="13" t="s">
        <v>4531</v>
      </c>
      <c r="D4115" s="32" t="s">
        <v>15818</v>
      </c>
      <c r="E4115" s="25">
        <v>0.5</v>
      </c>
      <c r="F4115" s="15">
        <v>15003</v>
      </c>
      <c r="G4115" s="16">
        <f t="shared" si="252"/>
        <v>7502</v>
      </c>
    </row>
    <row r="4116" spans="1:7" x14ac:dyDescent="0.3">
      <c r="A4116" s="13" t="s">
        <v>15815</v>
      </c>
      <c r="B4116" s="13" t="s">
        <v>14619</v>
      </c>
      <c r="C4116" s="13" t="s">
        <v>4531</v>
      </c>
      <c r="D4116" s="32" t="s">
        <v>15816</v>
      </c>
      <c r="E4116" s="25">
        <v>0.5</v>
      </c>
      <c r="F4116" s="15">
        <v>28695</v>
      </c>
      <c r="G4116" s="16">
        <f t="shared" si="252"/>
        <v>14348</v>
      </c>
    </row>
    <row r="4117" spans="1:7" x14ac:dyDescent="0.3">
      <c r="A4117" s="27" t="s">
        <v>15931</v>
      </c>
      <c r="B4117" s="13" t="s">
        <v>1075</v>
      </c>
      <c r="C4117" s="13" t="s">
        <v>15932</v>
      </c>
      <c r="D4117" s="32" t="s">
        <v>15933</v>
      </c>
      <c r="E4117" s="25">
        <v>218.5</v>
      </c>
      <c r="F4117" s="14">
        <v>23.4</v>
      </c>
      <c r="G4117" s="16">
        <f t="shared" si="252"/>
        <v>5113</v>
      </c>
    </row>
    <row r="4118" spans="1:7" x14ac:dyDescent="0.3">
      <c r="A4118" s="17"/>
      <c r="B4118" s="17"/>
      <c r="C4118" s="17"/>
      <c r="D4118" s="33" t="s">
        <v>17475</v>
      </c>
      <c r="E4118" s="14">
        <v>0</v>
      </c>
      <c r="F4118" s="18">
        <f>SUM(G4104:G4117)</f>
        <v>39752</v>
      </c>
      <c r="G4118" s="18">
        <f t="shared" si="252"/>
        <v>0</v>
      </c>
    </row>
    <row r="4119" spans="1:7" ht="1.05" customHeight="1" x14ac:dyDescent="0.3">
      <c r="A4119" s="19"/>
      <c r="B4119" s="19"/>
      <c r="C4119" s="19"/>
      <c r="D4119" s="34"/>
      <c r="E4119" s="19"/>
      <c r="F4119" s="19"/>
      <c r="G4119" s="19"/>
    </row>
    <row r="4120" spans="1:7" x14ac:dyDescent="0.3">
      <c r="A4120" s="20" t="s">
        <v>17476</v>
      </c>
      <c r="B4120" s="13" t="s">
        <v>2853</v>
      </c>
      <c r="C4120" s="13" t="s">
        <v>206</v>
      </c>
      <c r="D4120" s="32" t="s">
        <v>17477</v>
      </c>
      <c r="E4120" s="24">
        <f>E4135</f>
        <v>0</v>
      </c>
      <c r="F4120" s="16">
        <f>F4135</f>
        <v>38027</v>
      </c>
      <c r="G4120" s="16">
        <f>G4135</f>
        <v>0</v>
      </c>
    </row>
    <row r="4121" spans="1:7" x14ac:dyDescent="0.3">
      <c r="A4121" s="13" t="s">
        <v>2311</v>
      </c>
      <c r="B4121" s="13" t="s">
        <v>18</v>
      </c>
      <c r="C4121" s="13" t="s">
        <v>1691</v>
      </c>
      <c r="D4121" s="32" t="s">
        <v>2312</v>
      </c>
      <c r="E4121" s="25">
        <v>5.6</v>
      </c>
      <c r="F4121" s="15">
        <v>700</v>
      </c>
      <c r="G4121" s="16">
        <f t="shared" ref="G4121:G4135" si="253">ROUND(E4121*F4121,0)</f>
        <v>3920</v>
      </c>
    </row>
    <row r="4122" spans="1:7" x14ac:dyDescent="0.3">
      <c r="A4122" s="13" t="s">
        <v>2337</v>
      </c>
      <c r="B4122" s="13" t="s">
        <v>18</v>
      </c>
      <c r="C4122" s="13" t="s">
        <v>1691</v>
      </c>
      <c r="D4122" s="32" t="s">
        <v>2338</v>
      </c>
      <c r="E4122" s="25">
        <v>7.2</v>
      </c>
      <c r="F4122" s="15">
        <v>400</v>
      </c>
      <c r="G4122" s="16">
        <f t="shared" si="253"/>
        <v>2880</v>
      </c>
    </row>
    <row r="4123" spans="1:7" x14ac:dyDescent="0.3">
      <c r="A4123" s="27" t="s">
        <v>17288</v>
      </c>
      <c r="B4123" s="13" t="s">
        <v>1075</v>
      </c>
      <c r="C4123" s="13" t="s">
        <v>15932</v>
      </c>
      <c r="D4123" s="32" t="s">
        <v>16051</v>
      </c>
      <c r="E4123" s="25">
        <v>0</v>
      </c>
      <c r="F4123" s="14">
        <v>8</v>
      </c>
      <c r="G4123" s="16">
        <f t="shared" si="253"/>
        <v>0</v>
      </c>
    </row>
    <row r="4124" spans="1:7" x14ac:dyDescent="0.3">
      <c r="A4124" s="13" t="s">
        <v>8089</v>
      </c>
      <c r="B4124" s="13" t="s">
        <v>18</v>
      </c>
      <c r="C4124" s="13" t="s">
        <v>206</v>
      </c>
      <c r="D4124" s="32" t="s">
        <v>8090</v>
      </c>
      <c r="E4124" s="25">
        <v>4</v>
      </c>
      <c r="F4124" s="15">
        <v>105</v>
      </c>
      <c r="G4124" s="16">
        <f t="shared" si="253"/>
        <v>420</v>
      </c>
    </row>
    <row r="4125" spans="1:7" x14ac:dyDescent="0.3">
      <c r="A4125" s="13" t="s">
        <v>7972</v>
      </c>
      <c r="B4125" s="13" t="s">
        <v>18</v>
      </c>
      <c r="C4125" s="13" t="s">
        <v>206</v>
      </c>
      <c r="D4125" s="32" t="s">
        <v>7973</v>
      </c>
      <c r="E4125" s="25">
        <v>1</v>
      </c>
      <c r="F4125" s="15">
        <v>888</v>
      </c>
      <c r="G4125" s="16">
        <f t="shared" si="253"/>
        <v>888</v>
      </c>
    </row>
    <row r="4126" spans="1:7" x14ac:dyDescent="0.3">
      <c r="A4126" s="13" t="s">
        <v>2782</v>
      </c>
      <c r="B4126" s="13" t="s">
        <v>18</v>
      </c>
      <c r="C4126" s="13" t="s">
        <v>206</v>
      </c>
      <c r="D4126" s="32" t="s">
        <v>2783</v>
      </c>
      <c r="E4126" s="25">
        <v>20</v>
      </c>
      <c r="F4126" s="15">
        <v>8</v>
      </c>
      <c r="G4126" s="16">
        <f t="shared" si="253"/>
        <v>160</v>
      </c>
    </row>
    <row r="4127" spans="1:7" x14ac:dyDescent="0.3">
      <c r="A4127" s="13" t="s">
        <v>473</v>
      </c>
      <c r="B4127" s="13" t="s">
        <v>18</v>
      </c>
      <c r="C4127" s="13" t="s">
        <v>154</v>
      </c>
      <c r="D4127" s="32" t="s">
        <v>332</v>
      </c>
      <c r="E4127" s="25">
        <v>18</v>
      </c>
      <c r="F4127" s="15">
        <v>18</v>
      </c>
      <c r="G4127" s="16">
        <f t="shared" si="253"/>
        <v>324</v>
      </c>
    </row>
    <row r="4128" spans="1:7" x14ac:dyDescent="0.3">
      <c r="A4128" s="13" t="s">
        <v>275</v>
      </c>
      <c r="B4128" s="13" t="s">
        <v>18</v>
      </c>
      <c r="C4128" s="13" t="s">
        <v>171</v>
      </c>
      <c r="D4128" s="32" t="s">
        <v>276</v>
      </c>
      <c r="E4128" s="25">
        <v>0.105</v>
      </c>
      <c r="F4128" s="15">
        <v>3180</v>
      </c>
      <c r="G4128" s="16">
        <f t="shared" si="253"/>
        <v>334</v>
      </c>
    </row>
    <row r="4129" spans="1:7" x14ac:dyDescent="0.3">
      <c r="A4129" s="27" t="s">
        <v>16139</v>
      </c>
      <c r="B4129" s="13" t="s">
        <v>1075</v>
      </c>
      <c r="C4129" s="13" t="s">
        <v>15932</v>
      </c>
      <c r="D4129" s="32" t="s">
        <v>16051</v>
      </c>
      <c r="E4129" s="25">
        <v>89.26</v>
      </c>
      <c r="F4129" s="14">
        <v>18</v>
      </c>
      <c r="G4129" s="16">
        <f t="shared" si="253"/>
        <v>1607</v>
      </c>
    </row>
    <row r="4130" spans="1:7" x14ac:dyDescent="0.3">
      <c r="A4130" s="13" t="s">
        <v>13507</v>
      </c>
      <c r="B4130" s="13" t="s">
        <v>18</v>
      </c>
      <c r="C4130" s="13" t="s">
        <v>206</v>
      </c>
      <c r="D4130" s="32" t="s">
        <v>13508</v>
      </c>
      <c r="E4130" s="25">
        <v>0.5</v>
      </c>
      <c r="F4130" s="15">
        <v>425</v>
      </c>
      <c r="G4130" s="16">
        <f t="shared" si="253"/>
        <v>213</v>
      </c>
    </row>
    <row r="4131" spans="1:7" x14ac:dyDescent="0.3">
      <c r="A4131" s="13" t="s">
        <v>15240</v>
      </c>
      <c r="B4131" s="13" t="s">
        <v>18</v>
      </c>
      <c r="C4131" s="13" t="s">
        <v>74</v>
      </c>
      <c r="D4131" s="32" t="s">
        <v>15241</v>
      </c>
      <c r="E4131" s="25">
        <v>0.18</v>
      </c>
      <c r="F4131" s="15">
        <v>1765</v>
      </c>
      <c r="G4131" s="16">
        <f t="shared" si="253"/>
        <v>318</v>
      </c>
    </row>
    <row r="4132" spans="1:7" x14ac:dyDescent="0.3">
      <c r="A4132" s="13" t="s">
        <v>15817</v>
      </c>
      <c r="B4132" s="13" t="s">
        <v>14619</v>
      </c>
      <c r="C4132" s="13" t="s">
        <v>4531</v>
      </c>
      <c r="D4132" s="32" t="s">
        <v>15818</v>
      </c>
      <c r="E4132" s="25">
        <v>0.5</v>
      </c>
      <c r="F4132" s="15">
        <v>15003</v>
      </c>
      <c r="G4132" s="16">
        <f t="shared" si="253"/>
        <v>7502</v>
      </c>
    </row>
    <row r="4133" spans="1:7" x14ac:dyDescent="0.3">
      <c r="A4133" s="13" t="s">
        <v>15815</v>
      </c>
      <c r="B4133" s="13" t="s">
        <v>14619</v>
      </c>
      <c r="C4133" s="13" t="s">
        <v>4531</v>
      </c>
      <c r="D4133" s="32" t="s">
        <v>15816</v>
      </c>
      <c r="E4133" s="25">
        <v>0.5</v>
      </c>
      <c r="F4133" s="15">
        <v>28695</v>
      </c>
      <c r="G4133" s="16">
        <f t="shared" si="253"/>
        <v>14348</v>
      </c>
    </row>
    <row r="4134" spans="1:7" x14ac:dyDescent="0.3">
      <c r="A4134" s="27" t="s">
        <v>15931</v>
      </c>
      <c r="B4134" s="13" t="s">
        <v>1075</v>
      </c>
      <c r="C4134" s="13" t="s">
        <v>15932</v>
      </c>
      <c r="D4134" s="32" t="s">
        <v>15933</v>
      </c>
      <c r="E4134" s="25">
        <v>218.5</v>
      </c>
      <c r="F4134" s="14">
        <v>23.4</v>
      </c>
      <c r="G4134" s="16">
        <f t="shared" si="253"/>
        <v>5113</v>
      </c>
    </row>
    <row r="4135" spans="1:7" x14ac:dyDescent="0.3">
      <c r="A4135" s="17"/>
      <c r="B4135" s="17"/>
      <c r="C4135" s="17"/>
      <c r="D4135" s="33" t="s">
        <v>17478</v>
      </c>
      <c r="E4135" s="14">
        <v>0</v>
      </c>
      <c r="F4135" s="18">
        <f>SUM(G4121:G4134)</f>
        <v>38027</v>
      </c>
      <c r="G4135" s="18">
        <f t="shared" si="253"/>
        <v>0</v>
      </c>
    </row>
    <row r="4136" spans="1:7" ht="1.05" customHeight="1" x14ac:dyDescent="0.3">
      <c r="A4136" s="19"/>
      <c r="B4136" s="19"/>
      <c r="C4136" s="19"/>
      <c r="D4136" s="34"/>
      <c r="E4136" s="19"/>
      <c r="F4136" s="19"/>
      <c r="G4136" s="19"/>
    </row>
    <row r="4137" spans="1:7" x14ac:dyDescent="0.3">
      <c r="A4137" s="20" t="s">
        <v>17479</v>
      </c>
      <c r="B4137" s="13" t="s">
        <v>2853</v>
      </c>
      <c r="C4137" s="13" t="s">
        <v>206</v>
      </c>
      <c r="D4137" s="32" t="s">
        <v>17480</v>
      </c>
      <c r="E4137" s="24">
        <f>E4156</f>
        <v>0</v>
      </c>
      <c r="F4137" s="16">
        <f>F4156</f>
        <v>56694</v>
      </c>
      <c r="G4137" s="16">
        <f>G4156</f>
        <v>0</v>
      </c>
    </row>
    <row r="4138" spans="1:7" x14ac:dyDescent="0.3">
      <c r="A4138" s="13" t="s">
        <v>7358</v>
      </c>
      <c r="B4138" s="13" t="s">
        <v>18</v>
      </c>
      <c r="C4138" s="13" t="s">
        <v>1691</v>
      </c>
      <c r="D4138" s="32" t="s">
        <v>7359</v>
      </c>
      <c r="E4138" s="25">
        <v>6.8</v>
      </c>
      <c r="F4138" s="15">
        <v>571</v>
      </c>
      <c r="G4138" s="16">
        <f t="shared" ref="G4138:G4156" si="254">ROUND(E4138*F4138,0)</f>
        <v>3883</v>
      </c>
    </row>
    <row r="4139" spans="1:7" x14ac:dyDescent="0.3">
      <c r="A4139" s="13" t="s">
        <v>7342</v>
      </c>
      <c r="B4139" s="13" t="s">
        <v>18</v>
      </c>
      <c r="C4139" s="13" t="s">
        <v>1691</v>
      </c>
      <c r="D4139" s="32" t="s">
        <v>7343</v>
      </c>
      <c r="E4139" s="25">
        <v>2.8</v>
      </c>
      <c r="F4139" s="15">
        <v>239</v>
      </c>
      <c r="G4139" s="16">
        <f t="shared" si="254"/>
        <v>669</v>
      </c>
    </row>
    <row r="4140" spans="1:7" x14ac:dyDescent="0.3">
      <c r="A4140" s="13" t="s">
        <v>7344</v>
      </c>
      <c r="B4140" s="13" t="s">
        <v>18</v>
      </c>
      <c r="C4140" s="13" t="s">
        <v>1691</v>
      </c>
      <c r="D4140" s="32" t="s">
        <v>7345</v>
      </c>
      <c r="E4140" s="25">
        <v>6.8</v>
      </c>
      <c r="F4140" s="15">
        <v>371</v>
      </c>
      <c r="G4140" s="16">
        <f t="shared" si="254"/>
        <v>2523</v>
      </c>
    </row>
    <row r="4141" spans="1:7" x14ac:dyDescent="0.3">
      <c r="A4141" s="13" t="s">
        <v>7346</v>
      </c>
      <c r="B4141" s="13" t="s">
        <v>18</v>
      </c>
      <c r="C4141" s="13" t="s">
        <v>1691</v>
      </c>
      <c r="D4141" s="32" t="s">
        <v>7347</v>
      </c>
      <c r="E4141" s="25">
        <v>9.6</v>
      </c>
      <c r="F4141" s="15">
        <v>206</v>
      </c>
      <c r="G4141" s="16">
        <f t="shared" si="254"/>
        <v>1978</v>
      </c>
    </row>
    <row r="4142" spans="1:7" x14ac:dyDescent="0.3">
      <c r="A4142" s="13" t="s">
        <v>7362</v>
      </c>
      <c r="B4142" s="13" t="s">
        <v>18</v>
      </c>
      <c r="C4142" s="13" t="s">
        <v>1691</v>
      </c>
      <c r="D4142" s="32" t="s">
        <v>7363</v>
      </c>
      <c r="E4142" s="25">
        <v>1.4</v>
      </c>
      <c r="F4142" s="15">
        <v>555</v>
      </c>
      <c r="G4142" s="16">
        <f t="shared" si="254"/>
        <v>777</v>
      </c>
    </row>
    <row r="4143" spans="1:7" x14ac:dyDescent="0.3">
      <c r="A4143" s="27" t="s">
        <v>16146</v>
      </c>
      <c r="B4143" s="13" t="s">
        <v>1075</v>
      </c>
      <c r="C4143" s="13" t="s">
        <v>15932</v>
      </c>
      <c r="D4143" s="32" t="s">
        <v>16051</v>
      </c>
      <c r="E4143" s="25">
        <v>98.3</v>
      </c>
      <c r="F4143" s="14">
        <v>12</v>
      </c>
      <c r="G4143" s="16">
        <f t="shared" si="254"/>
        <v>1180</v>
      </c>
    </row>
    <row r="4144" spans="1:7" x14ac:dyDescent="0.3">
      <c r="A4144" s="13" t="s">
        <v>3248</v>
      </c>
      <c r="B4144" s="13" t="s">
        <v>18</v>
      </c>
      <c r="C4144" s="13" t="s">
        <v>206</v>
      </c>
      <c r="D4144" s="32" t="s">
        <v>3249</v>
      </c>
      <c r="E4144" s="25">
        <v>8</v>
      </c>
      <c r="F4144" s="15">
        <v>10</v>
      </c>
      <c r="G4144" s="16">
        <f t="shared" si="254"/>
        <v>80</v>
      </c>
    </row>
    <row r="4145" spans="1:7" x14ac:dyDescent="0.3">
      <c r="A4145" s="13" t="s">
        <v>2782</v>
      </c>
      <c r="B4145" s="13" t="s">
        <v>18</v>
      </c>
      <c r="C4145" s="13" t="s">
        <v>206</v>
      </c>
      <c r="D4145" s="32" t="s">
        <v>2783</v>
      </c>
      <c r="E4145" s="25">
        <v>32</v>
      </c>
      <c r="F4145" s="15">
        <v>8</v>
      </c>
      <c r="G4145" s="16">
        <f t="shared" si="254"/>
        <v>256</v>
      </c>
    </row>
    <row r="4146" spans="1:7" x14ac:dyDescent="0.3">
      <c r="A4146" s="13" t="s">
        <v>8479</v>
      </c>
      <c r="B4146" s="13" t="s">
        <v>18</v>
      </c>
      <c r="C4146" s="13" t="s">
        <v>206</v>
      </c>
      <c r="D4146" s="32" t="s">
        <v>8480</v>
      </c>
      <c r="E4146" s="25">
        <v>4</v>
      </c>
      <c r="F4146" s="15">
        <v>630</v>
      </c>
      <c r="G4146" s="16">
        <f t="shared" si="254"/>
        <v>2520</v>
      </c>
    </row>
    <row r="4147" spans="1:7" x14ac:dyDescent="0.3">
      <c r="A4147" s="13" t="s">
        <v>8044</v>
      </c>
      <c r="B4147" s="13" t="s">
        <v>18</v>
      </c>
      <c r="C4147" s="13" t="s">
        <v>206</v>
      </c>
      <c r="D4147" s="32" t="s">
        <v>8045</v>
      </c>
      <c r="E4147" s="25">
        <v>1</v>
      </c>
      <c r="F4147" s="15">
        <v>1390</v>
      </c>
      <c r="G4147" s="16">
        <f t="shared" si="254"/>
        <v>1390</v>
      </c>
    </row>
    <row r="4148" spans="1:7" x14ac:dyDescent="0.3">
      <c r="A4148" s="13" t="s">
        <v>473</v>
      </c>
      <c r="B4148" s="13" t="s">
        <v>18</v>
      </c>
      <c r="C4148" s="13" t="s">
        <v>154</v>
      </c>
      <c r="D4148" s="32" t="s">
        <v>332</v>
      </c>
      <c r="E4148" s="25">
        <v>18</v>
      </c>
      <c r="F4148" s="15">
        <v>18</v>
      </c>
      <c r="G4148" s="16">
        <f t="shared" si="254"/>
        <v>324</v>
      </c>
    </row>
    <row r="4149" spans="1:7" x14ac:dyDescent="0.3">
      <c r="A4149" s="13" t="s">
        <v>275</v>
      </c>
      <c r="B4149" s="13" t="s">
        <v>18</v>
      </c>
      <c r="C4149" s="13" t="s">
        <v>171</v>
      </c>
      <c r="D4149" s="32" t="s">
        <v>276</v>
      </c>
      <c r="E4149" s="25">
        <v>0.105</v>
      </c>
      <c r="F4149" s="15">
        <v>3180</v>
      </c>
      <c r="G4149" s="16">
        <f t="shared" si="254"/>
        <v>334</v>
      </c>
    </row>
    <row r="4150" spans="1:7" x14ac:dyDescent="0.3">
      <c r="A4150" s="27" t="s">
        <v>16139</v>
      </c>
      <c r="B4150" s="13" t="s">
        <v>1075</v>
      </c>
      <c r="C4150" s="13" t="s">
        <v>15932</v>
      </c>
      <c r="D4150" s="32" t="s">
        <v>16051</v>
      </c>
      <c r="E4150" s="25">
        <v>159.13999999999999</v>
      </c>
      <c r="F4150" s="14">
        <v>18</v>
      </c>
      <c r="G4150" s="16">
        <f t="shared" si="254"/>
        <v>2865</v>
      </c>
    </row>
    <row r="4151" spans="1:7" x14ac:dyDescent="0.3">
      <c r="A4151" s="13" t="s">
        <v>13507</v>
      </c>
      <c r="B4151" s="13" t="s">
        <v>18</v>
      </c>
      <c r="C4151" s="13" t="s">
        <v>206</v>
      </c>
      <c r="D4151" s="32" t="s">
        <v>13508</v>
      </c>
      <c r="E4151" s="25">
        <v>0.5</v>
      </c>
      <c r="F4151" s="15">
        <v>425</v>
      </c>
      <c r="G4151" s="16">
        <f t="shared" si="254"/>
        <v>213</v>
      </c>
    </row>
    <row r="4152" spans="1:7" x14ac:dyDescent="0.3">
      <c r="A4152" s="13" t="s">
        <v>15240</v>
      </c>
      <c r="B4152" s="13" t="s">
        <v>18</v>
      </c>
      <c r="C4152" s="13" t="s">
        <v>74</v>
      </c>
      <c r="D4152" s="32" t="s">
        <v>15241</v>
      </c>
      <c r="E4152" s="25">
        <v>0.25</v>
      </c>
      <c r="F4152" s="15">
        <v>1765</v>
      </c>
      <c r="G4152" s="16">
        <f t="shared" si="254"/>
        <v>441</v>
      </c>
    </row>
    <row r="4153" spans="1:7" x14ac:dyDescent="0.3">
      <c r="A4153" s="13" t="s">
        <v>15817</v>
      </c>
      <c r="B4153" s="13" t="s">
        <v>14619</v>
      </c>
      <c r="C4153" s="13" t="s">
        <v>4531</v>
      </c>
      <c r="D4153" s="32" t="s">
        <v>15818</v>
      </c>
      <c r="E4153" s="25">
        <v>0.1</v>
      </c>
      <c r="F4153" s="15">
        <v>15003</v>
      </c>
      <c r="G4153" s="16">
        <f t="shared" si="254"/>
        <v>1500</v>
      </c>
    </row>
    <row r="4154" spans="1:7" x14ac:dyDescent="0.3">
      <c r="A4154" s="13" t="s">
        <v>15815</v>
      </c>
      <c r="B4154" s="13" t="s">
        <v>14619</v>
      </c>
      <c r="C4154" s="13" t="s">
        <v>4531</v>
      </c>
      <c r="D4154" s="32" t="s">
        <v>15816</v>
      </c>
      <c r="E4154" s="25">
        <v>1</v>
      </c>
      <c r="F4154" s="15">
        <v>28695</v>
      </c>
      <c r="G4154" s="16">
        <f t="shared" si="254"/>
        <v>28695</v>
      </c>
    </row>
    <row r="4155" spans="1:7" x14ac:dyDescent="0.3">
      <c r="A4155" s="27" t="s">
        <v>15931</v>
      </c>
      <c r="B4155" s="13" t="s">
        <v>1075</v>
      </c>
      <c r="C4155" s="13" t="s">
        <v>15932</v>
      </c>
      <c r="D4155" s="32" t="s">
        <v>15933</v>
      </c>
      <c r="E4155" s="25">
        <v>301.95</v>
      </c>
      <c r="F4155" s="14">
        <v>23.4</v>
      </c>
      <c r="G4155" s="16">
        <f t="shared" si="254"/>
        <v>7066</v>
      </c>
    </row>
    <row r="4156" spans="1:7" x14ac:dyDescent="0.3">
      <c r="A4156" s="17"/>
      <c r="B4156" s="17"/>
      <c r="C4156" s="17"/>
      <c r="D4156" s="33" t="s">
        <v>17481</v>
      </c>
      <c r="E4156" s="14">
        <v>0</v>
      </c>
      <c r="F4156" s="18">
        <f>SUM(G4138:G4155)</f>
        <v>56694</v>
      </c>
      <c r="G4156" s="18">
        <f t="shared" si="254"/>
        <v>0</v>
      </c>
    </row>
    <row r="4157" spans="1:7" ht="1.05" customHeight="1" x14ac:dyDescent="0.3">
      <c r="A4157" s="19"/>
      <c r="B4157" s="19"/>
      <c r="C4157" s="19"/>
      <c r="D4157" s="34"/>
      <c r="E4157" s="19"/>
      <c r="F4157" s="19"/>
      <c r="G4157" s="19"/>
    </row>
    <row r="4158" spans="1:7" x14ac:dyDescent="0.3">
      <c r="A4158" s="20" t="s">
        <v>17482</v>
      </c>
      <c r="B4158" s="13" t="s">
        <v>2853</v>
      </c>
      <c r="C4158" s="13" t="s">
        <v>206</v>
      </c>
      <c r="D4158" s="32" t="s">
        <v>17483</v>
      </c>
      <c r="E4158" s="24">
        <f>E4175</f>
        <v>0</v>
      </c>
      <c r="F4158" s="16">
        <f>F4175</f>
        <v>69105</v>
      </c>
      <c r="G4158" s="16">
        <f>G4175</f>
        <v>0</v>
      </c>
    </row>
    <row r="4159" spans="1:7" x14ac:dyDescent="0.3">
      <c r="A4159" s="13" t="s">
        <v>7358</v>
      </c>
      <c r="B4159" s="13" t="s">
        <v>18</v>
      </c>
      <c r="C4159" s="13" t="s">
        <v>1691</v>
      </c>
      <c r="D4159" s="32" t="s">
        <v>7359</v>
      </c>
      <c r="E4159" s="25">
        <v>6.8</v>
      </c>
      <c r="F4159" s="15">
        <v>571</v>
      </c>
      <c r="G4159" s="16">
        <f t="shared" ref="G4159:G4175" si="255">ROUND(E4159*F4159,0)</f>
        <v>3883</v>
      </c>
    </row>
    <row r="4160" spans="1:7" x14ac:dyDescent="0.3">
      <c r="A4160" s="13" t="s">
        <v>7342</v>
      </c>
      <c r="B4160" s="13" t="s">
        <v>18</v>
      </c>
      <c r="C4160" s="13" t="s">
        <v>1691</v>
      </c>
      <c r="D4160" s="32" t="s">
        <v>7343</v>
      </c>
      <c r="E4160" s="25">
        <v>9.6</v>
      </c>
      <c r="F4160" s="15">
        <v>239</v>
      </c>
      <c r="G4160" s="16">
        <f t="shared" si="255"/>
        <v>2294</v>
      </c>
    </row>
    <row r="4161" spans="1:7" x14ac:dyDescent="0.3">
      <c r="A4161" s="13" t="s">
        <v>7346</v>
      </c>
      <c r="B4161" s="13" t="s">
        <v>18</v>
      </c>
      <c r="C4161" s="13" t="s">
        <v>1691</v>
      </c>
      <c r="D4161" s="32" t="s">
        <v>7347</v>
      </c>
      <c r="E4161" s="25">
        <v>9.6</v>
      </c>
      <c r="F4161" s="15">
        <v>206</v>
      </c>
      <c r="G4161" s="16">
        <f t="shared" si="255"/>
        <v>1978</v>
      </c>
    </row>
    <row r="4162" spans="1:7" x14ac:dyDescent="0.3">
      <c r="A4162" s="27" t="s">
        <v>17484</v>
      </c>
      <c r="B4162" s="13" t="s">
        <v>1075</v>
      </c>
      <c r="C4162" s="13" t="s">
        <v>15932</v>
      </c>
      <c r="D4162" s="32" t="s">
        <v>16051</v>
      </c>
      <c r="E4162" s="25">
        <v>81.55</v>
      </c>
      <c r="F4162" s="14">
        <v>9.2799999999999994</v>
      </c>
      <c r="G4162" s="16">
        <f t="shared" si="255"/>
        <v>757</v>
      </c>
    </row>
    <row r="4163" spans="1:7" x14ac:dyDescent="0.3">
      <c r="A4163" s="13" t="s">
        <v>3248</v>
      </c>
      <c r="B4163" s="13" t="s">
        <v>18</v>
      </c>
      <c r="C4163" s="13" t="s">
        <v>206</v>
      </c>
      <c r="D4163" s="32" t="s">
        <v>3249</v>
      </c>
      <c r="E4163" s="25">
        <v>8</v>
      </c>
      <c r="F4163" s="15">
        <v>10</v>
      </c>
      <c r="G4163" s="16">
        <f t="shared" si="255"/>
        <v>80</v>
      </c>
    </row>
    <row r="4164" spans="1:7" x14ac:dyDescent="0.3">
      <c r="A4164" s="13" t="s">
        <v>2782</v>
      </c>
      <c r="B4164" s="13" t="s">
        <v>18</v>
      </c>
      <c r="C4164" s="13" t="s">
        <v>206</v>
      </c>
      <c r="D4164" s="32" t="s">
        <v>2783</v>
      </c>
      <c r="E4164" s="25">
        <v>32</v>
      </c>
      <c r="F4164" s="15">
        <v>8</v>
      </c>
      <c r="G4164" s="16">
        <f t="shared" si="255"/>
        <v>256</v>
      </c>
    </row>
    <row r="4165" spans="1:7" x14ac:dyDescent="0.3">
      <c r="A4165" s="13" t="s">
        <v>7972</v>
      </c>
      <c r="B4165" s="13" t="s">
        <v>18</v>
      </c>
      <c r="C4165" s="13" t="s">
        <v>206</v>
      </c>
      <c r="D4165" s="32" t="s">
        <v>7973</v>
      </c>
      <c r="E4165" s="25">
        <v>2</v>
      </c>
      <c r="F4165" s="15">
        <v>888</v>
      </c>
      <c r="G4165" s="16">
        <f t="shared" si="255"/>
        <v>1776</v>
      </c>
    </row>
    <row r="4166" spans="1:7" x14ac:dyDescent="0.3">
      <c r="A4166" s="13" t="s">
        <v>8089</v>
      </c>
      <c r="B4166" s="13" t="s">
        <v>18</v>
      </c>
      <c r="C4166" s="13" t="s">
        <v>206</v>
      </c>
      <c r="D4166" s="32" t="s">
        <v>8090</v>
      </c>
      <c r="E4166" s="25">
        <v>6</v>
      </c>
      <c r="F4166" s="15">
        <v>105</v>
      </c>
      <c r="G4166" s="16">
        <f t="shared" si="255"/>
        <v>630</v>
      </c>
    </row>
    <row r="4167" spans="1:7" x14ac:dyDescent="0.3">
      <c r="A4167" s="13" t="s">
        <v>473</v>
      </c>
      <c r="B4167" s="13" t="s">
        <v>18</v>
      </c>
      <c r="C4167" s="13" t="s">
        <v>154</v>
      </c>
      <c r="D4167" s="32" t="s">
        <v>332</v>
      </c>
      <c r="E4167" s="25">
        <v>18</v>
      </c>
      <c r="F4167" s="15">
        <v>18</v>
      </c>
      <c r="G4167" s="16">
        <f t="shared" si="255"/>
        <v>324</v>
      </c>
    </row>
    <row r="4168" spans="1:7" x14ac:dyDescent="0.3">
      <c r="A4168" s="13" t="s">
        <v>275</v>
      </c>
      <c r="B4168" s="13" t="s">
        <v>18</v>
      </c>
      <c r="C4168" s="13" t="s">
        <v>171</v>
      </c>
      <c r="D4168" s="32" t="s">
        <v>276</v>
      </c>
      <c r="E4168" s="25">
        <v>0.105</v>
      </c>
      <c r="F4168" s="15">
        <v>3180</v>
      </c>
      <c r="G4168" s="16">
        <f t="shared" si="255"/>
        <v>334</v>
      </c>
    </row>
    <row r="4169" spans="1:7" x14ac:dyDescent="0.3">
      <c r="A4169" s="27" t="s">
        <v>16139</v>
      </c>
      <c r="B4169" s="13" t="s">
        <v>1075</v>
      </c>
      <c r="C4169" s="13" t="s">
        <v>15932</v>
      </c>
      <c r="D4169" s="32" t="s">
        <v>16051</v>
      </c>
      <c r="E4169" s="25">
        <v>123.12</v>
      </c>
      <c r="F4169" s="14">
        <v>18</v>
      </c>
      <c r="G4169" s="16">
        <f t="shared" si="255"/>
        <v>2216</v>
      </c>
    </row>
    <row r="4170" spans="1:7" x14ac:dyDescent="0.3">
      <c r="A4170" s="13" t="s">
        <v>13507</v>
      </c>
      <c r="B4170" s="13" t="s">
        <v>18</v>
      </c>
      <c r="C4170" s="13" t="s">
        <v>206</v>
      </c>
      <c r="D4170" s="32" t="s">
        <v>13508</v>
      </c>
      <c r="E4170" s="25">
        <v>0.5</v>
      </c>
      <c r="F4170" s="15">
        <v>425</v>
      </c>
      <c r="G4170" s="16">
        <f t="shared" si="255"/>
        <v>213</v>
      </c>
    </row>
    <row r="4171" spans="1:7" x14ac:dyDescent="0.3">
      <c r="A4171" s="13" t="s">
        <v>15240</v>
      </c>
      <c r="B4171" s="13" t="s">
        <v>18</v>
      </c>
      <c r="C4171" s="13" t="s">
        <v>74</v>
      </c>
      <c r="D4171" s="32" t="s">
        <v>15241</v>
      </c>
      <c r="E4171" s="25">
        <v>0.25</v>
      </c>
      <c r="F4171" s="15">
        <v>1765</v>
      </c>
      <c r="G4171" s="16">
        <f t="shared" si="255"/>
        <v>441</v>
      </c>
    </row>
    <row r="4172" spans="1:7" x14ac:dyDescent="0.3">
      <c r="A4172" s="13" t="s">
        <v>15817</v>
      </c>
      <c r="B4172" s="13" t="s">
        <v>14619</v>
      </c>
      <c r="C4172" s="13" t="s">
        <v>4531</v>
      </c>
      <c r="D4172" s="32" t="s">
        <v>15818</v>
      </c>
      <c r="E4172" s="25">
        <v>1</v>
      </c>
      <c r="F4172" s="15">
        <v>15003</v>
      </c>
      <c r="G4172" s="16">
        <f t="shared" si="255"/>
        <v>15003</v>
      </c>
    </row>
    <row r="4173" spans="1:7" x14ac:dyDescent="0.3">
      <c r="A4173" s="13" t="s">
        <v>15815</v>
      </c>
      <c r="B4173" s="13" t="s">
        <v>14619</v>
      </c>
      <c r="C4173" s="13" t="s">
        <v>4531</v>
      </c>
      <c r="D4173" s="32" t="s">
        <v>15816</v>
      </c>
      <c r="E4173" s="25">
        <v>1</v>
      </c>
      <c r="F4173" s="15">
        <v>28695</v>
      </c>
      <c r="G4173" s="16">
        <f t="shared" si="255"/>
        <v>28695</v>
      </c>
    </row>
    <row r="4174" spans="1:7" x14ac:dyDescent="0.3">
      <c r="A4174" s="27" t="s">
        <v>15931</v>
      </c>
      <c r="B4174" s="13" t="s">
        <v>1075</v>
      </c>
      <c r="C4174" s="13" t="s">
        <v>15932</v>
      </c>
      <c r="D4174" s="32" t="s">
        <v>15933</v>
      </c>
      <c r="E4174" s="25">
        <v>436.98</v>
      </c>
      <c r="F4174" s="14">
        <v>23.4</v>
      </c>
      <c r="G4174" s="16">
        <f t="shared" si="255"/>
        <v>10225</v>
      </c>
    </row>
    <row r="4175" spans="1:7" x14ac:dyDescent="0.3">
      <c r="A4175" s="17"/>
      <c r="B4175" s="17"/>
      <c r="C4175" s="17"/>
      <c r="D4175" s="33" t="s">
        <v>17485</v>
      </c>
      <c r="E4175" s="14">
        <v>0</v>
      </c>
      <c r="F4175" s="18">
        <f>SUM(G4159:G4174)</f>
        <v>69105</v>
      </c>
      <c r="G4175" s="18">
        <f t="shared" si="255"/>
        <v>0</v>
      </c>
    </row>
    <row r="4176" spans="1:7" ht="1.05" customHeight="1" x14ac:dyDescent="0.3">
      <c r="A4176" s="19"/>
      <c r="B4176" s="19"/>
      <c r="C4176" s="19"/>
      <c r="D4176" s="34"/>
      <c r="E4176" s="19"/>
      <c r="F4176" s="19"/>
      <c r="G4176" s="19"/>
    </row>
    <row r="4177" spans="1:7" x14ac:dyDescent="0.3">
      <c r="A4177" s="17"/>
      <c r="B4177" s="17"/>
      <c r="C4177" s="17"/>
      <c r="D4177" s="33" t="s">
        <v>17486</v>
      </c>
      <c r="E4177" s="14">
        <v>0</v>
      </c>
      <c r="F4177" s="15">
        <v>0</v>
      </c>
      <c r="G4177" s="18">
        <f>ROUND(E4177*F4177,0)</f>
        <v>0</v>
      </c>
    </row>
    <row r="4178" spans="1:7" ht="1.05" customHeight="1" x14ac:dyDescent="0.3">
      <c r="A4178" s="19"/>
      <c r="B4178" s="19"/>
      <c r="C4178" s="19"/>
      <c r="D4178" s="34"/>
      <c r="E4178" s="19"/>
      <c r="F4178" s="19"/>
      <c r="G4178" s="19"/>
    </row>
    <row r="4179" spans="1:7" x14ac:dyDescent="0.3">
      <c r="A4179" s="10" t="s">
        <v>17487</v>
      </c>
      <c r="B4179" s="10" t="s">
        <v>10</v>
      </c>
      <c r="C4179" s="10" t="s">
        <v>11</v>
      </c>
      <c r="D4179" s="31" t="s">
        <v>7404</v>
      </c>
      <c r="E4179" s="11">
        <f>E4212</f>
        <v>0</v>
      </c>
      <c r="F4179" s="12">
        <f>F4212</f>
        <v>0</v>
      </c>
      <c r="G4179" s="12">
        <f>G4212</f>
        <v>0</v>
      </c>
    </row>
    <row r="4180" spans="1:7" x14ac:dyDescent="0.3">
      <c r="A4180" s="20" t="s">
        <v>17488</v>
      </c>
      <c r="B4180" s="13" t="s">
        <v>2853</v>
      </c>
      <c r="C4180" s="13" t="s">
        <v>223</v>
      </c>
      <c r="D4180" s="32" t="s">
        <v>7428</v>
      </c>
      <c r="E4180" s="24">
        <f>E4186</f>
        <v>0</v>
      </c>
      <c r="F4180" s="16">
        <f>F4186</f>
        <v>5037</v>
      </c>
      <c r="G4180" s="16">
        <f>G4186</f>
        <v>0</v>
      </c>
    </row>
    <row r="4181" spans="1:7" x14ac:dyDescent="0.3">
      <c r="A4181" s="13" t="s">
        <v>7427</v>
      </c>
      <c r="B4181" s="13" t="s">
        <v>18</v>
      </c>
      <c r="C4181" s="13" t="s">
        <v>223</v>
      </c>
      <c r="D4181" s="32" t="s">
        <v>7428</v>
      </c>
      <c r="E4181" s="25">
        <v>1.03</v>
      </c>
      <c r="F4181" s="15">
        <v>3076</v>
      </c>
      <c r="G4181" s="16">
        <f t="shared" ref="G4181:G4186" si="256">ROUND(E4181*F4181,0)</f>
        <v>3168</v>
      </c>
    </row>
    <row r="4182" spans="1:7" x14ac:dyDescent="0.3">
      <c r="A4182" s="13" t="s">
        <v>7605</v>
      </c>
      <c r="B4182" s="13" t="s">
        <v>18</v>
      </c>
      <c r="C4182" s="13" t="s">
        <v>74</v>
      </c>
      <c r="D4182" s="32" t="s">
        <v>7606</v>
      </c>
      <c r="E4182" s="25">
        <v>0.25</v>
      </c>
      <c r="F4182" s="15">
        <v>403</v>
      </c>
      <c r="G4182" s="16">
        <f t="shared" si="256"/>
        <v>101</v>
      </c>
    </row>
    <row r="4183" spans="1:7" x14ac:dyDescent="0.3">
      <c r="A4183" s="13" t="s">
        <v>14519</v>
      </c>
      <c r="B4183" s="13" t="s">
        <v>18</v>
      </c>
      <c r="C4183" s="13" t="s">
        <v>3550</v>
      </c>
      <c r="D4183" s="32" t="s">
        <v>14520</v>
      </c>
      <c r="E4183" s="25">
        <v>7.0000000000000007E-2</v>
      </c>
      <c r="F4183" s="15">
        <v>1985</v>
      </c>
      <c r="G4183" s="16">
        <f t="shared" si="256"/>
        <v>139</v>
      </c>
    </row>
    <row r="4184" spans="1:7" x14ac:dyDescent="0.3">
      <c r="A4184" s="13" t="s">
        <v>15618</v>
      </c>
      <c r="B4184" s="13" t="s">
        <v>14619</v>
      </c>
      <c r="C4184" s="13" t="s">
        <v>4531</v>
      </c>
      <c r="D4184" s="32" t="s">
        <v>15619</v>
      </c>
      <c r="E4184" s="25">
        <v>0.12</v>
      </c>
      <c r="F4184" s="15">
        <v>11000</v>
      </c>
      <c r="G4184" s="16">
        <f t="shared" si="256"/>
        <v>1320</v>
      </c>
    </row>
    <row r="4185" spans="1:7" x14ac:dyDescent="0.3">
      <c r="A4185" s="27" t="s">
        <v>15931</v>
      </c>
      <c r="B4185" s="13" t="s">
        <v>1075</v>
      </c>
      <c r="C4185" s="13" t="s">
        <v>15932</v>
      </c>
      <c r="D4185" s="32" t="s">
        <v>15933</v>
      </c>
      <c r="E4185" s="25">
        <v>13.2</v>
      </c>
      <c r="F4185" s="14">
        <v>23.4</v>
      </c>
      <c r="G4185" s="16">
        <f t="shared" si="256"/>
        <v>309</v>
      </c>
    </row>
    <row r="4186" spans="1:7" x14ac:dyDescent="0.3">
      <c r="A4186" s="17"/>
      <c r="B4186" s="17"/>
      <c r="C4186" s="17"/>
      <c r="D4186" s="33" t="s">
        <v>17489</v>
      </c>
      <c r="E4186" s="14">
        <v>0</v>
      </c>
      <c r="F4186" s="18">
        <f>SUM(G4181:G4185)</f>
        <v>5037</v>
      </c>
      <c r="G4186" s="18">
        <f t="shared" si="256"/>
        <v>0</v>
      </c>
    </row>
    <row r="4187" spans="1:7" ht="1.05" customHeight="1" x14ac:dyDescent="0.3">
      <c r="A4187" s="19"/>
      <c r="B4187" s="19"/>
      <c r="C4187" s="19"/>
      <c r="D4187" s="34"/>
      <c r="E4187" s="19"/>
      <c r="F4187" s="19"/>
      <c r="G4187" s="19"/>
    </row>
    <row r="4188" spans="1:7" x14ac:dyDescent="0.3">
      <c r="A4188" s="20" t="s">
        <v>17490</v>
      </c>
      <c r="B4188" s="13" t="s">
        <v>2853</v>
      </c>
      <c r="C4188" s="13" t="s">
        <v>223</v>
      </c>
      <c r="D4188" s="32" t="s">
        <v>17491</v>
      </c>
      <c r="E4188" s="24">
        <f>E4194</f>
        <v>0</v>
      </c>
      <c r="F4188" s="16">
        <f>F4194</f>
        <v>6252</v>
      </c>
      <c r="G4188" s="16">
        <f>G4194</f>
        <v>0</v>
      </c>
    </row>
    <row r="4189" spans="1:7" x14ac:dyDescent="0.3">
      <c r="A4189" s="13" t="s">
        <v>7421</v>
      </c>
      <c r="B4189" s="13" t="s">
        <v>18</v>
      </c>
      <c r="C4189" s="13" t="s">
        <v>223</v>
      </c>
      <c r="D4189" s="32" t="s">
        <v>7422</v>
      </c>
      <c r="E4189" s="25">
        <v>1.03</v>
      </c>
      <c r="F4189" s="15">
        <v>4275</v>
      </c>
      <c r="G4189" s="16">
        <f t="shared" ref="G4189:G4194" si="257">ROUND(E4189*F4189,0)</f>
        <v>4403</v>
      </c>
    </row>
    <row r="4190" spans="1:7" x14ac:dyDescent="0.3">
      <c r="A4190" s="13" t="s">
        <v>7605</v>
      </c>
      <c r="B4190" s="13" t="s">
        <v>18</v>
      </c>
      <c r="C4190" s="13" t="s">
        <v>74</v>
      </c>
      <c r="D4190" s="32" t="s">
        <v>7606</v>
      </c>
      <c r="E4190" s="25">
        <v>0.2</v>
      </c>
      <c r="F4190" s="15">
        <v>403</v>
      </c>
      <c r="G4190" s="16">
        <f t="shared" si="257"/>
        <v>81</v>
      </c>
    </row>
    <row r="4191" spans="1:7" x14ac:dyDescent="0.3">
      <c r="A4191" s="13" t="s">
        <v>14519</v>
      </c>
      <c r="B4191" s="13" t="s">
        <v>18</v>
      </c>
      <c r="C4191" s="13" t="s">
        <v>3550</v>
      </c>
      <c r="D4191" s="32" t="s">
        <v>14520</v>
      </c>
      <c r="E4191" s="25">
        <v>7.0000000000000007E-2</v>
      </c>
      <c r="F4191" s="15">
        <v>1985</v>
      </c>
      <c r="G4191" s="16">
        <f t="shared" si="257"/>
        <v>139</v>
      </c>
    </row>
    <row r="4192" spans="1:7" x14ac:dyDescent="0.3">
      <c r="A4192" s="13" t="s">
        <v>15618</v>
      </c>
      <c r="B4192" s="13" t="s">
        <v>14619</v>
      </c>
      <c r="C4192" s="13" t="s">
        <v>4531</v>
      </c>
      <c r="D4192" s="32" t="s">
        <v>15619</v>
      </c>
      <c r="E4192" s="25">
        <v>0.12</v>
      </c>
      <c r="F4192" s="15">
        <v>11000</v>
      </c>
      <c r="G4192" s="16">
        <f t="shared" si="257"/>
        <v>1320</v>
      </c>
    </row>
    <row r="4193" spans="1:7" x14ac:dyDescent="0.3">
      <c r="A4193" s="27" t="s">
        <v>15931</v>
      </c>
      <c r="B4193" s="13" t="s">
        <v>1075</v>
      </c>
      <c r="C4193" s="13" t="s">
        <v>15932</v>
      </c>
      <c r="D4193" s="32" t="s">
        <v>15933</v>
      </c>
      <c r="E4193" s="25">
        <v>13.2</v>
      </c>
      <c r="F4193" s="14">
        <v>23.4</v>
      </c>
      <c r="G4193" s="16">
        <f t="shared" si="257"/>
        <v>309</v>
      </c>
    </row>
    <row r="4194" spans="1:7" x14ac:dyDescent="0.3">
      <c r="A4194" s="17"/>
      <c r="B4194" s="17"/>
      <c r="C4194" s="17"/>
      <c r="D4194" s="33" t="s">
        <v>17492</v>
      </c>
      <c r="E4194" s="14">
        <v>0</v>
      </c>
      <c r="F4194" s="18">
        <f>SUM(G4189:G4193)</f>
        <v>6252</v>
      </c>
      <c r="G4194" s="18">
        <f t="shared" si="257"/>
        <v>0</v>
      </c>
    </row>
    <row r="4195" spans="1:7" ht="1.05" customHeight="1" x14ac:dyDescent="0.3">
      <c r="A4195" s="19"/>
      <c r="B4195" s="19"/>
      <c r="C4195" s="19"/>
      <c r="D4195" s="34"/>
      <c r="E4195" s="19"/>
      <c r="F4195" s="19"/>
      <c r="G4195" s="19"/>
    </row>
    <row r="4196" spans="1:7" x14ac:dyDescent="0.3">
      <c r="A4196" s="20" t="s">
        <v>17493</v>
      </c>
      <c r="B4196" s="13" t="s">
        <v>2853</v>
      </c>
      <c r="C4196" s="13" t="s">
        <v>223</v>
      </c>
      <c r="D4196" s="32" t="s">
        <v>17494</v>
      </c>
      <c r="E4196" s="24">
        <f>E4202</f>
        <v>0</v>
      </c>
      <c r="F4196" s="16">
        <f>F4202</f>
        <v>11603</v>
      </c>
      <c r="G4196" s="16">
        <f>G4202</f>
        <v>0</v>
      </c>
    </row>
    <row r="4197" spans="1:7" x14ac:dyDescent="0.3">
      <c r="A4197" s="13" t="s">
        <v>7413</v>
      </c>
      <c r="B4197" s="13" t="s">
        <v>18</v>
      </c>
      <c r="C4197" s="13" t="s">
        <v>223</v>
      </c>
      <c r="D4197" s="32" t="s">
        <v>7414</v>
      </c>
      <c r="E4197" s="25">
        <v>1.03</v>
      </c>
      <c r="F4197" s="15">
        <v>9460</v>
      </c>
      <c r="G4197" s="16">
        <f t="shared" ref="G4197:G4202" si="258">ROUND(E4197*F4197,0)</f>
        <v>9744</v>
      </c>
    </row>
    <row r="4198" spans="1:7" x14ac:dyDescent="0.3">
      <c r="A4198" s="13" t="s">
        <v>7605</v>
      </c>
      <c r="B4198" s="13" t="s">
        <v>18</v>
      </c>
      <c r="C4198" s="13" t="s">
        <v>74</v>
      </c>
      <c r="D4198" s="32" t="s">
        <v>7606</v>
      </c>
      <c r="E4198" s="25">
        <v>0.2</v>
      </c>
      <c r="F4198" s="15">
        <v>403</v>
      </c>
      <c r="G4198" s="16">
        <f t="shared" si="258"/>
        <v>81</v>
      </c>
    </row>
    <row r="4199" spans="1:7" x14ac:dyDescent="0.3">
      <c r="A4199" s="13" t="s">
        <v>14519</v>
      </c>
      <c r="B4199" s="13" t="s">
        <v>18</v>
      </c>
      <c r="C4199" s="13" t="s">
        <v>3550</v>
      </c>
      <c r="D4199" s="32" t="s">
        <v>14520</v>
      </c>
      <c r="E4199" s="25">
        <v>7.4999999999999997E-2</v>
      </c>
      <c r="F4199" s="15">
        <v>1985</v>
      </c>
      <c r="G4199" s="16">
        <f t="shared" si="258"/>
        <v>149</v>
      </c>
    </row>
    <row r="4200" spans="1:7" x14ac:dyDescent="0.3">
      <c r="A4200" s="13" t="s">
        <v>15618</v>
      </c>
      <c r="B4200" s="13" t="s">
        <v>14619</v>
      </c>
      <c r="C4200" s="13" t="s">
        <v>4531</v>
      </c>
      <c r="D4200" s="32" t="s">
        <v>15619</v>
      </c>
      <c r="E4200" s="25">
        <v>0.12</v>
      </c>
      <c r="F4200" s="15">
        <v>11000</v>
      </c>
      <c r="G4200" s="16">
        <f t="shared" si="258"/>
        <v>1320</v>
      </c>
    </row>
    <row r="4201" spans="1:7" x14ac:dyDescent="0.3">
      <c r="A4201" s="27" t="s">
        <v>15931</v>
      </c>
      <c r="B4201" s="13" t="s">
        <v>1075</v>
      </c>
      <c r="C4201" s="13" t="s">
        <v>15932</v>
      </c>
      <c r="D4201" s="32" t="s">
        <v>15933</v>
      </c>
      <c r="E4201" s="25">
        <v>13.2</v>
      </c>
      <c r="F4201" s="14">
        <v>23.4</v>
      </c>
      <c r="G4201" s="16">
        <f t="shared" si="258"/>
        <v>309</v>
      </c>
    </row>
    <row r="4202" spans="1:7" x14ac:dyDescent="0.3">
      <c r="A4202" s="17"/>
      <c r="B4202" s="17"/>
      <c r="C4202" s="17"/>
      <c r="D4202" s="33" t="s">
        <v>17495</v>
      </c>
      <c r="E4202" s="14">
        <v>0</v>
      </c>
      <c r="F4202" s="18">
        <f>SUM(G4197:G4201)</f>
        <v>11603</v>
      </c>
      <c r="G4202" s="18">
        <f t="shared" si="258"/>
        <v>0</v>
      </c>
    </row>
    <row r="4203" spans="1:7" ht="1.05" customHeight="1" x14ac:dyDescent="0.3">
      <c r="A4203" s="19"/>
      <c r="B4203" s="19"/>
      <c r="C4203" s="19"/>
      <c r="D4203" s="34"/>
      <c r="E4203" s="19"/>
      <c r="F4203" s="19"/>
      <c r="G4203" s="19"/>
    </row>
    <row r="4204" spans="1:7" x14ac:dyDescent="0.3">
      <c r="A4204" s="20" t="s">
        <v>17496</v>
      </c>
      <c r="B4204" s="13" t="s">
        <v>2853</v>
      </c>
      <c r="C4204" s="13" t="s">
        <v>223</v>
      </c>
      <c r="D4204" s="32" t="s">
        <v>17497</v>
      </c>
      <c r="E4204" s="24">
        <f>E4210</f>
        <v>0</v>
      </c>
      <c r="F4204" s="16">
        <f>F4210</f>
        <v>7027</v>
      </c>
      <c r="G4204" s="16">
        <f>G4210</f>
        <v>0</v>
      </c>
    </row>
    <row r="4205" spans="1:7" x14ac:dyDescent="0.3">
      <c r="A4205" s="13" t="s">
        <v>7449</v>
      </c>
      <c r="B4205" s="13" t="s">
        <v>18</v>
      </c>
      <c r="C4205" s="13" t="s">
        <v>223</v>
      </c>
      <c r="D4205" s="32" t="s">
        <v>7450</v>
      </c>
      <c r="E4205" s="25">
        <v>1.03</v>
      </c>
      <c r="F4205" s="15">
        <v>5027</v>
      </c>
      <c r="G4205" s="16">
        <f t="shared" ref="G4205:G4210" si="259">ROUND(E4205*F4205,0)</f>
        <v>5178</v>
      </c>
    </row>
    <row r="4206" spans="1:7" x14ac:dyDescent="0.3">
      <c r="A4206" s="13" t="s">
        <v>7605</v>
      </c>
      <c r="B4206" s="13" t="s">
        <v>18</v>
      </c>
      <c r="C4206" s="13" t="s">
        <v>74</v>
      </c>
      <c r="D4206" s="32" t="s">
        <v>7606</v>
      </c>
      <c r="E4206" s="25">
        <v>0.2</v>
      </c>
      <c r="F4206" s="15">
        <v>403</v>
      </c>
      <c r="G4206" s="16">
        <f t="shared" si="259"/>
        <v>81</v>
      </c>
    </row>
    <row r="4207" spans="1:7" x14ac:dyDescent="0.3">
      <c r="A4207" s="13" t="s">
        <v>14519</v>
      </c>
      <c r="B4207" s="13" t="s">
        <v>18</v>
      </c>
      <c r="C4207" s="13" t="s">
        <v>3550</v>
      </c>
      <c r="D4207" s="32" t="s">
        <v>14520</v>
      </c>
      <c r="E4207" s="25">
        <v>7.0000000000000007E-2</v>
      </c>
      <c r="F4207" s="15">
        <v>1985</v>
      </c>
      <c r="G4207" s="16">
        <f t="shared" si="259"/>
        <v>139</v>
      </c>
    </row>
    <row r="4208" spans="1:7" x14ac:dyDescent="0.3">
      <c r="A4208" s="13" t="s">
        <v>15618</v>
      </c>
      <c r="B4208" s="13" t="s">
        <v>14619</v>
      </c>
      <c r="C4208" s="13" t="s">
        <v>4531</v>
      </c>
      <c r="D4208" s="32" t="s">
        <v>15619</v>
      </c>
      <c r="E4208" s="25">
        <v>0.12</v>
      </c>
      <c r="F4208" s="15">
        <v>11000</v>
      </c>
      <c r="G4208" s="16">
        <f t="shared" si="259"/>
        <v>1320</v>
      </c>
    </row>
    <row r="4209" spans="1:7" x14ac:dyDescent="0.3">
      <c r="A4209" s="27" t="s">
        <v>15931</v>
      </c>
      <c r="B4209" s="13" t="s">
        <v>1075</v>
      </c>
      <c r="C4209" s="13" t="s">
        <v>15932</v>
      </c>
      <c r="D4209" s="32" t="s">
        <v>15933</v>
      </c>
      <c r="E4209" s="25">
        <v>13.2</v>
      </c>
      <c r="F4209" s="14">
        <v>23.4</v>
      </c>
      <c r="G4209" s="16">
        <f t="shared" si="259"/>
        <v>309</v>
      </c>
    </row>
    <row r="4210" spans="1:7" x14ac:dyDescent="0.3">
      <c r="A4210" s="17"/>
      <c r="B4210" s="17"/>
      <c r="C4210" s="17"/>
      <c r="D4210" s="33" t="s">
        <v>17498</v>
      </c>
      <c r="E4210" s="14">
        <v>0</v>
      </c>
      <c r="F4210" s="18">
        <f>SUM(G4205:G4209)</f>
        <v>7027</v>
      </c>
      <c r="G4210" s="18">
        <f t="shared" si="259"/>
        <v>0</v>
      </c>
    </row>
    <row r="4211" spans="1:7" ht="1.05" customHeight="1" x14ac:dyDescent="0.3">
      <c r="A4211" s="19"/>
      <c r="B4211" s="19"/>
      <c r="C4211" s="19"/>
      <c r="D4211" s="34"/>
      <c r="E4211" s="19"/>
      <c r="F4211" s="19"/>
      <c r="G4211" s="19"/>
    </row>
    <row r="4212" spans="1:7" x14ac:dyDescent="0.3">
      <c r="A4212" s="17"/>
      <c r="B4212" s="17"/>
      <c r="C4212" s="17"/>
      <c r="D4212" s="33" t="s">
        <v>17499</v>
      </c>
      <c r="E4212" s="14">
        <v>0</v>
      </c>
      <c r="F4212" s="15">
        <v>0</v>
      </c>
      <c r="G4212" s="18">
        <f>ROUND(E4212*F4212,0)</f>
        <v>0</v>
      </c>
    </row>
    <row r="4213" spans="1:7" ht="1.05" customHeight="1" x14ac:dyDescent="0.3">
      <c r="A4213" s="19"/>
      <c r="B4213" s="19"/>
      <c r="C4213" s="19"/>
      <c r="D4213" s="34"/>
      <c r="E4213" s="19"/>
      <c r="F4213" s="19"/>
      <c r="G4213" s="19"/>
    </row>
    <row r="4214" spans="1:7" x14ac:dyDescent="0.3">
      <c r="A4214" s="17"/>
      <c r="B4214" s="17"/>
      <c r="C4214" s="17"/>
      <c r="D4214" s="33" t="s">
        <v>17500</v>
      </c>
      <c r="E4214" s="14">
        <v>0</v>
      </c>
      <c r="F4214" s="15">
        <v>0</v>
      </c>
      <c r="G4214" s="18">
        <f>ROUND(E4214*F4214,0)</f>
        <v>0</v>
      </c>
    </row>
    <row r="4215" spans="1:7" ht="1.05" customHeight="1" x14ac:dyDescent="0.3">
      <c r="A4215" s="19"/>
      <c r="B4215" s="19"/>
      <c r="C4215" s="19"/>
      <c r="D4215" s="34"/>
      <c r="E4215" s="19"/>
      <c r="F4215" s="19"/>
      <c r="G4215" s="19"/>
    </row>
    <row r="4216" spans="1:7" x14ac:dyDescent="0.3">
      <c r="A4216" s="7" t="s">
        <v>17501</v>
      </c>
      <c r="B4216" s="7" t="s">
        <v>10</v>
      </c>
      <c r="C4216" s="7" t="s">
        <v>11</v>
      </c>
      <c r="D4216" s="30" t="s">
        <v>8230</v>
      </c>
      <c r="E4216" s="8">
        <f>E4416</f>
        <v>0</v>
      </c>
      <c r="F4216" s="9">
        <f>F4416</f>
        <v>0</v>
      </c>
      <c r="G4216" s="9">
        <f>G4416</f>
        <v>0</v>
      </c>
    </row>
    <row r="4217" spans="1:7" x14ac:dyDescent="0.3">
      <c r="A4217" s="10" t="s">
        <v>17502</v>
      </c>
      <c r="B4217" s="10" t="s">
        <v>10</v>
      </c>
      <c r="C4217" s="10" t="s">
        <v>11</v>
      </c>
      <c r="D4217" s="31" t="s">
        <v>8230</v>
      </c>
      <c r="E4217" s="11">
        <f>E4414</f>
        <v>0</v>
      </c>
      <c r="F4217" s="12">
        <f>F4414</f>
        <v>0</v>
      </c>
      <c r="G4217" s="12">
        <f>G4414</f>
        <v>0</v>
      </c>
    </row>
    <row r="4218" spans="1:7" x14ac:dyDescent="0.3">
      <c r="A4218" s="20" t="s">
        <v>17503</v>
      </c>
      <c r="B4218" s="13" t="s">
        <v>2853</v>
      </c>
      <c r="C4218" s="13" t="s">
        <v>206</v>
      </c>
      <c r="D4218" s="32" t="s">
        <v>17504</v>
      </c>
      <c r="E4218" s="24">
        <f>E4222</f>
        <v>0</v>
      </c>
      <c r="F4218" s="16">
        <f>F4222</f>
        <v>8511</v>
      </c>
      <c r="G4218" s="16">
        <f>G4222</f>
        <v>0</v>
      </c>
    </row>
    <row r="4219" spans="1:7" x14ac:dyDescent="0.3">
      <c r="A4219" s="13" t="s">
        <v>8130</v>
      </c>
      <c r="B4219" s="13" t="s">
        <v>18</v>
      </c>
      <c r="C4219" s="13" t="s">
        <v>206</v>
      </c>
      <c r="D4219" s="32" t="s">
        <v>8131</v>
      </c>
      <c r="E4219" s="25">
        <v>1</v>
      </c>
      <c r="F4219" s="15">
        <v>6956</v>
      </c>
      <c r="G4219" s="16">
        <f>ROUND(E4219*F4219,0)</f>
        <v>6956</v>
      </c>
    </row>
    <row r="4220" spans="1:7" x14ac:dyDescent="0.3">
      <c r="A4220" s="13" t="s">
        <v>15624</v>
      </c>
      <c r="B4220" s="13" t="s">
        <v>14619</v>
      </c>
      <c r="C4220" s="13" t="s">
        <v>4531</v>
      </c>
      <c r="D4220" s="32" t="s">
        <v>15625</v>
      </c>
      <c r="E4220" s="25">
        <v>0.09</v>
      </c>
      <c r="F4220" s="15">
        <v>14000</v>
      </c>
      <c r="G4220" s="16">
        <f>ROUND(E4220*F4220,0)</f>
        <v>1260</v>
      </c>
    </row>
    <row r="4221" spans="1:7" x14ac:dyDescent="0.3">
      <c r="A4221" s="27" t="s">
        <v>15931</v>
      </c>
      <c r="B4221" s="13" t="s">
        <v>1075</v>
      </c>
      <c r="C4221" s="13" t="s">
        <v>15932</v>
      </c>
      <c r="D4221" s="32" t="s">
        <v>15933</v>
      </c>
      <c r="E4221" s="25">
        <v>12.6</v>
      </c>
      <c r="F4221" s="14">
        <v>23.4</v>
      </c>
      <c r="G4221" s="16">
        <f>ROUND(E4221*F4221,0)</f>
        <v>295</v>
      </c>
    </row>
    <row r="4222" spans="1:7" x14ac:dyDescent="0.3">
      <c r="A4222" s="17"/>
      <c r="B4222" s="17"/>
      <c r="C4222" s="17"/>
      <c r="D4222" s="33" t="s">
        <v>17505</v>
      </c>
      <c r="E4222" s="14">
        <v>0</v>
      </c>
      <c r="F4222" s="18">
        <f>SUM(G4219:G4221)</f>
        <v>8511</v>
      </c>
      <c r="G4222" s="18">
        <f>ROUND(E4222*F4222,0)</f>
        <v>0</v>
      </c>
    </row>
    <row r="4223" spans="1:7" ht="1.05" customHeight="1" x14ac:dyDescent="0.3">
      <c r="A4223" s="19"/>
      <c r="B4223" s="19"/>
      <c r="C4223" s="19"/>
      <c r="D4223" s="34"/>
      <c r="E4223" s="19"/>
      <c r="F4223" s="19"/>
      <c r="G4223" s="19"/>
    </row>
    <row r="4224" spans="1:7" x14ac:dyDescent="0.3">
      <c r="A4224" s="20" t="s">
        <v>17506</v>
      </c>
      <c r="B4224" s="13" t="s">
        <v>2853</v>
      </c>
      <c r="C4224" s="13" t="s">
        <v>206</v>
      </c>
      <c r="D4224" s="32" t="s">
        <v>17507</v>
      </c>
      <c r="E4224" s="24">
        <f>E4229</f>
        <v>0</v>
      </c>
      <c r="F4224" s="16">
        <f>F4229</f>
        <v>17249</v>
      </c>
      <c r="G4224" s="16">
        <f>G4229</f>
        <v>0</v>
      </c>
    </row>
    <row r="4225" spans="1:7" x14ac:dyDescent="0.3">
      <c r="A4225" s="13" t="s">
        <v>7984</v>
      </c>
      <c r="B4225" s="13" t="s">
        <v>18</v>
      </c>
      <c r="C4225" s="13" t="s">
        <v>206</v>
      </c>
      <c r="D4225" s="32" t="s">
        <v>7985</v>
      </c>
      <c r="E4225" s="25">
        <v>1</v>
      </c>
      <c r="F4225" s="15">
        <v>14490</v>
      </c>
      <c r="G4225" s="16">
        <f>ROUND(E4225*F4225,0)</f>
        <v>14490</v>
      </c>
    </row>
    <row r="4226" spans="1:7" x14ac:dyDescent="0.3">
      <c r="A4226" s="13" t="s">
        <v>15618</v>
      </c>
      <c r="B4226" s="13" t="s">
        <v>14619</v>
      </c>
      <c r="C4226" s="13" t="s">
        <v>4531</v>
      </c>
      <c r="D4226" s="32" t="s">
        <v>15619</v>
      </c>
      <c r="E4226" s="25">
        <v>0.2</v>
      </c>
      <c r="F4226" s="15">
        <v>11000</v>
      </c>
      <c r="G4226" s="16">
        <f>ROUND(E4226*F4226,0)</f>
        <v>2200</v>
      </c>
    </row>
    <row r="4227" spans="1:7" x14ac:dyDescent="0.3">
      <c r="A4227" s="27" t="s">
        <v>16174</v>
      </c>
      <c r="B4227" s="13" t="s">
        <v>1075</v>
      </c>
      <c r="C4227" s="13" t="s">
        <v>15932</v>
      </c>
      <c r="D4227" s="32" t="s">
        <v>15965</v>
      </c>
      <c r="E4227" s="25">
        <v>22</v>
      </c>
      <c r="F4227" s="14">
        <v>2</v>
      </c>
      <c r="G4227" s="16">
        <f>ROUND(E4227*F4227,0)</f>
        <v>44</v>
      </c>
    </row>
    <row r="4228" spans="1:7" x14ac:dyDescent="0.3">
      <c r="A4228" s="27" t="s">
        <v>15931</v>
      </c>
      <c r="B4228" s="13" t="s">
        <v>1075</v>
      </c>
      <c r="C4228" s="13" t="s">
        <v>15932</v>
      </c>
      <c r="D4228" s="32" t="s">
        <v>15933</v>
      </c>
      <c r="E4228" s="25">
        <v>22</v>
      </c>
      <c r="F4228" s="14">
        <v>23.4</v>
      </c>
      <c r="G4228" s="16">
        <f>ROUND(E4228*F4228,0)</f>
        <v>515</v>
      </c>
    </row>
    <row r="4229" spans="1:7" x14ac:dyDescent="0.3">
      <c r="A4229" s="17"/>
      <c r="B4229" s="17"/>
      <c r="C4229" s="17"/>
      <c r="D4229" s="33" t="s">
        <v>17508</v>
      </c>
      <c r="E4229" s="14">
        <v>0</v>
      </c>
      <c r="F4229" s="18">
        <f>SUM(G4225:G4228)</f>
        <v>17249</v>
      </c>
      <c r="G4229" s="18">
        <f>ROUND(E4229*F4229,0)</f>
        <v>0</v>
      </c>
    </row>
    <row r="4230" spans="1:7" ht="1.05" customHeight="1" x14ac:dyDescent="0.3">
      <c r="A4230" s="19"/>
      <c r="B4230" s="19"/>
      <c r="C4230" s="19"/>
      <c r="D4230" s="34"/>
      <c r="E4230" s="19"/>
      <c r="F4230" s="19"/>
      <c r="G4230" s="19"/>
    </row>
    <row r="4231" spans="1:7" x14ac:dyDescent="0.3">
      <c r="A4231" s="20" t="s">
        <v>17509</v>
      </c>
      <c r="B4231" s="13" t="s">
        <v>2853</v>
      </c>
      <c r="C4231" s="13" t="s">
        <v>206</v>
      </c>
      <c r="D4231" s="32" t="s">
        <v>17510</v>
      </c>
      <c r="E4231" s="24">
        <f>E4236</f>
        <v>0</v>
      </c>
      <c r="F4231" s="16">
        <f>F4236</f>
        <v>11029</v>
      </c>
      <c r="G4231" s="16">
        <f>G4236</f>
        <v>0</v>
      </c>
    </row>
    <row r="4232" spans="1:7" x14ac:dyDescent="0.3">
      <c r="A4232" s="13" t="s">
        <v>7912</v>
      </c>
      <c r="B4232" s="13" t="s">
        <v>18</v>
      </c>
      <c r="C4232" s="13" t="s">
        <v>206</v>
      </c>
      <c r="D4232" s="32" t="s">
        <v>7913</v>
      </c>
      <c r="E4232" s="25">
        <v>1</v>
      </c>
      <c r="F4232" s="15">
        <v>9650</v>
      </c>
      <c r="G4232" s="16">
        <f>ROUND(E4232*F4232,0)</f>
        <v>9650</v>
      </c>
    </row>
    <row r="4233" spans="1:7" x14ac:dyDescent="0.3">
      <c r="A4233" s="13" t="s">
        <v>15618</v>
      </c>
      <c r="B4233" s="13" t="s">
        <v>14619</v>
      </c>
      <c r="C4233" s="13" t="s">
        <v>4531</v>
      </c>
      <c r="D4233" s="32" t="s">
        <v>15619</v>
      </c>
      <c r="E4233" s="25">
        <v>0.1</v>
      </c>
      <c r="F4233" s="15">
        <v>11000</v>
      </c>
      <c r="G4233" s="16">
        <f>ROUND(E4233*F4233,0)</f>
        <v>1100</v>
      </c>
    </row>
    <row r="4234" spans="1:7" x14ac:dyDescent="0.3">
      <c r="A4234" s="27" t="s">
        <v>16174</v>
      </c>
      <c r="B4234" s="13" t="s">
        <v>1075</v>
      </c>
      <c r="C4234" s="13" t="s">
        <v>15932</v>
      </c>
      <c r="D4234" s="32" t="s">
        <v>15965</v>
      </c>
      <c r="E4234" s="25">
        <v>11</v>
      </c>
      <c r="F4234" s="14">
        <v>2</v>
      </c>
      <c r="G4234" s="16">
        <f>ROUND(E4234*F4234,0)</f>
        <v>22</v>
      </c>
    </row>
    <row r="4235" spans="1:7" x14ac:dyDescent="0.3">
      <c r="A4235" s="27" t="s">
        <v>15931</v>
      </c>
      <c r="B4235" s="13" t="s">
        <v>1075</v>
      </c>
      <c r="C4235" s="13" t="s">
        <v>15932</v>
      </c>
      <c r="D4235" s="32" t="s">
        <v>15933</v>
      </c>
      <c r="E4235" s="25">
        <v>11</v>
      </c>
      <c r="F4235" s="14">
        <v>23.4</v>
      </c>
      <c r="G4235" s="16">
        <f>ROUND(E4235*F4235,0)</f>
        <v>257</v>
      </c>
    </row>
    <row r="4236" spans="1:7" x14ac:dyDescent="0.3">
      <c r="A4236" s="17"/>
      <c r="B4236" s="17"/>
      <c r="C4236" s="17"/>
      <c r="D4236" s="33" t="s">
        <v>17511</v>
      </c>
      <c r="E4236" s="14">
        <v>0</v>
      </c>
      <c r="F4236" s="18">
        <f>SUM(G4232:G4235)</f>
        <v>11029</v>
      </c>
      <c r="G4236" s="18">
        <f>ROUND(E4236*F4236,0)</f>
        <v>0</v>
      </c>
    </row>
    <row r="4237" spans="1:7" ht="1.05" customHeight="1" x14ac:dyDescent="0.3">
      <c r="A4237" s="19"/>
      <c r="B4237" s="19"/>
      <c r="C4237" s="19"/>
      <c r="D4237" s="34"/>
      <c r="E4237" s="19"/>
      <c r="F4237" s="19"/>
      <c r="G4237" s="19"/>
    </row>
    <row r="4238" spans="1:7" x14ac:dyDescent="0.3">
      <c r="A4238" s="20" t="s">
        <v>17512</v>
      </c>
      <c r="B4238" s="13" t="s">
        <v>2853</v>
      </c>
      <c r="C4238" s="13" t="s">
        <v>206</v>
      </c>
      <c r="D4238" s="32" t="s">
        <v>17513</v>
      </c>
      <c r="E4238" s="24">
        <f>E4243</f>
        <v>0</v>
      </c>
      <c r="F4238" s="16">
        <f>F4243</f>
        <v>10521</v>
      </c>
      <c r="G4238" s="16">
        <f>G4243</f>
        <v>0</v>
      </c>
    </row>
    <row r="4239" spans="1:7" x14ac:dyDescent="0.3">
      <c r="A4239" s="13" t="s">
        <v>7982</v>
      </c>
      <c r="B4239" s="13" t="s">
        <v>18</v>
      </c>
      <c r="C4239" s="13" t="s">
        <v>206</v>
      </c>
      <c r="D4239" s="32" t="s">
        <v>7983</v>
      </c>
      <c r="E4239" s="25">
        <v>1</v>
      </c>
      <c r="F4239" s="15">
        <v>8590</v>
      </c>
      <c r="G4239" s="16">
        <f>ROUND(E4239*F4239,0)</f>
        <v>8590</v>
      </c>
    </row>
    <row r="4240" spans="1:7" x14ac:dyDescent="0.3">
      <c r="A4240" s="13" t="s">
        <v>15618</v>
      </c>
      <c r="B4240" s="13" t="s">
        <v>14619</v>
      </c>
      <c r="C4240" s="13" t="s">
        <v>4531</v>
      </c>
      <c r="D4240" s="32" t="s">
        <v>15619</v>
      </c>
      <c r="E4240" s="25">
        <v>0.14000000000000001</v>
      </c>
      <c r="F4240" s="15">
        <v>11000</v>
      </c>
      <c r="G4240" s="16">
        <f>ROUND(E4240*F4240,0)</f>
        <v>1540</v>
      </c>
    </row>
    <row r="4241" spans="1:7" x14ac:dyDescent="0.3">
      <c r="A4241" s="27" t="s">
        <v>16174</v>
      </c>
      <c r="B4241" s="13" t="s">
        <v>1075</v>
      </c>
      <c r="C4241" s="13" t="s">
        <v>15932</v>
      </c>
      <c r="D4241" s="32" t="s">
        <v>15965</v>
      </c>
      <c r="E4241" s="25">
        <v>15.4</v>
      </c>
      <c r="F4241" s="14">
        <v>2</v>
      </c>
      <c r="G4241" s="16">
        <f>ROUND(E4241*F4241,0)</f>
        <v>31</v>
      </c>
    </row>
    <row r="4242" spans="1:7" x14ac:dyDescent="0.3">
      <c r="A4242" s="27" t="s">
        <v>15931</v>
      </c>
      <c r="B4242" s="13" t="s">
        <v>1075</v>
      </c>
      <c r="C4242" s="13" t="s">
        <v>15932</v>
      </c>
      <c r="D4242" s="32" t="s">
        <v>15933</v>
      </c>
      <c r="E4242" s="25">
        <v>15.4</v>
      </c>
      <c r="F4242" s="14">
        <v>23.4</v>
      </c>
      <c r="G4242" s="16">
        <f>ROUND(E4242*F4242,0)</f>
        <v>360</v>
      </c>
    </row>
    <row r="4243" spans="1:7" x14ac:dyDescent="0.3">
      <c r="A4243" s="17"/>
      <c r="B4243" s="17"/>
      <c r="C4243" s="17"/>
      <c r="D4243" s="33" t="s">
        <v>17514</v>
      </c>
      <c r="E4243" s="14">
        <v>0</v>
      </c>
      <c r="F4243" s="18">
        <f>SUM(G4239:G4242)</f>
        <v>10521</v>
      </c>
      <c r="G4243" s="18">
        <f>ROUND(E4243*F4243,0)</f>
        <v>0</v>
      </c>
    </row>
    <row r="4244" spans="1:7" ht="1.05" customHeight="1" x14ac:dyDescent="0.3">
      <c r="A4244" s="19"/>
      <c r="B4244" s="19"/>
      <c r="C4244" s="19"/>
      <c r="D4244" s="34"/>
      <c r="E4244" s="19"/>
      <c r="F4244" s="19"/>
      <c r="G4244" s="19"/>
    </row>
    <row r="4245" spans="1:7" x14ac:dyDescent="0.3">
      <c r="A4245" s="20" t="s">
        <v>17515</v>
      </c>
      <c r="B4245" s="13" t="s">
        <v>2853</v>
      </c>
      <c r="C4245" s="13" t="s">
        <v>206</v>
      </c>
      <c r="D4245" s="32" t="s">
        <v>17516</v>
      </c>
      <c r="E4245" s="24">
        <f>E4250</f>
        <v>0</v>
      </c>
      <c r="F4245" s="16">
        <f>F4250</f>
        <v>9369</v>
      </c>
      <c r="G4245" s="16">
        <f>G4250</f>
        <v>0</v>
      </c>
    </row>
    <row r="4246" spans="1:7" x14ac:dyDescent="0.3">
      <c r="A4246" s="13" t="s">
        <v>7884</v>
      </c>
      <c r="B4246" s="13" t="s">
        <v>18</v>
      </c>
      <c r="C4246" s="13" t="s">
        <v>206</v>
      </c>
      <c r="D4246" s="32" t="s">
        <v>7885</v>
      </c>
      <c r="E4246" s="25">
        <v>1</v>
      </c>
      <c r="F4246" s="15">
        <v>7990</v>
      </c>
      <c r="G4246" s="16">
        <f>ROUND(E4246*F4246,0)</f>
        <v>7990</v>
      </c>
    </row>
    <row r="4247" spans="1:7" x14ac:dyDescent="0.3">
      <c r="A4247" s="13" t="s">
        <v>15618</v>
      </c>
      <c r="B4247" s="13" t="s">
        <v>14619</v>
      </c>
      <c r="C4247" s="13" t="s">
        <v>4531</v>
      </c>
      <c r="D4247" s="32" t="s">
        <v>15619</v>
      </c>
      <c r="E4247" s="25">
        <v>0.1</v>
      </c>
      <c r="F4247" s="15">
        <v>11000</v>
      </c>
      <c r="G4247" s="16">
        <f>ROUND(E4247*F4247,0)</f>
        <v>1100</v>
      </c>
    </row>
    <row r="4248" spans="1:7" x14ac:dyDescent="0.3">
      <c r="A4248" s="27" t="s">
        <v>16174</v>
      </c>
      <c r="B4248" s="13" t="s">
        <v>1075</v>
      </c>
      <c r="C4248" s="13" t="s">
        <v>15932</v>
      </c>
      <c r="D4248" s="32" t="s">
        <v>15965</v>
      </c>
      <c r="E4248" s="25">
        <v>11</v>
      </c>
      <c r="F4248" s="14">
        <v>2</v>
      </c>
      <c r="G4248" s="16">
        <f>ROUND(E4248*F4248,0)</f>
        <v>22</v>
      </c>
    </row>
    <row r="4249" spans="1:7" x14ac:dyDescent="0.3">
      <c r="A4249" s="27" t="s">
        <v>15931</v>
      </c>
      <c r="B4249" s="13" t="s">
        <v>1075</v>
      </c>
      <c r="C4249" s="13" t="s">
        <v>15932</v>
      </c>
      <c r="D4249" s="32" t="s">
        <v>15933</v>
      </c>
      <c r="E4249" s="25">
        <v>11</v>
      </c>
      <c r="F4249" s="14">
        <v>23.4</v>
      </c>
      <c r="G4249" s="16">
        <f>ROUND(E4249*F4249,0)</f>
        <v>257</v>
      </c>
    </row>
    <row r="4250" spans="1:7" x14ac:dyDescent="0.3">
      <c r="A4250" s="17"/>
      <c r="B4250" s="17"/>
      <c r="C4250" s="17"/>
      <c r="D4250" s="33" t="s">
        <v>17517</v>
      </c>
      <c r="E4250" s="14">
        <v>0</v>
      </c>
      <c r="F4250" s="18">
        <f>SUM(G4246:G4249)</f>
        <v>9369</v>
      </c>
      <c r="G4250" s="18">
        <f>ROUND(E4250*F4250,0)</f>
        <v>0</v>
      </c>
    </row>
    <row r="4251" spans="1:7" ht="1.05" customHeight="1" x14ac:dyDescent="0.3">
      <c r="A4251" s="19"/>
      <c r="B4251" s="19"/>
      <c r="C4251" s="19"/>
      <c r="D4251" s="34"/>
      <c r="E4251" s="19"/>
      <c r="F4251" s="19"/>
      <c r="G4251" s="19"/>
    </row>
    <row r="4252" spans="1:7" x14ac:dyDescent="0.3">
      <c r="A4252" s="20" t="s">
        <v>17518</v>
      </c>
      <c r="B4252" s="13" t="s">
        <v>2853</v>
      </c>
      <c r="C4252" s="13" t="s">
        <v>206</v>
      </c>
      <c r="D4252" s="32" t="s">
        <v>17519</v>
      </c>
      <c r="E4252" s="24">
        <f>E4257</f>
        <v>0</v>
      </c>
      <c r="F4252" s="16">
        <f>F4257</f>
        <v>8793</v>
      </c>
      <c r="G4252" s="16">
        <f>G4257</f>
        <v>0</v>
      </c>
    </row>
    <row r="4253" spans="1:7" x14ac:dyDescent="0.3">
      <c r="A4253" s="13" t="s">
        <v>7940</v>
      </c>
      <c r="B4253" s="13" t="s">
        <v>18</v>
      </c>
      <c r="C4253" s="13" t="s">
        <v>206</v>
      </c>
      <c r="D4253" s="32" t="s">
        <v>7941</v>
      </c>
      <c r="E4253" s="25">
        <v>1</v>
      </c>
      <c r="F4253" s="15">
        <v>6586</v>
      </c>
      <c r="G4253" s="16">
        <f>ROUND(E4253*F4253,0)</f>
        <v>6586</v>
      </c>
    </row>
    <row r="4254" spans="1:7" x14ac:dyDescent="0.3">
      <c r="A4254" s="13" t="s">
        <v>15618</v>
      </c>
      <c r="B4254" s="13" t="s">
        <v>14619</v>
      </c>
      <c r="C4254" s="13" t="s">
        <v>4531</v>
      </c>
      <c r="D4254" s="32" t="s">
        <v>15619</v>
      </c>
      <c r="E4254" s="25">
        <v>0.16</v>
      </c>
      <c r="F4254" s="15">
        <v>11000</v>
      </c>
      <c r="G4254" s="16">
        <f>ROUND(E4254*F4254,0)</f>
        <v>1760</v>
      </c>
    </row>
    <row r="4255" spans="1:7" x14ac:dyDescent="0.3">
      <c r="A4255" s="27" t="s">
        <v>16174</v>
      </c>
      <c r="B4255" s="13" t="s">
        <v>1075</v>
      </c>
      <c r="C4255" s="13" t="s">
        <v>15932</v>
      </c>
      <c r="D4255" s="32" t="s">
        <v>15965</v>
      </c>
      <c r="E4255" s="25">
        <v>17.600000000000001</v>
      </c>
      <c r="F4255" s="14">
        <v>2</v>
      </c>
      <c r="G4255" s="16">
        <f>ROUND(E4255*F4255,0)</f>
        <v>35</v>
      </c>
    </row>
    <row r="4256" spans="1:7" x14ac:dyDescent="0.3">
      <c r="A4256" s="27" t="s">
        <v>15931</v>
      </c>
      <c r="B4256" s="13" t="s">
        <v>1075</v>
      </c>
      <c r="C4256" s="13" t="s">
        <v>15932</v>
      </c>
      <c r="D4256" s="32" t="s">
        <v>15933</v>
      </c>
      <c r="E4256" s="25">
        <v>17.600000000000001</v>
      </c>
      <c r="F4256" s="14">
        <v>23.4</v>
      </c>
      <c r="G4256" s="16">
        <f>ROUND(E4256*F4256,0)</f>
        <v>412</v>
      </c>
    </row>
    <row r="4257" spans="1:7" x14ac:dyDescent="0.3">
      <c r="A4257" s="17"/>
      <c r="B4257" s="17"/>
      <c r="C4257" s="17"/>
      <c r="D4257" s="33" t="s">
        <v>17520</v>
      </c>
      <c r="E4257" s="14">
        <v>0</v>
      </c>
      <c r="F4257" s="18">
        <f>SUM(G4253:G4256)</f>
        <v>8793</v>
      </c>
      <c r="G4257" s="18">
        <f>ROUND(E4257*F4257,0)</f>
        <v>0</v>
      </c>
    </row>
    <row r="4258" spans="1:7" ht="1.05" customHeight="1" x14ac:dyDescent="0.3">
      <c r="A4258" s="19"/>
      <c r="B4258" s="19"/>
      <c r="C4258" s="19"/>
      <c r="D4258" s="34"/>
      <c r="E4258" s="19"/>
      <c r="F4258" s="19"/>
      <c r="G4258" s="19"/>
    </row>
    <row r="4259" spans="1:7" x14ac:dyDescent="0.3">
      <c r="A4259" s="20" t="s">
        <v>17521</v>
      </c>
      <c r="B4259" s="13" t="s">
        <v>2853</v>
      </c>
      <c r="C4259" s="13" t="s">
        <v>206</v>
      </c>
      <c r="D4259" s="32" t="s">
        <v>17522</v>
      </c>
      <c r="E4259" s="24">
        <f>E4270</f>
        <v>0</v>
      </c>
      <c r="F4259" s="16">
        <f>F4270</f>
        <v>29750</v>
      </c>
      <c r="G4259" s="16">
        <f>G4270</f>
        <v>0</v>
      </c>
    </row>
    <row r="4260" spans="1:7" x14ac:dyDescent="0.3">
      <c r="A4260" s="13" t="s">
        <v>7794</v>
      </c>
      <c r="B4260" s="13" t="s">
        <v>18</v>
      </c>
      <c r="C4260" s="13" t="s">
        <v>206</v>
      </c>
      <c r="D4260" s="32" t="s">
        <v>7795</v>
      </c>
      <c r="E4260" s="25">
        <v>1</v>
      </c>
      <c r="F4260" s="15">
        <v>23560</v>
      </c>
      <c r="G4260" s="16">
        <f>ROUND(E4260*F4260,0)</f>
        <v>23560</v>
      </c>
    </row>
    <row r="4261" spans="1:7" x14ac:dyDescent="0.3">
      <c r="A4261" s="23" t="s">
        <v>15875</v>
      </c>
      <c r="B4261" s="13" t="s">
        <v>14619</v>
      </c>
      <c r="C4261" s="13" t="s">
        <v>4531</v>
      </c>
      <c r="D4261" s="32" t="s">
        <v>15876</v>
      </c>
      <c r="E4261" s="26">
        <f>E4266</f>
        <v>0.25</v>
      </c>
      <c r="F4261" s="16">
        <f>F4266</f>
        <v>23260</v>
      </c>
      <c r="G4261" s="16">
        <f>G4266</f>
        <v>5815</v>
      </c>
    </row>
    <row r="4262" spans="1:7" x14ac:dyDescent="0.3">
      <c r="A4262" s="13" t="s">
        <v>15815</v>
      </c>
      <c r="B4262" s="13" t="s">
        <v>14619</v>
      </c>
      <c r="C4262" s="13" t="s">
        <v>4531</v>
      </c>
      <c r="D4262" s="32" t="s">
        <v>15816</v>
      </c>
      <c r="E4262" s="25">
        <v>0.3</v>
      </c>
      <c r="F4262" s="15">
        <v>28695</v>
      </c>
      <c r="G4262" s="16">
        <f>ROUND(E4262*F4262,0)</f>
        <v>8609</v>
      </c>
    </row>
    <row r="4263" spans="1:7" x14ac:dyDescent="0.3">
      <c r="A4263" s="13" t="s">
        <v>15829</v>
      </c>
      <c r="B4263" s="13" t="s">
        <v>14619</v>
      </c>
      <c r="C4263" s="13" t="s">
        <v>4531</v>
      </c>
      <c r="D4263" s="32" t="s">
        <v>15830</v>
      </c>
      <c r="E4263" s="25">
        <v>0.2</v>
      </c>
      <c r="F4263" s="15">
        <v>21373</v>
      </c>
      <c r="G4263" s="16">
        <f>ROUND(E4263*F4263,0)</f>
        <v>4275</v>
      </c>
    </row>
    <row r="4264" spans="1:7" x14ac:dyDescent="0.3">
      <c r="A4264" s="13" t="s">
        <v>15817</v>
      </c>
      <c r="B4264" s="13" t="s">
        <v>14619</v>
      </c>
      <c r="C4264" s="13" t="s">
        <v>4531</v>
      </c>
      <c r="D4264" s="32" t="s">
        <v>15818</v>
      </c>
      <c r="E4264" s="25">
        <v>0.4</v>
      </c>
      <c r="F4264" s="15">
        <v>15003</v>
      </c>
      <c r="G4264" s="16">
        <f>ROUND(E4264*F4264,0)</f>
        <v>6001</v>
      </c>
    </row>
    <row r="4265" spans="1:7" x14ac:dyDescent="0.3">
      <c r="A4265" s="13" t="s">
        <v>15861</v>
      </c>
      <c r="B4265" s="13" t="s">
        <v>14619</v>
      </c>
      <c r="C4265" s="13" t="s">
        <v>4531</v>
      </c>
      <c r="D4265" s="32" t="s">
        <v>15701</v>
      </c>
      <c r="E4265" s="25">
        <v>0.1</v>
      </c>
      <c r="F4265" s="15">
        <v>43750</v>
      </c>
      <c r="G4265" s="16">
        <f>ROUND(E4265*F4265,0)</f>
        <v>4375</v>
      </c>
    </row>
    <row r="4266" spans="1:7" x14ac:dyDescent="0.3">
      <c r="A4266" s="17"/>
      <c r="B4266" s="17"/>
      <c r="C4266" s="17"/>
      <c r="D4266" s="33" t="s">
        <v>15877</v>
      </c>
      <c r="E4266" s="25">
        <v>0.25</v>
      </c>
      <c r="F4266" s="18">
        <f>SUM(G4262:G4265)</f>
        <v>23260</v>
      </c>
      <c r="G4266" s="18">
        <f>ROUND(E4266*F4266,0)</f>
        <v>5815</v>
      </c>
    </row>
    <row r="4267" spans="1:7" ht="1.05" customHeight="1" x14ac:dyDescent="0.3">
      <c r="A4267" s="19"/>
      <c r="B4267" s="19"/>
      <c r="C4267" s="19"/>
      <c r="D4267" s="34"/>
      <c r="E4267" s="19"/>
      <c r="F4267" s="19"/>
      <c r="G4267" s="19"/>
    </row>
    <row r="4268" spans="1:7" x14ac:dyDescent="0.3">
      <c r="A4268" s="20" t="s">
        <v>15868</v>
      </c>
      <c r="B4268" s="13" t="s">
        <v>2853</v>
      </c>
      <c r="C4268" s="13" t="s">
        <v>4531</v>
      </c>
      <c r="D4268" s="32" t="s">
        <v>15869</v>
      </c>
      <c r="E4268" s="25">
        <v>0.25</v>
      </c>
      <c r="F4268" s="15">
        <v>600</v>
      </c>
      <c r="G4268" s="16">
        <f>ROUND(E4268*F4268,0)</f>
        <v>150</v>
      </c>
    </row>
    <row r="4269" spans="1:7" x14ac:dyDescent="0.3">
      <c r="A4269" s="20" t="s">
        <v>15870</v>
      </c>
      <c r="B4269" s="13" t="s">
        <v>2853</v>
      </c>
      <c r="C4269" s="13" t="s">
        <v>4531</v>
      </c>
      <c r="D4269" s="32" t="s">
        <v>15871</v>
      </c>
      <c r="E4269" s="25">
        <v>0.25</v>
      </c>
      <c r="F4269" s="15">
        <v>900</v>
      </c>
      <c r="G4269" s="16">
        <f>ROUND(E4269*F4269,0)</f>
        <v>225</v>
      </c>
    </row>
    <row r="4270" spans="1:7" x14ac:dyDescent="0.3">
      <c r="A4270" s="17"/>
      <c r="B4270" s="17"/>
      <c r="C4270" s="17"/>
      <c r="D4270" s="33" t="s">
        <v>17523</v>
      </c>
      <c r="E4270" s="14">
        <v>0</v>
      </c>
      <c r="F4270" s="18">
        <f>G4260+G4261+G4268+G4269</f>
        <v>29750</v>
      </c>
      <c r="G4270" s="18">
        <f>ROUND(E4270*F4270,0)</f>
        <v>0</v>
      </c>
    </row>
    <row r="4271" spans="1:7" ht="1.05" customHeight="1" x14ac:dyDescent="0.3">
      <c r="A4271" s="19"/>
      <c r="B4271" s="19"/>
      <c r="C4271" s="19"/>
      <c r="D4271" s="34"/>
      <c r="E4271" s="19"/>
      <c r="F4271" s="19"/>
      <c r="G4271" s="19"/>
    </row>
    <row r="4272" spans="1:7" x14ac:dyDescent="0.3">
      <c r="A4272" s="20" t="s">
        <v>17524</v>
      </c>
      <c r="B4272" s="13" t="s">
        <v>2853</v>
      </c>
      <c r="C4272" s="13" t="s">
        <v>206</v>
      </c>
      <c r="D4272" s="32" t="s">
        <v>17525</v>
      </c>
      <c r="E4272" s="24">
        <f>E4277</f>
        <v>0</v>
      </c>
      <c r="F4272" s="16">
        <f>F4277</f>
        <v>9241</v>
      </c>
      <c r="G4272" s="16">
        <f>G4277</f>
        <v>0</v>
      </c>
    </row>
    <row r="4273" spans="1:7" x14ac:dyDescent="0.3">
      <c r="A4273" s="13" t="s">
        <v>7990</v>
      </c>
      <c r="B4273" s="13" t="s">
        <v>18</v>
      </c>
      <c r="C4273" s="13" t="s">
        <v>206</v>
      </c>
      <c r="D4273" s="32" t="s">
        <v>7991</v>
      </c>
      <c r="E4273" s="25">
        <v>1</v>
      </c>
      <c r="F4273" s="15">
        <v>7447</v>
      </c>
      <c r="G4273" s="16">
        <f>ROUND(E4273*F4273,0)</f>
        <v>7447</v>
      </c>
    </row>
    <row r="4274" spans="1:7" x14ac:dyDescent="0.3">
      <c r="A4274" s="13" t="s">
        <v>15618</v>
      </c>
      <c r="B4274" s="13" t="s">
        <v>14619</v>
      </c>
      <c r="C4274" s="13" t="s">
        <v>4531</v>
      </c>
      <c r="D4274" s="32" t="s">
        <v>15619</v>
      </c>
      <c r="E4274" s="25">
        <v>0.13</v>
      </c>
      <c r="F4274" s="15">
        <v>11000</v>
      </c>
      <c r="G4274" s="16">
        <f>ROUND(E4274*F4274,0)</f>
        <v>1430</v>
      </c>
    </row>
    <row r="4275" spans="1:7" x14ac:dyDescent="0.3">
      <c r="A4275" s="27" t="s">
        <v>16174</v>
      </c>
      <c r="B4275" s="13" t="s">
        <v>1075</v>
      </c>
      <c r="C4275" s="13" t="s">
        <v>15932</v>
      </c>
      <c r="D4275" s="32" t="s">
        <v>15965</v>
      </c>
      <c r="E4275" s="25">
        <v>14.3</v>
      </c>
      <c r="F4275" s="14">
        <v>2</v>
      </c>
      <c r="G4275" s="16">
        <f>ROUND(E4275*F4275,0)</f>
        <v>29</v>
      </c>
    </row>
    <row r="4276" spans="1:7" x14ac:dyDescent="0.3">
      <c r="A4276" s="27" t="s">
        <v>15931</v>
      </c>
      <c r="B4276" s="13" t="s">
        <v>1075</v>
      </c>
      <c r="C4276" s="13" t="s">
        <v>15932</v>
      </c>
      <c r="D4276" s="32" t="s">
        <v>15933</v>
      </c>
      <c r="E4276" s="25">
        <v>14.3</v>
      </c>
      <c r="F4276" s="14">
        <v>23.4</v>
      </c>
      <c r="G4276" s="16">
        <f>ROUND(E4276*F4276,0)</f>
        <v>335</v>
      </c>
    </row>
    <row r="4277" spans="1:7" x14ac:dyDescent="0.3">
      <c r="A4277" s="17"/>
      <c r="B4277" s="17"/>
      <c r="C4277" s="17"/>
      <c r="D4277" s="33" t="s">
        <v>17526</v>
      </c>
      <c r="E4277" s="14">
        <v>0</v>
      </c>
      <c r="F4277" s="18">
        <f>SUM(G4273:G4276)</f>
        <v>9241</v>
      </c>
      <c r="G4277" s="18">
        <f>ROUND(E4277*F4277,0)</f>
        <v>0</v>
      </c>
    </row>
    <row r="4278" spans="1:7" ht="1.05" customHeight="1" x14ac:dyDescent="0.3">
      <c r="A4278" s="19"/>
      <c r="B4278" s="19"/>
      <c r="C4278" s="19"/>
      <c r="D4278" s="34"/>
      <c r="E4278" s="19"/>
      <c r="F4278" s="19"/>
      <c r="G4278" s="19"/>
    </row>
    <row r="4279" spans="1:7" x14ac:dyDescent="0.3">
      <c r="A4279" s="20" t="s">
        <v>17527</v>
      </c>
      <c r="B4279" s="13" t="s">
        <v>2853</v>
      </c>
      <c r="C4279" s="13" t="s">
        <v>206</v>
      </c>
      <c r="D4279" s="32" t="s">
        <v>17528</v>
      </c>
      <c r="E4279" s="24">
        <f>E4284</f>
        <v>0</v>
      </c>
      <c r="F4279" s="16">
        <f>F4284</f>
        <v>16839</v>
      </c>
      <c r="G4279" s="16">
        <f>G4284</f>
        <v>0</v>
      </c>
    </row>
    <row r="4280" spans="1:7" x14ac:dyDescent="0.3">
      <c r="A4280" s="13" t="s">
        <v>7850</v>
      </c>
      <c r="B4280" s="13" t="s">
        <v>18</v>
      </c>
      <c r="C4280" s="13" t="s">
        <v>206</v>
      </c>
      <c r="D4280" s="32" t="s">
        <v>7851</v>
      </c>
      <c r="E4280" s="25">
        <v>1</v>
      </c>
      <c r="F4280" s="15">
        <v>14080</v>
      </c>
      <c r="G4280" s="16">
        <f>ROUND(E4280*F4280,0)</f>
        <v>14080</v>
      </c>
    </row>
    <row r="4281" spans="1:7" x14ac:dyDescent="0.3">
      <c r="A4281" s="13" t="s">
        <v>15618</v>
      </c>
      <c r="B4281" s="13" t="s">
        <v>14619</v>
      </c>
      <c r="C4281" s="13" t="s">
        <v>4531</v>
      </c>
      <c r="D4281" s="32" t="s">
        <v>15619</v>
      </c>
      <c r="E4281" s="25">
        <v>0.2</v>
      </c>
      <c r="F4281" s="15">
        <v>11000</v>
      </c>
      <c r="G4281" s="16">
        <f>ROUND(E4281*F4281,0)</f>
        <v>2200</v>
      </c>
    </row>
    <row r="4282" spans="1:7" x14ac:dyDescent="0.3">
      <c r="A4282" s="27" t="s">
        <v>16174</v>
      </c>
      <c r="B4282" s="13" t="s">
        <v>1075</v>
      </c>
      <c r="C4282" s="13" t="s">
        <v>15932</v>
      </c>
      <c r="D4282" s="32" t="s">
        <v>15965</v>
      </c>
      <c r="E4282" s="25">
        <v>22</v>
      </c>
      <c r="F4282" s="14">
        <v>2</v>
      </c>
      <c r="G4282" s="16">
        <f>ROUND(E4282*F4282,0)</f>
        <v>44</v>
      </c>
    </row>
    <row r="4283" spans="1:7" x14ac:dyDescent="0.3">
      <c r="A4283" s="27" t="s">
        <v>15931</v>
      </c>
      <c r="B4283" s="13" t="s">
        <v>1075</v>
      </c>
      <c r="C4283" s="13" t="s">
        <v>15932</v>
      </c>
      <c r="D4283" s="32" t="s">
        <v>15933</v>
      </c>
      <c r="E4283" s="25">
        <v>22</v>
      </c>
      <c r="F4283" s="14">
        <v>23.4</v>
      </c>
      <c r="G4283" s="16">
        <f>ROUND(E4283*F4283,0)</f>
        <v>515</v>
      </c>
    </row>
    <row r="4284" spans="1:7" x14ac:dyDescent="0.3">
      <c r="A4284" s="17"/>
      <c r="B4284" s="17"/>
      <c r="C4284" s="17"/>
      <c r="D4284" s="33" t="s">
        <v>17529</v>
      </c>
      <c r="E4284" s="14">
        <v>0</v>
      </c>
      <c r="F4284" s="18">
        <f>SUM(G4280:G4283)</f>
        <v>16839</v>
      </c>
      <c r="G4284" s="18">
        <f>ROUND(E4284*F4284,0)</f>
        <v>0</v>
      </c>
    </row>
    <row r="4285" spans="1:7" ht="1.05" customHeight="1" x14ac:dyDescent="0.3">
      <c r="A4285" s="19"/>
      <c r="B4285" s="19"/>
      <c r="C4285" s="19"/>
      <c r="D4285" s="34"/>
      <c r="E4285" s="19"/>
      <c r="F4285" s="19"/>
      <c r="G4285" s="19"/>
    </row>
    <row r="4286" spans="1:7" x14ac:dyDescent="0.3">
      <c r="A4286" s="20" t="s">
        <v>17530</v>
      </c>
      <c r="B4286" s="13" t="s">
        <v>2853</v>
      </c>
      <c r="C4286" s="13" t="s">
        <v>206</v>
      </c>
      <c r="D4286" s="32" t="s">
        <v>17531</v>
      </c>
      <c r="E4286" s="24">
        <f>E4290</f>
        <v>0</v>
      </c>
      <c r="F4286" s="16">
        <f>F4290</f>
        <v>6912</v>
      </c>
      <c r="G4286" s="16">
        <f>G4290</f>
        <v>0</v>
      </c>
    </row>
    <row r="4287" spans="1:7" x14ac:dyDescent="0.3">
      <c r="A4287" s="13" t="s">
        <v>8132</v>
      </c>
      <c r="B4287" s="13" t="s">
        <v>18</v>
      </c>
      <c r="C4287" s="13" t="s">
        <v>206</v>
      </c>
      <c r="D4287" s="32" t="s">
        <v>8133</v>
      </c>
      <c r="E4287" s="25">
        <v>1</v>
      </c>
      <c r="F4287" s="15">
        <v>5530</v>
      </c>
      <c r="G4287" s="16">
        <f>ROUND(E4287*F4287,0)</f>
        <v>5530</v>
      </c>
    </row>
    <row r="4288" spans="1:7" x14ac:dyDescent="0.3">
      <c r="A4288" s="13" t="s">
        <v>15624</v>
      </c>
      <c r="B4288" s="13" t="s">
        <v>14619</v>
      </c>
      <c r="C4288" s="13" t="s">
        <v>4531</v>
      </c>
      <c r="D4288" s="32" t="s">
        <v>15625</v>
      </c>
      <c r="E4288" s="25">
        <v>0.08</v>
      </c>
      <c r="F4288" s="15">
        <v>14000</v>
      </c>
      <c r="G4288" s="16">
        <f>ROUND(E4288*F4288,0)</f>
        <v>1120</v>
      </c>
    </row>
    <row r="4289" spans="1:7" x14ac:dyDescent="0.3">
      <c r="A4289" s="27" t="s">
        <v>15931</v>
      </c>
      <c r="B4289" s="13" t="s">
        <v>1075</v>
      </c>
      <c r="C4289" s="13" t="s">
        <v>15932</v>
      </c>
      <c r="D4289" s="32" t="s">
        <v>15933</v>
      </c>
      <c r="E4289" s="25">
        <v>11.2</v>
      </c>
      <c r="F4289" s="14">
        <v>23.4</v>
      </c>
      <c r="G4289" s="16">
        <f>ROUND(E4289*F4289,0)</f>
        <v>262</v>
      </c>
    </row>
    <row r="4290" spans="1:7" x14ac:dyDescent="0.3">
      <c r="A4290" s="17"/>
      <c r="B4290" s="17"/>
      <c r="C4290" s="17"/>
      <c r="D4290" s="33" t="s">
        <v>17532</v>
      </c>
      <c r="E4290" s="14">
        <v>0</v>
      </c>
      <c r="F4290" s="18">
        <f>SUM(G4287:G4289)</f>
        <v>6912</v>
      </c>
      <c r="G4290" s="18">
        <f>ROUND(E4290*F4290,0)</f>
        <v>0</v>
      </c>
    </row>
    <row r="4291" spans="1:7" ht="1.05" customHeight="1" x14ac:dyDescent="0.3">
      <c r="A4291" s="19"/>
      <c r="B4291" s="19"/>
      <c r="C4291" s="19"/>
      <c r="D4291" s="34"/>
      <c r="E4291" s="19"/>
      <c r="F4291" s="19"/>
      <c r="G4291" s="19"/>
    </row>
    <row r="4292" spans="1:7" x14ac:dyDescent="0.3">
      <c r="A4292" s="20" t="s">
        <v>17533</v>
      </c>
      <c r="B4292" s="13" t="s">
        <v>2853</v>
      </c>
      <c r="C4292" s="13" t="s">
        <v>206</v>
      </c>
      <c r="D4292" s="32" t="s">
        <v>17534</v>
      </c>
      <c r="E4292" s="24">
        <f>E4297</f>
        <v>0</v>
      </c>
      <c r="F4292" s="16">
        <f>F4297</f>
        <v>10709</v>
      </c>
      <c r="G4292" s="16">
        <f>G4297</f>
        <v>0</v>
      </c>
    </row>
    <row r="4293" spans="1:7" x14ac:dyDescent="0.3">
      <c r="A4293" s="13" t="s">
        <v>7878</v>
      </c>
      <c r="B4293" s="13" t="s">
        <v>18</v>
      </c>
      <c r="C4293" s="13" t="s">
        <v>206</v>
      </c>
      <c r="D4293" s="32" t="s">
        <v>7879</v>
      </c>
      <c r="E4293" s="25">
        <v>1</v>
      </c>
      <c r="F4293" s="15">
        <v>7950</v>
      </c>
      <c r="G4293" s="16">
        <f>ROUND(E4293*F4293,0)</f>
        <v>7950</v>
      </c>
    </row>
    <row r="4294" spans="1:7" x14ac:dyDescent="0.3">
      <c r="A4294" s="13" t="s">
        <v>15618</v>
      </c>
      <c r="B4294" s="13" t="s">
        <v>14619</v>
      </c>
      <c r="C4294" s="13" t="s">
        <v>4531</v>
      </c>
      <c r="D4294" s="32" t="s">
        <v>15619</v>
      </c>
      <c r="E4294" s="25">
        <v>0.2</v>
      </c>
      <c r="F4294" s="15">
        <v>11000</v>
      </c>
      <c r="G4294" s="16">
        <f>ROUND(E4294*F4294,0)</f>
        <v>2200</v>
      </c>
    </row>
    <row r="4295" spans="1:7" x14ac:dyDescent="0.3">
      <c r="A4295" s="27" t="s">
        <v>16174</v>
      </c>
      <c r="B4295" s="13" t="s">
        <v>1075</v>
      </c>
      <c r="C4295" s="13" t="s">
        <v>15932</v>
      </c>
      <c r="D4295" s="32" t="s">
        <v>15965</v>
      </c>
      <c r="E4295" s="25">
        <v>22</v>
      </c>
      <c r="F4295" s="14">
        <v>2</v>
      </c>
      <c r="G4295" s="16">
        <f>ROUND(E4295*F4295,0)</f>
        <v>44</v>
      </c>
    </row>
    <row r="4296" spans="1:7" x14ac:dyDescent="0.3">
      <c r="A4296" s="27" t="s">
        <v>15931</v>
      </c>
      <c r="B4296" s="13" t="s">
        <v>1075</v>
      </c>
      <c r="C4296" s="13" t="s">
        <v>15932</v>
      </c>
      <c r="D4296" s="32" t="s">
        <v>15933</v>
      </c>
      <c r="E4296" s="25">
        <v>22</v>
      </c>
      <c r="F4296" s="14">
        <v>23.4</v>
      </c>
      <c r="G4296" s="16">
        <f>ROUND(E4296*F4296,0)</f>
        <v>515</v>
      </c>
    </row>
    <row r="4297" spans="1:7" x14ac:dyDescent="0.3">
      <c r="A4297" s="17"/>
      <c r="B4297" s="17"/>
      <c r="C4297" s="17"/>
      <c r="D4297" s="33" t="s">
        <v>17535</v>
      </c>
      <c r="E4297" s="14">
        <v>0</v>
      </c>
      <c r="F4297" s="18">
        <f>SUM(G4293:G4296)</f>
        <v>10709</v>
      </c>
      <c r="G4297" s="18">
        <f>ROUND(E4297*F4297,0)</f>
        <v>0</v>
      </c>
    </row>
    <row r="4298" spans="1:7" ht="1.05" customHeight="1" x14ac:dyDescent="0.3">
      <c r="A4298" s="19"/>
      <c r="B4298" s="19"/>
      <c r="C4298" s="19"/>
      <c r="D4298" s="34"/>
      <c r="E4298" s="19"/>
      <c r="F4298" s="19"/>
      <c r="G4298" s="19"/>
    </row>
    <row r="4299" spans="1:7" x14ac:dyDescent="0.3">
      <c r="A4299" s="20" t="s">
        <v>17536</v>
      </c>
      <c r="B4299" s="13" t="s">
        <v>2853</v>
      </c>
      <c r="C4299" s="13" t="s">
        <v>206</v>
      </c>
      <c r="D4299" s="32" t="s">
        <v>17537</v>
      </c>
      <c r="E4299" s="24">
        <f>E4304</f>
        <v>0</v>
      </c>
      <c r="F4299" s="16">
        <f>F4304</f>
        <v>10797</v>
      </c>
      <c r="G4299" s="16">
        <f>G4304</f>
        <v>0</v>
      </c>
    </row>
    <row r="4300" spans="1:7" x14ac:dyDescent="0.3">
      <c r="A4300" s="13" t="s">
        <v>7982</v>
      </c>
      <c r="B4300" s="13" t="s">
        <v>18</v>
      </c>
      <c r="C4300" s="13" t="s">
        <v>206</v>
      </c>
      <c r="D4300" s="32" t="s">
        <v>7983</v>
      </c>
      <c r="E4300" s="25">
        <v>1</v>
      </c>
      <c r="F4300" s="15">
        <v>8590</v>
      </c>
      <c r="G4300" s="16">
        <f>ROUND(E4300*F4300,0)</f>
        <v>8590</v>
      </c>
    </row>
    <row r="4301" spans="1:7" x14ac:dyDescent="0.3">
      <c r="A4301" s="13" t="s">
        <v>15618</v>
      </c>
      <c r="B4301" s="13" t="s">
        <v>14619</v>
      </c>
      <c r="C4301" s="13" t="s">
        <v>4531</v>
      </c>
      <c r="D4301" s="32" t="s">
        <v>15619</v>
      </c>
      <c r="E4301" s="25">
        <v>0.16</v>
      </c>
      <c r="F4301" s="15">
        <v>11000</v>
      </c>
      <c r="G4301" s="16">
        <f>ROUND(E4301*F4301,0)</f>
        <v>1760</v>
      </c>
    </row>
    <row r="4302" spans="1:7" x14ac:dyDescent="0.3">
      <c r="A4302" s="27" t="s">
        <v>16174</v>
      </c>
      <c r="B4302" s="13" t="s">
        <v>1075</v>
      </c>
      <c r="C4302" s="13" t="s">
        <v>15932</v>
      </c>
      <c r="D4302" s="32" t="s">
        <v>15965</v>
      </c>
      <c r="E4302" s="25">
        <v>17.600000000000001</v>
      </c>
      <c r="F4302" s="14">
        <v>2</v>
      </c>
      <c r="G4302" s="16">
        <f>ROUND(E4302*F4302,0)</f>
        <v>35</v>
      </c>
    </row>
    <row r="4303" spans="1:7" x14ac:dyDescent="0.3">
      <c r="A4303" s="27" t="s">
        <v>15931</v>
      </c>
      <c r="B4303" s="13" t="s">
        <v>1075</v>
      </c>
      <c r="C4303" s="13" t="s">
        <v>15932</v>
      </c>
      <c r="D4303" s="32" t="s">
        <v>15933</v>
      </c>
      <c r="E4303" s="25">
        <v>17.600000000000001</v>
      </c>
      <c r="F4303" s="14">
        <v>23.4</v>
      </c>
      <c r="G4303" s="16">
        <f>ROUND(E4303*F4303,0)</f>
        <v>412</v>
      </c>
    </row>
    <row r="4304" spans="1:7" x14ac:dyDescent="0.3">
      <c r="A4304" s="17"/>
      <c r="B4304" s="17"/>
      <c r="C4304" s="17"/>
      <c r="D4304" s="33" t="s">
        <v>17538</v>
      </c>
      <c r="E4304" s="14">
        <v>0</v>
      </c>
      <c r="F4304" s="18">
        <f>SUM(G4300:G4303)</f>
        <v>10797</v>
      </c>
      <c r="G4304" s="18">
        <f>ROUND(E4304*F4304,0)</f>
        <v>0</v>
      </c>
    </row>
    <row r="4305" spans="1:7" ht="1.05" customHeight="1" x14ac:dyDescent="0.3">
      <c r="A4305" s="19"/>
      <c r="B4305" s="19"/>
      <c r="C4305" s="19"/>
      <c r="D4305" s="34"/>
      <c r="E4305" s="19"/>
      <c r="F4305" s="19"/>
      <c r="G4305" s="19"/>
    </row>
    <row r="4306" spans="1:7" x14ac:dyDescent="0.3">
      <c r="A4306" s="20" t="s">
        <v>17539</v>
      </c>
      <c r="B4306" s="13" t="s">
        <v>2853</v>
      </c>
      <c r="C4306" s="13" t="s">
        <v>206</v>
      </c>
      <c r="D4306" s="32" t="s">
        <v>17540</v>
      </c>
      <c r="E4306" s="24">
        <f>E4310</f>
        <v>0</v>
      </c>
      <c r="F4306" s="16">
        <f>F4310</f>
        <v>6366</v>
      </c>
      <c r="G4306" s="16">
        <f>G4310</f>
        <v>0</v>
      </c>
    </row>
    <row r="4307" spans="1:7" x14ac:dyDescent="0.3">
      <c r="A4307" s="13" t="s">
        <v>8128</v>
      </c>
      <c r="B4307" s="13" t="s">
        <v>18</v>
      </c>
      <c r="C4307" s="13" t="s">
        <v>206</v>
      </c>
      <c r="D4307" s="32" t="s">
        <v>8129</v>
      </c>
      <c r="E4307" s="25">
        <v>1</v>
      </c>
      <c r="F4307" s="15">
        <v>5157</v>
      </c>
      <c r="G4307" s="16">
        <f>ROUND(E4307*F4307,0)</f>
        <v>5157</v>
      </c>
    </row>
    <row r="4308" spans="1:7" x14ac:dyDescent="0.3">
      <c r="A4308" s="13" t="s">
        <v>15624</v>
      </c>
      <c r="B4308" s="13" t="s">
        <v>14619</v>
      </c>
      <c r="C4308" s="13" t="s">
        <v>4531</v>
      </c>
      <c r="D4308" s="32" t="s">
        <v>15625</v>
      </c>
      <c r="E4308" s="25">
        <v>7.0000000000000007E-2</v>
      </c>
      <c r="F4308" s="15">
        <v>14000</v>
      </c>
      <c r="G4308" s="16">
        <f>ROUND(E4308*F4308,0)</f>
        <v>980</v>
      </c>
    </row>
    <row r="4309" spans="1:7" x14ac:dyDescent="0.3">
      <c r="A4309" s="27" t="s">
        <v>15931</v>
      </c>
      <c r="B4309" s="13" t="s">
        <v>1075</v>
      </c>
      <c r="C4309" s="13" t="s">
        <v>15932</v>
      </c>
      <c r="D4309" s="32" t="s">
        <v>15933</v>
      </c>
      <c r="E4309" s="25">
        <v>9.8000000000000007</v>
      </c>
      <c r="F4309" s="14">
        <v>23.4</v>
      </c>
      <c r="G4309" s="16">
        <f>ROUND(E4309*F4309,0)</f>
        <v>229</v>
      </c>
    </row>
    <row r="4310" spans="1:7" x14ac:dyDescent="0.3">
      <c r="A4310" s="17"/>
      <c r="B4310" s="17"/>
      <c r="C4310" s="17"/>
      <c r="D4310" s="33" t="s">
        <v>17541</v>
      </c>
      <c r="E4310" s="14">
        <v>0</v>
      </c>
      <c r="F4310" s="18">
        <f>SUM(G4307:G4309)</f>
        <v>6366</v>
      </c>
      <c r="G4310" s="18">
        <f>ROUND(E4310*F4310,0)</f>
        <v>0</v>
      </c>
    </row>
    <row r="4311" spans="1:7" ht="1.05" customHeight="1" x14ac:dyDescent="0.3">
      <c r="A4311" s="19"/>
      <c r="B4311" s="19"/>
      <c r="C4311" s="19"/>
      <c r="D4311" s="34"/>
      <c r="E4311" s="19"/>
      <c r="F4311" s="19"/>
      <c r="G4311" s="19"/>
    </row>
    <row r="4312" spans="1:7" x14ac:dyDescent="0.3">
      <c r="A4312" s="20" t="s">
        <v>17542</v>
      </c>
      <c r="B4312" s="13" t="s">
        <v>2853</v>
      </c>
      <c r="C4312" s="13" t="s">
        <v>206</v>
      </c>
      <c r="D4312" s="32" t="s">
        <v>17543</v>
      </c>
      <c r="E4312" s="24">
        <f>E4316</f>
        <v>0</v>
      </c>
      <c r="F4312" s="16">
        <f>F4316</f>
        <v>9666</v>
      </c>
      <c r="G4312" s="16">
        <f>G4316</f>
        <v>0</v>
      </c>
    </row>
    <row r="4313" spans="1:7" x14ac:dyDescent="0.3">
      <c r="A4313" s="13" t="s">
        <v>8134</v>
      </c>
      <c r="B4313" s="13" t="s">
        <v>18</v>
      </c>
      <c r="C4313" s="13" t="s">
        <v>206</v>
      </c>
      <c r="D4313" s="32" t="s">
        <v>8135</v>
      </c>
      <c r="E4313" s="25">
        <v>1</v>
      </c>
      <c r="F4313" s="15">
        <v>7938</v>
      </c>
      <c r="G4313" s="16">
        <f>ROUND(E4313*F4313,0)</f>
        <v>7938</v>
      </c>
    </row>
    <row r="4314" spans="1:7" x14ac:dyDescent="0.3">
      <c r="A4314" s="13" t="s">
        <v>15624</v>
      </c>
      <c r="B4314" s="13" t="s">
        <v>14619</v>
      </c>
      <c r="C4314" s="13" t="s">
        <v>4531</v>
      </c>
      <c r="D4314" s="32" t="s">
        <v>15625</v>
      </c>
      <c r="E4314" s="25">
        <v>0.1</v>
      </c>
      <c r="F4314" s="15">
        <v>14000</v>
      </c>
      <c r="G4314" s="16">
        <f>ROUND(E4314*F4314,0)</f>
        <v>1400</v>
      </c>
    </row>
    <row r="4315" spans="1:7" x14ac:dyDescent="0.3">
      <c r="A4315" s="27" t="s">
        <v>15931</v>
      </c>
      <c r="B4315" s="13" t="s">
        <v>1075</v>
      </c>
      <c r="C4315" s="13" t="s">
        <v>15932</v>
      </c>
      <c r="D4315" s="32" t="s">
        <v>15933</v>
      </c>
      <c r="E4315" s="25">
        <v>14</v>
      </c>
      <c r="F4315" s="14">
        <v>23.4</v>
      </c>
      <c r="G4315" s="16">
        <f>ROUND(E4315*F4315,0)</f>
        <v>328</v>
      </c>
    </row>
    <row r="4316" spans="1:7" x14ac:dyDescent="0.3">
      <c r="A4316" s="17"/>
      <c r="B4316" s="17"/>
      <c r="C4316" s="17"/>
      <c r="D4316" s="33" t="s">
        <v>17544</v>
      </c>
      <c r="E4316" s="14">
        <v>0</v>
      </c>
      <c r="F4316" s="18">
        <f>SUM(G4313:G4315)</f>
        <v>9666</v>
      </c>
      <c r="G4316" s="18">
        <f>ROUND(E4316*F4316,0)</f>
        <v>0</v>
      </c>
    </row>
    <row r="4317" spans="1:7" ht="1.05" customHeight="1" x14ac:dyDescent="0.3">
      <c r="A4317" s="19"/>
      <c r="B4317" s="19"/>
      <c r="C4317" s="19"/>
      <c r="D4317" s="34"/>
      <c r="E4317" s="19"/>
      <c r="F4317" s="19"/>
      <c r="G4317" s="19"/>
    </row>
    <row r="4318" spans="1:7" x14ac:dyDescent="0.3">
      <c r="A4318" s="20" t="s">
        <v>17545</v>
      </c>
      <c r="B4318" s="13" t="s">
        <v>2853</v>
      </c>
      <c r="C4318" s="13" t="s">
        <v>206</v>
      </c>
      <c r="D4318" s="32" t="s">
        <v>17546</v>
      </c>
      <c r="E4318" s="24">
        <f>E4323</f>
        <v>0</v>
      </c>
      <c r="F4318" s="16">
        <f>F4323</f>
        <v>21611</v>
      </c>
      <c r="G4318" s="16">
        <f>G4323</f>
        <v>0</v>
      </c>
    </row>
    <row r="4319" spans="1:7" x14ac:dyDescent="0.3">
      <c r="A4319" s="13" t="s">
        <v>7788</v>
      </c>
      <c r="B4319" s="13" t="s">
        <v>18</v>
      </c>
      <c r="C4319" s="13" t="s">
        <v>206</v>
      </c>
      <c r="D4319" s="32" t="s">
        <v>7789</v>
      </c>
      <c r="E4319" s="25">
        <v>1</v>
      </c>
      <c r="F4319" s="15">
        <v>19404</v>
      </c>
      <c r="G4319" s="16">
        <f>ROUND(E4319*F4319,0)</f>
        <v>19404</v>
      </c>
    </row>
    <row r="4320" spans="1:7" x14ac:dyDescent="0.3">
      <c r="A4320" s="13" t="s">
        <v>15618</v>
      </c>
      <c r="B4320" s="13" t="s">
        <v>14619</v>
      </c>
      <c r="C4320" s="13" t="s">
        <v>4531</v>
      </c>
      <c r="D4320" s="32" t="s">
        <v>15619</v>
      </c>
      <c r="E4320" s="25">
        <v>0.16</v>
      </c>
      <c r="F4320" s="15">
        <v>11000</v>
      </c>
      <c r="G4320" s="16">
        <f>ROUND(E4320*F4320,0)</f>
        <v>1760</v>
      </c>
    </row>
    <row r="4321" spans="1:7" x14ac:dyDescent="0.3">
      <c r="A4321" s="27" t="s">
        <v>16174</v>
      </c>
      <c r="B4321" s="13" t="s">
        <v>1075</v>
      </c>
      <c r="C4321" s="13" t="s">
        <v>15932</v>
      </c>
      <c r="D4321" s="32" t="s">
        <v>15965</v>
      </c>
      <c r="E4321" s="25">
        <v>17.600000000000001</v>
      </c>
      <c r="F4321" s="14">
        <v>2</v>
      </c>
      <c r="G4321" s="16">
        <f>ROUND(E4321*F4321,0)</f>
        <v>35</v>
      </c>
    </row>
    <row r="4322" spans="1:7" x14ac:dyDescent="0.3">
      <c r="A4322" s="27" t="s">
        <v>15931</v>
      </c>
      <c r="B4322" s="13" t="s">
        <v>1075</v>
      </c>
      <c r="C4322" s="13" t="s">
        <v>15932</v>
      </c>
      <c r="D4322" s="32" t="s">
        <v>15933</v>
      </c>
      <c r="E4322" s="25">
        <v>17.600000000000001</v>
      </c>
      <c r="F4322" s="14">
        <v>23.4</v>
      </c>
      <c r="G4322" s="16">
        <f>ROUND(E4322*F4322,0)</f>
        <v>412</v>
      </c>
    </row>
    <row r="4323" spans="1:7" x14ac:dyDescent="0.3">
      <c r="A4323" s="17"/>
      <c r="B4323" s="17"/>
      <c r="C4323" s="17"/>
      <c r="D4323" s="33" t="s">
        <v>17547</v>
      </c>
      <c r="E4323" s="14">
        <v>0</v>
      </c>
      <c r="F4323" s="18">
        <f>SUM(G4319:G4322)</f>
        <v>21611</v>
      </c>
      <c r="G4323" s="18">
        <f>ROUND(E4323*F4323,0)</f>
        <v>0</v>
      </c>
    </row>
    <row r="4324" spans="1:7" ht="1.05" customHeight="1" x14ac:dyDescent="0.3">
      <c r="A4324" s="19"/>
      <c r="B4324" s="19"/>
      <c r="C4324" s="19"/>
      <c r="D4324" s="34"/>
      <c r="E4324" s="19"/>
      <c r="F4324" s="19"/>
      <c r="G4324" s="19"/>
    </row>
    <row r="4325" spans="1:7" x14ac:dyDescent="0.3">
      <c r="A4325" s="20" t="s">
        <v>17548</v>
      </c>
      <c r="B4325" s="13" t="s">
        <v>2853</v>
      </c>
      <c r="C4325" s="13" t="s">
        <v>206</v>
      </c>
      <c r="D4325" s="32" t="s">
        <v>17549</v>
      </c>
      <c r="E4325" s="24">
        <f>E4330</f>
        <v>0</v>
      </c>
      <c r="F4325" s="16">
        <f>F4330</f>
        <v>9309</v>
      </c>
      <c r="G4325" s="16">
        <f>G4330</f>
        <v>0</v>
      </c>
    </row>
    <row r="4326" spans="1:7" x14ac:dyDescent="0.3">
      <c r="A4326" s="13" t="s">
        <v>7880</v>
      </c>
      <c r="B4326" s="13" t="s">
        <v>18</v>
      </c>
      <c r="C4326" s="13" t="s">
        <v>206</v>
      </c>
      <c r="D4326" s="32" t="s">
        <v>7881</v>
      </c>
      <c r="E4326" s="25">
        <v>1</v>
      </c>
      <c r="F4326" s="15">
        <v>7240</v>
      </c>
      <c r="G4326" s="16">
        <f>ROUND(E4326*F4326,0)</f>
        <v>7240</v>
      </c>
    </row>
    <row r="4327" spans="1:7" x14ac:dyDescent="0.3">
      <c r="A4327" s="13" t="s">
        <v>15618</v>
      </c>
      <c r="B4327" s="13" t="s">
        <v>14619</v>
      </c>
      <c r="C4327" s="13" t="s">
        <v>4531</v>
      </c>
      <c r="D4327" s="32" t="s">
        <v>15619</v>
      </c>
      <c r="E4327" s="25">
        <v>0.15</v>
      </c>
      <c r="F4327" s="15">
        <v>11000</v>
      </c>
      <c r="G4327" s="16">
        <f>ROUND(E4327*F4327,0)</f>
        <v>1650</v>
      </c>
    </row>
    <row r="4328" spans="1:7" x14ac:dyDescent="0.3">
      <c r="A4328" s="27" t="s">
        <v>16174</v>
      </c>
      <c r="B4328" s="13" t="s">
        <v>1075</v>
      </c>
      <c r="C4328" s="13" t="s">
        <v>15932</v>
      </c>
      <c r="D4328" s="32" t="s">
        <v>15965</v>
      </c>
      <c r="E4328" s="25">
        <v>16.5</v>
      </c>
      <c r="F4328" s="14">
        <v>2</v>
      </c>
      <c r="G4328" s="16">
        <f>ROUND(E4328*F4328,0)</f>
        <v>33</v>
      </c>
    </row>
    <row r="4329" spans="1:7" x14ac:dyDescent="0.3">
      <c r="A4329" s="27" t="s">
        <v>15931</v>
      </c>
      <c r="B4329" s="13" t="s">
        <v>1075</v>
      </c>
      <c r="C4329" s="13" t="s">
        <v>15932</v>
      </c>
      <c r="D4329" s="32" t="s">
        <v>15933</v>
      </c>
      <c r="E4329" s="25">
        <v>16.5</v>
      </c>
      <c r="F4329" s="14">
        <v>23.4</v>
      </c>
      <c r="G4329" s="16">
        <f>ROUND(E4329*F4329,0)</f>
        <v>386</v>
      </c>
    </row>
    <row r="4330" spans="1:7" x14ac:dyDescent="0.3">
      <c r="A4330" s="17"/>
      <c r="B4330" s="17"/>
      <c r="C4330" s="17"/>
      <c r="D4330" s="33" t="s">
        <v>17550</v>
      </c>
      <c r="E4330" s="14">
        <v>0</v>
      </c>
      <c r="F4330" s="18">
        <f>SUM(G4326:G4329)</f>
        <v>9309</v>
      </c>
      <c r="G4330" s="18">
        <f>ROUND(E4330*F4330,0)</f>
        <v>0</v>
      </c>
    </row>
    <row r="4331" spans="1:7" ht="1.05" customHeight="1" x14ac:dyDescent="0.3">
      <c r="A4331" s="19"/>
      <c r="B4331" s="19"/>
      <c r="C4331" s="19"/>
      <c r="D4331" s="34"/>
      <c r="E4331" s="19"/>
      <c r="F4331" s="19"/>
      <c r="G4331" s="19"/>
    </row>
    <row r="4332" spans="1:7" x14ac:dyDescent="0.3">
      <c r="A4332" s="20" t="s">
        <v>17551</v>
      </c>
      <c r="B4332" s="13" t="s">
        <v>2853</v>
      </c>
      <c r="C4332" s="13" t="s">
        <v>206</v>
      </c>
      <c r="D4332" s="32" t="s">
        <v>17552</v>
      </c>
      <c r="E4332" s="24">
        <f>E4337</f>
        <v>0</v>
      </c>
      <c r="F4332" s="16">
        <f>F4337</f>
        <v>11638</v>
      </c>
      <c r="G4332" s="16">
        <f>G4337</f>
        <v>0</v>
      </c>
    </row>
    <row r="4333" spans="1:7" x14ac:dyDescent="0.3">
      <c r="A4333" s="13" t="s">
        <v>7848</v>
      </c>
      <c r="B4333" s="13" t="s">
        <v>18</v>
      </c>
      <c r="C4333" s="13" t="s">
        <v>206</v>
      </c>
      <c r="D4333" s="32" t="s">
        <v>7849</v>
      </c>
      <c r="E4333" s="25">
        <v>1</v>
      </c>
      <c r="F4333" s="15">
        <v>9844</v>
      </c>
      <c r="G4333" s="16">
        <f>ROUND(E4333*F4333,0)</f>
        <v>9844</v>
      </c>
    </row>
    <row r="4334" spans="1:7" x14ac:dyDescent="0.3">
      <c r="A4334" s="13" t="s">
        <v>15618</v>
      </c>
      <c r="B4334" s="13" t="s">
        <v>14619</v>
      </c>
      <c r="C4334" s="13" t="s">
        <v>4531</v>
      </c>
      <c r="D4334" s="32" t="s">
        <v>15619</v>
      </c>
      <c r="E4334" s="25">
        <v>0.13</v>
      </c>
      <c r="F4334" s="15">
        <v>11000</v>
      </c>
      <c r="G4334" s="16">
        <f>ROUND(E4334*F4334,0)</f>
        <v>1430</v>
      </c>
    </row>
    <row r="4335" spans="1:7" x14ac:dyDescent="0.3">
      <c r="A4335" s="27" t="s">
        <v>16174</v>
      </c>
      <c r="B4335" s="13" t="s">
        <v>1075</v>
      </c>
      <c r="C4335" s="13" t="s">
        <v>15932</v>
      </c>
      <c r="D4335" s="32" t="s">
        <v>15965</v>
      </c>
      <c r="E4335" s="25">
        <v>14.3</v>
      </c>
      <c r="F4335" s="14">
        <v>2</v>
      </c>
      <c r="G4335" s="16">
        <f>ROUND(E4335*F4335,0)</f>
        <v>29</v>
      </c>
    </row>
    <row r="4336" spans="1:7" x14ac:dyDescent="0.3">
      <c r="A4336" s="27" t="s">
        <v>15931</v>
      </c>
      <c r="B4336" s="13" t="s">
        <v>1075</v>
      </c>
      <c r="C4336" s="13" t="s">
        <v>15932</v>
      </c>
      <c r="D4336" s="32" t="s">
        <v>15933</v>
      </c>
      <c r="E4336" s="25">
        <v>14.3</v>
      </c>
      <c r="F4336" s="14">
        <v>23.4</v>
      </c>
      <c r="G4336" s="16">
        <f>ROUND(E4336*F4336,0)</f>
        <v>335</v>
      </c>
    </row>
    <row r="4337" spans="1:7" x14ac:dyDescent="0.3">
      <c r="A4337" s="17"/>
      <c r="B4337" s="17"/>
      <c r="C4337" s="17"/>
      <c r="D4337" s="33" t="s">
        <v>17553</v>
      </c>
      <c r="E4337" s="14">
        <v>0</v>
      </c>
      <c r="F4337" s="18">
        <f>SUM(G4333:G4336)</f>
        <v>11638</v>
      </c>
      <c r="G4337" s="18">
        <f>ROUND(E4337*F4337,0)</f>
        <v>0</v>
      </c>
    </row>
    <row r="4338" spans="1:7" ht="1.05" customHeight="1" x14ac:dyDescent="0.3">
      <c r="A4338" s="19"/>
      <c r="B4338" s="19"/>
      <c r="C4338" s="19"/>
      <c r="D4338" s="34"/>
      <c r="E4338" s="19"/>
      <c r="F4338" s="19"/>
      <c r="G4338" s="19"/>
    </row>
    <row r="4339" spans="1:7" x14ac:dyDescent="0.3">
      <c r="A4339" s="20" t="s">
        <v>17554</v>
      </c>
      <c r="B4339" s="13" t="s">
        <v>2853</v>
      </c>
      <c r="C4339" s="13" t="s">
        <v>206</v>
      </c>
      <c r="D4339" s="32" t="s">
        <v>17555</v>
      </c>
      <c r="E4339" s="24">
        <f>E4344</f>
        <v>0</v>
      </c>
      <c r="F4339" s="16">
        <f>F4344</f>
        <v>11627</v>
      </c>
      <c r="G4339" s="16">
        <f>G4344</f>
        <v>0</v>
      </c>
    </row>
    <row r="4340" spans="1:7" x14ac:dyDescent="0.3">
      <c r="A4340" s="13" t="s">
        <v>7822</v>
      </c>
      <c r="B4340" s="13" t="s">
        <v>18</v>
      </c>
      <c r="C4340" s="13" t="s">
        <v>206</v>
      </c>
      <c r="D4340" s="32" t="s">
        <v>7823</v>
      </c>
      <c r="E4340" s="25">
        <v>1</v>
      </c>
      <c r="F4340" s="15">
        <v>9420</v>
      </c>
      <c r="G4340" s="16">
        <f>ROUND(E4340*F4340,0)</f>
        <v>9420</v>
      </c>
    </row>
    <row r="4341" spans="1:7" x14ac:dyDescent="0.3">
      <c r="A4341" s="13" t="s">
        <v>15618</v>
      </c>
      <c r="B4341" s="13" t="s">
        <v>14619</v>
      </c>
      <c r="C4341" s="13" t="s">
        <v>4531</v>
      </c>
      <c r="D4341" s="32" t="s">
        <v>15619</v>
      </c>
      <c r="E4341" s="25">
        <v>0.16</v>
      </c>
      <c r="F4341" s="15">
        <v>11000</v>
      </c>
      <c r="G4341" s="16">
        <f>ROUND(E4341*F4341,0)</f>
        <v>1760</v>
      </c>
    </row>
    <row r="4342" spans="1:7" x14ac:dyDescent="0.3">
      <c r="A4342" s="27" t="s">
        <v>16174</v>
      </c>
      <c r="B4342" s="13" t="s">
        <v>1075</v>
      </c>
      <c r="C4342" s="13" t="s">
        <v>15932</v>
      </c>
      <c r="D4342" s="32" t="s">
        <v>15965</v>
      </c>
      <c r="E4342" s="25">
        <v>17.600000000000001</v>
      </c>
      <c r="F4342" s="14">
        <v>2</v>
      </c>
      <c r="G4342" s="16">
        <f>ROUND(E4342*F4342,0)</f>
        <v>35</v>
      </c>
    </row>
    <row r="4343" spans="1:7" x14ac:dyDescent="0.3">
      <c r="A4343" s="27" t="s">
        <v>15931</v>
      </c>
      <c r="B4343" s="13" t="s">
        <v>1075</v>
      </c>
      <c r="C4343" s="13" t="s">
        <v>15932</v>
      </c>
      <c r="D4343" s="32" t="s">
        <v>15933</v>
      </c>
      <c r="E4343" s="25">
        <v>17.600000000000001</v>
      </c>
      <c r="F4343" s="14">
        <v>23.4</v>
      </c>
      <c r="G4343" s="16">
        <f>ROUND(E4343*F4343,0)</f>
        <v>412</v>
      </c>
    </row>
    <row r="4344" spans="1:7" x14ac:dyDescent="0.3">
      <c r="A4344" s="17"/>
      <c r="B4344" s="17"/>
      <c r="C4344" s="17"/>
      <c r="D4344" s="33" t="s">
        <v>17556</v>
      </c>
      <c r="E4344" s="14">
        <v>0</v>
      </c>
      <c r="F4344" s="18">
        <f>SUM(G4340:G4343)</f>
        <v>11627</v>
      </c>
      <c r="G4344" s="18">
        <f>ROUND(E4344*F4344,0)</f>
        <v>0</v>
      </c>
    </row>
    <row r="4345" spans="1:7" ht="1.05" customHeight="1" x14ac:dyDescent="0.3">
      <c r="A4345" s="19"/>
      <c r="B4345" s="19"/>
      <c r="C4345" s="19"/>
      <c r="D4345" s="34"/>
      <c r="E4345" s="19"/>
      <c r="F4345" s="19"/>
      <c r="G4345" s="19"/>
    </row>
    <row r="4346" spans="1:7" x14ac:dyDescent="0.3">
      <c r="A4346" s="20" t="s">
        <v>17557</v>
      </c>
      <c r="B4346" s="13" t="s">
        <v>2853</v>
      </c>
      <c r="C4346" s="13" t="s">
        <v>206</v>
      </c>
      <c r="D4346" s="32" t="s">
        <v>17558</v>
      </c>
      <c r="E4346" s="24">
        <f>E4351</f>
        <v>0</v>
      </c>
      <c r="F4346" s="16">
        <f>F4351</f>
        <v>8699</v>
      </c>
      <c r="G4346" s="16">
        <f>G4351</f>
        <v>0</v>
      </c>
    </row>
    <row r="4347" spans="1:7" x14ac:dyDescent="0.3">
      <c r="A4347" s="13" t="s">
        <v>7804</v>
      </c>
      <c r="B4347" s="13" t="s">
        <v>18</v>
      </c>
      <c r="C4347" s="13" t="s">
        <v>206</v>
      </c>
      <c r="D4347" s="32" t="s">
        <v>7805</v>
      </c>
      <c r="E4347" s="25">
        <v>1</v>
      </c>
      <c r="F4347" s="15">
        <v>5940</v>
      </c>
      <c r="G4347" s="16">
        <f>ROUND(E4347*F4347,0)</f>
        <v>5940</v>
      </c>
    </row>
    <row r="4348" spans="1:7" x14ac:dyDescent="0.3">
      <c r="A4348" s="13" t="s">
        <v>15618</v>
      </c>
      <c r="B4348" s="13" t="s">
        <v>14619</v>
      </c>
      <c r="C4348" s="13" t="s">
        <v>4531</v>
      </c>
      <c r="D4348" s="32" t="s">
        <v>15619</v>
      </c>
      <c r="E4348" s="25">
        <v>0.2</v>
      </c>
      <c r="F4348" s="15">
        <v>11000</v>
      </c>
      <c r="G4348" s="16">
        <f>ROUND(E4348*F4348,0)</f>
        <v>2200</v>
      </c>
    </row>
    <row r="4349" spans="1:7" x14ac:dyDescent="0.3">
      <c r="A4349" s="27" t="s">
        <v>16174</v>
      </c>
      <c r="B4349" s="13" t="s">
        <v>1075</v>
      </c>
      <c r="C4349" s="13" t="s">
        <v>15932</v>
      </c>
      <c r="D4349" s="32" t="s">
        <v>15965</v>
      </c>
      <c r="E4349" s="25">
        <v>22</v>
      </c>
      <c r="F4349" s="14">
        <v>2</v>
      </c>
      <c r="G4349" s="16">
        <f>ROUND(E4349*F4349,0)</f>
        <v>44</v>
      </c>
    </row>
    <row r="4350" spans="1:7" x14ac:dyDescent="0.3">
      <c r="A4350" s="27" t="s">
        <v>15931</v>
      </c>
      <c r="B4350" s="13" t="s">
        <v>1075</v>
      </c>
      <c r="C4350" s="13" t="s">
        <v>15932</v>
      </c>
      <c r="D4350" s="32" t="s">
        <v>15933</v>
      </c>
      <c r="E4350" s="25">
        <v>22</v>
      </c>
      <c r="F4350" s="14">
        <v>23.4</v>
      </c>
      <c r="G4350" s="16">
        <f>ROUND(E4350*F4350,0)</f>
        <v>515</v>
      </c>
    </row>
    <row r="4351" spans="1:7" x14ac:dyDescent="0.3">
      <c r="A4351" s="17"/>
      <c r="B4351" s="17"/>
      <c r="C4351" s="17"/>
      <c r="D4351" s="33" t="s">
        <v>17559</v>
      </c>
      <c r="E4351" s="14">
        <v>0</v>
      </c>
      <c r="F4351" s="18">
        <f>SUM(G4347:G4350)</f>
        <v>8699</v>
      </c>
      <c r="G4351" s="18">
        <f>ROUND(E4351*F4351,0)</f>
        <v>0</v>
      </c>
    </row>
    <row r="4352" spans="1:7" ht="1.05" customHeight="1" x14ac:dyDescent="0.3">
      <c r="A4352" s="19"/>
      <c r="B4352" s="19"/>
      <c r="C4352" s="19"/>
      <c r="D4352" s="34"/>
      <c r="E4352" s="19"/>
      <c r="F4352" s="19"/>
      <c r="G4352" s="19"/>
    </row>
    <row r="4353" spans="1:7" x14ac:dyDescent="0.3">
      <c r="A4353" s="20" t="s">
        <v>17560</v>
      </c>
      <c r="B4353" s="13" t="s">
        <v>2853</v>
      </c>
      <c r="C4353" s="13" t="s">
        <v>206</v>
      </c>
      <c r="D4353" s="32" t="s">
        <v>17561</v>
      </c>
      <c r="E4353" s="24">
        <f>E4358</f>
        <v>0</v>
      </c>
      <c r="F4353" s="16">
        <f>F4358</f>
        <v>8709</v>
      </c>
      <c r="G4353" s="16">
        <f>G4358</f>
        <v>0</v>
      </c>
    </row>
    <row r="4354" spans="1:7" x14ac:dyDescent="0.3">
      <c r="A4354" s="13" t="s">
        <v>7800</v>
      </c>
      <c r="B4354" s="13" t="s">
        <v>18</v>
      </c>
      <c r="C4354" s="13" t="s">
        <v>206</v>
      </c>
      <c r="D4354" s="32" t="s">
        <v>7801</v>
      </c>
      <c r="E4354" s="25">
        <v>1</v>
      </c>
      <c r="F4354" s="15">
        <v>5950</v>
      </c>
      <c r="G4354" s="16">
        <f>ROUND(E4354*F4354,0)</f>
        <v>5950</v>
      </c>
    </row>
    <row r="4355" spans="1:7" x14ac:dyDescent="0.3">
      <c r="A4355" s="13" t="s">
        <v>15618</v>
      </c>
      <c r="B4355" s="13" t="s">
        <v>14619</v>
      </c>
      <c r="C4355" s="13" t="s">
        <v>4531</v>
      </c>
      <c r="D4355" s="32" t="s">
        <v>15619</v>
      </c>
      <c r="E4355" s="25">
        <v>0.2</v>
      </c>
      <c r="F4355" s="15">
        <v>11000</v>
      </c>
      <c r="G4355" s="16">
        <f>ROUND(E4355*F4355,0)</f>
        <v>2200</v>
      </c>
    </row>
    <row r="4356" spans="1:7" x14ac:dyDescent="0.3">
      <c r="A4356" s="27" t="s">
        <v>16174</v>
      </c>
      <c r="B4356" s="13" t="s">
        <v>1075</v>
      </c>
      <c r="C4356" s="13" t="s">
        <v>15932</v>
      </c>
      <c r="D4356" s="32" t="s">
        <v>15965</v>
      </c>
      <c r="E4356" s="25">
        <v>22</v>
      </c>
      <c r="F4356" s="14">
        <v>2</v>
      </c>
      <c r="G4356" s="16">
        <f>ROUND(E4356*F4356,0)</f>
        <v>44</v>
      </c>
    </row>
    <row r="4357" spans="1:7" x14ac:dyDescent="0.3">
      <c r="A4357" s="27" t="s">
        <v>15931</v>
      </c>
      <c r="B4357" s="13" t="s">
        <v>1075</v>
      </c>
      <c r="C4357" s="13" t="s">
        <v>15932</v>
      </c>
      <c r="D4357" s="32" t="s">
        <v>15933</v>
      </c>
      <c r="E4357" s="25">
        <v>22</v>
      </c>
      <c r="F4357" s="14">
        <v>23.4</v>
      </c>
      <c r="G4357" s="16">
        <f>ROUND(E4357*F4357,0)</f>
        <v>515</v>
      </c>
    </row>
    <row r="4358" spans="1:7" x14ac:dyDescent="0.3">
      <c r="A4358" s="17"/>
      <c r="B4358" s="17"/>
      <c r="C4358" s="17"/>
      <c r="D4358" s="33" t="s">
        <v>17562</v>
      </c>
      <c r="E4358" s="14">
        <v>0</v>
      </c>
      <c r="F4358" s="18">
        <f>SUM(G4354:G4357)</f>
        <v>8709</v>
      </c>
      <c r="G4358" s="18">
        <f>ROUND(E4358*F4358,0)</f>
        <v>0</v>
      </c>
    </row>
    <row r="4359" spans="1:7" ht="1.05" customHeight="1" x14ac:dyDescent="0.3">
      <c r="A4359" s="19"/>
      <c r="B4359" s="19"/>
      <c r="C4359" s="19"/>
      <c r="D4359" s="34"/>
      <c r="E4359" s="19"/>
      <c r="F4359" s="19"/>
      <c r="G4359" s="19"/>
    </row>
    <row r="4360" spans="1:7" x14ac:dyDescent="0.3">
      <c r="A4360" s="20" t="s">
        <v>17563</v>
      </c>
      <c r="B4360" s="13" t="s">
        <v>2853</v>
      </c>
      <c r="C4360" s="13" t="s">
        <v>206</v>
      </c>
      <c r="D4360" s="32" t="s">
        <v>17564</v>
      </c>
      <c r="E4360" s="24">
        <f>E4365</f>
        <v>0</v>
      </c>
      <c r="F4360" s="16">
        <f>F4365</f>
        <v>11109</v>
      </c>
      <c r="G4360" s="16">
        <f>G4365</f>
        <v>0</v>
      </c>
    </row>
    <row r="4361" spans="1:7" x14ac:dyDescent="0.3">
      <c r="A4361" s="13" t="s">
        <v>7854</v>
      </c>
      <c r="B4361" s="13" t="s">
        <v>18</v>
      </c>
      <c r="C4361" s="13" t="s">
        <v>206</v>
      </c>
      <c r="D4361" s="32" t="s">
        <v>7855</v>
      </c>
      <c r="E4361" s="25">
        <v>1</v>
      </c>
      <c r="F4361" s="15">
        <v>8350</v>
      </c>
      <c r="G4361" s="16">
        <f>ROUND(E4361*F4361,0)</f>
        <v>8350</v>
      </c>
    </row>
    <row r="4362" spans="1:7" x14ac:dyDescent="0.3">
      <c r="A4362" s="13" t="s">
        <v>15618</v>
      </c>
      <c r="B4362" s="13" t="s">
        <v>14619</v>
      </c>
      <c r="C4362" s="13" t="s">
        <v>4531</v>
      </c>
      <c r="D4362" s="32" t="s">
        <v>15619</v>
      </c>
      <c r="E4362" s="25">
        <v>0.2</v>
      </c>
      <c r="F4362" s="15">
        <v>11000</v>
      </c>
      <c r="G4362" s="16">
        <f>ROUND(E4362*F4362,0)</f>
        <v>2200</v>
      </c>
    </row>
    <row r="4363" spans="1:7" x14ac:dyDescent="0.3">
      <c r="A4363" s="27" t="s">
        <v>16174</v>
      </c>
      <c r="B4363" s="13" t="s">
        <v>1075</v>
      </c>
      <c r="C4363" s="13" t="s">
        <v>15932</v>
      </c>
      <c r="D4363" s="32" t="s">
        <v>15965</v>
      </c>
      <c r="E4363" s="25">
        <v>22</v>
      </c>
      <c r="F4363" s="14">
        <v>2</v>
      </c>
      <c r="G4363" s="16">
        <f>ROUND(E4363*F4363,0)</f>
        <v>44</v>
      </c>
    </row>
    <row r="4364" spans="1:7" x14ac:dyDescent="0.3">
      <c r="A4364" s="27" t="s">
        <v>15931</v>
      </c>
      <c r="B4364" s="13" t="s">
        <v>1075</v>
      </c>
      <c r="C4364" s="13" t="s">
        <v>15932</v>
      </c>
      <c r="D4364" s="32" t="s">
        <v>15933</v>
      </c>
      <c r="E4364" s="25">
        <v>22</v>
      </c>
      <c r="F4364" s="14">
        <v>23.4</v>
      </c>
      <c r="G4364" s="16">
        <f>ROUND(E4364*F4364,0)</f>
        <v>515</v>
      </c>
    </row>
    <row r="4365" spans="1:7" x14ac:dyDescent="0.3">
      <c r="A4365" s="17"/>
      <c r="B4365" s="17"/>
      <c r="C4365" s="17"/>
      <c r="D4365" s="33" t="s">
        <v>17565</v>
      </c>
      <c r="E4365" s="14">
        <v>0</v>
      </c>
      <c r="F4365" s="18">
        <f>SUM(G4361:G4364)</f>
        <v>11109</v>
      </c>
      <c r="G4365" s="18">
        <f>ROUND(E4365*F4365,0)</f>
        <v>0</v>
      </c>
    </row>
    <row r="4366" spans="1:7" ht="1.05" customHeight="1" x14ac:dyDescent="0.3">
      <c r="A4366" s="19"/>
      <c r="B4366" s="19"/>
      <c r="C4366" s="19"/>
      <c r="D4366" s="34"/>
      <c r="E4366" s="19"/>
      <c r="F4366" s="19"/>
      <c r="G4366" s="19"/>
    </row>
    <row r="4367" spans="1:7" x14ac:dyDescent="0.3">
      <c r="A4367" s="20" t="s">
        <v>17566</v>
      </c>
      <c r="B4367" s="13" t="s">
        <v>2853</v>
      </c>
      <c r="C4367" s="13" t="s">
        <v>206</v>
      </c>
      <c r="D4367" s="32" t="s">
        <v>17567</v>
      </c>
      <c r="E4367" s="24">
        <f>E4372</f>
        <v>0</v>
      </c>
      <c r="F4367" s="16">
        <f>F4372</f>
        <v>19273</v>
      </c>
      <c r="G4367" s="16">
        <f>G4372</f>
        <v>0</v>
      </c>
    </row>
    <row r="4368" spans="1:7" x14ac:dyDescent="0.3">
      <c r="A4368" s="13" t="s">
        <v>7798</v>
      </c>
      <c r="B4368" s="13" t="s">
        <v>18</v>
      </c>
      <c r="C4368" s="13" t="s">
        <v>206</v>
      </c>
      <c r="D4368" s="32" t="s">
        <v>7799</v>
      </c>
      <c r="E4368" s="25">
        <v>1</v>
      </c>
      <c r="F4368" s="15">
        <v>16100</v>
      </c>
      <c r="G4368" s="16">
        <f>ROUND(E4368*F4368,0)</f>
        <v>16100</v>
      </c>
    </row>
    <row r="4369" spans="1:7" x14ac:dyDescent="0.3">
      <c r="A4369" s="13" t="s">
        <v>15618</v>
      </c>
      <c r="B4369" s="13" t="s">
        <v>14619</v>
      </c>
      <c r="C4369" s="13" t="s">
        <v>4531</v>
      </c>
      <c r="D4369" s="32" t="s">
        <v>15619</v>
      </c>
      <c r="E4369" s="25">
        <v>0.23</v>
      </c>
      <c r="F4369" s="15">
        <v>11000</v>
      </c>
      <c r="G4369" s="16">
        <f>ROUND(E4369*F4369,0)</f>
        <v>2530</v>
      </c>
    </row>
    <row r="4370" spans="1:7" x14ac:dyDescent="0.3">
      <c r="A4370" s="27" t="s">
        <v>16174</v>
      </c>
      <c r="B4370" s="13" t="s">
        <v>1075</v>
      </c>
      <c r="C4370" s="13" t="s">
        <v>15932</v>
      </c>
      <c r="D4370" s="32" t="s">
        <v>15965</v>
      </c>
      <c r="E4370" s="25">
        <v>25.3</v>
      </c>
      <c r="F4370" s="14">
        <v>2</v>
      </c>
      <c r="G4370" s="16">
        <f>ROUND(E4370*F4370,0)</f>
        <v>51</v>
      </c>
    </row>
    <row r="4371" spans="1:7" x14ac:dyDescent="0.3">
      <c r="A4371" s="27" t="s">
        <v>15931</v>
      </c>
      <c r="B4371" s="13" t="s">
        <v>1075</v>
      </c>
      <c r="C4371" s="13" t="s">
        <v>15932</v>
      </c>
      <c r="D4371" s="32" t="s">
        <v>15933</v>
      </c>
      <c r="E4371" s="25">
        <v>25.3</v>
      </c>
      <c r="F4371" s="14">
        <v>23.4</v>
      </c>
      <c r="G4371" s="16">
        <f>ROUND(E4371*F4371,0)</f>
        <v>592</v>
      </c>
    </row>
    <row r="4372" spans="1:7" x14ac:dyDescent="0.3">
      <c r="A4372" s="17"/>
      <c r="B4372" s="17"/>
      <c r="C4372" s="17"/>
      <c r="D4372" s="33" t="s">
        <v>17568</v>
      </c>
      <c r="E4372" s="14">
        <v>0</v>
      </c>
      <c r="F4372" s="18">
        <f>SUM(G4368:G4371)</f>
        <v>19273</v>
      </c>
      <c r="G4372" s="18">
        <f>ROUND(E4372*F4372,0)</f>
        <v>0</v>
      </c>
    </row>
    <row r="4373" spans="1:7" ht="1.05" customHeight="1" x14ac:dyDescent="0.3">
      <c r="A4373" s="19"/>
      <c r="B4373" s="19"/>
      <c r="C4373" s="19"/>
      <c r="D4373" s="34"/>
      <c r="E4373" s="19"/>
      <c r="F4373" s="19"/>
      <c r="G4373" s="19"/>
    </row>
    <row r="4374" spans="1:7" x14ac:dyDescent="0.3">
      <c r="A4374" s="20" t="s">
        <v>17569</v>
      </c>
      <c r="B4374" s="13" t="s">
        <v>2853</v>
      </c>
      <c r="C4374" s="13" t="s">
        <v>206</v>
      </c>
      <c r="D4374" s="32" t="s">
        <v>17570</v>
      </c>
      <c r="E4374" s="24">
        <f>E4379</f>
        <v>0</v>
      </c>
      <c r="F4374" s="16">
        <f>F4379</f>
        <v>16927</v>
      </c>
      <c r="G4374" s="16">
        <f>G4379</f>
        <v>0</v>
      </c>
    </row>
    <row r="4375" spans="1:7" x14ac:dyDescent="0.3">
      <c r="A4375" s="13" t="s">
        <v>7820</v>
      </c>
      <c r="B4375" s="13" t="s">
        <v>18</v>
      </c>
      <c r="C4375" s="13" t="s">
        <v>206</v>
      </c>
      <c r="D4375" s="32" t="s">
        <v>7821</v>
      </c>
      <c r="E4375" s="25">
        <v>1</v>
      </c>
      <c r="F4375" s="15">
        <v>14720</v>
      </c>
      <c r="G4375" s="16">
        <f>ROUND(E4375*F4375,0)</f>
        <v>14720</v>
      </c>
    </row>
    <row r="4376" spans="1:7" x14ac:dyDescent="0.3">
      <c r="A4376" s="13" t="s">
        <v>15618</v>
      </c>
      <c r="B4376" s="13" t="s">
        <v>14619</v>
      </c>
      <c r="C4376" s="13" t="s">
        <v>4531</v>
      </c>
      <c r="D4376" s="32" t="s">
        <v>15619</v>
      </c>
      <c r="E4376" s="25">
        <v>0.16</v>
      </c>
      <c r="F4376" s="15">
        <v>11000</v>
      </c>
      <c r="G4376" s="16">
        <f>ROUND(E4376*F4376,0)</f>
        <v>1760</v>
      </c>
    </row>
    <row r="4377" spans="1:7" x14ac:dyDescent="0.3">
      <c r="A4377" s="27" t="s">
        <v>16174</v>
      </c>
      <c r="B4377" s="13" t="s">
        <v>1075</v>
      </c>
      <c r="C4377" s="13" t="s">
        <v>15932</v>
      </c>
      <c r="D4377" s="32" t="s">
        <v>15965</v>
      </c>
      <c r="E4377" s="25">
        <v>17.600000000000001</v>
      </c>
      <c r="F4377" s="14">
        <v>2</v>
      </c>
      <c r="G4377" s="16">
        <f>ROUND(E4377*F4377,0)</f>
        <v>35</v>
      </c>
    </row>
    <row r="4378" spans="1:7" x14ac:dyDescent="0.3">
      <c r="A4378" s="27" t="s">
        <v>15931</v>
      </c>
      <c r="B4378" s="13" t="s">
        <v>1075</v>
      </c>
      <c r="C4378" s="13" t="s">
        <v>15932</v>
      </c>
      <c r="D4378" s="32" t="s">
        <v>15933</v>
      </c>
      <c r="E4378" s="25">
        <v>17.600000000000001</v>
      </c>
      <c r="F4378" s="14">
        <v>23.4</v>
      </c>
      <c r="G4378" s="16">
        <f>ROUND(E4378*F4378,0)</f>
        <v>412</v>
      </c>
    </row>
    <row r="4379" spans="1:7" x14ac:dyDescent="0.3">
      <c r="A4379" s="17"/>
      <c r="B4379" s="17"/>
      <c r="C4379" s="17"/>
      <c r="D4379" s="33" t="s">
        <v>17571</v>
      </c>
      <c r="E4379" s="14">
        <v>0</v>
      </c>
      <c r="F4379" s="18">
        <f>SUM(G4375:G4378)</f>
        <v>16927</v>
      </c>
      <c r="G4379" s="18">
        <f>ROUND(E4379*F4379,0)</f>
        <v>0</v>
      </c>
    </row>
    <row r="4380" spans="1:7" ht="1.05" customHeight="1" x14ac:dyDescent="0.3">
      <c r="A4380" s="19"/>
      <c r="B4380" s="19"/>
      <c r="C4380" s="19"/>
      <c r="D4380" s="34"/>
      <c r="E4380" s="19"/>
      <c r="F4380" s="19"/>
      <c r="G4380" s="19"/>
    </row>
    <row r="4381" spans="1:7" x14ac:dyDescent="0.3">
      <c r="A4381" s="20" t="s">
        <v>17572</v>
      </c>
      <c r="B4381" s="13" t="s">
        <v>2853</v>
      </c>
      <c r="C4381" s="13" t="s">
        <v>206</v>
      </c>
      <c r="D4381" s="32" t="s">
        <v>17573</v>
      </c>
      <c r="E4381" s="24">
        <f>E4386</f>
        <v>0</v>
      </c>
      <c r="F4381" s="16">
        <f>F4386</f>
        <v>9887</v>
      </c>
      <c r="G4381" s="16">
        <f>G4386</f>
        <v>0</v>
      </c>
    </row>
    <row r="4382" spans="1:7" x14ac:dyDescent="0.3">
      <c r="A4382" s="13" t="s">
        <v>7824</v>
      </c>
      <c r="B4382" s="13" t="s">
        <v>18</v>
      </c>
      <c r="C4382" s="13" t="s">
        <v>206</v>
      </c>
      <c r="D4382" s="32" t="s">
        <v>7825</v>
      </c>
      <c r="E4382" s="25">
        <v>1</v>
      </c>
      <c r="F4382" s="15">
        <v>7680</v>
      </c>
      <c r="G4382" s="16">
        <f>ROUND(E4382*F4382,0)</f>
        <v>7680</v>
      </c>
    </row>
    <row r="4383" spans="1:7" x14ac:dyDescent="0.3">
      <c r="A4383" s="13" t="s">
        <v>15618</v>
      </c>
      <c r="B4383" s="13" t="s">
        <v>14619</v>
      </c>
      <c r="C4383" s="13" t="s">
        <v>4531</v>
      </c>
      <c r="D4383" s="32" t="s">
        <v>15619</v>
      </c>
      <c r="E4383" s="25">
        <v>0.16</v>
      </c>
      <c r="F4383" s="15">
        <v>11000</v>
      </c>
      <c r="G4383" s="16">
        <f>ROUND(E4383*F4383,0)</f>
        <v>1760</v>
      </c>
    </row>
    <row r="4384" spans="1:7" x14ac:dyDescent="0.3">
      <c r="A4384" s="27" t="s">
        <v>16174</v>
      </c>
      <c r="B4384" s="13" t="s">
        <v>1075</v>
      </c>
      <c r="C4384" s="13" t="s">
        <v>15932</v>
      </c>
      <c r="D4384" s="32" t="s">
        <v>15965</v>
      </c>
      <c r="E4384" s="25">
        <v>17.600000000000001</v>
      </c>
      <c r="F4384" s="14">
        <v>2</v>
      </c>
      <c r="G4384" s="16">
        <f>ROUND(E4384*F4384,0)</f>
        <v>35</v>
      </c>
    </row>
    <row r="4385" spans="1:7" x14ac:dyDescent="0.3">
      <c r="A4385" s="27" t="s">
        <v>15931</v>
      </c>
      <c r="B4385" s="13" t="s">
        <v>1075</v>
      </c>
      <c r="C4385" s="13" t="s">
        <v>15932</v>
      </c>
      <c r="D4385" s="32" t="s">
        <v>15933</v>
      </c>
      <c r="E4385" s="25">
        <v>17.600000000000001</v>
      </c>
      <c r="F4385" s="14">
        <v>23.4</v>
      </c>
      <c r="G4385" s="16">
        <f>ROUND(E4385*F4385,0)</f>
        <v>412</v>
      </c>
    </row>
    <row r="4386" spans="1:7" x14ac:dyDescent="0.3">
      <c r="A4386" s="17"/>
      <c r="B4386" s="17"/>
      <c r="C4386" s="17"/>
      <c r="D4386" s="33" t="s">
        <v>17574</v>
      </c>
      <c r="E4386" s="14">
        <v>0</v>
      </c>
      <c r="F4386" s="18">
        <f>SUM(G4382:G4385)</f>
        <v>9887</v>
      </c>
      <c r="G4386" s="18">
        <f>ROUND(E4386*F4386,0)</f>
        <v>0</v>
      </c>
    </row>
    <row r="4387" spans="1:7" ht="1.05" customHeight="1" x14ac:dyDescent="0.3">
      <c r="A4387" s="19"/>
      <c r="B4387" s="19"/>
      <c r="C4387" s="19"/>
      <c r="D4387" s="34"/>
      <c r="E4387" s="19"/>
      <c r="F4387" s="19"/>
      <c r="G4387" s="19"/>
    </row>
    <row r="4388" spans="1:7" x14ac:dyDescent="0.3">
      <c r="A4388" s="20" t="s">
        <v>17575</v>
      </c>
      <c r="B4388" s="13" t="s">
        <v>2853</v>
      </c>
      <c r="C4388" s="13" t="s">
        <v>206</v>
      </c>
      <c r="D4388" s="32" t="s">
        <v>17576</v>
      </c>
      <c r="E4388" s="24">
        <f>E4393</f>
        <v>0</v>
      </c>
      <c r="F4388" s="16">
        <f>F4393</f>
        <v>14117</v>
      </c>
      <c r="G4388" s="16">
        <f>G4393</f>
        <v>0</v>
      </c>
    </row>
    <row r="4389" spans="1:7" x14ac:dyDescent="0.3">
      <c r="A4389" s="13" t="s">
        <v>7818</v>
      </c>
      <c r="B4389" s="13" t="s">
        <v>18</v>
      </c>
      <c r="C4389" s="13" t="s">
        <v>206</v>
      </c>
      <c r="D4389" s="32" t="s">
        <v>7819</v>
      </c>
      <c r="E4389" s="25">
        <v>1</v>
      </c>
      <c r="F4389" s="15">
        <v>11910</v>
      </c>
      <c r="G4389" s="16">
        <f>ROUND(E4389*F4389,0)</f>
        <v>11910</v>
      </c>
    </row>
    <row r="4390" spans="1:7" x14ac:dyDescent="0.3">
      <c r="A4390" s="13" t="s">
        <v>15618</v>
      </c>
      <c r="B4390" s="13" t="s">
        <v>14619</v>
      </c>
      <c r="C4390" s="13" t="s">
        <v>4531</v>
      </c>
      <c r="D4390" s="32" t="s">
        <v>15619</v>
      </c>
      <c r="E4390" s="25">
        <v>0.16</v>
      </c>
      <c r="F4390" s="15">
        <v>11000</v>
      </c>
      <c r="G4390" s="16">
        <f>ROUND(E4390*F4390,0)</f>
        <v>1760</v>
      </c>
    </row>
    <row r="4391" spans="1:7" x14ac:dyDescent="0.3">
      <c r="A4391" s="27" t="s">
        <v>16174</v>
      </c>
      <c r="B4391" s="13" t="s">
        <v>1075</v>
      </c>
      <c r="C4391" s="13" t="s">
        <v>15932</v>
      </c>
      <c r="D4391" s="32" t="s">
        <v>15965</v>
      </c>
      <c r="E4391" s="25">
        <v>17.600000000000001</v>
      </c>
      <c r="F4391" s="14">
        <v>2</v>
      </c>
      <c r="G4391" s="16">
        <f>ROUND(E4391*F4391,0)</f>
        <v>35</v>
      </c>
    </row>
    <row r="4392" spans="1:7" x14ac:dyDescent="0.3">
      <c r="A4392" s="27" t="s">
        <v>15931</v>
      </c>
      <c r="B4392" s="13" t="s">
        <v>1075</v>
      </c>
      <c r="C4392" s="13" t="s">
        <v>15932</v>
      </c>
      <c r="D4392" s="32" t="s">
        <v>15933</v>
      </c>
      <c r="E4392" s="25">
        <v>17.600000000000001</v>
      </c>
      <c r="F4392" s="14">
        <v>23.4</v>
      </c>
      <c r="G4392" s="16">
        <f>ROUND(E4392*F4392,0)</f>
        <v>412</v>
      </c>
    </row>
    <row r="4393" spans="1:7" x14ac:dyDescent="0.3">
      <c r="A4393" s="17"/>
      <c r="B4393" s="17"/>
      <c r="C4393" s="17"/>
      <c r="D4393" s="33" t="s">
        <v>17577</v>
      </c>
      <c r="E4393" s="14">
        <v>0</v>
      </c>
      <c r="F4393" s="18">
        <f>SUM(G4389:G4392)</f>
        <v>14117</v>
      </c>
      <c r="G4393" s="18">
        <f>ROUND(E4393*F4393,0)</f>
        <v>0</v>
      </c>
    </row>
    <row r="4394" spans="1:7" ht="1.05" customHeight="1" x14ac:dyDescent="0.3">
      <c r="A4394" s="19"/>
      <c r="B4394" s="19"/>
      <c r="C4394" s="19"/>
      <c r="D4394" s="34"/>
      <c r="E4394" s="19"/>
      <c r="F4394" s="19"/>
      <c r="G4394" s="19"/>
    </row>
    <row r="4395" spans="1:7" x14ac:dyDescent="0.3">
      <c r="A4395" s="20" t="s">
        <v>17578</v>
      </c>
      <c r="B4395" s="13" t="s">
        <v>2853</v>
      </c>
      <c r="C4395" s="13" t="s">
        <v>206</v>
      </c>
      <c r="D4395" s="32" t="s">
        <v>17579</v>
      </c>
      <c r="E4395" s="24">
        <f>E4400</f>
        <v>0</v>
      </c>
      <c r="F4395" s="16">
        <f>F4400</f>
        <v>16627</v>
      </c>
      <c r="G4395" s="16">
        <f>G4400</f>
        <v>0</v>
      </c>
    </row>
    <row r="4396" spans="1:7" x14ac:dyDescent="0.3">
      <c r="A4396" s="13" t="s">
        <v>7832</v>
      </c>
      <c r="B4396" s="13" t="s">
        <v>18</v>
      </c>
      <c r="C4396" s="13" t="s">
        <v>206</v>
      </c>
      <c r="D4396" s="32" t="s">
        <v>7833</v>
      </c>
      <c r="E4396" s="25">
        <v>1</v>
      </c>
      <c r="F4396" s="15">
        <v>14420</v>
      </c>
      <c r="G4396" s="16">
        <f>ROUND(E4396*F4396,0)</f>
        <v>14420</v>
      </c>
    </row>
    <row r="4397" spans="1:7" x14ac:dyDescent="0.3">
      <c r="A4397" s="13" t="s">
        <v>15618</v>
      </c>
      <c r="B4397" s="13" t="s">
        <v>14619</v>
      </c>
      <c r="C4397" s="13" t="s">
        <v>4531</v>
      </c>
      <c r="D4397" s="32" t="s">
        <v>15619</v>
      </c>
      <c r="E4397" s="25">
        <v>0.16</v>
      </c>
      <c r="F4397" s="15">
        <v>11000</v>
      </c>
      <c r="G4397" s="16">
        <f>ROUND(E4397*F4397,0)</f>
        <v>1760</v>
      </c>
    </row>
    <row r="4398" spans="1:7" x14ac:dyDescent="0.3">
      <c r="A4398" s="27" t="s">
        <v>16174</v>
      </c>
      <c r="B4398" s="13" t="s">
        <v>1075</v>
      </c>
      <c r="C4398" s="13" t="s">
        <v>15932</v>
      </c>
      <c r="D4398" s="32" t="s">
        <v>15965</v>
      </c>
      <c r="E4398" s="25">
        <v>17.600000000000001</v>
      </c>
      <c r="F4398" s="14">
        <v>2</v>
      </c>
      <c r="G4398" s="16">
        <f>ROUND(E4398*F4398,0)</f>
        <v>35</v>
      </c>
    </row>
    <row r="4399" spans="1:7" x14ac:dyDescent="0.3">
      <c r="A4399" s="27" t="s">
        <v>15931</v>
      </c>
      <c r="B4399" s="13" t="s">
        <v>1075</v>
      </c>
      <c r="C4399" s="13" t="s">
        <v>15932</v>
      </c>
      <c r="D4399" s="32" t="s">
        <v>15933</v>
      </c>
      <c r="E4399" s="25">
        <v>17.600000000000001</v>
      </c>
      <c r="F4399" s="14">
        <v>23.4</v>
      </c>
      <c r="G4399" s="16">
        <f>ROUND(E4399*F4399,0)</f>
        <v>412</v>
      </c>
    </row>
    <row r="4400" spans="1:7" x14ac:dyDescent="0.3">
      <c r="A4400" s="17"/>
      <c r="B4400" s="17"/>
      <c r="C4400" s="17"/>
      <c r="D4400" s="33" t="s">
        <v>17580</v>
      </c>
      <c r="E4400" s="14">
        <v>0</v>
      </c>
      <c r="F4400" s="18">
        <f>SUM(G4396:G4399)</f>
        <v>16627</v>
      </c>
      <c r="G4400" s="18">
        <f>ROUND(E4400*F4400,0)</f>
        <v>0</v>
      </c>
    </row>
    <row r="4401" spans="1:7" ht="1.05" customHeight="1" x14ac:dyDescent="0.3">
      <c r="A4401" s="19"/>
      <c r="B4401" s="19"/>
      <c r="C4401" s="19"/>
      <c r="D4401" s="34"/>
      <c r="E4401" s="19"/>
      <c r="F4401" s="19"/>
      <c r="G4401" s="19"/>
    </row>
    <row r="4402" spans="1:7" x14ac:dyDescent="0.3">
      <c r="A4402" s="20" t="s">
        <v>17581</v>
      </c>
      <c r="B4402" s="13" t="s">
        <v>2853</v>
      </c>
      <c r="C4402" s="13" t="s">
        <v>206</v>
      </c>
      <c r="D4402" s="32" t="s">
        <v>17582</v>
      </c>
      <c r="E4402" s="24">
        <f>E4406</f>
        <v>0</v>
      </c>
      <c r="F4402" s="16">
        <f>F4406</f>
        <v>3742</v>
      </c>
      <c r="G4402" s="16">
        <f>G4406</f>
        <v>0</v>
      </c>
    </row>
    <row r="4403" spans="1:7" x14ac:dyDescent="0.3">
      <c r="A4403" s="13" t="s">
        <v>8243</v>
      </c>
      <c r="B4403" s="13" t="s">
        <v>18</v>
      </c>
      <c r="C4403" s="13" t="s">
        <v>206</v>
      </c>
      <c r="D4403" s="32" t="s">
        <v>8244</v>
      </c>
      <c r="E4403" s="25">
        <v>1</v>
      </c>
      <c r="F4403" s="15">
        <v>2705</v>
      </c>
      <c r="G4403" s="16">
        <f>ROUND(E4403*F4403,0)</f>
        <v>2705</v>
      </c>
    </row>
    <row r="4404" spans="1:7" x14ac:dyDescent="0.3">
      <c r="A4404" s="13" t="s">
        <v>15624</v>
      </c>
      <c r="B4404" s="13" t="s">
        <v>14619</v>
      </c>
      <c r="C4404" s="13" t="s">
        <v>4531</v>
      </c>
      <c r="D4404" s="32" t="s">
        <v>15625</v>
      </c>
      <c r="E4404" s="25">
        <v>0.06</v>
      </c>
      <c r="F4404" s="15">
        <v>14000</v>
      </c>
      <c r="G4404" s="16">
        <f>ROUND(E4404*F4404,0)</f>
        <v>840</v>
      </c>
    </row>
    <row r="4405" spans="1:7" x14ac:dyDescent="0.3">
      <c r="A4405" s="27" t="s">
        <v>15931</v>
      </c>
      <c r="B4405" s="13" t="s">
        <v>1075</v>
      </c>
      <c r="C4405" s="13" t="s">
        <v>15932</v>
      </c>
      <c r="D4405" s="32" t="s">
        <v>15933</v>
      </c>
      <c r="E4405" s="25">
        <v>8.4</v>
      </c>
      <c r="F4405" s="14">
        <v>23.4</v>
      </c>
      <c r="G4405" s="16">
        <f>ROUND(E4405*F4405,0)</f>
        <v>197</v>
      </c>
    </row>
    <row r="4406" spans="1:7" x14ac:dyDescent="0.3">
      <c r="A4406" s="17"/>
      <c r="B4406" s="17"/>
      <c r="C4406" s="17"/>
      <c r="D4406" s="33" t="s">
        <v>17583</v>
      </c>
      <c r="E4406" s="14">
        <v>0</v>
      </c>
      <c r="F4406" s="18">
        <f>SUM(G4403:G4405)</f>
        <v>3742</v>
      </c>
      <c r="G4406" s="18">
        <f>ROUND(E4406*F4406,0)</f>
        <v>0</v>
      </c>
    </row>
    <row r="4407" spans="1:7" ht="1.05" customHeight="1" x14ac:dyDescent="0.3">
      <c r="A4407" s="19"/>
      <c r="B4407" s="19"/>
      <c r="C4407" s="19"/>
      <c r="D4407" s="34"/>
      <c r="E4407" s="19"/>
      <c r="F4407" s="19"/>
      <c r="G4407" s="19"/>
    </row>
    <row r="4408" spans="1:7" x14ac:dyDescent="0.3">
      <c r="A4408" s="20" t="s">
        <v>17584</v>
      </c>
      <c r="B4408" s="13" t="s">
        <v>2853</v>
      </c>
      <c r="C4408" s="13" t="s">
        <v>206</v>
      </c>
      <c r="D4408" s="32" t="s">
        <v>17585</v>
      </c>
      <c r="E4408" s="24">
        <f>E4412</f>
        <v>0</v>
      </c>
      <c r="F4408" s="16">
        <f>F4412</f>
        <v>4157</v>
      </c>
      <c r="G4408" s="16">
        <f>G4412</f>
        <v>0</v>
      </c>
    </row>
    <row r="4409" spans="1:7" x14ac:dyDescent="0.3">
      <c r="A4409" s="13" t="s">
        <v>8245</v>
      </c>
      <c r="B4409" s="13" t="s">
        <v>18</v>
      </c>
      <c r="C4409" s="13" t="s">
        <v>206</v>
      </c>
      <c r="D4409" s="32" t="s">
        <v>8246</v>
      </c>
      <c r="E4409" s="25">
        <v>1</v>
      </c>
      <c r="F4409" s="15">
        <v>3120</v>
      </c>
      <c r="G4409" s="16">
        <f>ROUND(E4409*F4409,0)</f>
        <v>3120</v>
      </c>
    </row>
    <row r="4410" spans="1:7" x14ac:dyDescent="0.3">
      <c r="A4410" s="13" t="s">
        <v>15624</v>
      </c>
      <c r="B4410" s="13" t="s">
        <v>14619</v>
      </c>
      <c r="C4410" s="13" t="s">
        <v>4531</v>
      </c>
      <c r="D4410" s="32" t="s">
        <v>15625</v>
      </c>
      <c r="E4410" s="25">
        <v>0.06</v>
      </c>
      <c r="F4410" s="15">
        <v>14000</v>
      </c>
      <c r="G4410" s="16">
        <f>ROUND(E4410*F4410,0)</f>
        <v>840</v>
      </c>
    </row>
    <row r="4411" spans="1:7" x14ac:dyDescent="0.3">
      <c r="A4411" s="27" t="s">
        <v>15931</v>
      </c>
      <c r="B4411" s="13" t="s">
        <v>1075</v>
      </c>
      <c r="C4411" s="13" t="s">
        <v>15932</v>
      </c>
      <c r="D4411" s="32" t="s">
        <v>15933</v>
      </c>
      <c r="E4411" s="25">
        <v>8.4</v>
      </c>
      <c r="F4411" s="14">
        <v>23.4</v>
      </c>
      <c r="G4411" s="16">
        <f>ROUND(E4411*F4411,0)</f>
        <v>197</v>
      </c>
    </row>
    <row r="4412" spans="1:7" x14ac:dyDescent="0.3">
      <c r="A4412" s="17"/>
      <c r="B4412" s="17"/>
      <c r="C4412" s="17"/>
      <c r="D4412" s="33" t="s">
        <v>17586</v>
      </c>
      <c r="E4412" s="14">
        <v>0</v>
      </c>
      <c r="F4412" s="18">
        <f>SUM(G4409:G4411)</f>
        <v>4157</v>
      </c>
      <c r="G4412" s="18">
        <f>ROUND(E4412*F4412,0)</f>
        <v>0</v>
      </c>
    </row>
    <row r="4413" spans="1:7" ht="1.05" customHeight="1" x14ac:dyDescent="0.3">
      <c r="A4413" s="19"/>
      <c r="B4413" s="19"/>
      <c r="C4413" s="19"/>
      <c r="D4413" s="34"/>
      <c r="E4413" s="19"/>
      <c r="F4413" s="19"/>
      <c r="G4413" s="19"/>
    </row>
    <row r="4414" spans="1:7" x14ac:dyDescent="0.3">
      <c r="A4414" s="17"/>
      <c r="B4414" s="17"/>
      <c r="C4414" s="17"/>
      <c r="D4414" s="33" t="s">
        <v>17587</v>
      </c>
      <c r="E4414" s="14">
        <v>0</v>
      </c>
      <c r="F4414" s="15">
        <v>0</v>
      </c>
      <c r="G4414" s="18">
        <f>ROUND(E4414*F4414,0)</f>
        <v>0</v>
      </c>
    </row>
    <row r="4415" spans="1:7" ht="1.05" customHeight="1" x14ac:dyDescent="0.3">
      <c r="A4415" s="19"/>
      <c r="B4415" s="19"/>
      <c r="C4415" s="19"/>
      <c r="D4415" s="34"/>
      <c r="E4415" s="19"/>
      <c r="F4415" s="19"/>
      <c r="G4415" s="19"/>
    </row>
    <row r="4416" spans="1:7" x14ac:dyDescent="0.3">
      <c r="A4416" s="17"/>
      <c r="B4416" s="17"/>
      <c r="C4416" s="17"/>
      <c r="D4416" s="33" t="s">
        <v>17588</v>
      </c>
      <c r="E4416" s="14">
        <v>0</v>
      </c>
      <c r="F4416" s="15">
        <v>0</v>
      </c>
      <c r="G4416" s="18">
        <f>ROUND(E4416*F4416,0)</f>
        <v>0</v>
      </c>
    </row>
    <row r="4417" spans="1:7" ht="1.05" customHeight="1" x14ac:dyDescent="0.3">
      <c r="A4417" s="19"/>
      <c r="B4417" s="19"/>
      <c r="C4417" s="19"/>
      <c r="D4417" s="34"/>
      <c r="E4417" s="19"/>
      <c r="F4417" s="19"/>
      <c r="G4417" s="19"/>
    </row>
    <row r="4418" spans="1:7" x14ac:dyDescent="0.3">
      <c r="A4418" s="7" t="s">
        <v>17589</v>
      </c>
      <c r="B4418" s="7" t="s">
        <v>10</v>
      </c>
      <c r="C4418" s="7" t="s">
        <v>11</v>
      </c>
      <c r="D4418" s="30" t="s">
        <v>6805</v>
      </c>
      <c r="E4418" s="8">
        <f>E4808</f>
        <v>0</v>
      </c>
      <c r="F4418" s="9">
        <f>F4808</f>
        <v>0</v>
      </c>
      <c r="G4418" s="9">
        <f>G4808</f>
        <v>0</v>
      </c>
    </row>
    <row r="4419" spans="1:7" x14ac:dyDescent="0.3">
      <c r="A4419" s="10" t="s">
        <v>17590</v>
      </c>
      <c r="B4419" s="10" t="s">
        <v>10</v>
      </c>
      <c r="C4419" s="10" t="s">
        <v>11</v>
      </c>
      <c r="D4419" s="31" t="s">
        <v>6805</v>
      </c>
      <c r="E4419" s="11">
        <f>E4806</f>
        <v>0</v>
      </c>
      <c r="F4419" s="12">
        <f>F4806</f>
        <v>0</v>
      </c>
      <c r="G4419" s="12">
        <f>G4806</f>
        <v>0</v>
      </c>
    </row>
    <row r="4420" spans="1:7" x14ac:dyDescent="0.3">
      <c r="A4420" s="20" t="s">
        <v>17591</v>
      </c>
      <c r="B4420" s="13" t="s">
        <v>2853</v>
      </c>
      <c r="C4420" s="13" t="s">
        <v>206</v>
      </c>
      <c r="D4420" s="32" t="s">
        <v>17592</v>
      </c>
      <c r="E4420" s="24">
        <f>E4427</f>
        <v>0</v>
      </c>
      <c r="F4420" s="16">
        <f>F4427</f>
        <v>4664</v>
      </c>
      <c r="G4420" s="16">
        <f>G4427</f>
        <v>0</v>
      </c>
    </row>
    <row r="4421" spans="1:7" x14ac:dyDescent="0.3">
      <c r="A4421" s="13" t="s">
        <v>6140</v>
      </c>
      <c r="B4421" s="13" t="s">
        <v>18</v>
      </c>
      <c r="C4421" s="13" t="s">
        <v>223</v>
      </c>
      <c r="D4421" s="32" t="s">
        <v>6141</v>
      </c>
      <c r="E4421" s="25">
        <v>0.26</v>
      </c>
      <c r="F4421" s="15">
        <v>1935</v>
      </c>
      <c r="G4421" s="16">
        <f t="shared" ref="G4421:G4427" si="260">ROUND(E4421*F4421,0)</f>
        <v>503</v>
      </c>
    </row>
    <row r="4422" spans="1:7" x14ac:dyDescent="0.3">
      <c r="A4422" s="13" t="s">
        <v>3288</v>
      </c>
      <c r="B4422" s="13" t="s">
        <v>18</v>
      </c>
      <c r="C4422" s="13" t="s">
        <v>74</v>
      </c>
      <c r="D4422" s="32" t="s">
        <v>3289</v>
      </c>
      <c r="E4422" s="25">
        <v>5.0000000000000001E-3</v>
      </c>
      <c r="F4422" s="15">
        <v>8475</v>
      </c>
      <c r="G4422" s="16">
        <f t="shared" si="260"/>
        <v>42</v>
      </c>
    </row>
    <row r="4423" spans="1:7" x14ac:dyDescent="0.3">
      <c r="A4423" s="13" t="s">
        <v>15264</v>
      </c>
      <c r="B4423" s="13" t="s">
        <v>18</v>
      </c>
      <c r="C4423" s="13" t="s">
        <v>74</v>
      </c>
      <c r="D4423" s="32" t="s">
        <v>15265</v>
      </c>
      <c r="E4423" s="25">
        <v>0.11</v>
      </c>
      <c r="F4423" s="15">
        <v>8724</v>
      </c>
      <c r="G4423" s="16">
        <f t="shared" si="260"/>
        <v>960</v>
      </c>
    </row>
    <row r="4424" spans="1:7" x14ac:dyDescent="0.3">
      <c r="A4424" s="27" t="s">
        <v>17288</v>
      </c>
      <c r="B4424" s="13" t="s">
        <v>1075</v>
      </c>
      <c r="C4424" s="13" t="s">
        <v>15932</v>
      </c>
      <c r="D4424" s="32" t="s">
        <v>16051</v>
      </c>
      <c r="E4424" s="25">
        <v>0</v>
      </c>
      <c r="F4424" s="14">
        <v>8</v>
      </c>
      <c r="G4424" s="16">
        <f t="shared" si="260"/>
        <v>0</v>
      </c>
    </row>
    <row r="4425" spans="1:7" x14ac:dyDescent="0.3">
      <c r="A4425" s="13" t="s">
        <v>15606</v>
      </c>
      <c r="B4425" s="13" t="s">
        <v>14619</v>
      </c>
      <c r="C4425" s="13" t="s">
        <v>4531</v>
      </c>
      <c r="D4425" s="32" t="s">
        <v>15607</v>
      </c>
      <c r="E4425" s="25">
        <v>0.16</v>
      </c>
      <c r="F4425" s="15">
        <v>16000</v>
      </c>
      <c r="G4425" s="16">
        <f t="shared" si="260"/>
        <v>2560</v>
      </c>
    </row>
    <row r="4426" spans="1:7" x14ac:dyDescent="0.3">
      <c r="A4426" s="27" t="s">
        <v>15931</v>
      </c>
      <c r="B4426" s="13" t="s">
        <v>1075</v>
      </c>
      <c r="C4426" s="13" t="s">
        <v>15932</v>
      </c>
      <c r="D4426" s="32" t="s">
        <v>15933</v>
      </c>
      <c r="E4426" s="25">
        <v>25.6</v>
      </c>
      <c r="F4426" s="14">
        <v>23.4</v>
      </c>
      <c r="G4426" s="16">
        <f t="shared" si="260"/>
        <v>599</v>
      </c>
    </row>
    <row r="4427" spans="1:7" x14ac:dyDescent="0.3">
      <c r="A4427" s="17"/>
      <c r="B4427" s="17"/>
      <c r="C4427" s="17"/>
      <c r="D4427" s="33" t="s">
        <v>17593</v>
      </c>
      <c r="E4427" s="14">
        <v>0</v>
      </c>
      <c r="F4427" s="18">
        <f>SUM(G4421:G4426)</f>
        <v>4664</v>
      </c>
      <c r="G4427" s="18">
        <f t="shared" si="260"/>
        <v>0</v>
      </c>
    </row>
    <row r="4428" spans="1:7" ht="1.05" customHeight="1" x14ac:dyDescent="0.3">
      <c r="A4428" s="19"/>
      <c r="B4428" s="19"/>
      <c r="C4428" s="19"/>
      <c r="D4428" s="34"/>
      <c r="E4428" s="19"/>
      <c r="F4428" s="19"/>
      <c r="G4428" s="19"/>
    </row>
    <row r="4429" spans="1:7" x14ac:dyDescent="0.3">
      <c r="A4429" s="20" t="s">
        <v>17594</v>
      </c>
      <c r="B4429" s="13" t="s">
        <v>2853</v>
      </c>
      <c r="C4429" s="13" t="s">
        <v>1691</v>
      </c>
      <c r="D4429" s="32" t="s">
        <v>17595</v>
      </c>
      <c r="E4429" s="24">
        <f>E4436</f>
        <v>0</v>
      </c>
      <c r="F4429" s="16">
        <f>F4436</f>
        <v>4420</v>
      </c>
      <c r="G4429" s="16">
        <f>G4436</f>
        <v>0</v>
      </c>
    </row>
    <row r="4430" spans="1:7" x14ac:dyDescent="0.3">
      <c r="A4430" s="13" t="s">
        <v>6828</v>
      </c>
      <c r="B4430" s="13" t="s">
        <v>18</v>
      </c>
      <c r="C4430" s="13" t="s">
        <v>1691</v>
      </c>
      <c r="D4430" s="32" t="s">
        <v>6829</v>
      </c>
      <c r="E4430" s="25">
        <v>1.1000000000000001</v>
      </c>
      <c r="F4430" s="15">
        <v>1775</v>
      </c>
      <c r="G4430" s="16">
        <f t="shared" ref="G4430:G4436" si="261">ROUND(E4430*F4430,0)</f>
        <v>1953</v>
      </c>
    </row>
    <row r="4431" spans="1:7" x14ac:dyDescent="0.3">
      <c r="A4431" s="13" t="s">
        <v>3288</v>
      </c>
      <c r="B4431" s="13" t="s">
        <v>18</v>
      </c>
      <c r="C4431" s="13" t="s">
        <v>74</v>
      </c>
      <c r="D4431" s="32" t="s">
        <v>3289</v>
      </c>
      <c r="E4431" s="25">
        <v>4.0000000000000001E-3</v>
      </c>
      <c r="F4431" s="15">
        <v>8475</v>
      </c>
      <c r="G4431" s="16">
        <f t="shared" si="261"/>
        <v>34</v>
      </c>
    </row>
    <row r="4432" spans="1:7" x14ac:dyDescent="0.3">
      <c r="A4432" s="13" t="s">
        <v>15264</v>
      </c>
      <c r="B4432" s="13" t="s">
        <v>18</v>
      </c>
      <c r="C4432" s="13" t="s">
        <v>74</v>
      </c>
      <c r="D4432" s="32" t="s">
        <v>15265</v>
      </c>
      <c r="E4432" s="25">
        <v>2.7E-2</v>
      </c>
      <c r="F4432" s="15">
        <v>8724</v>
      </c>
      <c r="G4432" s="16">
        <f t="shared" si="261"/>
        <v>236</v>
      </c>
    </row>
    <row r="4433" spans="1:7" x14ac:dyDescent="0.3">
      <c r="A4433" s="27" t="s">
        <v>16073</v>
      </c>
      <c r="B4433" s="13" t="s">
        <v>1075</v>
      </c>
      <c r="C4433" s="13" t="s">
        <v>15932</v>
      </c>
      <c r="D4433" s="32" t="s">
        <v>16051</v>
      </c>
      <c r="E4433" s="25">
        <v>0</v>
      </c>
      <c r="F4433" s="14">
        <v>6.2</v>
      </c>
      <c r="G4433" s="16">
        <f t="shared" si="261"/>
        <v>0</v>
      </c>
    </row>
    <row r="4434" spans="1:7" x14ac:dyDescent="0.3">
      <c r="A4434" s="13" t="s">
        <v>15608</v>
      </c>
      <c r="B4434" s="13" t="s">
        <v>14619</v>
      </c>
      <c r="C4434" s="13" t="s">
        <v>4531</v>
      </c>
      <c r="D4434" s="32" t="s">
        <v>15609</v>
      </c>
      <c r="E4434" s="25">
        <v>0.08</v>
      </c>
      <c r="F4434" s="15">
        <v>22250</v>
      </c>
      <c r="G4434" s="16">
        <f t="shared" si="261"/>
        <v>1780</v>
      </c>
    </row>
    <row r="4435" spans="1:7" x14ac:dyDescent="0.3">
      <c r="A4435" s="27" t="s">
        <v>15931</v>
      </c>
      <c r="B4435" s="13" t="s">
        <v>1075</v>
      </c>
      <c r="C4435" s="13" t="s">
        <v>15932</v>
      </c>
      <c r="D4435" s="32" t="s">
        <v>15933</v>
      </c>
      <c r="E4435" s="25">
        <v>17.8</v>
      </c>
      <c r="F4435" s="14">
        <v>23.4</v>
      </c>
      <c r="G4435" s="16">
        <f t="shared" si="261"/>
        <v>417</v>
      </c>
    </row>
    <row r="4436" spans="1:7" x14ac:dyDescent="0.3">
      <c r="A4436" s="17"/>
      <c r="B4436" s="17"/>
      <c r="C4436" s="17"/>
      <c r="D4436" s="33" t="s">
        <v>17596</v>
      </c>
      <c r="E4436" s="14">
        <v>0</v>
      </c>
      <c r="F4436" s="18">
        <f>SUM(G4430:G4435)</f>
        <v>4420</v>
      </c>
      <c r="G4436" s="18">
        <f t="shared" si="261"/>
        <v>0</v>
      </c>
    </row>
    <row r="4437" spans="1:7" ht="1.05" customHeight="1" x14ac:dyDescent="0.3">
      <c r="A4437" s="19"/>
      <c r="B4437" s="19"/>
      <c r="C4437" s="19"/>
      <c r="D4437" s="34"/>
      <c r="E4437" s="19"/>
      <c r="F4437" s="19"/>
      <c r="G4437" s="19"/>
    </row>
    <row r="4438" spans="1:7" x14ac:dyDescent="0.3">
      <c r="A4438" s="20" t="s">
        <v>17597</v>
      </c>
      <c r="B4438" s="13" t="s">
        <v>2853</v>
      </c>
      <c r="C4438" s="13" t="s">
        <v>1691</v>
      </c>
      <c r="D4438" s="32" t="s">
        <v>17598</v>
      </c>
      <c r="E4438" s="24">
        <f>E4445</f>
        <v>0</v>
      </c>
      <c r="F4438" s="16">
        <f>F4445</f>
        <v>3222</v>
      </c>
      <c r="G4438" s="16">
        <f>G4445</f>
        <v>0</v>
      </c>
    </row>
    <row r="4439" spans="1:7" x14ac:dyDescent="0.3">
      <c r="A4439" s="13" t="s">
        <v>6826</v>
      </c>
      <c r="B4439" s="13" t="s">
        <v>18</v>
      </c>
      <c r="C4439" s="13" t="s">
        <v>1691</v>
      </c>
      <c r="D4439" s="32" t="s">
        <v>6827</v>
      </c>
      <c r="E4439" s="25">
        <v>1.1000000000000001</v>
      </c>
      <c r="F4439" s="15">
        <v>1171</v>
      </c>
      <c r="G4439" s="16">
        <f t="shared" ref="G4439:G4445" si="262">ROUND(E4439*F4439,0)</f>
        <v>1288</v>
      </c>
    </row>
    <row r="4440" spans="1:7" x14ac:dyDescent="0.3">
      <c r="A4440" s="13" t="s">
        <v>3288</v>
      </c>
      <c r="B4440" s="13" t="s">
        <v>18</v>
      </c>
      <c r="C4440" s="13" t="s">
        <v>74</v>
      </c>
      <c r="D4440" s="32" t="s">
        <v>3289</v>
      </c>
      <c r="E4440" s="25">
        <v>3.0000000000000001E-3</v>
      </c>
      <c r="F4440" s="15">
        <v>8475</v>
      </c>
      <c r="G4440" s="16">
        <f t="shared" si="262"/>
        <v>25</v>
      </c>
    </row>
    <row r="4441" spans="1:7" x14ac:dyDescent="0.3">
      <c r="A4441" s="13" t="s">
        <v>15264</v>
      </c>
      <c r="B4441" s="13" t="s">
        <v>18</v>
      </c>
      <c r="C4441" s="13" t="s">
        <v>74</v>
      </c>
      <c r="D4441" s="32" t="s">
        <v>15265</v>
      </c>
      <c r="E4441" s="25">
        <v>0.03</v>
      </c>
      <c r="F4441" s="15">
        <v>8724</v>
      </c>
      <c r="G4441" s="16">
        <f t="shared" si="262"/>
        <v>262</v>
      </c>
    </row>
    <row r="4442" spans="1:7" x14ac:dyDescent="0.3">
      <c r="A4442" s="27" t="s">
        <v>16073</v>
      </c>
      <c r="B4442" s="13" t="s">
        <v>1075</v>
      </c>
      <c r="C4442" s="13" t="s">
        <v>15932</v>
      </c>
      <c r="D4442" s="32" t="s">
        <v>16051</v>
      </c>
      <c r="E4442" s="25">
        <v>0</v>
      </c>
      <c r="F4442" s="14">
        <v>6.2</v>
      </c>
      <c r="G4442" s="16">
        <f t="shared" si="262"/>
        <v>0</v>
      </c>
    </row>
    <row r="4443" spans="1:7" x14ac:dyDescent="0.3">
      <c r="A4443" s="13" t="s">
        <v>15608</v>
      </c>
      <c r="B4443" s="13" t="s">
        <v>14619</v>
      </c>
      <c r="C4443" s="13" t="s">
        <v>4531</v>
      </c>
      <c r="D4443" s="32" t="s">
        <v>15609</v>
      </c>
      <c r="E4443" s="25">
        <v>0.06</v>
      </c>
      <c r="F4443" s="15">
        <v>22250</v>
      </c>
      <c r="G4443" s="16">
        <f t="shared" si="262"/>
        <v>1335</v>
      </c>
    </row>
    <row r="4444" spans="1:7" x14ac:dyDescent="0.3">
      <c r="A4444" s="27" t="s">
        <v>15931</v>
      </c>
      <c r="B4444" s="13" t="s">
        <v>1075</v>
      </c>
      <c r="C4444" s="13" t="s">
        <v>15932</v>
      </c>
      <c r="D4444" s="32" t="s">
        <v>15933</v>
      </c>
      <c r="E4444" s="25">
        <v>13.35</v>
      </c>
      <c r="F4444" s="14">
        <v>23.4</v>
      </c>
      <c r="G4444" s="16">
        <f t="shared" si="262"/>
        <v>312</v>
      </c>
    </row>
    <row r="4445" spans="1:7" x14ac:dyDescent="0.3">
      <c r="A4445" s="17"/>
      <c r="B4445" s="17"/>
      <c r="C4445" s="17"/>
      <c r="D4445" s="33" t="s">
        <v>17599</v>
      </c>
      <c r="E4445" s="14">
        <v>0</v>
      </c>
      <c r="F4445" s="18">
        <f>SUM(G4439:G4444)</f>
        <v>3222</v>
      </c>
      <c r="G4445" s="18">
        <f t="shared" si="262"/>
        <v>0</v>
      </c>
    </row>
    <row r="4446" spans="1:7" ht="1.05" customHeight="1" x14ac:dyDescent="0.3">
      <c r="A4446" s="19"/>
      <c r="B4446" s="19"/>
      <c r="C4446" s="19"/>
      <c r="D4446" s="34"/>
      <c r="E4446" s="19"/>
      <c r="F4446" s="19"/>
      <c r="G4446" s="19"/>
    </row>
    <row r="4447" spans="1:7" x14ac:dyDescent="0.3">
      <c r="A4447" s="20" t="s">
        <v>17600</v>
      </c>
      <c r="B4447" s="13" t="s">
        <v>2853</v>
      </c>
      <c r="C4447" s="13" t="s">
        <v>1691</v>
      </c>
      <c r="D4447" s="32" t="s">
        <v>17601</v>
      </c>
      <c r="E4447" s="24">
        <f>E4454</f>
        <v>0</v>
      </c>
      <c r="F4447" s="16">
        <f>F4454</f>
        <v>2191</v>
      </c>
      <c r="G4447" s="16">
        <f>G4454</f>
        <v>0</v>
      </c>
    </row>
    <row r="4448" spans="1:7" x14ac:dyDescent="0.3">
      <c r="A4448" s="13" t="s">
        <v>6140</v>
      </c>
      <c r="B4448" s="13" t="s">
        <v>18</v>
      </c>
      <c r="C4448" s="13" t="s">
        <v>223</v>
      </c>
      <c r="D4448" s="32" t="s">
        <v>6141</v>
      </c>
      <c r="E4448" s="25">
        <v>0.32</v>
      </c>
      <c r="F4448" s="15">
        <v>1935</v>
      </c>
      <c r="G4448" s="16">
        <f t="shared" ref="G4448:G4454" si="263">ROUND(E4448*F4448,0)</f>
        <v>619</v>
      </c>
    </row>
    <row r="4449" spans="1:7" x14ac:dyDescent="0.3">
      <c r="A4449" s="13" t="s">
        <v>3288</v>
      </c>
      <c r="B4449" s="13" t="s">
        <v>18</v>
      </c>
      <c r="C4449" s="13" t="s">
        <v>74</v>
      </c>
      <c r="D4449" s="32" t="s">
        <v>3289</v>
      </c>
      <c r="E4449" s="25">
        <v>3.0000000000000001E-3</v>
      </c>
      <c r="F4449" s="15">
        <v>8475</v>
      </c>
      <c r="G4449" s="16">
        <f t="shared" si="263"/>
        <v>25</v>
      </c>
    </row>
    <row r="4450" spans="1:7" x14ac:dyDescent="0.3">
      <c r="A4450" s="13" t="s">
        <v>15264</v>
      </c>
      <c r="B4450" s="13" t="s">
        <v>18</v>
      </c>
      <c r="C4450" s="13" t="s">
        <v>74</v>
      </c>
      <c r="D4450" s="32" t="s">
        <v>15265</v>
      </c>
      <c r="E4450" s="25">
        <v>0.02</v>
      </c>
      <c r="F4450" s="15">
        <v>8724</v>
      </c>
      <c r="G4450" s="16">
        <f t="shared" si="263"/>
        <v>174</v>
      </c>
    </row>
    <row r="4451" spans="1:7" x14ac:dyDescent="0.3">
      <c r="A4451" s="27" t="s">
        <v>16073</v>
      </c>
      <c r="B4451" s="13" t="s">
        <v>1075</v>
      </c>
      <c r="C4451" s="13" t="s">
        <v>15932</v>
      </c>
      <c r="D4451" s="32" t="s">
        <v>16051</v>
      </c>
      <c r="E4451" s="25">
        <v>0</v>
      </c>
      <c r="F4451" s="14">
        <v>6.2</v>
      </c>
      <c r="G4451" s="16">
        <f t="shared" si="263"/>
        <v>0</v>
      </c>
    </row>
    <row r="4452" spans="1:7" x14ac:dyDescent="0.3">
      <c r="A4452" s="13" t="s">
        <v>15608</v>
      </c>
      <c r="B4452" s="13" t="s">
        <v>14619</v>
      </c>
      <c r="C4452" s="13" t="s">
        <v>4531</v>
      </c>
      <c r="D4452" s="32" t="s">
        <v>15609</v>
      </c>
      <c r="E4452" s="25">
        <v>0.05</v>
      </c>
      <c r="F4452" s="15">
        <v>22250</v>
      </c>
      <c r="G4452" s="16">
        <f t="shared" si="263"/>
        <v>1113</v>
      </c>
    </row>
    <row r="4453" spans="1:7" x14ac:dyDescent="0.3">
      <c r="A4453" s="27" t="s">
        <v>15931</v>
      </c>
      <c r="B4453" s="13" t="s">
        <v>1075</v>
      </c>
      <c r="C4453" s="13" t="s">
        <v>15932</v>
      </c>
      <c r="D4453" s="32" t="s">
        <v>15933</v>
      </c>
      <c r="E4453" s="25">
        <v>11.13</v>
      </c>
      <c r="F4453" s="14">
        <v>23.4</v>
      </c>
      <c r="G4453" s="16">
        <f t="shared" si="263"/>
        <v>260</v>
      </c>
    </row>
    <row r="4454" spans="1:7" x14ac:dyDescent="0.3">
      <c r="A4454" s="17"/>
      <c r="B4454" s="17"/>
      <c r="C4454" s="17"/>
      <c r="D4454" s="33" t="s">
        <v>17602</v>
      </c>
      <c r="E4454" s="14">
        <v>0</v>
      </c>
      <c r="F4454" s="18">
        <f>SUM(G4448:G4453)</f>
        <v>2191</v>
      </c>
      <c r="G4454" s="18">
        <f t="shared" si="263"/>
        <v>0</v>
      </c>
    </row>
    <row r="4455" spans="1:7" ht="1.05" customHeight="1" x14ac:dyDescent="0.3">
      <c r="A4455" s="19"/>
      <c r="B4455" s="19"/>
      <c r="C4455" s="19"/>
      <c r="D4455" s="34"/>
      <c r="E4455" s="19"/>
      <c r="F4455" s="19"/>
      <c r="G4455" s="19"/>
    </row>
    <row r="4456" spans="1:7" x14ac:dyDescent="0.3">
      <c r="A4456" s="20" t="s">
        <v>17603</v>
      </c>
      <c r="B4456" s="13" t="s">
        <v>2853</v>
      </c>
      <c r="C4456" s="13" t="s">
        <v>1691</v>
      </c>
      <c r="D4456" s="32" t="s">
        <v>17604</v>
      </c>
      <c r="E4456" s="24">
        <f>E4465</f>
        <v>0</v>
      </c>
      <c r="F4456" s="16">
        <f>F4465</f>
        <v>2887</v>
      </c>
      <c r="G4456" s="16">
        <f>G4465</f>
        <v>0</v>
      </c>
    </row>
    <row r="4457" spans="1:7" x14ac:dyDescent="0.3">
      <c r="A4457" s="13" t="s">
        <v>6140</v>
      </c>
      <c r="B4457" s="13" t="s">
        <v>18</v>
      </c>
      <c r="C4457" s="13" t="s">
        <v>223</v>
      </c>
      <c r="D4457" s="32" t="s">
        <v>6141</v>
      </c>
      <c r="E4457" s="25">
        <v>0.44</v>
      </c>
      <c r="F4457" s="15">
        <v>1935</v>
      </c>
      <c r="G4457" s="16">
        <f t="shared" ref="G4457:G4465" si="264">ROUND(E4457*F4457,0)</f>
        <v>851</v>
      </c>
    </row>
    <row r="4458" spans="1:7" x14ac:dyDescent="0.3">
      <c r="A4458" s="13" t="s">
        <v>3288</v>
      </c>
      <c r="B4458" s="13" t="s">
        <v>18</v>
      </c>
      <c r="C4458" s="13" t="s">
        <v>74</v>
      </c>
      <c r="D4458" s="32" t="s">
        <v>3289</v>
      </c>
      <c r="E4458" s="25">
        <v>2E-3</v>
      </c>
      <c r="F4458" s="15">
        <v>8475</v>
      </c>
      <c r="G4458" s="16">
        <f t="shared" si="264"/>
        <v>17</v>
      </c>
    </row>
    <row r="4459" spans="1:7" x14ac:dyDescent="0.3">
      <c r="A4459" s="13" t="s">
        <v>15264</v>
      </c>
      <c r="B4459" s="13" t="s">
        <v>18</v>
      </c>
      <c r="C4459" s="13" t="s">
        <v>74</v>
      </c>
      <c r="D4459" s="32" t="s">
        <v>15265</v>
      </c>
      <c r="E4459" s="25">
        <v>0.04</v>
      </c>
      <c r="F4459" s="15">
        <v>8724</v>
      </c>
      <c r="G4459" s="16">
        <f t="shared" si="264"/>
        <v>349</v>
      </c>
    </row>
    <row r="4460" spans="1:7" x14ac:dyDescent="0.3">
      <c r="A4460" s="27" t="s">
        <v>16073</v>
      </c>
      <c r="B4460" s="13" t="s">
        <v>1075</v>
      </c>
      <c r="C4460" s="13" t="s">
        <v>15932</v>
      </c>
      <c r="D4460" s="32" t="s">
        <v>16051</v>
      </c>
      <c r="E4460" s="25">
        <v>0</v>
      </c>
      <c r="F4460" s="14">
        <v>6.2</v>
      </c>
      <c r="G4460" s="16">
        <f t="shared" si="264"/>
        <v>0</v>
      </c>
    </row>
    <row r="4461" spans="1:7" x14ac:dyDescent="0.3">
      <c r="A4461" s="13" t="s">
        <v>3214</v>
      </c>
      <c r="B4461" s="13" t="s">
        <v>18</v>
      </c>
      <c r="C4461" s="13" t="s">
        <v>206</v>
      </c>
      <c r="D4461" s="32" t="s">
        <v>3215</v>
      </c>
      <c r="E4461" s="25">
        <v>1.5</v>
      </c>
      <c r="F4461" s="15">
        <v>5</v>
      </c>
      <c r="G4461" s="16">
        <f t="shared" si="264"/>
        <v>8</v>
      </c>
    </row>
    <row r="4462" spans="1:7" x14ac:dyDescent="0.3">
      <c r="A4462" s="13" t="s">
        <v>2580</v>
      </c>
      <c r="B4462" s="13" t="s">
        <v>18</v>
      </c>
      <c r="C4462" s="13" t="s">
        <v>206</v>
      </c>
      <c r="D4462" s="32" t="s">
        <v>2581</v>
      </c>
      <c r="E4462" s="25">
        <v>1.5</v>
      </c>
      <c r="F4462" s="15">
        <v>10</v>
      </c>
      <c r="G4462" s="16">
        <f t="shared" si="264"/>
        <v>15</v>
      </c>
    </row>
    <row r="4463" spans="1:7" x14ac:dyDescent="0.3">
      <c r="A4463" s="13" t="s">
        <v>15608</v>
      </c>
      <c r="B4463" s="13" t="s">
        <v>14619</v>
      </c>
      <c r="C4463" s="13" t="s">
        <v>4531</v>
      </c>
      <c r="D4463" s="32" t="s">
        <v>15609</v>
      </c>
      <c r="E4463" s="25">
        <v>0.06</v>
      </c>
      <c r="F4463" s="15">
        <v>22250</v>
      </c>
      <c r="G4463" s="16">
        <f t="shared" si="264"/>
        <v>1335</v>
      </c>
    </row>
    <row r="4464" spans="1:7" x14ac:dyDescent="0.3">
      <c r="A4464" s="27" t="s">
        <v>15931</v>
      </c>
      <c r="B4464" s="13" t="s">
        <v>1075</v>
      </c>
      <c r="C4464" s="13" t="s">
        <v>15932</v>
      </c>
      <c r="D4464" s="32" t="s">
        <v>15933</v>
      </c>
      <c r="E4464" s="25">
        <v>13.35</v>
      </c>
      <c r="F4464" s="14">
        <v>23.4</v>
      </c>
      <c r="G4464" s="16">
        <f t="shared" si="264"/>
        <v>312</v>
      </c>
    </row>
    <row r="4465" spans="1:7" x14ac:dyDescent="0.3">
      <c r="A4465" s="17"/>
      <c r="B4465" s="17"/>
      <c r="C4465" s="17"/>
      <c r="D4465" s="33" t="s">
        <v>17605</v>
      </c>
      <c r="E4465" s="14">
        <v>0</v>
      </c>
      <c r="F4465" s="18">
        <f>SUM(G4457:G4464)</f>
        <v>2887</v>
      </c>
      <c r="G4465" s="18">
        <f t="shared" si="264"/>
        <v>0</v>
      </c>
    </row>
    <row r="4466" spans="1:7" ht="1.05" customHeight="1" x14ac:dyDescent="0.3">
      <c r="A4466" s="19"/>
      <c r="B4466" s="19"/>
      <c r="C4466" s="19"/>
      <c r="D4466" s="34"/>
      <c r="E4466" s="19"/>
      <c r="F4466" s="19"/>
      <c r="G4466" s="19"/>
    </row>
    <row r="4467" spans="1:7" x14ac:dyDescent="0.3">
      <c r="A4467" s="20" t="s">
        <v>17606</v>
      </c>
      <c r="B4467" s="13" t="s">
        <v>2853</v>
      </c>
      <c r="C4467" s="13" t="s">
        <v>1691</v>
      </c>
      <c r="D4467" s="32" t="s">
        <v>17607</v>
      </c>
      <c r="E4467" s="24">
        <f>E4476</f>
        <v>0</v>
      </c>
      <c r="F4467" s="16">
        <f>F4476</f>
        <v>2212</v>
      </c>
      <c r="G4467" s="16">
        <f>G4476</f>
        <v>0</v>
      </c>
    </row>
    <row r="4468" spans="1:7" x14ac:dyDescent="0.3">
      <c r="A4468" s="13" t="s">
        <v>6140</v>
      </c>
      <c r="B4468" s="13" t="s">
        <v>18</v>
      </c>
      <c r="C4468" s="13" t="s">
        <v>223</v>
      </c>
      <c r="D4468" s="32" t="s">
        <v>6141</v>
      </c>
      <c r="E4468" s="25">
        <v>0.3</v>
      </c>
      <c r="F4468" s="15">
        <v>1935</v>
      </c>
      <c r="G4468" s="16">
        <f t="shared" ref="G4468:G4476" si="265">ROUND(E4468*F4468,0)</f>
        <v>581</v>
      </c>
    </row>
    <row r="4469" spans="1:7" x14ac:dyDescent="0.3">
      <c r="A4469" s="13" t="s">
        <v>3288</v>
      </c>
      <c r="B4469" s="13" t="s">
        <v>18</v>
      </c>
      <c r="C4469" s="13" t="s">
        <v>74</v>
      </c>
      <c r="D4469" s="32" t="s">
        <v>3289</v>
      </c>
      <c r="E4469" s="25">
        <v>2E-3</v>
      </c>
      <c r="F4469" s="15">
        <v>8475</v>
      </c>
      <c r="G4469" s="16">
        <f t="shared" si="265"/>
        <v>17</v>
      </c>
    </row>
    <row r="4470" spans="1:7" x14ac:dyDescent="0.3">
      <c r="A4470" s="13" t="s">
        <v>15264</v>
      </c>
      <c r="B4470" s="13" t="s">
        <v>18</v>
      </c>
      <c r="C4470" s="13" t="s">
        <v>74</v>
      </c>
      <c r="D4470" s="32" t="s">
        <v>15265</v>
      </c>
      <c r="E4470" s="25">
        <v>2.5000000000000001E-2</v>
      </c>
      <c r="F4470" s="15">
        <v>8724</v>
      </c>
      <c r="G4470" s="16">
        <f t="shared" si="265"/>
        <v>218</v>
      </c>
    </row>
    <row r="4471" spans="1:7" x14ac:dyDescent="0.3">
      <c r="A4471" s="27" t="s">
        <v>16073</v>
      </c>
      <c r="B4471" s="13" t="s">
        <v>1075</v>
      </c>
      <c r="C4471" s="13" t="s">
        <v>15932</v>
      </c>
      <c r="D4471" s="32" t="s">
        <v>16051</v>
      </c>
      <c r="E4471" s="25">
        <v>0</v>
      </c>
      <c r="F4471" s="14">
        <v>6.2</v>
      </c>
      <c r="G4471" s="16">
        <f t="shared" si="265"/>
        <v>0</v>
      </c>
    </row>
    <row r="4472" spans="1:7" x14ac:dyDescent="0.3">
      <c r="A4472" s="13" t="s">
        <v>3214</v>
      </c>
      <c r="B4472" s="13" t="s">
        <v>18</v>
      </c>
      <c r="C4472" s="13" t="s">
        <v>206</v>
      </c>
      <c r="D4472" s="32" t="s">
        <v>3215</v>
      </c>
      <c r="E4472" s="25">
        <v>1.5</v>
      </c>
      <c r="F4472" s="15">
        <v>5</v>
      </c>
      <c r="G4472" s="16">
        <f t="shared" si="265"/>
        <v>8</v>
      </c>
    </row>
    <row r="4473" spans="1:7" x14ac:dyDescent="0.3">
      <c r="A4473" s="13" t="s">
        <v>2580</v>
      </c>
      <c r="B4473" s="13" t="s">
        <v>18</v>
      </c>
      <c r="C4473" s="13" t="s">
        <v>206</v>
      </c>
      <c r="D4473" s="32" t="s">
        <v>2581</v>
      </c>
      <c r="E4473" s="25">
        <v>1.5</v>
      </c>
      <c r="F4473" s="15">
        <v>10</v>
      </c>
      <c r="G4473" s="16">
        <f t="shared" si="265"/>
        <v>15</v>
      </c>
    </row>
    <row r="4474" spans="1:7" x14ac:dyDescent="0.3">
      <c r="A4474" s="13" t="s">
        <v>15608</v>
      </c>
      <c r="B4474" s="13" t="s">
        <v>14619</v>
      </c>
      <c r="C4474" s="13" t="s">
        <v>4531</v>
      </c>
      <c r="D4474" s="32" t="s">
        <v>15609</v>
      </c>
      <c r="E4474" s="25">
        <v>0.05</v>
      </c>
      <c r="F4474" s="15">
        <v>22250</v>
      </c>
      <c r="G4474" s="16">
        <f t="shared" si="265"/>
        <v>1113</v>
      </c>
    </row>
    <row r="4475" spans="1:7" x14ac:dyDescent="0.3">
      <c r="A4475" s="27" t="s">
        <v>15931</v>
      </c>
      <c r="B4475" s="13" t="s">
        <v>1075</v>
      </c>
      <c r="C4475" s="13" t="s">
        <v>15932</v>
      </c>
      <c r="D4475" s="32" t="s">
        <v>15933</v>
      </c>
      <c r="E4475" s="25">
        <v>11.13</v>
      </c>
      <c r="F4475" s="14">
        <v>23.4</v>
      </c>
      <c r="G4475" s="16">
        <f t="shared" si="265"/>
        <v>260</v>
      </c>
    </row>
    <row r="4476" spans="1:7" x14ac:dyDescent="0.3">
      <c r="A4476" s="17"/>
      <c r="B4476" s="17"/>
      <c r="C4476" s="17"/>
      <c r="D4476" s="33" t="s">
        <v>17608</v>
      </c>
      <c r="E4476" s="14">
        <v>0</v>
      </c>
      <c r="F4476" s="18">
        <f>SUM(G4468:G4475)</f>
        <v>2212</v>
      </c>
      <c r="G4476" s="18">
        <f t="shared" si="265"/>
        <v>0</v>
      </c>
    </row>
    <row r="4477" spans="1:7" ht="1.05" customHeight="1" x14ac:dyDescent="0.3">
      <c r="A4477" s="19"/>
      <c r="B4477" s="19"/>
      <c r="C4477" s="19"/>
      <c r="D4477" s="34"/>
      <c r="E4477" s="19"/>
      <c r="F4477" s="19"/>
      <c r="G4477" s="19"/>
    </row>
    <row r="4478" spans="1:7" x14ac:dyDescent="0.3">
      <c r="A4478" s="20" t="s">
        <v>17609</v>
      </c>
      <c r="B4478" s="13" t="s">
        <v>2853</v>
      </c>
      <c r="C4478" s="13" t="s">
        <v>1691</v>
      </c>
      <c r="D4478" s="32" t="s">
        <v>17610</v>
      </c>
      <c r="E4478" s="24">
        <f>E4487</f>
        <v>0</v>
      </c>
      <c r="F4478" s="16">
        <f>F4487</f>
        <v>1738</v>
      </c>
      <c r="G4478" s="16">
        <f>G4487</f>
        <v>0</v>
      </c>
    </row>
    <row r="4479" spans="1:7" x14ac:dyDescent="0.3">
      <c r="A4479" s="13" t="s">
        <v>6140</v>
      </c>
      <c r="B4479" s="13" t="s">
        <v>18</v>
      </c>
      <c r="C4479" s="13" t="s">
        <v>223</v>
      </c>
      <c r="D4479" s="32" t="s">
        <v>6141</v>
      </c>
      <c r="E4479" s="25">
        <v>0.22</v>
      </c>
      <c r="F4479" s="15">
        <v>1935</v>
      </c>
      <c r="G4479" s="16">
        <f t="shared" ref="G4479:G4487" si="266">ROUND(E4479*F4479,0)</f>
        <v>426</v>
      </c>
    </row>
    <row r="4480" spans="1:7" x14ac:dyDescent="0.3">
      <c r="A4480" s="13" t="s">
        <v>3288</v>
      </c>
      <c r="B4480" s="13" t="s">
        <v>18</v>
      </c>
      <c r="C4480" s="13" t="s">
        <v>74</v>
      </c>
      <c r="D4480" s="32" t="s">
        <v>3289</v>
      </c>
      <c r="E4480" s="25">
        <v>2E-3</v>
      </c>
      <c r="F4480" s="15">
        <v>8475</v>
      </c>
      <c r="G4480" s="16">
        <f t="shared" si="266"/>
        <v>17</v>
      </c>
    </row>
    <row r="4481" spans="1:7" x14ac:dyDescent="0.3">
      <c r="A4481" s="13" t="s">
        <v>15264</v>
      </c>
      <c r="B4481" s="13" t="s">
        <v>18</v>
      </c>
      <c r="C4481" s="13" t="s">
        <v>74</v>
      </c>
      <c r="D4481" s="32" t="s">
        <v>15265</v>
      </c>
      <c r="E4481" s="25">
        <v>0.02</v>
      </c>
      <c r="F4481" s="15">
        <v>8724</v>
      </c>
      <c r="G4481" s="16">
        <f t="shared" si="266"/>
        <v>174</v>
      </c>
    </row>
    <row r="4482" spans="1:7" x14ac:dyDescent="0.3">
      <c r="A4482" s="27" t="s">
        <v>16073</v>
      </c>
      <c r="B4482" s="13" t="s">
        <v>1075</v>
      </c>
      <c r="C4482" s="13" t="s">
        <v>15932</v>
      </c>
      <c r="D4482" s="32" t="s">
        <v>16051</v>
      </c>
      <c r="E4482" s="25">
        <v>0</v>
      </c>
      <c r="F4482" s="14">
        <v>6.2</v>
      </c>
      <c r="G4482" s="16">
        <f t="shared" si="266"/>
        <v>0</v>
      </c>
    </row>
    <row r="4483" spans="1:7" x14ac:dyDescent="0.3">
      <c r="A4483" s="13" t="s">
        <v>3214</v>
      </c>
      <c r="B4483" s="13" t="s">
        <v>18</v>
      </c>
      <c r="C4483" s="13" t="s">
        <v>206</v>
      </c>
      <c r="D4483" s="32" t="s">
        <v>3215</v>
      </c>
      <c r="E4483" s="25">
        <v>1.5</v>
      </c>
      <c r="F4483" s="15">
        <v>5</v>
      </c>
      <c r="G4483" s="16">
        <f t="shared" si="266"/>
        <v>8</v>
      </c>
    </row>
    <row r="4484" spans="1:7" x14ac:dyDescent="0.3">
      <c r="A4484" s="13" t="s">
        <v>2580</v>
      </c>
      <c r="B4484" s="13" t="s">
        <v>18</v>
      </c>
      <c r="C4484" s="13" t="s">
        <v>206</v>
      </c>
      <c r="D4484" s="32" t="s">
        <v>2581</v>
      </c>
      <c r="E4484" s="25">
        <v>1.5</v>
      </c>
      <c r="F4484" s="15">
        <v>10</v>
      </c>
      <c r="G4484" s="16">
        <f t="shared" si="266"/>
        <v>15</v>
      </c>
    </row>
    <row r="4485" spans="1:7" x14ac:dyDescent="0.3">
      <c r="A4485" s="13" t="s">
        <v>15608</v>
      </c>
      <c r="B4485" s="13" t="s">
        <v>14619</v>
      </c>
      <c r="C4485" s="13" t="s">
        <v>4531</v>
      </c>
      <c r="D4485" s="32" t="s">
        <v>15609</v>
      </c>
      <c r="E4485" s="25">
        <v>0.04</v>
      </c>
      <c r="F4485" s="15">
        <v>22250</v>
      </c>
      <c r="G4485" s="16">
        <f t="shared" si="266"/>
        <v>890</v>
      </c>
    </row>
    <row r="4486" spans="1:7" x14ac:dyDescent="0.3">
      <c r="A4486" s="27" t="s">
        <v>15931</v>
      </c>
      <c r="B4486" s="13" t="s">
        <v>1075</v>
      </c>
      <c r="C4486" s="13" t="s">
        <v>15932</v>
      </c>
      <c r="D4486" s="32" t="s">
        <v>15933</v>
      </c>
      <c r="E4486" s="25">
        <v>8.9</v>
      </c>
      <c r="F4486" s="14">
        <v>23.4</v>
      </c>
      <c r="G4486" s="16">
        <f t="shared" si="266"/>
        <v>208</v>
      </c>
    </row>
    <row r="4487" spans="1:7" x14ac:dyDescent="0.3">
      <c r="A4487" s="17"/>
      <c r="B4487" s="17"/>
      <c r="C4487" s="17"/>
      <c r="D4487" s="33" t="s">
        <v>17611</v>
      </c>
      <c r="E4487" s="14">
        <v>0</v>
      </c>
      <c r="F4487" s="18">
        <f>SUM(G4479:G4486)</f>
        <v>1738</v>
      </c>
      <c r="G4487" s="18">
        <f t="shared" si="266"/>
        <v>0</v>
      </c>
    </row>
    <row r="4488" spans="1:7" ht="1.05" customHeight="1" x14ac:dyDescent="0.3">
      <c r="A4488" s="19"/>
      <c r="B4488" s="19"/>
      <c r="C4488" s="19"/>
      <c r="D4488" s="34"/>
      <c r="E4488" s="19"/>
      <c r="F4488" s="19"/>
      <c r="G4488" s="19"/>
    </row>
    <row r="4489" spans="1:7" x14ac:dyDescent="0.3">
      <c r="A4489" s="20" t="s">
        <v>17612</v>
      </c>
      <c r="B4489" s="13" t="s">
        <v>2853</v>
      </c>
      <c r="C4489" s="13" t="s">
        <v>1691</v>
      </c>
      <c r="D4489" s="32" t="s">
        <v>17613</v>
      </c>
      <c r="E4489" s="24">
        <f>E4498</f>
        <v>0</v>
      </c>
      <c r="F4489" s="16">
        <f>F4498</f>
        <v>2849</v>
      </c>
      <c r="G4489" s="16">
        <f>G4498</f>
        <v>0</v>
      </c>
    </row>
    <row r="4490" spans="1:7" x14ac:dyDescent="0.3">
      <c r="A4490" s="13" t="s">
        <v>6140</v>
      </c>
      <c r="B4490" s="13" t="s">
        <v>18</v>
      </c>
      <c r="C4490" s="13" t="s">
        <v>223</v>
      </c>
      <c r="D4490" s="32" t="s">
        <v>6141</v>
      </c>
      <c r="E4490" s="25">
        <v>0.42</v>
      </c>
      <c r="F4490" s="15">
        <v>1935</v>
      </c>
      <c r="G4490" s="16">
        <f t="shared" ref="G4490:G4498" si="267">ROUND(E4490*F4490,0)</f>
        <v>813</v>
      </c>
    </row>
    <row r="4491" spans="1:7" x14ac:dyDescent="0.3">
      <c r="A4491" s="13" t="s">
        <v>3288</v>
      </c>
      <c r="B4491" s="13" t="s">
        <v>18</v>
      </c>
      <c r="C4491" s="13" t="s">
        <v>74</v>
      </c>
      <c r="D4491" s="32" t="s">
        <v>3289</v>
      </c>
      <c r="E4491" s="25">
        <v>2E-3</v>
      </c>
      <c r="F4491" s="15">
        <v>8475</v>
      </c>
      <c r="G4491" s="16">
        <f t="shared" si="267"/>
        <v>17</v>
      </c>
    </row>
    <row r="4492" spans="1:7" x14ac:dyDescent="0.3">
      <c r="A4492" s="13" t="s">
        <v>15264</v>
      </c>
      <c r="B4492" s="13" t="s">
        <v>18</v>
      </c>
      <c r="C4492" s="13" t="s">
        <v>74</v>
      </c>
      <c r="D4492" s="32" t="s">
        <v>15265</v>
      </c>
      <c r="E4492" s="25">
        <v>0.04</v>
      </c>
      <c r="F4492" s="15">
        <v>8724</v>
      </c>
      <c r="G4492" s="16">
        <f t="shared" si="267"/>
        <v>349</v>
      </c>
    </row>
    <row r="4493" spans="1:7" x14ac:dyDescent="0.3">
      <c r="A4493" s="27" t="s">
        <v>16073</v>
      </c>
      <c r="B4493" s="13" t="s">
        <v>1075</v>
      </c>
      <c r="C4493" s="13" t="s">
        <v>15932</v>
      </c>
      <c r="D4493" s="32" t="s">
        <v>16051</v>
      </c>
      <c r="E4493" s="25">
        <v>0</v>
      </c>
      <c r="F4493" s="14">
        <v>6.2</v>
      </c>
      <c r="G4493" s="16">
        <f t="shared" si="267"/>
        <v>0</v>
      </c>
    </row>
    <row r="4494" spans="1:7" x14ac:dyDescent="0.3">
      <c r="A4494" s="13" t="s">
        <v>3214</v>
      </c>
      <c r="B4494" s="13" t="s">
        <v>18</v>
      </c>
      <c r="C4494" s="13" t="s">
        <v>206</v>
      </c>
      <c r="D4494" s="32" t="s">
        <v>3215</v>
      </c>
      <c r="E4494" s="25">
        <v>1.5</v>
      </c>
      <c r="F4494" s="15">
        <v>5</v>
      </c>
      <c r="G4494" s="16">
        <f t="shared" si="267"/>
        <v>8</v>
      </c>
    </row>
    <row r="4495" spans="1:7" x14ac:dyDescent="0.3">
      <c r="A4495" s="13" t="s">
        <v>2580</v>
      </c>
      <c r="B4495" s="13" t="s">
        <v>18</v>
      </c>
      <c r="C4495" s="13" t="s">
        <v>206</v>
      </c>
      <c r="D4495" s="32" t="s">
        <v>2581</v>
      </c>
      <c r="E4495" s="25">
        <v>1.5</v>
      </c>
      <c r="F4495" s="15">
        <v>10</v>
      </c>
      <c r="G4495" s="16">
        <f t="shared" si="267"/>
        <v>15</v>
      </c>
    </row>
    <row r="4496" spans="1:7" x14ac:dyDescent="0.3">
      <c r="A4496" s="13" t="s">
        <v>15608</v>
      </c>
      <c r="B4496" s="13" t="s">
        <v>14619</v>
      </c>
      <c r="C4496" s="13" t="s">
        <v>4531</v>
      </c>
      <c r="D4496" s="32" t="s">
        <v>15609</v>
      </c>
      <c r="E4496" s="25">
        <v>0.06</v>
      </c>
      <c r="F4496" s="15">
        <v>22250</v>
      </c>
      <c r="G4496" s="16">
        <f t="shared" si="267"/>
        <v>1335</v>
      </c>
    </row>
    <row r="4497" spans="1:7" x14ac:dyDescent="0.3">
      <c r="A4497" s="27" t="s">
        <v>15931</v>
      </c>
      <c r="B4497" s="13" t="s">
        <v>1075</v>
      </c>
      <c r="C4497" s="13" t="s">
        <v>15932</v>
      </c>
      <c r="D4497" s="32" t="s">
        <v>15933</v>
      </c>
      <c r="E4497" s="25">
        <v>13.35</v>
      </c>
      <c r="F4497" s="14">
        <v>23.4</v>
      </c>
      <c r="G4497" s="16">
        <f t="shared" si="267"/>
        <v>312</v>
      </c>
    </row>
    <row r="4498" spans="1:7" x14ac:dyDescent="0.3">
      <c r="A4498" s="17"/>
      <c r="B4498" s="17"/>
      <c r="C4498" s="17"/>
      <c r="D4498" s="33" t="s">
        <v>17614</v>
      </c>
      <c r="E4498" s="14">
        <v>0</v>
      </c>
      <c r="F4498" s="18">
        <f>SUM(G4490:G4497)</f>
        <v>2849</v>
      </c>
      <c r="G4498" s="18">
        <f t="shared" si="267"/>
        <v>0</v>
      </c>
    </row>
    <row r="4499" spans="1:7" ht="1.05" customHeight="1" x14ac:dyDescent="0.3">
      <c r="A4499" s="19"/>
      <c r="B4499" s="19"/>
      <c r="C4499" s="19"/>
      <c r="D4499" s="34"/>
      <c r="E4499" s="19"/>
      <c r="F4499" s="19"/>
      <c r="G4499" s="19"/>
    </row>
    <row r="4500" spans="1:7" x14ac:dyDescent="0.3">
      <c r="A4500" s="20" t="s">
        <v>17615</v>
      </c>
      <c r="B4500" s="13" t="s">
        <v>2853</v>
      </c>
      <c r="C4500" s="13" t="s">
        <v>1691</v>
      </c>
      <c r="D4500" s="32" t="s">
        <v>17616</v>
      </c>
      <c r="E4500" s="24">
        <f>E4509</f>
        <v>0</v>
      </c>
      <c r="F4500" s="16">
        <f>F4509</f>
        <v>2212</v>
      </c>
      <c r="G4500" s="16">
        <f>G4509</f>
        <v>0</v>
      </c>
    </row>
    <row r="4501" spans="1:7" x14ac:dyDescent="0.3">
      <c r="A4501" s="13" t="s">
        <v>6140</v>
      </c>
      <c r="B4501" s="13" t="s">
        <v>18</v>
      </c>
      <c r="C4501" s="13" t="s">
        <v>223</v>
      </c>
      <c r="D4501" s="32" t="s">
        <v>6141</v>
      </c>
      <c r="E4501" s="25">
        <v>0.3</v>
      </c>
      <c r="F4501" s="15">
        <v>1935</v>
      </c>
      <c r="G4501" s="16">
        <f t="shared" ref="G4501:G4509" si="268">ROUND(E4501*F4501,0)</f>
        <v>581</v>
      </c>
    </row>
    <row r="4502" spans="1:7" x14ac:dyDescent="0.3">
      <c r="A4502" s="13" t="s">
        <v>3288</v>
      </c>
      <c r="B4502" s="13" t="s">
        <v>18</v>
      </c>
      <c r="C4502" s="13" t="s">
        <v>74</v>
      </c>
      <c r="D4502" s="32" t="s">
        <v>3289</v>
      </c>
      <c r="E4502" s="25">
        <v>2E-3</v>
      </c>
      <c r="F4502" s="15">
        <v>8475</v>
      </c>
      <c r="G4502" s="16">
        <f t="shared" si="268"/>
        <v>17</v>
      </c>
    </row>
    <row r="4503" spans="1:7" x14ac:dyDescent="0.3">
      <c r="A4503" s="13" t="s">
        <v>15264</v>
      </c>
      <c r="B4503" s="13" t="s">
        <v>18</v>
      </c>
      <c r="C4503" s="13" t="s">
        <v>74</v>
      </c>
      <c r="D4503" s="32" t="s">
        <v>15265</v>
      </c>
      <c r="E4503" s="25">
        <v>2.5000000000000001E-2</v>
      </c>
      <c r="F4503" s="15">
        <v>8724</v>
      </c>
      <c r="G4503" s="16">
        <f t="shared" si="268"/>
        <v>218</v>
      </c>
    </row>
    <row r="4504" spans="1:7" x14ac:dyDescent="0.3">
      <c r="A4504" s="27" t="s">
        <v>16073</v>
      </c>
      <c r="B4504" s="13" t="s">
        <v>1075</v>
      </c>
      <c r="C4504" s="13" t="s">
        <v>15932</v>
      </c>
      <c r="D4504" s="32" t="s">
        <v>16051</v>
      </c>
      <c r="E4504" s="25">
        <v>0</v>
      </c>
      <c r="F4504" s="14">
        <v>6.2</v>
      </c>
      <c r="G4504" s="16">
        <f t="shared" si="268"/>
        <v>0</v>
      </c>
    </row>
    <row r="4505" spans="1:7" x14ac:dyDescent="0.3">
      <c r="A4505" s="13" t="s">
        <v>3214</v>
      </c>
      <c r="B4505" s="13" t="s">
        <v>18</v>
      </c>
      <c r="C4505" s="13" t="s">
        <v>206</v>
      </c>
      <c r="D4505" s="32" t="s">
        <v>3215</v>
      </c>
      <c r="E4505" s="25">
        <v>1.5</v>
      </c>
      <c r="F4505" s="15">
        <v>5</v>
      </c>
      <c r="G4505" s="16">
        <f t="shared" si="268"/>
        <v>8</v>
      </c>
    </row>
    <row r="4506" spans="1:7" x14ac:dyDescent="0.3">
      <c r="A4506" s="13" t="s">
        <v>2580</v>
      </c>
      <c r="B4506" s="13" t="s">
        <v>18</v>
      </c>
      <c r="C4506" s="13" t="s">
        <v>206</v>
      </c>
      <c r="D4506" s="32" t="s">
        <v>2581</v>
      </c>
      <c r="E4506" s="25">
        <v>1.5</v>
      </c>
      <c r="F4506" s="15">
        <v>10</v>
      </c>
      <c r="G4506" s="16">
        <f t="shared" si="268"/>
        <v>15</v>
      </c>
    </row>
    <row r="4507" spans="1:7" x14ac:dyDescent="0.3">
      <c r="A4507" s="13" t="s">
        <v>15608</v>
      </c>
      <c r="B4507" s="13" t="s">
        <v>14619</v>
      </c>
      <c r="C4507" s="13" t="s">
        <v>4531</v>
      </c>
      <c r="D4507" s="32" t="s">
        <v>15609</v>
      </c>
      <c r="E4507" s="25">
        <v>0.05</v>
      </c>
      <c r="F4507" s="15">
        <v>22250</v>
      </c>
      <c r="G4507" s="16">
        <f t="shared" si="268"/>
        <v>1113</v>
      </c>
    </row>
    <row r="4508" spans="1:7" x14ac:dyDescent="0.3">
      <c r="A4508" s="27" t="s">
        <v>15931</v>
      </c>
      <c r="B4508" s="13" t="s">
        <v>1075</v>
      </c>
      <c r="C4508" s="13" t="s">
        <v>15932</v>
      </c>
      <c r="D4508" s="32" t="s">
        <v>15933</v>
      </c>
      <c r="E4508" s="25">
        <v>11.13</v>
      </c>
      <c r="F4508" s="14">
        <v>23.4</v>
      </c>
      <c r="G4508" s="16">
        <f t="shared" si="268"/>
        <v>260</v>
      </c>
    </row>
    <row r="4509" spans="1:7" x14ac:dyDescent="0.3">
      <c r="A4509" s="17"/>
      <c r="B4509" s="17"/>
      <c r="C4509" s="17"/>
      <c r="D4509" s="33" t="s">
        <v>17617</v>
      </c>
      <c r="E4509" s="14">
        <v>0</v>
      </c>
      <c r="F4509" s="18">
        <f>SUM(G4501:G4508)</f>
        <v>2212</v>
      </c>
      <c r="G4509" s="18">
        <f t="shared" si="268"/>
        <v>0</v>
      </c>
    </row>
    <row r="4510" spans="1:7" ht="1.05" customHeight="1" x14ac:dyDescent="0.3">
      <c r="A4510" s="19"/>
      <c r="B4510" s="19"/>
      <c r="C4510" s="19"/>
      <c r="D4510" s="34"/>
      <c r="E4510" s="19"/>
      <c r="F4510" s="19"/>
      <c r="G4510" s="19"/>
    </row>
    <row r="4511" spans="1:7" x14ac:dyDescent="0.3">
      <c r="A4511" s="20" t="s">
        <v>17618</v>
      </c>
      <c r="B4511" s="13" t="s">
        <v>2853</v>
      </c>
      <c r="C4511" s="13" t="s">
        <v>1691</v>
      </c>
      <c r="D4511" s="32" t="s">
        <v>17619</v>
      </c>
      <c r="E4511" s="24">
        <f>E4518</f>
        <v>0</v>
      </c>
      <c r="F4511" s="16">
        <f>F4518</f>
        <v>2869</v>
      </c>
      <c r="G4511" s="16">
        <f>G4518</f>
        <v>0</v>
      </c>
    </row>
    <row r="4512" spans="1:7" x14ac:dyDescent="0.3">
      <c r="A4512" s="13" t="s">
        <v>6826</v>
      </c>
      <c r="B4512" s="13" t="s">
        <v>18</v>
      </c>
      <c r="C4512" s="13" t="s">
        <v>1691</v>
      </c>
      <c r="D4512" s="32" t="s">
        <v>6827</v>
      </c>
      <c r="E4512" s="25">
        <v>1.1000000000000001</v>
      </c>
      <c r="F4512" s="15">
        <v>1171</v>
      </c>
      <c r="G4512" s="16">
        <f t="shared" ref="G4512:G4518" si="269">ROUND(E4512*F4512,0)</f>
        <v>1288</v>
      </c>
    </row>
    <row r="4513" spans="1:7" x14ac:dyDescent="0.3">
      <c r="A4513" s="13" t="s">
        <v>3288</v>
      </c>
      <c r="B4513" s="13" t="s">
        <v>18</v>
      </c>
      <c r="C4513" s="13" t="s">
        <v>74</v>
      </c>
      <c r="D4513" s="32" t="s">
        <v>3289</v>
      </c>
      <c r="E4513" s="25">
        <v>4.0000000000000001E-3</v>
      </c>
      <c r="F4513" s="15">
        <v>8475</v>
      </c>
      <c r="G4513" s="16">
        <f t="shared" si="269"/>
        <v>34</v>
      </c>
    </row>
    <row r="4514" spans="1:7" x14ac:dyDescent="0.3">
      <c r="A4514" s="13" t="s">
        <v>15264</v>
      </c>
      <c r="B4514" s="13" t="s">
        <v>18</v>
      </c>
      <c r="C4514" s="13" t="s">
        <v>74</v>
      </c>
      <c r="D4514" s="32" t="s">
        <v>15265</v>
      </c>
      <c r="E4514" s="25">
        <v>0.02</v>
      </c>
      <c r="F4514" s="15">
        <v>8724</v>
      </c>
      <c r="G4514" s="16">
        <f t="shared" si="269"/>
        <v>174</v>
      </c>
    </row>
    <row r="4515" spans="1:7" x14ac:dyDescent="0.3">
      <c r="A4515" s="27" t="s">
        <v>16073</v>
      </c>
      <c r="B4515" s="13" t="s">
        <v>1075</v>
      </c>
      <c r="C4515" s="13" t="s">
        <v>15932</v>
      </c>
      <c r="D4515" s="32" t="s">
        <v>16051</v>
      </c>
      <c r="E4515" s="25">
        <v>0</v>
      </c>
      <c r="F4515" s="14">
        <v>6.2</v>
      </c>
      <c r="G4515" s="16">
        <f t="shared" si="269"/>
        <v>0</v>
      </c>
    </row>
    <row r="4516" spans="1:7" x14ac:dyDescent="0.3">
      <c r="A4516" s="13" t="s">
        <v>15608</v>
      </c>
      <c r="B4516" s="13" t="s">
        <v>14619</v>
      </c>
      <c r="C4516" s="13" t="s">
        <v>4531</v>
      </c>
      <c r="D4516" s="32" t="s">
        <v>15609</v>
      </c>
      <c r="E4516" s="25">
        <v>0.05</v>
      </c>
      <c r="F4516" s="15">
        <v>22250</v>
      </c>
      <c r="G4516" s="16">
        <f t="shared" si="269"/>
        <v>1113</v>
      </c>
    </row>
    <row r="4517" spans="1:7" x14ac:dyDescent="0.3">
      <c r="A4517" s="27" t="s">
        <v>15931</v>
      </c>
      <c r="B4517" s="13" t="s">
        <v>1075</v>
      </c>
      <c r="C4517" s="13" t="s">
        <v>15932</v>
      </c>
      <c r="D4517" s="32" t="s">
        <v>15933</v>
      </c>
      <c r="E4517" s="25">
        <v>11.13</v>
      </c>
      <c r="F4517" s="14">
        <v>23.4</v>
      </c>
      <c r="G4517" s="16">
        <f t="shared" si="269"/>
        <v>260</v>
      </c>
    </row>
    <row r="4518" spans="1:7" x14ac:dyDescent="0.3">
      <c r="A4518" s="17"/>
      <c r="B4518" s="17"/>
      <c r="C4518" s="17"/>
      <c r="D4518" s="33" t="s">
        <v>17620</v>
      </c>
      <c r="E4518" s="14">
        <v>0</v>
      </c>
      <c r="F4518" s="18">
        <f>SUM(G4512:G4517)</f>
        <v>2869</v>
      </c>
      <c r="G4518" s="18">
        <f t="shared" si="269"/>
        <v>0</v>
      </c>
    </row>
    <row r="4519" spans="1:7" ht="1.05" customHeight="1" x14ac:dyDescent="0.3">
      <c r="A4519" s="19"/>
      <c r="B4519" s="19"/>
      <c r="C4519" s="19"/>
      <c r="D4519" s="34"/>
      <c r="E4519" s="19"/>
      <c r="F4519" s="19"/>
      <c r="G4519" s="19"/>
    </row>
    <row r="4520" spans="1:7" x14ac:dyDescent="0.3">
      <c r="A4520" s="20" t="s">
        <v>17621</v>
      </c>
      <c r="B4520" s="13" t="s">
        <v>2853</v>
      </c>
      <c r="C4520" s="13" t="s">
        <v>1691</v>
      </c>
      <c r="D4520" s="32" t="s">
        <v>17622</v>
      </c>
      <c r="E4520" s="24">
        <f>E4527</f>
        <v>0</v>
      </c>
      <c r="F4520" s="16">
        <f>F4527</f>
        <v>1855</v>
      </c>
      <c r="G4520" s="16">
        <f>G4527</f>
        <v>0</v>
      </c>
    </row>
    <row r="4521" spans="1:7" x14ac:dyDescent="0.3">
      <c r="A4521" s="13" t="s">
        <v>6140</v>
      </c>
      <c r="B4521" s="13" t="s">
        <v>18</v>
      </c>
      <c r="C4521" s="13" t="s">
        <v>223</v>
      </c>
      <c r="D4521" s="32" t="s">
        <v>6141</v>
      </c>
      <c r="E4521" s="25">
        <v>0.24</v>
      </c>
      <c r="F4521" s="15">
        <v>1935</v>
      </c>
      <c r="G4521" s="16">
        <f t="shared" ref="G4521:G4527" si="270">ROUND(E4521*F4521,0)</f>
        <v>464</v>
      </c>
    </row>
    <row r="4522" spans="1:7" x14ac:dyDescent="0.3">
      <c r="A4522" s="13" t="s">
        <v>3288</v>
      </c>
      <c r="B4522" s="13" t="s">
        <v>18</v>
      </c>
      <c r="C4522" s="13" t="s">
        <v>74</v>
      </c>
      <c r="D4522" s="32" t="s">
        <v>3289</v>
      </c>
      <c r="E4522" s="25">
        <v>3.0000000000000001E-3</v>
      </c>
      <c r="F4522" s="15">
        <v>8475</v>
      </c>
      <c r="G4522" s="16">
        <f t="shared" si="270"/>
        <v>25</v>
      </c>
    </row>
    <row r="4523" spans="1:7" x14ac:dyDescent="0.3">
      <c r="A4523" s="13" t="s">
        <v>15264</v>
      </c>
      <c r="B4523" s="13" t="s">
        <v>18</v>
      </c>
      <c r="C4523" s="13" t="s">
        <v>74</v>
      </c>
      <c r="D4523" s="32" t="s">
        <v>15265</v>
      </c>
      <c r="E4523" s="25">
        <v>1.4999999999999999E-2</v>
      </c>
      <c r="F4523" s="15">
        <v>8724</v>
      </c>
      <c r="G4523" s="16">
        <f t="shared" si="270"/>
        <v>131</v>
      </c>
    </row>
    <row r="4524" spans="1:7" x14ac:dyDescent="0.3">
      <c r="A4524" s="27" t="s">
        <v>16073</v>
      </c>
      <c r="B4524" s="13" t="s">
        <v>1075</v>
      </c>
      <c r="C4524" s="13" t="s">
        <v>15932</v>
      </c>
      <c r="D4524" s="32" t="s">
        <v>16051</v>
      </c>
      <c r="E4524" s="25">
        <v>0</v>
      </c>
      <c r="F4524" s="14">
        <v>6.2</v>
      </c>
      <c r="G4524" s="16">
        <f t="shared" si="270"/>
        <v>0</v>
      </c>
    </row>
    <row r="4525" spans="1:7" x14ac:dyDescent="0.3">
      <c r="A4525" s="13" t="s">
        <v>15608</v>
      </c>
      <c r="B4525" s="13" t="s">
        <v>14619</v>
      </c>
      <c r="C4525" s="13" t="s">
        <v>4531</v>
      </c>
      <c r="D4525" s="32" t="s">
        <v>15609</v>
      </c>
      <c r="E4525" s="25">
        <v>4.4999999999999998E-2</v>
      </c>
      <c r="F4525" s="15">
        <v>22250</v>
      </c>
      <c r="G4525" s="16">
        <f t="shared" si="270"/>
        <v>1001</v>
      </c>
    </row>
    <row r="4526" spans="1:7" x14ac:dyDescent="0.3">
      <c r="A4526" s="27" t="s">
        <v>15931</v>
      </c>
      <c r="B4526" s="13" t="s">
        <v>1075</v>
      </c>
      <c r="C4526" s="13" t="s">
        <v>15932</v>
      </c>
      <c r="D4526" s="32" t="s">
        <v>15933</v>
      </c>
      <c r="E4526" s="25">
        <v>10.01</v>
      </c>
      <c r="F4526" s="14">
        <v>23.4</v>
      </c>
      <c r="G4526" s="16">
        <f t="shared" si="270"/>
        <v>234</v>
      </c>
    </row>
    <row r="4527" spans="1:7" x14ac:dyDescent="0.3">
      <c r="A4527" s="17"/>
      <c r="B4527" s="17"/>
      <c r="C4527" s="17"/>
      <c r="D4527" s="33" t="s">
        <v>17623</v>
      </c>
      <c r="E4527" s="14">
        <v>0</v>
      </c>
      <c r="F4527" s="18">
        <f>SUM(G4521:G4526)</f>
        <v>1855</v>
      </c>
      <c r="G4527" s="18">
        <f t="shared" si="270"/>
        <v>0</v>
      </c>
    </row>
    <row r="4528" spans="1:7" ht="1.05" customHeight="1" x14ac:dyDescent="0.3">
      <c r="A4528" s="19"/>
      <c r="B4528" s="19"/>
      <c r="C4528" s="19"/>
      <c r="D4528" s="34"/>
      <c r="E4528" s="19"/>
      <c r="F4528" s="19"/>
      <c r="G4528" s="19"/>
    </row>
    <row r="4529" spans="1:7" x14ac:dyDescent="0.3">
      <c r="A4529" s="20" t="s">
        <v>17624</v>
      </c>
      <c r="B4529" s="13" t="s">
        <v>2853</v>
      </c>
      <c r="C4529" s="13" t="s">
        <v>1691</v>
      </c>
      <c r="D4529" s="32" t="s">
        <v>17625</v>
      </c>
      <c r="E4529" s="24">
        <f>E4536</f>
        <v>0</v>
      </c>
      <c r="F4529" s="16">
        <f>F4536</f>
        <v>2135</v>
      </c>
      <c r="G4529" s="16">
        <f>G4536</f>
        <v>0</v>
      </c>
    </row>
    <row r="4530" spans="1:7" x14ac:dyDescent="0.3">
      <c r="A4530" s="13" t="s">
        <v>6170</v>
      </c>
      <c r="B4530" s="13" t="s">
        <v>18</v>
      </c>
      <c r="C4530" s="13" t="s">
        <v>1691</v>
      </c>
      <c r="D4530" s="32" t="s">
        <v>6171</v>
      </c>
      <c r="E4530" s="25">
        <v>1.1000000000000001</v>
      </c>
      <c r="F4530" s="15">
        <v>848</v>
      </c>
      <c r="G4530" s="16">
        <f t="shared" ref="G4530:G4536" si="271">ROUND(E4530*F4530,0)</f>
        <v>933</v>
      </c>
    </row>
    <row r="4531" spans="1:7" x14ac:dyDescent="0.3">
      <c r="A4531" s="13" t="s">
        <v>3288</v>
      </c>
      <c r="B4531" s="13" t="s">
        <v>18</v>
      </c>
      <c r="C4531" s="13" t="s">
        <v>74</v>
      </c>
      <c r="D4531" s="32" t="s">
        <v>3289</v>
      </c>
      <c r="E4531" s="25">
        <v>2E-3</v>
      </c>
      <c r="F4531" s="15">
        <v>8475</v>
      </c>
      <c r="G4531" s="16">
        <f t="shared" si="271"/>
        <v>17</v>
      </c>
    </row>
    <row r="4532" spans="1:7" x14ac:dyDescent="0.3">
      <c r="A4532" s="13" t="s">
        <v>15264</v>
      </c>
      <c r="B4532" s="13" t="s">
        <v>18</v>
      </c>
      <c r="C4532" s="13" t="s">
        <v>74</v>
      </c>
      <c r="D4532" s="32" t="s">
        <v>15265</v>
      </c>
      <c r="E4532" s="25">
        <v>0.01</v>
      </c>
      <c r="F4532" s="15">
        <v>8724</v>
      </c>
      <c r="G4532" s="16">
        <f t="shared" si="271"/>
        <v>87</v>
      </c>
    </row>
    <row r="4533" spans="1:7" x14ac:dyDescent="0.3">
      <c r="A4533" s="27" t="s">
        <v>16073</v>
      </c>
      <c r="B4533" s="13" t="s">
        <v>1075</v>
      </c>
      <c r="C4533" s="13" t="s">
        <v>15932</v>
      </c>
      <c r="D4533" s="32" t="s">
        <v>16051</v>
      </c>
      <c r="E4533" s="25">
        <v>0</v>
      </c>
      <c r="F4533" s="14">
        <v>6.2</v>
      </c>
      <c r="G4533" s="16">
        <f t="shared" si="271"/>
        <v>0</v>
      </c>
    </row>
    <row r="4534" spans="1:7" x14ac:dyDescent="0.3">
      <c r="A4534" s="13" t="s">
        <v>15608</v>
      </c>
      <c r="B4534" s="13" t="s">
        <v>14619</v>
      </c>
      <c r="C4534" s="13" t="s">
        <v>4531</v>
      </c>
      <c r="D4534" s="32" t="s">
        <v>15609</v>
      </c>
      <c r="E4534" s="25">
        <v>0.04</v>
      </c>
      <c r="F4534" s="15">
        <v>22250</v>
      </c>
      <c r="G4534" s="16">
        <f t="shared" si="271"/>
        <v>890</v>
      </c>
    </row>
    <row r="4535" spans="1:7" x14ac:dyDescent="0.3">
      <c r="A4535" s="27" t="s">
        <v>15931</v>
      </c>
      <c r="B4535" s="13" t="s">
        <v>1075</v>
      </c>
      <c r="C4535" s="13" t="s">
        <v>15932</v>
      </c>
      <c r="D4535" s="32" t="s">
        <v>15933</v>
      </c>
      <c r="E4535" s="25">
        <v>8.9</v>
      </c>
      <c r="F4535" s="14">
        <v>23.4</v>
      </c>
      <c r="G4535" s="16">
        <f t="shared" si="271"/>
        <v>208</v>
      </c>
    </row>
    <row r="4536" spans="1:7" x14ac:dyDescent="0.3">
      <c r="A4536" s="17"/>
      <c r="B4536" s="17"/>
      <c r="C4536" s="17"/>
      <c r="D4536" s="33" t="s">
        <v>17626</v>
      </c>
      <c r="E4536" s="14">
        <v>0</v>
      </c>
      <c r="F4536" s="18">
        <f>SUM(G4530:G4535)</f>
        <v>2135</v>
      </c>
      <c r="G4536" s="18">
        <f t="shared" si="271"/>
        <v>0</v>
      </c>
    </row>
    <row r="4537" spans="1:7" ht="1.05" customHeight="1" x14ac:dyDescent="0.3">
      <c r="A4537" s="19"/>
      <c r="B4537" s="19"/>
      <c r="C4537" s="19"/>
      <c r="D4537" s="34"/>
      <c r="E4537" s="19"/>
      <c r="F4537" s="19"/>
      <c r="G4537" s="19"/>
    </row>
    <row r="4538" spans="1:7" x14ac:dyDescent="0.3">
      <c r="A4538" s="20" t="s">
        <v>17627</v>
      </c>
      <c r="B4538" s="13" t="s">
        <v>2853</v>
      </c>
      <c r="C4538" s="13" t="s">
        <v>1691</v>
      </c>
      <c r="D4538" s="32" t="s">
        <v>17628</v>
      </c>
      <c r="E4538" s="24">
        <f>E4547</f>
        <v>0</v>
      </c>
      <c r="F4538" s="16">
        <f>F4547</f>
        <v>6335</v>
      </c>
      <c r="G4538" s="16">
        <f>G4547</f>
        <v>0</v>
      </c>
    </row>
    <row r="4539" spans="1:7" x14ac:dyDescent="0.3">
      <c r="A4539" s="13" t="s">
        <v>6140</v>
      </c>
      <c r="B4539" s="13" t="s">
        <v>18</v>
      </c>
      <c r="C4539" s="13" t="s">
        <v>223</v>
      </c>
      <c r="D4539" s="32" t="s">
        <v>6141</v>
      </c>
      <c r="E4539" s="25">
        <v>0.32</v>
      </c>
      <c r="F4539" s="15">
        <v>1935</v>
      </c>
      <c r="G4539" s="16">
        <f t="shared" ref="G4539:G4547" si="272">ROUND(E4539*F4539,0)</f>
        <v>619</v>
      </c>
    </row>
    <row r="4540" spans="1:7" x14ac:dyDescent="0.3">
      <c r="A4540" s="13" t="s">
        <v>15264</v>
      </c>
      <c r="B4540" s="13" t="s">
        <v>18</v>
      </c>
      <c r="C4540" s="13" t="s">
        <v>74</v>
      </c>
      <c r="D4540" s="32" t="s">
        <v>15265</v>
      </c>
      <c r="E4540" s="25">
        <v>0.03</v>
      </c>
      <c r="F4540" s="15">
        <v>8724</v>
      </c>
      <c r="G4540" s="16">
        <f t="shared" si="272"/>
        <v>262</v>
      </c>
    </row>
    <row r="4541" spans="1:7" x14ac:dyDescent="0.3">
      <c r="A4541" s="27" t="s">
        <v>16073</v>
      </c>
      <c r="B4541" s="13" t="s">
        <v>1075</v>
      </c>
      <c r="C4541" s="13" t="s">
        <v>15932</v>
      </c>
      <c r="D4541" s="32" t="s">
        <v>16051</v>
      </c>
      <c r="E4541" s="25">
        <v>0</v>
      </c>
      <c r="F4541" s="14">
        <v>6.2</v>
      </c>
      <c r="G4541" s="16">
        <f t="shared" si="272"/>
        <v>0</v>
      </c>
    </row>
    <row r="4542" spans="1:7" x14ac:dyDescent="0.3">
      <c r="A4542" s="13" t="s">
        <v>6950</v>
      </c>
      <c r="B4542" s="13" t="s">
        <v>18</v>
      </c>
      <c r="C4542" s="13" t="s">
        <v>206</v>
      </c>
      <c r="D4542" s="32" t="s">
        <v>6951</v>
      </c>
      <c r="E4542" s="25">
        <v>0.8</v>
      </c>
      <c r="F4542" s="15">
        <v>4357</v>
      </c>
      <c r="G4542" s="16">
        <f t="shared" si="272"/>
        <v>3486</v>
      </c>
    </row>
    <row r="4543" spans="1:7" x14ac:dyDescent="0.3">
      <c r="A4543" s="13" t="s">
        <v>3214</v>
      </c>
      <c r="B4543" s="13" t="s">
        <v>18</v>
      </c>
      <c r="C4543" s="13" t="s">
        <v>206</v>
      </c>
      <c r="D4543" s="32" t="s">
        <v>3215</v>
      </c>
      <c r="E4543" s="25">
        <v>3</v>
      </c>
      <c r="F4543" s="15">
        <v>5</v>
      </c>
      <c r="G4543" s="16">
        <f t="shared" si="272"/>
        <v>15</v>
      </c>
    </row>
    <row r="4544" spans="1:7" x14ac:dyDescent="0.3">
      <c r="A4544" s="13" t="s">
        <v>2580</v>
      </c>
      <c r="B4544" s="13" t="s">
        <v>18</v>
      </c>
      <c r="C4544" s="13" t="s">
        <v>206</v>
      </c>
      <c r="D4544" s="32" t="s">
        <v>2581</v>
      </c>
      <c r="E4544" s="25">
        <v>3</v>
      </c>
      <c r="F4544" s="15">
        <v>10</v>
      </c>
      <c r="G4544" s="16">
        <f t="shared" si="272"/>
        <v>30</v>
      </c>
    </row>
    <row r="4545" spans="1:7" x14ac:dyDescent="0.3">
      <c r="A4545" s="13" t="s">
        <v>15608</v>
      </c>
      <c r="B4545" s="13" t="s">
        <v>14619</v>
      </c>
      <c r="C4545" s="13" t="s">
        <v>4531</v>
      </c>
      <c r="D4545" s="32" t="s">
        <v>15609</v>
      </c>
      <c r="E4545" s="25">
        <v>7.0000000000000007E-2</v>
      </c>
      <c r="F4545" s="15">
        <v>22250</v>
      </c>
      <c r="G4545" s="16">
        <f t="shared" si="272"/>
        <v>1558</v>
      </c>
    </row>
    <row r="4546" spans="1:7" x14ac:dyDescent="0.3">
      <c r="A4546" s="27" t="s">
        <v>15931</v>
      </c>
      <c r="B4546" s="13" t="s">
        <v>1075</v>
      </c>
      <c r="C4546" s="13" t="s">
        <v>15932</v>
      </c>
      <c r="D4546" s="32" t="s">
        <v>15933</v>
      </c>
      <c r="E4546" s="25">
        <v>15.58</v>
      </c>
      <c r="F4546" s="14">
        <v>23.4</v>
      </c>
      <c r="G4546" s="16">
        <f t="shared" si="272"/>
        <v>365</v>
      </c>
    </row>
    <row r="4547" spans="1:7" x14ac:dyDescent="0.3">
      <c r="A4547" s="17"/>
      <c r="B4547" s="17"/>
      <c r="C4547" s="17"/>
      <c r="D4547" s="33" t="s">
        <v>17629</v>
      </c>
      <c r="E4547" s="14">
        <v>0</v>
      </c>
      <c r="F4547" s="18">
        <f>SUM(G4539:G4546)</f>
        <v>6335</v>
      </c>
      <c r="G4547" s="18">
        <f t="shared" si="272"/>
        <v>0</v>
      </c>
    </row>
    <row r="4548" spans="1:7" ht="1.05" customHeight="1" x14ac:dyDescent="0.3">
      <c r="A4548" s="19"/>
      <c r="B4548" s="19"/>
      <c r="C4548" s="19"/>
      <c r="D4548" s="34"/>
      <c r="E4548" s="19"/>
      <c r="F4548" s="19"/>
      <c r="G4548" s="19"/>
    </row>
    <row r="4549" spans="1:7" x14ac:dyDescent="0.3">
      <c r="A4549" s="20" t="s">
        <v>17630</v>
      </c>
      <c r="B4549" s="13" t="s">
        <v>2853</v>
      </c>
      <c r="C4549" s="13" t="s">
        <v>1691</v>
      </c>
      <c r="D4549" s="32" t="s">
        <v>17631</v>
      </c>
      <c r="E4549" s="24">
        <f>E4558</f>
        <v>0</v>
      </c>
      <c r="F4549" s="16">
        <f>F4558</f>
        <v>8030</v>
      </c>
      <c r="G4549" s="16">
        <f>G4558</f>
        <v>0</v>
      </c>
    </row>
    <row r="4550" spans="1:7" x14ac:dyDescent="0.3">
      <c r="A4550" s="13" t="s">
        <v>6828</v>
      </c>
      <c r="B4550" s="13" t="s">
        <v>18</v>
      </c>
      <c r="C4550" s="13" t="s">
        <v>1691</v>
      </c>
      <c r="D4550" s="32" t="s">
        <v>6829</v>
      </c>
      <c r="E4550" s="25">
        <v>1.1000000000000001</v>
      </c>
      <c r="F4550" s="15">
        <v>1775</v>
      </c>
      <c r="G4550" s="16">
        <f t="shared" ref="G4550:G4558" si="273">ROUND(E4550*F4550,0)</f>
        <v>1953</v>
      </c>
    </row>
    <row r="4551" spans="1:7" x14ac:dyDescent="0.3">
      <c r="A4551" s="13" t="s">
        <v>15264</v>
      </c>
      <c r="B4551" s="13" t="s">
        <v>18</v>
      </c>
      <c r="C4551" s="13" t="s">
        <v>74</v>
      </c>
      <c r="D4551" s="32" t="s">
        <v>15265</v>
      </c>
      <c r="E4551" s="25">
        <v>0.04</v>
      </c>
      <c r="F4551" s="15">
        <v>8724</v>
      </c>
      <c r="G4551" s="16">
        <f t="shared" si="273"/>
        <v>349</v>
      </c>
    </row>
    <row r="4552" spans="1:7" x14ac:dyDescent="0.3">
      <c r="A4552" s="27" t="s">
        <v>16073</v>
      </c>
      <c r="B4552" s="13" t="s">
        <v>1075</v>
      </c>
      <c r="C4552" s="13" t="s">
        <v>15932</v>
      </c>
      <c r="D4552" s="32" t="s">
        <v>16051</v>
      </c>
      <c r="E4552" s="25">
        <v>0</v>
      </c>
      <c r="F4552" s="14">
        <v>6.2</v>
      </c>
      <c r="G4552" s="16">
        <f t="shared" si="273"/>
        <v>0</v>
      </c>
    </row>
    <row r="4553" spans="1:7" x14ac:dyDescent="0.3">
      <c r="A4553" s="13" t="s">
        <v>6950</v>
      </c>
      <c r="B4553" s="13" t="s">
        <v>18</v>
      </c>
      <c r="C4553" s="13" t="s">
        <v>206</v>
      </c>
      <c r="D4553" s="32" t="s">
        <v>6951</v>
      </c>
      <c r="E4553" s="25">
        <v>0.8</v>
      </c>
      <c r="F4553" s="15">
        <v>4357</v>
      </c>
      <c r="G4553" s="16">
        <f t="shared" si="273"/>
        <v>3486</v>
      </c>
    </row>
    <row r="4554" spans="1:7" x14ac:dyDescent="0.3">
      <c r="A4554" s="13" t="s">
        <v>3214</v>
      </c>
      <c r="B4554" s="13" t="s">
        <v>18</v>
      </c>
      <c r="C4554" s="13" t="s">
        <v>206</v>
      </c>
      <c r="D4554" s="32" t="s">
        <v>3215</v>
      </c>
      <c r="E4554" s="25">
        <v>3</v>
      </c>
      <c r="F4554" s="15">
        <v>5</v>
      </c>
      <c r="G4554" s="16">
        <f t="shared" si="273"/>
        <v>15</v>
      </c>
    </row>
    <row r="4555" spans="1:7" x14ac:dyDescent="0.3">
      <c r="A4555" s="13" t="s">
        <v>2580</v>
      </c>
      <c r="B4555" s="13" t="s">
        <v>18</v>
      </c>
      <c r="C4555" s="13" t="s">
        <v>206</v>
      </c>
      <c r="D4555" s="32" t="s">
        <v>2581</v>
      </c>
      <c r="E4555" s="25">
        <v>3</v>
      </c>
      <c r="F4555" s="15">
        <v>10</v>
      </c>
      <c r="G4555" s="16">
        <f t="shared" si="273"/>
        <v>30</v>
      </c>
    </row>
    <row r="4556" spans="1:7" x14ac:dyDescent="0.3">
      <c r="A4556" s="13" t="s">
        <v>15608</v>
      </c>
      <c r="B4556" s="13" t="s">
        <v>14619</v>
      </c>
      <c r="C4556" s="13" t="s">
        <v>4531</v>
      </c>
      <c r="D4556" s="32" t="s">
        <v>15609</v>
      </c>
      <c r="E4556" s="25">
        <v>0.08</v>
      </c>
      <c r="F4556" s="15">
        <v>22250</v>
      </c>
      <c r="G4556" s="16">
        <f t="shared" si="273"/>
        <v>1780</v>
      </c>
    </row>
    <row r="4557" spans="1:7" x14ac:dyDescent="0.3">
      <c r="A4557" s="27" t="s">
        <v>15931</v>
      </c>
      <c r="B4557" s="13" t="s">
        <v>1075</v>
      </c>
      <c r="C4557" s="13" t="s">
        <v>15932</v>
      </c>
      <c r="D4557" s="32" t="s">
        <v>15933</v>
      </c>
      <c r="E4557" s="25">
        <v>17.8</v>
      </c>
      <c r="F4557" s="14">
        <v>23.4</v>
      </c>
      <c r="G4557" s="16">
        <f t="shared" si="273"/>
        <v>417</v>
      </c>
    </row>
    <row r="4558" spans="1:7" x14ac:dyDescent="0.3">
      <c r="A4558" s="17"/>
      <c r="B4558" s="17"/>
      <c r="C4558" s="17"/>
      <c r="D4558" s="33" t="s">
        <v>17632</v>
      </c>
      <c r="E4558" s="14">
        <v>0</v>
      </c>
      <c r="F4558" s="18">
        <f>SUM(G4550:G4557)</f>
        <v>8030</v>
      </c>
      <c r="G4558" s="18">
        <f t="shared" si="273"/>
        <v>0</v>
      </c>
    </row>
    <row r="4559" spans="1:7" ht="1.05" customHeight="1" x14ac:dyDescent="0.3">
      <c r="A4559" s="19"/>
      <c r="B4559" s="19"/>
      <c r="C4559" s="19"/>
      <c r="D4559" s="34"/>
      <c r="E4559" s="19"/>
      <c r="F4559" s="19"/>
      <c r="G4559" s="19"/>
    </row>
    <row r="4560" spans="1:7" x14ac:dyDescent="0.3">
      <c r="A4560" s="20" t="s">
        <v>17633</v>
      </c>
      <c r="B4560" s="13" t="s">
        <v>2853</v>
      </c>
      <c r="C4560" s="13" t="s">
        <v>206</v>
      </c>
      <c r="D4560" s="32" t="s">
        <v>17634</v>
      </c>
      <c r="E4560" s="24">
        <f>E4566</f>
        <v>0</v>
      </c>
      <c r="F4560" s="16">
        <f>F4566</f>
        <v>3342</v>
      </c>
      <c r="G4560" s="16">
        <f>G4566</f>
        <v>0</v>
      </c>
    </row>
    <row r="4561" spans="1:7" x14ac:dyDescent="0.3">
      <c r="A4561" s="13" t="s">
        <v>2188</v>
      </c>
      <c r="B4561" s="13" t="s">
        <v>18</v>
      </c>
      <c r="C4561" s="13" t="s">
        <v>1691</v>
      </c>
      <c r="D4561" s="32" t="s">
        <v>2189</v>
      </c>
      <c r="E4561" s="25">
        <v>0.3</v>
      </c>
      <c r="F4561" s="15">
        <v>3156</v>
      </c>
      <c r="G4561" s="16">
        <f t="shared" ref="G4561:G4566" si="274">ROUND(E4561*F4561,0)</f>
        <v>947</v>
      </c>
    </row>
    <row r="4562" spans="1:7" x14ac:dyDescent="0.3">
      <c r="A4562" s="27" t="s">
        <v>17635</v>
      </c>
      <c r="B4562" s="13" t="s">
        <v>1075</v>
      </c>
      <c r="C4562" s="13" t="s">
        <v>15932</v>
      </c>
      <c r="D4562" s="32" t="s">
        <v>15129</v>
      </c>
      <c r="E4562" s="25">
        <v>9.4700000000000006</v>
      </c>
      <c r="F4562" s="14">
        <v>120</v>
      </c>
      <c r="G4562" s="16">
        <f t="shared" si="274"/>
        <v>1136</v>
      </c>
    </row>
    <row r="4563" spans="1:7" x14ac:dyDescent="0.3">
      <c r="A4563" s="13" t="s">
        <v>2560</v>
      </c>
      <c r="B4563" s="13" t="s">
        <v>18</v>
      </c>
      <c r="C4563" s="13" t="s">
        <v>206</v>
      </c>
      <c r="D4563" s="32" t="s">
        <v>2561</v>
      </c>
      <c r="E4563" s="25">
        <v>3</v>
      </c>
      <c r="F4563" s="15">
        <v>26</v>
      </c>
      <c r="G4563" s="16">
        <f t="shared" si="274"/>
        <v>78</v>
      </c>
    </row>
    <row r="4564" spans="1:7" x14ac:dyDescent="0.3">
      <c r="A4564" s="13" t="s">
        <v>15608</v>
      </c>
      <c r="B4564" s="13" t="s">
        <v>14619</v>
      </c>
      <c r="C4564" s="13" t="s">
        <v>4531</v>
      </c>
      <c r="D4564" s="32" t="s">
        <v>15609</v>
      </c>
      <c r="E4564" s="25">
        <v>4.2999999999999997E-2</v>
      </c>
      <c r="F4564" s="15">
        <v>22250</v>
      </c>
      <c r="G4564" s="16">
        <f t="shared" si="274"/>
        <v>957</v>
      </c>
    </row>
    <row r="4565" spans="1:7" x14ac:dyDescent="0.3">
      <c r="A4565" s="27" t="s">
        <v>15931</v>
      </c>
      <c r="B4565" s="13" t="s">
        <v>1075</v>
      </c>
      <c r="C4565" s="13" t="s">
        <v>15932</v>
      </c>
      <c r="D4565" s="32" t="s">
        <v>15933</v>
      </c>
      <c r="E4565" s="25">
        <v>9.57</v>
      </c>
      <c r="F4565" s="14">
        <v>23.4</v>
      </c>
      <c r="G4565" s="16">
        <f t="shared" si="274"/>
        <v>224</v>
      </c>
    </row>
    <row r="4566" spans="1:7" x14ac:dyDescent="0.3">
      <c r="A4566" s="17"/>
      <c r="B4566" s="17"/>
      <c r="C4566" s="17"/>
      <c r="D4566" s="33" t="s">
        <v>17636</v>
      </c>
      <c r="E4566" s="14">
        <v>0</v>
      </c>
      <c r="F4566" s="18">
        <f>SUM(G4561:G4565)</f>
        <v>3342</v>
      </c>
      <c r="G4566" s="18">
        <f t="shared" si="274"/>
        <v>0</v>
      </c>
    </row>
    <row r="4567" spans="1:7" ht="1.05" customHeight="1" x14ac:dyDescent="0.3">
      <c r="A4567" s="19"/>
      <c r="B4567" s="19"/>
      <c r="C4567" s="19"/>
      <c r="D4567" s="34"/>
      <c r="E4567" s="19"/>
      <c r="F4567" s="19"/>
      <c r="G4567" s="19"/>
    </row>
    <row r="4568" spans="1:7" x14ac:dyDescent="0.3">
      <c r="A4568" s="20" t="s">
        <v>17637</v>
      </c>
      <c r="B4568" s="13" t="s">
        <v>2853</v>
      </c>
      <c r="C4568" s="13" t="s">
        <v>206</v>
      </c>
      <c r="D4568" s="32" t="s">
        <v>17638</v>
      </c>
      <c r="E4568" s="24">
        <f>E4572</f>
        <v>0</v>
      </c>
      <c r="F4568" s="16">
        <f>F4572</f>
        <v>2200</v>
      </c>
      <c r="G4568" s="16">
        <f>G4572</f>
        <v>0</v>
      </c>
    </row>
    <row r="4569" spans="1:7" x14ac:dyDescent="0.3">
      <c r="A4569" s="13" t="s">
        <v>9284</v>
      </c>
      <c r="B4569" s="13" t="s">
        <v>18</v>
      </c>
      <c r="C4569" s="13" t="s">
        <v>1691</v>
      </c>
      <c r="D4569" s="32" t="s">
        <v>9285</v>
      </c>
      <c r="E4569" s="25">
        <v>0.35</v>
      </c>
      <c r="F4569" s="15">
        <v>3467</v>
      </c>
      <c r="G4569" s="16">
        <f>ROUND(E4569*F4569,0)</f>
        <v>1213</v>
      </c>
    </row>
    <row r="4570" spans="1:7" x14ac:dyDescent="0.3">
      <c r="A4570" s="13" t="s">
        <v>15825</v>
      </c>
      <c r="B4570" s="13" t="s">
        <v>14619</v>
      </c>
      <c r="C4570" s="13" t="s">
        <v>4531</v>
      </c>
      <c r="D4570" s="32" t="s">
        <v>15826</v>
      </c>
      <c r="E4570" s="25">
        <v>0.1</v>
      </c>
      <c r="F4570" s="15">
        <v>8000</v>
      </c>
      <c r="G4570" s="16">
        <f>ROUND(E4570*F4570,0)</f>
        <v>800</v>
      </c>
    </row>
    <row r="4571" spans="1:7" x14ac:dyDescent="0.3">
      <c r="A4571" s="27" t="s">
        <v>15931</v>
      </c>
      <c r="B4571" s="13" t="s">
        <v>1075</v>
      </c>
      <c r="C4571" s="13" t="s">
        <v>15932</v>
      </c>
      <c r="D4571" s="32" t="s">
        <v>15933</v>
      </c>
      <c r="E4571" s="25">
        <v>8</v>
      </c>
      <c r="F4571" s="14">
        <v>23.4</v>
      </c>
      <c r="G4571" s="16">
        <f>ROUND(E4571*F4571,0)</f>
        <v>187</v>
      </c>
    </row>
    <row r="4572" spans="1:7" x14ac:dyDescent="0.3">
      <c r="A4572" s="17"/>
      <c r="B4572" s="17"/>
      <c r="C4572" s="17"/>
      <c r="D4572" s="33" t="s">
        <v>17639</v>
      </c>
      <c r="E4572" s="14">
        <v>0</v>
      </c>
      <c r="F4572" s="18">
        <f>SUM(G4569:G4571)</f>
        <v>2200</v>
      </c>
      <c r="G4572" s="18">
        <f>ROUND(E4572*F4572,0)</f>
        <v>0</v>
      </c>
    </row>
    <row r="4573" spans="1:7" ht="1.05" customHeight="1" x14ac:dyDescent="0.3">
      <c r="A4573" s="19"/>
      <c r="B4573" s="19"/>
      <c r="C4573" s="19"/>
      <c r="D4573" s="34"/>
      <c r="E4573" s="19"/>
      <c r="F4573" s="19"/>
      <c r="G4573" s="19"/>
    </row>
    <row r="4574" spans="1:7" x14ac:dyDescent="0.3">
      <c r="A4574" s="20" t="s">
        <v>17640</v>
      </c>
      <c r="B4574" s="13" t="s">
        <v>2853</v>
      </c>
      <c r="C4574" s="13" t="s">
        <v>755</v>
      </c>
      <c r="D4574" s="32" t="s">
        <v>17641</v>
      </c>
      <c r="E4574" s="24">
        <f>E4581</f>
        <v>0</v>
      </c>
      <c r="F4574" s="16">
        <f>F4581</f>
        <v>6005</v>
      </c>
      <c r="G4574" s="16">
        <f>G4581</f>
        <v>0</v>
      </c>
    </row>
    <row r="4575" spans="1:7" x14ac:dyDescent="0.3">
      <c r="A4575" s="13" t="s">
        <v>6814</v>
      </c>
      <c r="B4575" s="13" t="s">
        <v>18</v>
      </c>
      <c r="C4575" s="13" t="s">
        <v>1691</v>
      </c>
      <c r="D4575" s="32" t="s">
        <v>6815</v>
      </c>
      <c r="E4575" s="25">
        <v>1.1000000000000001</v>
      </c>
      <c r="F4575" s="15">
        <v>1570</v>
      </c>
      <c r="G4575" s="16">
        <f t="shared" ref="G4575:G4581" si="275">ROUND(E4575*F4575,0)</f>
        <v>1727</v>
      </c>
    </row>
    <row r="4576" spans="1:7" x14ac:dyDescent="0.3">
      <c r="A4576" s="13" t="s">
        <v>3288</v>
      </c>
      <c r="B4576" s="13" t="s">
        <v>18</v>
      </c>
      <c r="C4576" s="13" t="s">
        <v>74</v>
      </c>
      <c r="D4576" s="32" t="s">
        <v>3289</v>
      </c>
      <c r="E4576" s="25">
        <v>7.0000000000000001E-3</v>
      </c>
      <c r="F4576" s="15">
        <v>8475</v>
      </c>
      <c r="G4576" s="16">
        <f t="shared" si="275"/>
        <v>59</v>
      </c>
    </row>
    <row r="4577" spans="1:7" x14ac:dyDescent="0.3">
      <c r="A4577" s="13" t="s">
        <v>15264</v>
      </c>
      <c r="B4577" s="13" t="s">
        <v>18</v>
      </c>
      <c r="C4577" s="13" t="s">
        <v>74</v>
      </c>
      <c r="D4577" s="32" t="s">
        <v>15265</v>
      </c>
      <c r="E4577" s="25">
        <v>4.2999999999999997E-2</v>
      </c>
      <c r="F4577" s="15">
        <v>8724</v>
      </c>
      <c r="G4577" s="16">
        <f t="shared" si="275"/>
        <v>375</v>
      </c>
    </row>
    <row r="4578" spans="1:7" x14ac:dyDescent="0.3">
      <c r="A4578" s="27" t="s">
        <v>16073</v>
      </c>
      <c r="B4578" s="13" t="s">
        <v>1075</v>
      </c>
      <c r="C4578" s="13" t="s">
        <v>15932</v>
      </c>
      <c r="D4578" s="32" t="s">
        <v>16051</v>
      </c>
      <c r="E4578" s="25">
        <v>0</v>
      </c>
      <c r="F4578" s="14">
        <v>6.2</v>
      </c>
      <c r="G4578" s="16">
        <f t="shared" si="275"/>
        <v>0</v>
      </c>
    </row>
    <row r="4579" spans="1:7" x14ac:dyDescent="0.3">
      <c r="A4579" s="13" t="s">
        <v>15608</v>
      </c>
      <c r="B4579" s="13" t="s">
        <v>14619</v>
      </c>
      <c r="C4579" s="13" t="s">
        <v>4531</v>
      </c>
      <c r="D4579" s="32" t="s">
        <v>15609</v>
      </c>
      <c r="E4579" s="25">
        <v>0.14000000000000001</v>
      </c>
      <c r="F4579" s="15">
        <v>22250</v>
      </c>
      <c r="G4579" s="16">
        <f t="shared" si="275"/>
        <v>3115</v>
      </c>
    </row>
    <row r="4580" spans="1:7" x14ac:dyDescent="0.3">
      <c r="A4580" s="27" t="s">
        <v>15931</v>
      </c>
      <c r="B4580" s="13" t="s">
        <v>1075</v>
      </c>
      <c r="C4580" s="13" t="s">
        <v>15932</v>
      </c>
      <c r="D4580" s="32" t="s">
        <v>15933</v>
      </c>
      <c r="E4580" s="25">
        <v>31.15</v>
      </c>
      <c r="F4580" s="14">
        <v>23.4</v>
      </c>
      <c r="G4580" s="16">
        <f t="shared" si="275"/>
        <v>729</v>
      </c>
    </row>
    <row r="4581" spans="1:7" x14ac:dyDescent="0.3">
      <c r="A4581" s="17"/>
      <c r="B4581" s="17"/>
      <c r="C4581" s="17"/>
      <c r="D4581" s="33" t="s">
        <v>17642</v>
      </c>
      <c r="E4581" s="14">
        <v>0</v>
      </c>
      <c r="F4581" s="18">
        <f>SUM(G4575:G4580)</f>
        <v>6005</v>
      </c>
      <c r="G4581" s="18">
        <f t="shared" si="275"/>
        <v>0</v>
      </c>
    </row>
    <row r="4582" spans="1:7" ht="1.05" customHeight="1" x14ac:dyDescent="0.3">
      <c r="A4582" s="19"/>
      <c r="B4582" s="19"/>
      <c r="C4582" s="19"/>
      <c r="D4582" s="34"/>
      <c r="E4582" s="19"/>
      <c r="F4582" s="19"/>
      <c r="G4582" s="19"/>
    </row>
    <row r="4583" spans="1:7" x14ac:dyDescent="0.3">
      <c r="A4583" s="20" t="s">
        <v>17643</v>
      </c>
      <c r="B4583" s="13" t="s">
        <v>2853</v>
      </c>
      <c r="C4583" s="13" t="s">
        <v>755</v>
      </c>
      <c r="D4583" s="32" t="s">
        <v>17644</v>
      </c>
      <c r="E4583" s="24">
        <f>E4590</f>
        <v>0</v>
      </c>
      <c r="F4583" s="16">
        <f>F4590</f>
        <v>8575</v>
      </c>
      <c r="G4583" s="16">
        <f>G4590</f>
        <v>0</v>
      </c>
    </row>
    <row r="4584" spans="1:7" x14ac:dyDescent="0.3">
      <c r="A4584" s="13" t="s">
        <v>6816</v>
      </c>
      <c r="B4584" s="13" t="s">
        <v>18</v>
      </c>
      <c r="C4584" s="13" t="s">
        <v>1691</v>
      </c>
      <c r="D4584" s="32" t="s">
        <v>6817</v>
      </c>
      <c r="E4584" s="25">
        <v>1.1000000000000001</v>
      </c>
      <c r="F4584" s="15">
        <v>2243</v>
      </c>
      <c r="G4584" s="16">
        <f t="shared" ref="G4584:G4590" si="276">ROUND(E4584*F4584,0)</f>
        <v>2467</v>
      </c>
    </row>
    <row r="4585" spans="1:7" x14ac:dyDescent="0.3">
      <c r="A4585" s="13" t="s">
        <v>3288</v>
      </c>
      <c r="B4585" s="13" t="s">
        <v>18</v>
      </c>
      <c r="C4585" s="13" t="s">
        <v>74</v>
      </c>
      <c r="D4585" s="32" t="s">
        <v>3289</v>
      </c>
      <c r="E4585" s="25">
        <v>0.01</v>
      </c>
      <c r="F4585" s="15">
        <v>8475</v>
      </c>
      <c r="G4585" s="16">
        <f t="shared" si="276"/>
        <v>85</v>
      </c>
    </row>
    <row r="4586" spans="1:7" x14ac:dyDescent="0.3">
      <c r="A4586" s="13" t="s">
        <v>15264</v>
      </c>
      <c r="B4586" s="13" t="s">
        <v>18</v>
      </c>
      <c r="C4586" s="13" t="s">
        <v>74</v>
      </c>
      <c r="D4586" s="32" t="s">
        <v>15265</v>
      </c>
      <c r="E4586" s="25">
        <v>6.0999999999999999E-2</v>
      </c>
      <c r="F4586" s="15">
        <v>8724</v>
      </c>
      <c r="G4586" s="16">
        <f t="shared" si="276"/>
        <v>532</v>
      </c>
    </row>
    <row r="4587" spans="1:7" x14ac:dyDescent="0.3">
      <c r="A4587" s="27" t="s">
        <v>16073</v>
      </c>
      <c r="B4587" s="13" t="s">
        <v>1075</v>
      </c>
      <c r="C4587" s="13" t="s">
        <v>15932</v>
      </c>
      <c r="D4587" s="32" t="s">
        <v>16051</v>
      </c>
      <c r="E4587" s="25">
        <v>0</v>
      </c>
      <c r="F4587" s="14">
        <v>6.2</v>
      </c>
      <c r="G4587" s="16">
        <f t="shared" si="276"/>
        <v>0</v>
      </c>
    </row>
    <row r="4588" spans="1:7" x14ac:dyDescent="0.3">
      <c r="A4588" s="13" t="s">
        <v>15608</v>
      </c>
      <c r="B4588" s="13" t="s">
        <v>14619</v>
      </c>
      <c r="C4588" s="13" t="s">
        <v>4531</v>
      </c>
      <c r="D4588" s="32" t="s">
        <v>15609</v>
      </c>
      <c r="E4588" s="25">
        <v>0.2</v>
      </c>
      <c r="F4588" s="15">
        <v>22250</v>
      </c>
      <c r="G4588" s="16">
        <f t="shared" si="276"/>
        <v>4450</v>
      </c>
    </row>
    <row r="4589" spans="1:7" x14ac:dyDescent="0.3">
      <c r="A4589" s="27" t="s">
        <v>15931</v>
      </c>
      <c r="B4589" s="13" t="s">
        <v>1075</v>
      </c>
      <c r="C4589" s="13" t="s">
        <v>15932</v>
      </c>
      <c r="D4589" s="32" t="s">
        <v>15933</v>
      </c>
      <c r="E4589" s="25">
        <v>44.5</v>
      </c>
      <c r="F4589" s="14">
        <v>23.4</v>
      </c>
      <c r="G4589" s="16">
        <f t="shared" si="276"/>
        <v>1041</v>
      </c>
    </row>
    <row r="4590" spans="1:7" x14ac:dyDescent="0.3">
      <c r="A4590" s="17"/>
      <c r="B4590" s="17"/>
      <c r="C4590" s="17"/>
      <c r="D4590" s="33" t="s">
        <v>17645</v>
      </c>
      <c r="E4590" s="14">
        <v>0</v>
      </c>
      <c r="F4590" s="18">
        <f>SUM(G4584:G4589)</f>
        <v>8575</v>
      </c>
      <c r="G4590" s="18">
        <f t="shared" si="276"/>
        <v>0</v>
      </c>
    </row>
    <row r="4591" spans="1:7" ht="1.05" customHeight="1" x14ac:dyDescent="0.3">
      <c r="A4591" s="19"/>
      <c r="B4591" s="19"/>
      <c r="C4591" s="19"/>
      <c r="D4591" s="34"/>
      <c r="E4591" s="19"/>
      <c r="F4591" s="19"/>
      <c r="G4591" s="19"/>
    </row>
    <row r="4592" spans="1:7" x14ac:dyDescent="0.3">
      <c r="A4592" s="20" t="s">
        <v>17646</v>
      </c>
      <c r="B4592" s="13" t="s">
        <v>2853</v>
      </c>
      <c r="C4592" s="13" t="s">
        <v>1691</v>
      </c>
      <c r="D4592" s="32" t="s">
        <v>17647</v>
      </c>
      <c r="E4592" s="24">
        <f>E4594</f>
        <v>0</v>
      </c>
      <c r="F4592" s="16">
        <f>F4594</f>
        <v>3640</v>
      </c>
      <c r="G4592" s="16">
        <f>G4594</f>
        <v>0</v>
      </c>
    </row>
    <row r="4593" spans="1:7" x14ac:dyDescent="0.3">
      <c r="A4593" s="13" t="s">
        <v>6836</v>
      </c>
      <c r="B4593" s="13" t="s">
        <v>18</v>
      </c>
      <c r="C4593" s="13" t="s">
        <v>755</v>
      </c>
      <c r="D4593" s="32" t="s">
        <v>6837</v>
      </c>
      <c r="E4593" s="25">
        <v>1</v>
      </c>
      <c r="F4593" s="15">
        <v>3640</v>
      </c>
      <c r="G4593" s="16">
        <f>ROUND(E4593*F4593,0)</f>
        <v>3640</v>
      </c>
    </row>
    <row r="4594" spans="1:7" x14ac:dyDescent="0.3">
      <c r="A4594" s="17"/>
      <c r="B4594" s="17"/>
      <c r="C4594" s="17"/>
      <c r="D4594" s="33" t="s">
        <v>17648</v>
      </c>
      <c r="E4594" s="14">
        <v>0</v>
      </c>
      <c r="F4594" s="18">
        <f>G4593</f>
        <v>3640</v>
      </c>
      <c r="G4594" s="18">
        <f>ROUND(E4594*F4594,0)</f>
        <v>0</v>
      </c>
    </row>
    <row r="4595" spans="1:7" ht="1.05" customHeight="1" x14ac:dyDescent="0.3">
      <c r="A4595" s="19"/>
      <c r="B4595" s="19"/>
      <c r="C4595" s="19"/>
      <c r="D4595" s="34"/>
      <c r="E4595" s="19"/>
      <c r="F4595" s="19"/>
      <c r="G4595" s="19"/>
    </row>
    <row r="4596" spans="1:7" x14ac:dyDescent="0.3">
      <c r="A4596" s="20" t="s">
        <v>17649</v>
      </c>
      <c r="B4596" s="13" t="s">
        <v>2853</v>
      </c>
      <c r="C4596" s="13" t="s">
        <v>755</v>
      </c>
      <c r="D4596" s="32" t="s">
        <v>17650</v>
      </c>
      <c r="E4596" s="24">
        <f>E4605</f>
        <v>0</v>
      </c>
      <c r="F4596" s="16">
        <f>F4605</f>
        <v>8171</v>
      </c>
      <c r="G4596" s="16">
        <f>G4605</f>
        <v>0</v>
      </c>
    </row>
    <row r="4597" spans="1:7" x14ac:dyDescent="0.3">
      <c r="A4597" s="13" t="s">
        <v>6875</v>
      </c>
      <c r="B4597" s="13" t="s">
        <v>18</v>
      </c>
      <c r="C4597" s="13" t="s">
        <v>1691</v>
      </c>
      <c r="D4597" s="32" t="s">
        <v>6876</v>
      </c>
      <c r="E4597" s="25">
        <v>1.1000000000000001</v>
      </c>
      <c r="F4597" s="15">
        <v>1495</v>
      </c>
      <c r="G4597" s="16">
        <f t="shared" ref="G4597:G4605" si="277">ROUND(E4597*F4597,0)</f>
        <v>1645</v>
      </c>
    </row>
    <row r="4598" spans="1:7" x14ac:dyDescent="0.3">
      <c r="A4598" s="13" t="s">
        <v>15264</v>
      </c>
      <c r="B4598" s="13" t="s">
        <v>18</v>
      </c>
      <c r="C4598" s="13" t="s">
        <v>74</v>
      </c>
      <c r="D4598" s="32" t="s">
        <v>15265</v>
      </c>
      <c r="E4598" s="25">
        <v>0.06</v>
      </c>
      <c r="F4598" s="15">
        <v>8724</v>
      </c>
      <c r="G4598" s="16">
        <f t="shared" si="277"/>
        <v>523</v>
      </c>
    </row>
    <row r="4599" spans="1:7" x14ac:dyDescent="0.3">
      <c r="A4599" s="27" t="s">
        <v>16073</v>
      </c>
      <c r="B4599" s="13" t="s">
        <v>1075</v>
      </c>
      <c r="C4599" s="13" t="s">
        <v>15932</v>
      </c>
      <c r="D4599" s="32" t="s">
        <v>16051</v>
      </c>
      <c r="E4599" s="25">
        <v>0</v>
      </c>
      <c r="F4599" s="14">
        <v>6.2</v>
      </c>
      <c r="G4599" s="16">
        <f t="shared" si="277"/>
        <v>0</v>
      </c>
    </row>
    <row r="4600" spans="1:7" x14ac:dyDescent="0.3">
      <c r="A4600" s="13" t="s">
        <v>6950</v>
      </c>
      <c r="B4600" s="13" t="s">
        <v>18</v>
      </c>
      <c r="C4600" s="13" t="s">
        <v>206</v>
      </c>
      <c r="D4600" s="32" t="s">
        <v>6951</v>
      </c>
      <c r="E4600" s="25">
        <v>0.8</v>
      </c>
      <c r="F4600" s="15">
        <v>4357</v>
      </c>
      <c r="G4600" s="16">
        <f t="shared" si="277"/>
        <v>3486</v>
      </c>
    </row>
    <row r="4601" spans="1:7" x14ac:dyDescent="0.3">
      <c r="A4601" s="13" t="s">
        <v>2580</v>
      </c>
      <c r="B4601" s="13" t="s">
        <v>18</v>
      </c>
      <c r="C4601" s="13" t="s">
        <v>206</v>
      </c>
      <c r="D4601" s="32" t="s">
        <v>2581</v>
      </c>
      <c r="E4601" s="25">
        <v>3</v>
      </c>
      <c r="F4601" s="15">
        <v>10</v>
      </c>
      <c r="G4601" s="16">
        <f t="shared" si="277"/>
        <v>30</v>
      </c>
    </row>
    <row r="4602" spans="1:7" x14ac:dyDescent="0.3">
      <c r="A4602" s="13" t="s">
        <v>3214</v>
      </c>
      <c r="B4602" s="13" t="s">
        <v>18</v>
      </c>
      <c r="C4602" s="13" t="s">
        <v>206</v>
      </c>
      <c r="D4602" s="32" t="s">
        <v>3215</v>
      </c>
      <c r="E4602" s="25">
        <v>3</v>
      </c>
      <c r="F4602" s="15">
        <v>5</v>
      </c>
      <c r="G4602" s="16">
        <f t="shared" si="277"/>
        <v>15</v>
      </c>
    </row>
    <row r="4603" spans="1:7" x14ac:dyDescent="0.3">
      <c r="A4603" s="13" t="s">
        <v>15608</v>
      </c>
      <c r="B4603" s="13" t="s">
        <v>14619</v>
      </c>
      <c r="C4603" s="13" t="s">
        <v>4531</v>
      </c>
      <c r="D4603" s="32" t="s">
        <v>15609</v>
      </c>
      <c r="E4603" s="25">
        <v>0.09</v>
      </c>
      <c r="F4603" s="15">
        <v>22250</v>
      </c>
      <c r="G4603" s="16">
        <f t="shared" si="277"/>
        <v>2003</v>
      </c>
    </row>
    <row r="4604" spans="1:7" x14ac:dyDescent="0.3">
      <c r="A4604" s="27" t="s">
        <v>15931</v>
      </c>
      <c r="B4604" s="13" t="s">
        <v>1075</v>
      </c>
      <c r="C4604" s="13" t="s">
        <v>15932</v>
      </c>
      <c r="D4604" s="32" t="s">
        <v>15933</v>
      </c>
      <c r="E4604" s="25">
        <v>20.03</v>
      </c>
      <c r="F4604" s="14">
        <v>23.4</v>
      </c>
      <c r="G4604" s="16">
        <f t="shared" si="277"/>
        <v>469</v>
      </c>
    </row>
    <row r="4605" spans="1:7" x14ac:dyDescent="0.3">
      <c r="A4605" s="17"/>
      <c r="B4605" s="17"/>
      <c r="C4605" s="17"/>
      <c r="D4605" s="33" t="s">
        <v>17651</v>
      </c>
      <c r="E4605" s="14">
        <v>0</v>
      </c>
      <c r="F4605" s="18">
        <f>SUM(G4597:G4604)</f>
        <v>8171</v>
      </c>
      <c r="G4605" s="18">
        <f t="shared" si="277"/>
        <v>0</v>
      </c>
    </row>
    <row r="4606" spans="1:7" ht="1.05" customHeight="1" x14ac:dyDescent="0.3">
      <c r="A4606" s="19"/>
      <c r="B4606" s="19"/>
      <c r="C4606" s="19"/>
      <c r="D4606" s="34"/>
      <c r="E4606" s="19"/>
      <c r="F4606" s="19"/>
      <c r="G4606" s="19"/>
    </row>
    <row r="4607" spans="1:7" x14ac:dyDescent="0.3">
      <c r="A4607" s="20" t="s">
        <v>17652</v>
      </c>
      <c r="B4607" s="13" t="s">
        <v>2853</v>
      </c>
      <c r="C4607" s="13" t="s">
        <v>755</v>
      </c>
      <c r="D4607" s="32" t="s">
        <v>17653</v>
      </c>
      <c r="E4607" s="24">
        <f>E4616</f>
        <v>0</v>
      </c>
      <c r="F4607" s="16">
        <f>F4616</f>
        <v>9067</v>
      </c>
      <c r="G4607" s="16">
        <f>G4616</f>
        <v>0</v>
      </c>
    </row>
    <row r="4608" spans="1:7" x14ac:dyDescent="0.3">
      <c r="A4608" s="13" t="s">
        <v>6879</v>
      </c>
      <c r="B4608" s="13" t="s">
        <v>18</v>
      </c>
      <c r="C4608" s="13" t="s">
        <v>1691</v>
      </c>
      <c r="D4608" s="32" t="s">
        <v>6880</v>
      </c>
      <c r="E4608" s="25">
        <v>1.1000000000000001</v>
      </c>
      <c r="F4608" s="15">
        <v>2243</v>
      </c>
      <c r="G4608" s="16">
        <f t="shared" ref="G4608:G4616" si="278">ROUND(E4608*F4608,0)</f>
        <v>2467</v>
      </c>
    </row>
    <row r="4609" spans="1:7" x14ac:dyDescent="0.3">
      <c r="A4609" s="13" t="s">
        <v>15264</v>
      </c>
      <c r="B4609" s="13" t="s">
        <v>18</v>
      </c>
      <c r="C4609" s="13" t="s">
        <v>74</v>
      </c>
      <c r="D4609" s="32" t="s">
        <v>15265</v>
      </c>
      <c r="E4609" s="25">
        <v>0.1</v>
      </c>
      <c r="F4609" s="15">
        <v>8724</v>
      </c>
      <c r="G4609" s="16">
        <f t="shared" si="278"/>
        <v>872</v>
      </c>
    </row>
    <row r="4610" spans="1:7" x14ac:dyDescent="0.3">
      <c r="A4610" s="27" t="s">
        <v>16073</v>
      </c>
      <c r="B4610" s="13" t="s">
        <v>1075</v>
      </c>
      <c r="C4610" s="13" t="s">
        <v>15932</v>
      </c>
      <c r="D4610" s="32" t="s">
        <v>16051</v>
      </c>
      <c r="E4610" s="25">
        <v>0</v>
      </c>
      <c r="F4610" s="14">
        <v>6.2</v>
      </c>
      <c r="G4610" s="16">
        <f t="shared" si="278"/>
        <v>0</v>
      </c>
    </row>
    <row r="4611" spans="1:7" x14ac:dyDescent="0.3">
      <c r="A4611" s="13" t="s">
        <v>6950</v>
      </c>
      <c r="B4611" s="13" t="s">
        <v>18</v>
      </c>
      <c r="C4611" s="13" t="s">
        <v>206</v>
      </c>
      <c r="D4611" s="32" t="s">
        <v>6951</v>
      </c>
      <c r="E4611" s="25">
        <v>0.8</v>
      </c>
      <c r="F4611" s="15">
        <v>4357</v>
      </c>
      <c r="G4611" s="16">
        <f t="shared" si="278"/>
        <v>3486</v>
      </c>
    </row>
    <row r="4612" spans="1:7" x14ac:dyDescent="0.3">
      <c r="A4612" s="13" t="s">
        <v>3214</v>
      </c>
      <c r="B4612" s="13" t="s">
        <v>18</v>
      </c>
      <c r="C4612" s="13" t="s">
        <v>206</v>
      </c>
      <c r="D4612" s="32" t="s">
        <v>3215</v>
      </c>
      <c r="E4612" s="25">
        <v>3</v>
      </c>
      <c r="F4612" s="15">
        <v>5</v>
      </c>
      <c r="G4612" s="16">
        <f t="shared" si="278"/>
        <v>15</v>
      </c>
    </row>
    <row r="4613" spans="1:7" x14ac:dyDescent="0.3">
      <c r="A4613" s="13" t="s">
        <v>2580</v>
      </c>
      <c r="B4613" s="13" t="s">
        <v>18</v>
      </c>
      <c r="C4613" s="13" t="s">
        <v>206</v>
      </c>
      <c r="D4613" s="32" t="s">
        <v>2581</v>
      </c>
      <c r="E4613" s="25">
        <v>3</v>
      </c>
      <c r="F4613" s="15">
        <v>10</v>
      </c>
      <c r="G4613" s="16">
        <f t="shared" si="278"/>
        <v>30</v>
      </c>
    </row>
    <row r="4614" spans="1:7" x14ac:dyDescent="0.3">
      <c r="A4614" s="13" t="s">
        <v>15608</v>
      </c>
      <c r="B4614" s="13" t="s">
        <v>14619</v>
      </c>
      <c r="C4614" s="13" t="s">
        <v>4531</v>
      </c>
      <c r="D4614" s="32" t="s">
        <v>15609</v>
      </c>
      <c r="E4614" s="25">
        <v>0.08</v>
      </c>
      <c r="F4614" s="15">
        <v>22250</v>
      </c>
      <c r="G4614" s="16">
        <f t="shared" si="278"/>
        <v>1780</v>
      </c>
    </row>
    <row r="4615" spans="1:7" x14ac:dyDescent="0.3">
      <c r="A4615" s="27" t="s">
        <v>15931</v>
      </c>
      <c r="B4615" s="13" t="s">
        <v>1075</v>
      </c>
      <c r="C4615" s="13" t="s">
        <v>15932</v>
      </c>
      <c r="D4615" s="32" t="s">
        <v>15933</v>
      </c>
      <c r="E4615" s="25">
        <v>17.8</v>
      </c>
      <c r="F4615" s="14">
        <v>23.4</v>
      </c>
      <c r="G4615" s="16">
        <f t="shared" si="278"/>
        <v>417</v>
      </c>
    </row>
    <row r="4616" spans="1:7" x14ac:dyDescent="0.3">
      <c r="A4616" s="17"/>
      <c r="B4616" s="17"/>
      <c r="C4616" s="17"/>
      <c r="D4616" s="33" t="s">
        <v>17654</v>
      </c>
      <c r="E4616" s="14">
        <v>0</v>
      </c>
      <c r="F4616" s="18">
        <f>SUM(G4608:G4615)</f>
        <v>9067</v>
      </c>
      <c r="G4616" s="18">
        <f t="shared" si="278"/>
        <v>0</v>
      </c>
    </row>
    <row r="4617" spans="1:7" ht="1.05" customHeight="1" x14ac:dyDescent="0.3">
      <c r="A4617" s="19"/>
      <c r="B4617" s="19"/>
      <c r="C4617" s="19"/>
      <c r="D4617" s="34"/>
      <c r="E4617" s="19"/>
      <c r="F4617" s="19"/>
      <c r="G4617" s="19"/>
    </row>
    <row r="4618" spans="1:7" x14ac:dyDescent="0.3">
      <c r="A4618" s="20" t="s">
        <v>17655</v>
      </c>
      <c r="B4618" s="13" t="s">
        <v>2853</v>
      </c>
      <c r="C4618" s="13" t="s">
        <v>755</v>
      </c>
      <c r="D4618" s="32" t="s">
        <v>17656</v>
      </c>
      <c r="E4618" s="24">
        <f>E4627</f>
        <v>0</v>
      </c>
      <c r="F4618" s="16">
        <f>F4627</f>
        <v>6890</v>
      </c>
      <c r="G4618" s="16">
        <f>G4627</f>
        <v>0</v>
      </c>
    </row>
    <row r="4619" spans="1:7" x14ac:dyDescent="0.3">
      <c r="A4619" s="13" t="s">
        <v>6873</v>
      </c>
      <c r="B4619" s="13" t="s">
        <v>18</v>
      </c>
      <c r="C4619" s="13" t="s">
        <v>1691</v>
      </c>
      <c r="D4619" s="32" t="s">
        <v>6874</v>
      </c>
      <c r="E4619" s="25">
        <v>1.1000000000000001</v>
      </c>
      <c r="F4619" s="15">
        <v>739</v>
      </c>
      <c r="G4619" s="16">
        <f t="shared" ref="G4619:G4627" si="279">ROUND(E4619*F4619,0)</f>
        <v>813</v>
      </c>
    </row>
    <row r="4620" spans="1:7" x14ac:dyDescent="0.3">
      <c r="A4620" s="13" t="s">
        <v>15264</v>
      </c>
      <c r="B4620" s="13" t="s">
        <v>18</v>
      </c>
      <c r="C4620" s="13" t="s">
        <v>74</v>
      </c>
      <c r="D4620" s="32" t="s">
        <v>15265</v>
      </c>
      <c r="E4620" s="25">
        <v>0.04</v>
      </c>
      <c r="F4620" s="15">
        <v>8724</v>
      </c>
      <c r="G4620" s="16">
        <f t="shared" si="279"/>
        <v>349</v>
      </c>
    </row>
    <row r="4621" spans="1:7" x14ac:dyDescent="0.3">
      <c r="A4621" s="27" t="s">
        <v>16073</v>
      </c>
      <c r="B4621" s="13" t="s">
        <v>1075</v>
      </c>
      <c r="C4621" s="13" t="s">
        <v>15932</v>
      </c>
      <c r="D4621" s="32" t="s">
        <v>16051</v>
      </c>
      <c r="E4621" s="25">
        <v>0</v>
      </c>
      <c r="F4621" s="14">
        <v>6.2</v>
      </c>
      <c r="G4621" s="16">
        <f t="shared" si="279"/>
        <v>0</v>
      </c>
    </row>
    <row r="4622" spans="1:7" x14ac:dyDescent="0.3">
      <c r="A4622" s="13" t="s">
        <v>6950</v>
      </c>
      <c r="B4622" s="13" t="s">
        <v>18</v>
      </c>
      <c r="C4622" s="13" t="s">
        <v>206</v>
      </c>
      <c r="D4622" s="32" t="s">
        <v>6951</v>
      </c>
      <c r="E4622" s="25">
        <v>0.8</v>
      </c>
      <c r="F4622" s="15">
        <v>4357</v>
      </c>
      <c r="G4622" s="16">
        <f t="shared" si="279"/>
        <v>3486</v>
      </c>
    </row>
    <row r="4623" spans="1:7" x14ac:dyDescent="0.3">
      <c r="A4623" s="13" t="s">
        <v>3214</v>
      </c>
      <c r="B4623" s="13" t="s">
        <v>18</v>
      </c>
      <c r="C4623" s="13" t="s">
        <v>206</v>
      </c>
      <c r="D4623" s="32" t="s">
        <v>3215</v>
      </c>
      <c r="E4623" s="25">
        <v>3</v>
      </c>
      <c r="F4623" s="15">
        <v>5</v>
      </c>
      <c r="G4623" s="16">
        <f t="shared" si="279"/>
        <v>15</v>
      </c>
    </row>
    <row r="4624" spans="1:7" x14ac:dyDescent="0.3">
      <c r="A4624" s="13" t="s">
        <v>2580</v>
      </c>
      <c r="B4624" s="13" t="s">
        <v>18</v>
      </c>
      <c r="C4624" s="13" t="s">
        <v>206</v>
      </c>
      <c r="D4624" s="32" t="s">
        <v>2581</v>
      </c>
      <c r="E4624" s="25">
        <v>3</v>
      </c>
      <c r="F4624" s="15">
        <v>10</v>
      </c>
      <c r="G4624" s="16">
        <f t="shared" si="279"/>
        <v>30</v>
      </c>
    </row>
    <row r="4625" spans="1:7" x14ac:dyDescent="0.3">
      <c r="A4625" s="13" t="s">
        <v>15608</v>
      </c>
      <c r="B4625" s="13" t="s">
        <v>14619</v>
      </c>
      <c r="C4625" s="13" t="s">
        <v>4531</v>
      </c>
      <c r="D4625" s="32" t="s">
        <v>15609</v>
      </c>
      <c r="E4625" s="25">
        <v>0.08</v>
      </c>
      <c r="F4625" s="15">
        <v>22250</v>
      </c>
      <c r="G4625" s="16">
        <f t="shared" si="279"/>
        <v>1780</v>
      </c>
    </row>
    <row r="4626" spans="1:7" x14ac:dyDescent="0.3">
      <c r="A4626" s="27" t="s">
        <v>15931</v>
      </c>
      <c r="B4626" s="13" t="s">
        <v>1075</v>
      </c>
      <c r="C4626" s="13" t="s">
        <v>15932</v>
      </c>
      <c r="D4626" s="32" t="s">
        <v>15933</v>
      </c>
      <c r="E4626" s="25">
        <v>17.8</v>
      </c>
      <c r="F4626" s="14">
        <v>23.4</v>
      </c>
      <c r="G4626" s="16">
        <f t="shared" si="279"/>
        <v>417</v>
      </c>
    </row>
    <row r="4627" spans="1:7" x14ac:dyDescent="0.3">
      <c r="A4627" s="17"/>
      <c r="B4627" s="17"/>
      <c r="C4627" s="17"/>
      <c r="D4627" s="33" t="s">
        <v>17657</v>
      </c>
      <c r="E4627" s="14">
        <v>0</v>
      </c>
      <c r="F4627" s="18">
        <f>SUM(G4619:G4626)</f>
        <v>6890</v>
      </c>
      <c r="G4627" s="18">
        <f t="shared" si="279"/>
        <v>0</v>
      </c>
    </row>
    <row r="4628" spans="1:7" ht="1.05" customHeight="1" x14ac:dyDescent="0.3">
      <c r="A4628" s="19"/>
      <c r="B4628" s="19"/>
      <c r="C4628" s="19"/>
      <c r="D4628" s="34"/>
      <c r="E4628" s="19"/>
      <c r="F4628" s="19"/>
      <c r="G4628" s="19"/>
    </row>
    <row r="4629" spans="1:7" x14ac:dyDescent="0.3">
      <c r="A4629" s="20" t="s">
        <v>17658</v>
      </c>
      <c r="B4629" s="13" t="s">
        <v>2853</v>
      </c>
      <c r="C4629" s="13" t="s">
        <v>755</v>
      </c>
      <c r="D4629" s="32" t="s">
        <v>17659</v>
      </c>
      <c r="E4629" s="24">
        <f>E4638</f>
        <v>0</v>
      </c>
      <c r="F4629" s="16">
        <f>F4638</f>
        <v>7484</v>
      </c>
      <c r="G4629" s="16">
        <f>G4638</f>
        <v>0</v>
      </c>
    </row>
    <row r="4630" spans="1:7" x14ac:dyDescent="0.3">
      <c r="A4630" s="13" t="s">
        <v>6881</v>
      </c>
      <c r="B4630" s="13" t="s">
        <v>18</v>
      </c>
      <c r="C4630" s="13" t="s">
        <v>1691</v>
      </c>
      <c r="D4630" s="32" t="s">
        <v>6882</v>
      </c>
      <c r="E4630" s="25">
        <v>1.1000000000000001</v>
      </c>
      <c r="F4630" s="15">
        <v>1121</v>
      </c>
      <c r="G4630" s="16">
        <f t="shared" ref="G4630:G4638" si="280">ROUND(E4630*F4630,0)</f>
        <v>1233</v>
      </c>
    </row>
    <row r="4631" spans="1:7" x14ac:dyDescent="0.3">
      <c r="A4631" s="13" t="s">
        <v>15264</v>
      </c>
      <c r="B4631" s="13" t="s">
        <v>18</v>
      </c>
      <c r="C4631" s="13" t="s">
        <v>74</v>
      </c>
      <c r="D4631" s="32" t="s">
        <v>15265</v>
      </c>
      <c r="E4631" s="25">
        <v>0.06</v>
      </c>
      <c r="F4631" s="15">
        <v>8724</v>
      </c>
      <c r="G4631" s="16">
        <f t="shared" si="280"/>
        <v>523</v>
      </c>
    </row>
    <row r="4632" spans="1:7" x14ac:dyDescent="0.3">
      <c r="A4632" s="27" t="s">
        <v>16073</v>
      </c>
      <c r="B4632" s="13" t="s">
        <v>1075</v>
      </c>
      <c r="C4632" s="13" t="s">
        <v>15932</v>
      </c>
      <c r="D4632" s="32" t="s">
        <v>16051</v>
      </c>
      <c r="E4632" s="25">
        <v>0</v>
      </c>
      <c r="F4632" s="14">
        <v>6.2</v>
      </c>
      <c r="G4632" s="16">
        <f t="shared" si="280"/>
        <v>0</v>
      </c>
    </row>
    <row r="4633" spans="1:7" x14ac:dyDescent="0.3">
      <c r="A4633" s="13" t="s">
        <v>6950</v>
      </c>
      <c r="B4633" s="13" t="s">
        <v>18</v>
      </c>
      <c r="C4633" s="13" t="s">
        <v>206</v>
      </c>
      <c r="D4633" s="32" t="s">
        <v>6951</v>
      </c>
      <c r="E4633" s="25">
        <v>0.8</v>
      </c>
      <c r="F4633" s="15">
        <v>4357</v>
      </c>
      <c r="G4633" s="16">
        <f t="shared" si="280"/>
        <v>3486</v>
      </c>
    </row>
    <row r="4634" spans="1:7" x14ac:dyDescent="0.3">
      <c r="A4634" s="13" t="s">
        <v>3214</v>
      </c>
      <c r="B4634" s="13" t="s">
        <v>18</v>
      </c>
      <c r="C4634" s="13" t="s">
        <v>206</v>
      </c>
      <c r="D4634" s="32" t="s">
        <v>3215</v>
      </c>
      <c r="E4634" s="25">
        <v>3</v>
      </c>
      <c r="F4634" s="15">
        <v>5</v>
      </c>
      <c r="G4634" s="16">
        <f t="shared" si="280"/>
        <v>15</v>
      </c>
    </row>
    <row r="4635" spans="1:7" x14ac:dyDescent="0.3">
      <c r="A4635" s="13" t="s">
        <v>2580</v>
      </c>
      <c r="B4635" s="13" t="s">
        <v>18</v>
      </c>
      <c r="C4635" s="13" t="s">
        <v>206</v>
      </c>
      <c r="D4635" s="32" t="s">
        <v>2581</v>
      </c>
      <c r="E4635" s="25">
        <v>3</v>
      </c>
      <c r="F4635" s="15">
        <v>10</v>
      </c>
      <c r="G4635" s="16">
        <f t="shared" si="280"/>
        <v>30</v>
      </c>
    </row>
    <row r="4636" spans="1:7" x14ac:dyDescent="0.3">
      <c r="A4636" s="13" t="s">
        <v>15608</v>
      </c>
      <c r="B4636" s="13" t="s">
        <v>14619</v>
      </c>
      <c r="C4636" s="13" t="s">
        <v>4531</v>
      </c>
      <c r="D4636" s="32" t="s">
        <v>15609</v>
      </c>
      <c r="E4636" s="25">
        <v>0.08</v>
      </c>
      <c r="F4636" s="15">
        <v>22250</v>
      </c>
      <c r="G4636" s="16">
        <f t="shared" si="280"/>
        <v>1780</v>
      </c>
    </row>
    <row r="4637" spans="1:7" x14ac:dyDescent="0.3">
      <c r="A4637" s="27" t="s">
        <v>15931</v>
      </c>
      <c r="B4637" s="13" t="s">
        <v>1075</v>
      </c>
      <c r="C4637" s="13" t="s">
        <v>15932</v>
      </c>
      <c r="D4637" s="32" t="s">
        <v>15933</v>
      </c>
      <c r="E4637" s="25">
        <v>17.8</v>
      </c>
      <c r="F4637" s="14">
        <v>23.4</v>
      </c>
      <c r="G4637" s="16">
        <f t="shared" si="280"/>
        <v>417</v>
      </c>
    </row>
    <row r="4638" spans="1:7" x14ac:dyDescent="0.3">
      <c r="A4638" s="17"/>
      <c r="B4638" s="17"/>
      <c r="C4638" s="17"/>
      <c r="D4638" s="33" t="s">
        <v>17660</v>
      </c>
      <c r="E4638" s="14">
        <v>0</v>
      </c>
      <c r="F4638" s="18">
        <f>SUM(G4630:G4637)</f>
        <v>7484</v>
      </c>
      <c r="G4638" s="18">
        <f t="shared" si="280"/>
        <v>0</v>
      </c>
    </row>
    <row r="4639" spans="1:7" ht="1.05" customHeight="1" x14ac:dyDescent="0.3">
      <c r="A4639" s="19"/>
      <c r="B4639" s="19"/>
      <c r="C4639" s="19"/>
      <c r="D4639" s="34"/>
      <c r="E4639" s="19"/>
      <c r="F4639" s="19"/>
      <c r="G4639" s="19"/>
    </row>
    <row r="4640" spans="1:7" x14ac:dyDescent="0.3">
      <c r="A4640" s="20" t="s">
        <v>17661</v>
      </c>
      <c r="B4640" s="13" t="s">
        <v>2853</v>
      </c>
      <c r="C4640" s="13" t="s">
        <v>755</v>
      </c>
      <c r="D4640" s="32" t="s">
        <v>17662</v>
      </c>
      <c r="E4640" s="24">
        <f>E4649</f>
        <v>0</v>
      </c>
      <c r="F4640" s="16">
        <f>F4649</f>
        <v>8450</v>
      </c>
      <c r="G4640" s="16">
        <f>G4649</f>
        <v>0</v>
      </c>
    </row>
    <row r="4641" spans="1:7" x14ac:dyDescent="0.3">
      <c r="A4641" s="13" t="s">
        <v>6883</v>
      </c>
      <c r="B4641" s="13" t="s">
        <v>18</v>
      </c>
      <c r="C4641" s="13" t="s">
        <v>1691</v>
      </c>
      <c r="D4641" s="32" t="s">
        <v>6884</v>
      </c>
      <c r="E4641" s="25">
        <v>1.1000000000000001</v>
      </c>
      <c r="F4641" s="15">
        <v>1682</v>
      </c>
      <c r="G4641" s="16">
        <f t="shared" ref="G4641:G4649" si="281">ROUND(E4641*F4641,0)</f>
        <v>1850</v>
      </c>
    </row>
    <row r="4642" spans="1:7" x14ac:dyDescent="0.3">
      <c r="A4642" s="13" t="s">
        <v>15264</v>
      </c>
      <c r="B4642" s="13" t="s">
        <v>18</v>
      </c>
      <c r="C4642" s="13" t="s">
        <v>74</v>
      </c>
      <c r="D4642" s="32" t="s">
        <v>15265</v>
      </c>
      <c r="E4642" s="25">
        <v>0.1</v>
      </c>
      <c r="F4642" s="15">
        <v>8724</v>
      </c>
      <c r="G4642" s="16">
        <f t="shared" si="281"/>
        <v>872</v>
      </c>
    </row>
    <row r="4643" spans="1:7" x14ac:dyDescent="0.3">
      <c r="A4643" s="27" t="s">
        <v>16073</v>
      </c>
      <c r="B4643" s="13" t="s">
        <v>1075</v>
      </c>
      <c r="C4643" s="13" t="s">
        <v>15932</v>
      </c>
      <c r="D4643" s="32" t="s">
        <v>16051</v>
      </c>
      <c r="E4643" s="25">
        <v>0</v>
      </c>
      <c r="F4643" s="14">
        <v>6.2</v>
      </c>
      <c r="G4643" s="16">
        <f t="shared" si="281"/>
        <v>0</v>
      </c>
    </row>
    <row r="4644" spans="1:7" x14ac:dyDescent="0.3">
      <c r="A4644" s="13" t="s">
        <v>6950</v>
      </c>
      <c r="B4644" s="13" t="s">
        <v>18</v>
      </c>
      <c r="C4644" s="13" t="s">
        <v>206</v>
      </c>
      <c r="D4644" s="32" t="s">
        <v>6951</v>
      </c>
      <c r="E4644" s="25">
        <v>0.8</v>
      </c>
      <c r="F4644" s="15">
        <v>4357</v>
      </c>
      <c r="G4644" s="16">
        <f t="shared" si="281"/>
        <v>3486</v>
      </c>
    </row>
    <row r="4645" spans="1:7" x14ac:dyDescent="0.3">
      <c r="A4645" s="13" t="s">
        <v>3214</v>
      </c>
      <c r="B4645" s="13" t="s">
        <v>18</v>
      </c>
      <c r="C4645" s="13" t="s">
        <v>206</v>
      </c>
      <c r="D4645" s="32" t="s">
        <v>3215</v>
      </c>
      <c r="E4645" s="25">
        <v>3</v>
      </c>
      <c r="F4645" s="15">
        <v>5</v>
      </c>
      <c r="G4645" s="16">
        <f t="shared" si="281"/>
        <v>15</v>
      </c>
    </row>
    <row r="4646" spans="1:7" x14ac:dyDescent="0.3">
      <c r="A4646" s="13" t="s">
        <v>2580</v>
      </c>
      <c r="B4646" s="13" t="s">
        <v>18</v>
      </c>
      <c r="C4646" s="13" t="s">
        <v>206</v>
      </c>
      <c r="D4646" s="32" t="s">
        <v>2581</v>
      </c>
      <c r="E4646" s="25">
        <v>3</v>
      </c>
      <c r="F4646" s="15">
        <v>10</v>
      </c>
      <c r="G4646" s="16">
        <f t="shared" si="281"/>
        <v>30</v>
      </c>
    </row>
    <row r="4647" spans="1:7" x14ac:dyDescent="0.3">
      <c r="A4647" s="13" t="s">
        <v>15608</v>
      </c>
      <c r="B4647" s="13" t="s">
        <v>14619</v>
      </c>
      <c r="C4647" s="13" t="s">
        <v>4531</v>
      </c>
      <c r="D4647" s="32" t="s">
        <v>15609</v>
      </c>
      <c r="E4647" s="25">
        <v>0.08</v>
      </c>
      <c r="F4647" s="15">
        <v>22250</v>
      </c>
      <c r="G4647" s="16">
        <f t="shared" si="281"/>
        <v>1780</v>
      </c>
    </row>
    <row r="4648" spans="1:7" x14ac:dyDescent="0.3">
      <c r="A4648" s="27" t="s">
        <v>15931</v>
      </c>
      <c r="B4648" s="13" t="s">
        <v>1075</v>
      </c>
      <c r="C4648" s="13" t="s">
        <v>15932</v>
      </c>
      <c r="D4648" s="32" t="s">
        <v>15933</v>
      </c>
      <c r="E4648" s="25">
        <v>17.8</v>
      </c>
      <c r="F4648" s="14">
        <v>23.4</v>
      </c>
      <c r="G4648" s="16">
        <f t="shared" si="281"/>
        <v>417</v>
      </c>
    </row>
    <row r="4649" spans="1:7" x14ac:dyDescent="0.3">
      <c r="A4649" s="17"/>
      <c r="B4649" s="17"/>
      <c r="C4649" s="17"/>
      <c r="D4649" s="33" t="s">
        <v>17663</v>
      </c>
      <c r="E4649" s="14">
        <v>0</v>
      </c>
      <c r="F4649" s="18">
        <f>SUM(G4641:G4648)</f>
        <v>8450</v>
      </c>
      <c r="G4649" s="18">
        <f t="shared" si="281"/>
        <v>0</v>
      </c>
    </row>
    <row r="4650" spans="1:7" ht="1.05" customHeight="1" x14ac:dyDescent="0.3">
      <c r="A4650" s="19"/>
      <c r="B4650" s="19"/>
      <c r="C4650" s="19"/>
      <c r="D4650" s="34"/>
      <c r="E4650" s="19"/>
      <c r="F4650" s="19"/>
      <c r="G4650" s="19"/>
    </row>
    <row r="4651" spans="1:7" x14ac:dyDescent="0.3">
      <c r="A4651" s="20" t="s">
        <v>17664</v>
      </c>
      <c r="B4651" s="13" t="s">
        <v>2853</v>
      </c>
      <c r="C4651" s="13" t="s">
        <v>755</v>
      </c>
      <c r="D4651" s="32" t="s">
        <v>17665</v>
      </c>
      <c r="E4651" s="24">
        <f>E4658</f>
        <v>0</v>
      </c>
      <c r="F4651" s="16">
        <f>F4658</f>
        <v>10012</v>
      </c>
      <c r="G4651" s="16">
        <f>G4658</f>
        <v>0</v>
      </c>
    </row>
    <row r="4652" spans="1:7" x14ac:dyDescent="0.3">
      <c r="A4652" s="13" t="s">
        <v>6832</v>
      </c>
      <c r="B4652" s="13" t="s">
        <v>18</v>
      </c>
      <c r="C4652" s="13" t="s">
        <v>1691</v>
      </c>
      <c r="D4652" s="32" t="s">
        <v>6833</v>
      </c>
      <c r="E4652" s="25">
        <v>1.1000000000000001</v>
      </c>
      <c r="F4652" s="15">
        <v>3549</v>
      </c>
      <c r="G4652" s="16">
        <f t="shared" ref="G4652:G4658" si="282">ROUND(E4652*F4652,0)</f>
        <v>3904</v>
      </c>
    </row>
    <row r="4653" spans="1:7" x14ac:dyDescent="0.3">
      <c r="A4653" s="13" t="s">
        <v>3288</v>
      </c>
      <c r="B4653" s="13" t="s">
        <v>18</v>
      </c>
      <c r="C4653" s="13" t="s">
        <v>74</v>
      </c>
      <c r="D4653" s="32" t="s">
        <v>3289</v>
      </c>
      <c r="E4653" s="25">
        <v>0.01</v>
      </c>
      <c r="F4653" s="15">
        <v>8475</v>
      </c>
      <c r="G4653" s="16">
        <f t="shared" si="282"/>
        <v>85</v>
      </c>
    </row>
    <row r="4654" spans="1:7" x14ac:dyDescent="0.3">
      <c r="A4654" s="13" t="s">
        <v>15264</v>
      </c>
      <c r="B4654" s="13" t="s">
        <v>18</v>
      </c>
      <c r="C4654" s="13" t="s">
        <v>74</v>
      </c>
      <c r="D4654" s="32" t="s">
        <v>15265</v>
      </c>
      <c r="E4654" s="25">
        <v>6.0999999999999999E-2</v>
      </c>
      <c r="F4654" s="15">
        <v>8724</v>
      </c>
      <c r="G4654" s="16">
        <f t="shared" si="282"/>
        <v>532</v>
      </c>
    </row>
    <row r="4655" spans="1:7" x14ac:dyDescent="0.3">
      <c r="A4655" s="27" t="s">
        <v>16073</v>
      </c>
      <c r="B4655" s="13" t="s">
        <v>1075</v>
      </c>
      <c r="C4655" s="13" t="s">
        <v>15932</v>
      </c>
      <c r="D4655" s="32" t="s">
        <v>16051</v>
      </c>
      <c r="E4655" s="25">
        <v>0</v>
      </c>
      <c r="F4655" s="14">
        <v>6.2</v>
      </c>
      <c r="G4655" s="16">
        <f t="shared" si="282"/>
        <v>0</v>
      </c>
    </row>
    <row r="4656" spans="1:7" x14ac:dyDescent="0.3">
      <c r="A4656" s="13" t="s">
        <v>15608</v>
      </c>
      <c r="B4656" s="13" t="s">
        <v>14619</v>
      </c>
      <c r="C4656" s="13" t="s">
        <v>4531</v>
      </c>
      <c r="D4656" s="32" t="s">
        <v>15609</v>
      </c>
      <c r="E4656" s="25">
        <v>0.2</v>
      </c>
      <c r="F4656" s="15">
        <v>22250</v>
      </c>
      <c r="G4656" s="16">
        <f t="shared" si="282"/>
        <v>4450</v>
      </c>
    </row>
    <row r="4657" spans="1:7" x14ac:dyDescent="0.3">
      <c r="A4657" s="27" t="s">
        <v>15931</v>
      </c>
      <c r="B4657" s="13" t="s">
        <v>1075</v>
      </c>
      <c r="C4657" s="13" t="s">
        <v>15932</v>
      </c>
      <c r="D4657" s="32" t="s">
        <v>15933</v>
      </c>
      <c r="E4657" s="25">
        <v>44.5</v>
      </c>
      <c r="F4657" s="14">
        <v>23.4</v>
      </c>
      <c r="G4657" s="16">
        <f t="shared" si="282"/>
        <v>1041</v>
      </c>
    </row>
    <row r="4658" spans="1:7" x14ac:dyDescent="0.3">
      <c r="A4658" s="17"/>
      <c r="B4658" s="17"/>
      <c r="C4658" s="17"/>
      <c r="D4658" s="33" t="s">
        <v>17666</v>
      </c>
      <c r="E4658" s="14">
        <v>0</v>
      </c>
      <c r="F4658" s="18">
        <f>SUM(G4652:G4657)</f>
        <v>10012</v>
      </c>
      <c r="G4658" s="18">
        <f t="shared" si="282"/>
        <v>0</v>
      </c>
    </row>
    <row r="4659" spans="1:7" ht="1.05" customHeight="1" x14ac:dyDescent="0.3">
      <c r="A4659" s="19"/>
      <c r="B4659" s="19"/>
      <c r="C4659" s="19"/>
      <c r="D4659" s="34"/>
      <c r="E4659" s="19"/>
      <c r="F4659" s="19"/>
      <c r="G4659" s="19"/>
    </row>
    <row r="4660" spans="1:7" x14ac:dyDescent="0.3">
      <c r="A4660" s="20" t="s">
        <v>17667</v>
      </c>
      <c r="B4660" s="13" t="s">
        <v>2853</v>
      </c>
      <c r="C4660" s="13" t="s">
        <v>755</v>
      </c>
      <c r="D4660" s="32" t="s">
        <v>17668</v>
      </c>
      <c r="E4660" s="24">
        <f>E4667</f>
        <v>0</v>
      </c>
      <c r="F4660" s="16">
        <f>F4667</f>
        <v>4112</v>
      </c>
      <c r="G4660" s="16">
        <f>G4667</f>
        <v>0</v>
      </c>
    </row>
    <row r="4661" spans="1:7" x14ac:dyDescent="0.3">
      <c r="A4661" s="13" t="s">
        <v>6818</v>
      </c>
      <c r="B4661" s="13" t="s">
        <v>18</v>
      </c>
      <c r="C4661" s="13" t="s">
        <v>1691</v>
      </c>
      <c r="D4661" s="32" t="s">
        <v>6819</v>
      </c>
      <c r="E4661" s="25">
        <v>1.1000000000000001</v>
      </c>
      <c r="F4661" s="15">
        <v>1495</v>
      </c>
      <c r="G4661" s="16">
        <f t="shared" ref="G4661:G4667" si="283">ROUND(E4661*F4661,0)</f>
        <v>1645</v>
      </c>
    </row>
    <row r="4662" spans="1:7" x14ac:dyDescent="0.3">
      <c r="A4662" s="13" t="s">
        <v>3288</v>
      </c>
      <c r="B4662" s="13" t="s">
        <v>18</v>
      </c>
      <c r="C4662" s="13" t="s">
        <v>74</v>
      </c>
      <c r="D4662" s="32" t="s">
        <v>3289</v>
      </c>
      <c r="E4662" s="25">
        <v>4.0000000000000001E-3</v>
      </c>
      <c r="F4662" s="15">
        <v>8475</v>
      </c>
      <c r="G4662" s="16">
        <f t="shared" si="283"/>
        <v>34</v>
      </c>
    </row>
    <row r="4663" spans="1:7" x14ac:dyDescent="0.3">
      <c r="A4663" s="13" t="s">
        <v>15264</v>
      </c>
      <c r="B4663" s="13" t="s">
        <v>18</v>
      </c>
      <c r="C4663" s="13" t="s">
        <v>74</v>
      </c>
      <c r="D4663" s="32" t="s">
        <v>15265</v>
      </c>
      <c r="E4663" s="25">
        <v>2.7E-2</v>
      </c>
      <c r="F4663" s="15">
        <v>8724</v>
      </c>
      <c r="G4663" s="16">
        <f t="shared" si="283"/>
        <v>236</v>
      </c>
    </row>
    <row r="4664" spans="1:7" x14ac:dyDescent="0.3">
      <c r="A4664" s="27" t="s">
        <v>16073</v>
      </c>
      <c r="B4664" s="13" t="s">
        <v>1075</v>
      </c>
      <c r="C4664" s="13" t="s">
        <v>15932</v>
      </c>
      <c r="D4664" s="32" t="s">
        <v>16051</v>
      </c>
      <c r="E4664" s="25">
        <v>0</v>
      </c>
      <c r="F4664" s="14">
        <v>6.2</v>
      </c>
      <c r="G4664" s="16">
        <f t="shared" si="283"/>
        <v>0</v>
      </c>
    </row>
    <row r="4665" spans="1:7" x14ac:dyDescent="0.3">
      <c r="A4665" s="13" t="s">
        <v>15608</v>
      </c>
      <c r="B4665" s="13" t="s">
        <v>14619</v>
      </c>
      <c r="C4665" s="13" t="s">
        <v>4531</v>
      </c>
      <c r="D4665" s="32" t="s">
        <v>15609</v>
      </c>
      <c r="E4665" s="25">
        <v>0.08</v>
      </c>
      <c r="F4665" s="15">
        <v>22250</v>
      </c>
      <c r="G4665" s="16">
        <f t="shared" si="283"/>
        <v>1780</v>
      </c>
    </row>
    <row r="4666" spans="1:7" x14ac:dyDescent="0.3">
      <c r="A4666" s="27" t="s">
        <v>15931</v>
      </c>
      <c r="B4666" s="13" t="s">
        <v>1075</v>
      </c>
      <c r="C4666" s="13" t="s">
        <v>15932</v>
      </c>
      <c r="D4666" s="32" t="s">
        <v>15933</v>
      </c>
      <c r="E4666" s="25">
        <v>17.8</v>
      </c>
      <c r="F4666" s="14">
        <v>23.4</v>
      </c>
      <c r="G4666" s="16">
        <f t="shared" si="283"/>
        <v>417</v>
      </c>
    </row>
    <row r="4667" spans="1:7" x14ac:dyDescent="0.3">
      <c r="A4667" s="17"/>
      <c r="B4667" s="17"/>
      <c r="C4667" s="17"/>
      <c r="D4667" s="33" t="s">
        <v>17669</v>
      </c>
      <c r="E4667" s="14">
        <v>0</v>
      </c>
      <c r="F4667" s="18">
        <f>SUM(G4661:G4666)</f>
        <v>4112</v>
      </c>
      <c r="G4667" s="18">
        <f t="shared" si="283"/>
        <v>0</v>
      </c>
    </row>
    <row r="4668" spans="1:7" ht="1.05" customHeight="1" x14ac:dyDescent="0.3">
      <c r="A4668" s="19"/>
      <c r="B4668" s="19"/>
      <c r="C4668" s="19"/>
      <c r="D4668" s="34"/>
      <c r="E4668" s="19"/>
      <c r="F4668" s="19"/>
      <c r="G4668" s="19"/>
    </row>
    <row r="4669" spans="1:7" x14ac:dyDescent="0.3">
      <c r="A4669" s="20" t="s">
        <v>17670</v>
      </c>
      <c r="B4669" s="13" t="s">
        <v>2853</v>
      </c>
      <c r="C4669" s="13" t="s">
        <v>755</v>
      </c>
      <c r="D4669" s="32" t="s">
        <v>17671</v>
      </c>
      <c r="E4669" s="24">
        <f>E4676</f>
        <v>0</v>
      </c>
      <c r="F4669" s="16">
        <f>F4676</f>
        <v>6581</v>
      </c>
      <c r="G4669" s="16">
        <f>G4676</f>
        <v>0</v>
      </c>
    </row>
    <row r="4670" spans="1:7" x14ac:dyDescent="0.3">
      <c r="A4670" s="13" t="s">
        <v>6820</v>
      </c>
      <c r="B4670" s="13" t="s">
        <v>18</v>
      </c>
      <c r="C4670" s="13" t="s">
        <v>1691</v>
      </c>
      <c r="D4670" s="32" t="s">
        <v>6821</v>
      </c>
      <c r="E4670" s="25">
        <v>1.1000000000000001</v>
      </c>
      <c r="F4670" s="15">
        <v>2094</v>
      </c>
      <c r="G4670" s="16">
        <f t="shared" ref="G4670:G4676" si="284">ROUND(E4670*F4670,0)</f>
        <v>2303</v>
      </c>
    </row>
    <row r="4671" spans="1:7" x14ac:dyDescent="0.3">
      <c r="A4671" s="13" t="s">
        <v>3288</v>
      </c>
      <c r="B4671" s="13" t="s">
        <v>18</v>
      </c>
      <c r="C4671" s="13" t="s">
        <v>74</v>
      </c>
      <c r="D4671" s="32" t="s">
        <v>3289</v>
      </c>
      <c r="E4671" s="25">
        <v>7.0000000000000001E-3</v>
      </c>
      <c r="F4671" s="15">
        <v>8475</v>
      </c>
      <c r="G4671" s="16">
        <f t="shared" si="284"/>
        <v>59</v>
      </c>
    </row>
    <row r="4672" spans="1:7" x14ac:dyDescent="0.3">
      <c r="A4672" s="13" t="s">
        <v>15264</v>
      </c>
      <c r="B4672" s="13" t="s">
        <v>18</v>
      </c>
      <c r="C4672" s="13" t="s">
        <v>74</v>
      </c>
      <c r="D4672" s="32" t="s">
        <v>15265</v>
      </c>
      <c r="E4672" s="25">
        <v>4.2999999999999997E-2</v>
      </c>
      <c r="F4672" s="15">
        <v>8724</v>
      </c>
      <c r="G4672" s="16">
        <f t="shared" si="284"/>
        <v>375</v>
      </c>
    </row>
    <row r="4673" spans="1:7" x14ac:dyDescent="0.3">
      <c r="A4673" s="27" t="s">
        <v>16073</v>
      </c>
      <c r="B4673" s="13" t="s">
        <v>1075</v>
      </c>
      <c r="C4673" s="13" t="s">
        <v>15932</v>
      </c>
      <c r="D4673" s="32" t="s">
        <v>16051</v>
      </c>
      <c r="E4673" s="25">
        <v>0</v>
      </c>
      <c r="F4673" s="14">
        <v>6.2</v>
      </c>
      <c r="G4673" s="16">
        <f t="shared" si="284"/>
        <v>0</v>
      </c>
    </row>
    <row r="4674" spans="1:7" x14ac:dyDescent="0.3">
      <c r="A4674" s="13" t="s">
        <v>15608</v>
      </c>
      <c r="B4674" s="13" t="s">
        <v>14619</v>
      </c>
      <c r="C4674" s="13" t="s">
        <v>4531</v>
      </c>
      <c r="D4674" s="32" t="s">
        <v>15609</v>
      </c>
      <c r="E4674" s="25">
        <v>0.14000000000000001</v>
      </c>
      <c r="F4674" s="15">
        <v>22250</v>
      </c>
      <c r="G4674" s="16">
        <f t="shared" si="284"/>
        <v>3115</v>
      </c>
    </row>
    <row r="4675" spans="1:7" x14ac:dyDescent="0.3">
      <c r="A4675" s="27" t="s">
        <v>15931</v>
      </c>
      <c r="B4675" s="13" t="s">
        <v>1075</v>
      </c>
      <c r="C4675" s="13" t="s">
        <v>15932</v>
      </c>
      <c r="D4675" s="32" t="s">
        <v>15933</v>
      </c>
      <c r="E4675" s="25">
        <v>31.15</v>
      </c>
      <c r="F4675" s="14">
        <v>23.4</v>
      </c>
      <c r="G4675" s="16">
        <f t="shared" si="284"/>
        <v>729</v>
      </c>
    </row>
    <row r="4676" spans="1:7" x14ac:dyDescent="0.3">
      <c r="A4676" s="17"/>
      <c r="B4676" s="17"/>
      <c r="C4676" s="17"/>
      <c r="D4676" s="33" t="s">
        <v>17672</v>
      </c>
      <c r="E4676" s="14">
        <v>0</v>
      </c>
      <c r="F4676" s="18">
        <f>SUM(G4670:G4675)</f>
        <v>6581</v>
      </c>
      <c r="G4676" s="18">
        <f t="shared" si="284"/>
        <v>0</v>
      </c>
    </row>
    <row r="4677" spans="1:7" ht="1.05" customHeight="1" x14ac:dyDescent="0.3">
      <c r="A4677" s="19"/>
      <c r="B4677" s="19"/>
      <c r="C4677" s="19"/>
      <c r="D4677" s="34"/>
      <c r="E4677" s="19"/>
      <c r="F4677" s="19"/>
      <c r="G4677" s="19"/>
    </row>
    <row r="4678" spans="1:7" x14ac:dyDescent="0.3">
      <c r="A4678" s="20" t="s">
        <v>17673</v>
      </c>
      <c r="B4678" s="13" t="s">
        <v>2853</v>
      </c>
      <c r="C4678" s="13" t="s">
        <v>755</v>
      </c>
      <c r="D4678" s="32" t="s">
        <v>17674</v>
      </c>
      <c r="E4678" s="24">
        <f>E4685</f>
        <v>0</v>
      </c>
      <c r="F4678" s="16">
        <f>F4685</f>
        <v>9397</v>
      </c>
      <c r="G4678" s="16">
        <f>G4685</f>
        <v>0</v>
      </c>
    </row>
    <row r="4679" spans="1:7" x14ac:dyDescent="0.3">
      <c r="A4679" s="13" t="s">
        <v>6822</v>
      </c>
      <c r="B4679" s="13" t="s">
        <v>18</v>
      </c>
      <c r="C4679" s="13" t="s">
        <v>1691</v>
      </c>
      <c r="D4679" s="32" t="s">
        <v>6823</v>
      </c>
      <c r="E4679" s="25">
        <v>1.1000000000000001</v>
      </c>
      <c r="F4679" s="15">
        <v>2990</v>
      </c>
      <c r="G4679" s="16">
        <f t="shared" ref="G4679:G4685" si="285">ROUND(E4679*F4679,0)</f>
        <v>3289</v>
      </c>
    </row>
    <row r="4680" spans="1:7" x14ac:dyDescent="0.3">
      <c r="A4680" s="13" t="s">
        <v>3288</v>
      </c>
      <c r="B4680" s="13" t="s">
        <v>18</v>
      </c>
      <c r="C4680" s="13" t="s">
        <v>74</v>
      </c>
      <c r="D4680" s="32" t="s">
        <v>3289</v>
      </c>
      <c r="E4680" s="25">
        <v>0.01</v>
      </c>
      <c r="F4680" s="15">
        <v>8475</v>
      </c>
      <c r="G4680" s="16">
        <f t="shared" si="285"/>
        <v>85</v>
      </c>
    </row>
    <row r="4681" spans="1:7" x14ac:dyDescent="0.3">
      <c r="A4681" s="13" t="s">
        <v>15264</v>
      </c>
      <c r="B4681" s="13" t="s">
        <v>18</v>
      </c>
      <c r="C4681" s="13" t="s">
        <v>74</v>
      </c>
      <c r="D4681" s="32" t="s">
        <v>15265</v>
      </c>
      <c r="E4681" s="25">
        <v>6.0999999999999999E-2</v>
      </c>
      <c r="F4681" s="15">
        <v>8724</v>
      </c>
      <c r="G4681" s="16">
        <f t="shared" si="285"/>
        <v>532</v>
      </c>
    </row>
    <row r="4682" spans="1:7" x14ac:dyDescent="0.3">
      <c r="A4682" s="27" t="s">
        <v>16073</v>
      </c>
      <c r="B4682" s="13" t="s">
        <v>1075</v>
      </c>
      <c r="C4682" s="13" t="s">
        <v>15932</v>
      </c>
      <c r="D4682" s="32" t="s">
        <v>16051</v>
      </c>
      <c r="E4682" s="25">
        <v>0</v>
      </c>
      <c r="F4682" s="14">
        <v>6.2</v>
      </c>
      <c r="G4682" s="16">
        <f t="shared" si="285"/>
        <v>0</v>
      </c>
    </row>
    <row r="4683" spans="1:7" x14ac:dyDescent="0.3">
      <c r="A4683" s="13" t="s">
        <v>15608</v>
      </c>
      <c r="B4683" s="13" t="s">
        <v>14619</v>
      </c>
      <c r="C4683" s="13" t="s">
        <v>4531</v>
      </c>
      <c r="D4683" s="32" t="s">
        <v>15609</v>
      </c>
      <c r="E4683" s="25">
        <v>0.2</v>
      </c>
      <c r="F4683" s="15">
        <v>22250</v>
      </c>
      <c r="G4683" s="16">
        <f t="shared" si="285"/>
        <v>4450</v>
      </c>
    </row>
    <row r="4684" spans="1:7" x14ac:dyDescent="0.3">
      <c r="A4684" s="27" t="s">
        <v>15931</v>
      </c>
      <c r="B4684" s="13" t="s">
        <v>1075</v>
      </c>
      <c r="C4684" s="13" t="s">
        <v>15932</v>
      </c>
      <c r="D4684" s="32" t="s">
        <v>15933</v>
      </c>
      <c r="E4684" s="25">
        <v>44.5</v>
      </c>
      <c r="F4684" s="14">
        <v>23.4</v>
      </c>
      <c r="G4684" s="16">
        <f t="shared" si="285"/>
        <v>1041</v>
      </c>
    </row>
    <row r="4685" spans="1:7" x14ac:dyDescent="0.3">
      <c r="A4685" s="17"/>
      <c r="B4685" s="17"/>
      <c r="C4685" s="17"/>
      <c r="D4685" s="33" t="s">
        <v>17675</v>
      </c>
      <c r="E4685" s="14">
        <v>0</v>
      </c>
      <c r="F4685" s="18">
        <f>SUM(G4679:G4684)</f>
        <v>9397</v>
      </c>
      <c r="G4685" s="18">
        <f t="shared" si="285"/>
        <v>0</v>
      </c>
    </row>
    <row r="4686" spans="1:7" ht="1.05" customHeight="1" x14ac:dyDescent="0.3">
      <c r="A4686" s="19"/>
      <c r="B4686" s="19"/>
      <c r="C4686" s="19"/>
      <c r="D4686" s="34"/>
      <c r="E4686" s="19"/>
      <c r="F4686" s="19"/>
      <c r="G4686" s="19"/>
    </row>
    <row r="4687" spans="1:7" x14ac:dyDescent="0.3">
      <c r="A4687" s="20" t="s">
        <v>17676</v>
      </c>
      <c r="B4687" s="13" t="s">
        <v>2853</v>
      </c>
      <c r="C4687" s="13" t="s">
        <v>755</v>
      </c>
      <c r="D4687" s="32" t="s">
        <v>17677</v>
      </c>
      <c r="E4687" s="24">
        <f>E4694</f>
        <v>0</v>
      </c>
      <c r="F4687" s="16">
        <f>F4694</f>
        <v>7010</v>
      </c>
      <c r="G4687" s="16">
        <f>G4694</f>
        <v>0</v>
      </c>
    </row>
    <row r="4688" spans="1:7" x14ac:dyDescent="0.3">
      <c r="A4688" s="13" t="s">
        <v>6830</v>
      </c>
      <c r="B4688" s="13" t="s">
        <v>18</v>
      </c>
      <c r="C4688" s="13" t="s">
        <v>1691</v>
      </c>
      <c r="D4688" s="32" t="s">
        <v>6831</v>
      </c>
      <c r="E4688" s="25">
        <v>1.1000000000000001</v>
      </c>
      <c r="F4688" s="15">
        <v>2484</v>
      </c>
      <c r="G4688" s="16">
        <f t="shared" ref="G4688:G4694" si="286">ROUND(E4688*F4688,0)</f>
        <v>2732</v>
      </c>
    </row>
    <row r="4689" spans="1:7" x14ac:dyDescent="0.3">
      <c r="A4689" s="13" t="s">
        <v>3288</v>
      </c>
      <c r="B4689" s="13" t="s">
        <v>18</v>
      </c>
      <c r="C4689" s="13" t="s">
        <v>74</v>
      </c>
      <c r="D4689" s="32" t="s">
        <v>3289</v>
      </c>
      <c r="E4689" s="25">
        <v>7.0000000000000001E-3</v>
      </c>
      <c r="F4689" s="15">
        <v>8475</v>
      </c>
      <c r="G4689" s="16">
        <f t="shared" si="286"/>
        <v>59</v>
      </c>
    </row>
    <row r="4690" spans="1:7" x14ac:dyDescent="0.3">
      <c r="A4690" s="13" t="s">
        <v>15264</v>
      </c>
      <c r="B4690" s="13" t="s">
        <v>18</v>
      </c>
      <c r="C4690" s="13" t="s">
        <v>74</v>
      </c>
      <c r="D4690" s="32" t="s">
        <v>15265</v>
      </c>
      <c r="E4690" s="25">
        <v>4.2999999999999997E-2</v>
      </c>
      <c r="F4690" s="15">
        <v>8724</v>
      </c>
      <c r="G4690" s="16">
        <f t="shared" si="286"/>
        <v>375</v>
      </c>
    </row>
    <row r="4691" spans="1:7" x14ac:dyDescent="0.3">
      <c r="A4691" s="27" t="s">
        <v>16073</v>
      </c>
      <c r="B4691" s="13" t="s">
        <v>1075</v>
      </c>
      <c r="C4691" s="13" t="s">
        <v>15932</v>
      </c>
      <c r="D4691" s="32" t="s">
        <v>16051</v>
      </c>
      <c r="E4691" s="25">
        <v>0</v>
      </c>
      <c r="F4691" s="14">
        <v>6.2</v>
      </c>
      <c r="G4691" s="16">
        <f t="shared" si="286"/>
        <v>0</v>
      </c>
    </row>
    <row r="4692" spans="1:7" x14ac:dyDescent="0.3">
      <c r="A4692" s="13" t="s">
        <v>15608</v>
      </c>
      <c r="B4692" s="13" t="s">
        <v>14619</v>
      </c>
      <c r="C4692" s="13" t="s">
        <v>4531</v>
      </c>
      <c r="D4692" s="32" t="s">
        <v>15609</v>
      </c>
      <c r="E4692" s="25">
        <v>0.14000000000000001</v>
      </c>
      <c r="F4692" s="15">
        <v>22250</v>
      </c>
      <c r="G4692" s="16">
        <f t="shared" si="286"/>
        <v>3115</v>
      </c>
    </row>
    <row r="4693" spans="1:7" x14ac:dyDescent="0.3">
      <c r="A4693" s="27" t="s">
        <v>15931</v>
      </c>
      <c r="B4693" s="13" t="s">
        <v>1075</v>
      </c>
      <c r="C4693" s="13" t="s">
        <v>15932</v>
      </c>
      <c r="D4693" s="32" t="s">
        <v>15933</v>
      </c>
      <c r="E4693" s="25">
        <v>31.15</v>
      </c>
      <c r="F4693" s="14">
        <v>23.4</v>
      </c>
      <c r="G4693" s="16">
        <f t="shared" si="286"/>
        <v>729</v>
      </c>
    </row>
    <row r="4694" spans="1:7" x14ac:dyDescent="0.3">
      <c r="A4694" s="17"/>
      <c r="B4694" s="17"/>
      <c r="C4694" s="17"/>
      <c r="D4694" s="33" t="s">
        <v>17678</v>
      </c>
      <c r="E4694" s="14">
        <v>0</v>
      </c>
      <c r="F4694" s="18">
        <f>SUM(G4688:G4693)</f>
        <v>7010</v>
      </c>
      <c r="G4694" s="18">
        <f t="shared" si="286"/>
        <v>0</v>
      </c>
    </row>
    <row r="4695" spans="1:7" ht="1.05" customHeight="1" x14ac:dyDescent="0.3">
      <c r="A4695" s="19"/>
      <c r="B4695" s="19"/>
      <c r="C4695" s="19"/>
      <c r="D4695" s="34"/>
      <c r="E4695" s="19"/>
      <c r="F4695" s="19"/>
      <c r="G4695" s="19"/>
    </row>
    <row r="4696" spans="1:7" x14ac:dyDescent="0.3">
      <c r="A4696" s="20" t="s">
        <v>17679</v>
      </c>
      <c r="B4696" s="13" t="s">
        <v>2853</v>
      </c>
      <c r="C4696" s="13" t="s">
        <v>755</v>
      </c>
      <c r="D4696" s="32" t="s">
        <v>17680</v>
      </c>
      <c r="E4696" s="24">
        <f>E4705</f>
        <v>0</v>
      </c>
      <c r="F4696" s="16">
        <f>F4705</f>
        <v>7196</v>
      </c>
      <c r="G4696" s="16">
        <f>G4705</f>
        <v>0</v>
      </c>
    </row>
    <row r="4697" spans="1:7" x14ac:dyDescent="0.3">
      <c r="A4697" s="13" t="s">
        <v>6867</v>
      </c>
      <c r="B4697" s="13" t="s">
        <v>18</v>
      </c>
      <c r="C4697" s="13" t="s">
        <v>1691</v>
      </c>
      <c r="D4697" s="32" t="s">
        <v>6868</v>
      </c>
      <c r="E4697" s="25">
        <v>1.1000000000000001</v>
      </c>
      <c r="F4697" s="15">
        <v>1017</v>
      </c>
      <c r="G4697" s="16">
        <f t="shared" ref="G4697:G4705" si="287">ROUND(E4697*F4697,0)</f>
        <v>1119</v>
      </c>
    </row>
    <row r="4698" spans="1:7" x14ac:dyDescent="0.3">
      <c r="A4698" s="13" t="s">
        <v>15264</v>
      </c>
      <c r="B4698" s="13" t="s">
        <v>18</v>
      </c>
      <c r="C4698" s="13" t="s">
        <v>74</v>
      </c>
      <c r="D4698" s="32" t="s">
        <v>15265</v>
      </c>
      <c r="E4698" s="25">
        <v>0.04</v>
      </c>
      <c r="F4698" s="15">
        <v>8724</v>
      </c>
      <c r="G4698" s="16">
        <f t="shared" si="287"/>
        <v>349</v>
      </c>
    </row>
    <row r="4699" spans="1:7" x14ac:dyDescent="0.3">
      <c r="A4699" s="27" t="s">
        <v>16073</v>
      </c>
      <c r="B4699" s="13" t="s">
        <v>1075</v>
      </c>
      <c r="C4699" s="13" t="s">
        <v>15932</v>
      </c>
      <c r="D4699" s="32" t="s">
        <v>16051</v>
      </c>
      <c r="E4699" s="25">
        <v>0</v>
      </c>
      <c r="F4699" s="14">
        <v>6.2</v>
      </c>
      <c r="G4699" s="16">
        <f t="shared" si="287"/>
        <v>0</v>
      </c>
    </row>
    <row r="4700" spans="1:7" x14ac:dyDescent="0.3">
      <c r="A4700" s="13" t="s">
        <v>6950</v>
      </c>
      <c r="B4700" s="13" t="s">
        <v>18</v>
      </c>
      <c r="C4700" s="13" t="s">
        <v>206</v>
      </c>
      <c r="D4700" s="32" t="s">
        <v>6951</v>
      </c>
      <c r="E4700" s="25">
        <v>0.8</v>
      </c>
      <c r="F4700" s="15">
        <v>4357</v>
      </c>
      <c r="G4700" s="16">
        <f t="shared" si="287"/>
        <v>3486</v>
      </c>
    </row>
    <row r="4701" spans="1:7" x14ac:dyDescent="0.3">
      <c r="A4701" s="13" t="s">
        <v>3214</v>
      </c>
      <c r="B4701" s="13" t="s">
        <v>18</v>
      </c>
      <c r="C4701" s="13" t="s">
        <v>206</v>
      </c>
      <c r="D4701" s="32" t="s">
        <v>3215</v>
      </c>
      <c r="E4701" s="25">
        <v>3</v>
      </c>
      <c r="F4701" s="15">
        <v>5</v>
      </c>
      <c r="G4701" s="16">
        <f t="shared" si="287"/>
        <v>15</v>
      </c>
    </row>
    <row r="4702" spans="1:7" x14ac:dyDescent="0.3">
      <c r="A4702" s="13" t="s">
        <v>2580</v>
      </c>
      <c r="B4702" s="13" t="s">
        <v>18</v>
      </c>
      <c r="C4702" s="13" t="s">
        <v>206</v>
      </c>
      <c r="D4702" s="32" t="s">
        <v>2581</v>
      </c>
      <c r="E4702" s="25">
        <v>3</v>
      </c>
      <c r="F4702" s="15">
        <v>10</v>
      </c>
      <c r="G4702" s="16">
        <f t="shared" si="287"/>
        <v>30</v>
      </c>
    </row>
    <row r="4703" spans="1:7" x14ac:dyDescent="0.3">
      <c r="A4703" s="13" t="s">
        <v>15608</v>
      </c>
      <c r="B4703" s="13" t="s">
        <v>14619</v>
      </c>
      <c r="C4703" s="13" t="s">
        <v>4531</v>
      </c>
      <c r="D4703" s="32" t="s">
        <v>15609</v>
      </c>
      <c r="E4703" s="25">
        <v>0.08</v>
      </c>
      <c r="F4703" s="15">
        <v>22250</v>
      </c>
      <c r="G4703" s="16">
        <f t="shared" si="287"/>
        <v>1780</v>
      </c>
    </row>
    <row r="4704" spans="1:7" x14ac:dyDescent="0.3">
      <c r="A4704" s="27" t="s">
        <v>15931</v>
      </c>
      <c r="B4704" s="13" t="s">
        <v>1075</v>
      </c>
      <c r="C4704" s="13" t="s">
        <v>15932</v>
      </c>
      <c r="D4704" s="32" t="s">
        <v>15933</v>
      </c>
      <c r="E4704" s="25">
        <v>17.8</v>
      </c>
      <c r="F4704" s="14">
        <v>23.4</v>
      </c>
      <c r="G4704" s="16">
        <f t="shared" si="287"/>
        <v>417</v>
      </c>
    </row>
    <row r="4705" spans="1:7" x14ac:dyDescent="0.3">
      <c r="A4705" s="17"/>
      <c r="B4705" s="17"/>
      <c r="C4705" s="17"/>
      <c r="D4705" s="33" t="s">
        <v>17681</v>
      </c>
      <c r="E4705" s="14">
        <v>0</v>
      </c>
      <c r="F4705" s="18">
        <f>SUM(G4697:G4704)</f>
        <v>7196</v>
      </c>
      <c r="G4705" s="18">
        <f t="shared" si="287"/>
        <v>0</v>
      </c>
    </row>
    <row r="4706" spans="1:7" ht="1.05" customHeight="1" x14ac:dyDescent="0.3">
      <c r="A4706" s="19"/>
      <c r="B4706" s="19"/>
      <c r="C4706" s="19"/>
      <c r="D4706" s="34"/>
      <c r="E4706" s="19"/>
      <c r="F4706" s="19"/>
      <c r="G4706" s="19"/>
    </row>
    <row r="4707" spans="1:7" x14ac:dyDescent="0.3">
      <c r="A4707" s="20" t="s">
        <v>17682</v>
      </c>
      <c r="B4707" s="13" t="s">
        <v>2853</v>
      </c>
      <c r="C4707" s="13" t="s">
        <v>755</v>
      </c>
      <c r="D4707" s="32" t="s">
        <v>17683</v>
      </c>
      <c r="E4707" s="24">
        <f>E4716</f>
        <v>0</v>
      </c>
      <c r="F4707" s="16">
        <f>F4716</f>
        <v>5927</v>
      </c>
      <c r="G4707" s="16">
        <f>G4716</f>
        <v>0</v>
      </c>
    </row>
    <row r="4708" spans="1:7" x14ac:dyDescent="0.3">
      <c r="A4708" s="13" t="s">
        <v>6902</v>
      </c>
      <c r="B4708" s="13" t="s">
        <v>18</v>
      </c>
      <c r="C4708" s="13" t="s">
        <v>1691</v>
      </c>
      <c r="D4708" s="32" t="s">
        <v>6903</v>
      </c>
      <c r="E4708" s="25">
        <v>1.1000000000000001</v>
      </c>
      <c r="F4708" s="15">
        <v>3218</v>
      </c>
      <c r="G4708" s="16">
        <f t="shared" ref="G4708:G4716" si="288">ROUND(E4708*F4708,0)</f>
        <v>3540</v>
      </c>
    </row>
    <row r="4709" spans="1:7" x14ac:dyDescent="0.3">
      <c r="A4709" s="13" t="s">
        <v>3288</v>
      </c>
      <c r="B4709" s="13" t="s">
        <v>18</v>
      </c>
      <c r="C4709" s="13" t="s">
        <v>74</v>
      </c>
      <c r="D4709" s="32" t="s">
        <v>3289</v>
      </c>
      <c r="E4709" s="25">
        <v>7.0000000000000001E-3</v>
      </c>
      <c r="F4709" s="15">
        <v>8475</v>
      </c>
      <c r="G4709" s="16">
        <f t="shared" si="288"/>
        <v>59</v>
      </c>
    </row>
    <row r="4710" spans="1:7" x14ac:dyDescent="0.3">
      <c r="A4710" s="13" t="s">
        <v>15264</v>
      </c>
      <c r="B4710" s="13" t="s">
        <v>18</v>
      </c>
      <c r="C4710" s="13" t="s">
        <v>74</v>
      </c>
      <c r="D4710" s="32" t="s">
        <v>15265</v>
      </c>
      <c r="E4710" s="25">
        <v>4.2999999999999997E-2</v>
      </c>
      <c r="F4710" s="15">
        <v>8724</v>
      </c>
      <c r="G4710" s="16">
        <f t="shared" si="288"/>
        <v>375</v>
      </c>
    </row>
    <row r="4711" spans="1:7" x14ac:dyDescent="0.3">
      <c r="A4711" s="27" t="s">
        <v>16073</v>
      </c>
      <c r="B4711" s="13" t="s">
        <v>1075</v>
      </c>
      <c r="C4711" s="13" t="s">
        <v>15932</v>
      </c>
      <c r="D4711" s="32" t="s">
        <v>16051</v>
      </c>
      <c r="E4711" s="25">
        <v>0</v>
      </c>
      <c r="F4711" s="14">
        <v>6.2</v>
      </c>
      <c r="G4711" s="16">
        <f t="shared" si="288"/>
        <v>0</v>
      </c>
    </row>
    <row r="4712" spans="1:7" x14ac:dyDescent="0.3">
      <c r="A4712" s="13" t="s">
        <v>3214</v>
      </c>
      <c r="B4712" s="13" t="s">
        <v>18</v>
      </c>
      <c r="C4712" s="13" t="s">
        <v>206</v>
      </c>
      <c r="D4712" s="32" t="s">
        <v>3215</v>
      </c>
      <c r="E4712" s="25">
        <v>2</v>
      </c>
      <c r="F4712" s="15">
        <v>5</v>
      </c>
      <c r="G4712" s="16">
        <f t="shared" si="288"/>
        <v>10</v>
      </c>
    </row>
    <row r="4713" spans="1:7" x14ac:dyDescent="0.3">
      <c r="A4713" s="13" t="s">
        <v>2580</v>
      </c>
      <c r="B4713" s="13" t="s">
        <v>18</v>
      </c>
      <c r="C4713" s="13" t="s">
        <v>206</v>
      </c>
      <c r="D4713" s="32" t="s">
        <v>2581</v>
      </c>
      <c r="E4713" s="25">
        <v>2</v>
      </c>
      <c r="F4713" s="15">
        <v>10</v>
      </c>
      <c r="G4713" s="16">
        <f t="shared" si="288"/>
        <v>20</v>
      </c>
    </row>
    <row r="4714" spans="1:7" x14ac:dyDescent="0.3">
      <c r="A4714" s="13" t="s">
        <v>15608</v>
      </c>
      <c r="B4714" s="13" t="s">
        <v>14619</v>
      </c>
      <c r="C4714" s="13" t="s">
        <v>4531</v>
      </c>
      <c r="D4714" s="32" t="s">
        <v>15609</v>
      </c>
      <c r="E4714" s="25">
        <v>7.0000000000000007E-2</v>
      </c>
      <c r="F4714" s="15">
        <v>22250</v>
      </c>
      <c r="G4714" s="16">
        <f t="shared" si="288"/>
        <v>1558</v>
      </c>
    </row>
    <row r="4715" spans="1:7" x14ac:dyDescent="0.3">
      <c r="A4715" s="27" t="s">
        <v>15931</v>
      </c>
      <c r="B4715" s="13" t="s">
        <v>1075</v>
      </c>
      <c r="C4715" s="13" t="s">
        <v>15932</v>
      </c>
      <c r="D4715" s="32" t="s">
        <v>15933</v>
      </c>
      <c r="E4715" s="25">
        <v>15.58</v>
      </c>
      <c r="F4715" s="14">
        <v>23.4</v>
      </c>
      <c r="G4715" s="16">
        <f t="shared" si="288"/>
        <v>365</v>
      </c>
    </row>
    <row r="4716" spans="1:7" x14ac:dyDescent="0.3">
      <c r="A4716" s="17"/>
      <c r="B4716" s="17"/>
      <c r="C4716" s="17"/>
      <c r="D4716" s="33" t="s">
        <v>17684</v>
      </c>
      <c r="E4716" s="14">
        <v>0</v>
      </c>
      <c r="F4716" s="18">
        <f>SUM(G4708:G4715)</f>
        <v>5927</v>
      </c>
      <c r="G4716" s="18">
        <f t="shared" si="288"/>
        <v>0</v>
      </c>
    </row>
    <row r="4717" spans="1:7" ht="1.05" customHeight="1" x14ac:dyDescent="0.3">
      <c r="A4717" s="19"/>
      <c r="B4717" s="19"/>
      <c r="C4717" s="19"/>
      <c r="D4717" s="34"/>
      <c r="E4717" s="19"/>
      <c r="F4717" s="19"/>
      <c r="G4717" s="19"/>
    </row>
    <row r="4718" spans="1:7" x14ac:dyDescent="0.3">
      <c r="A4718" s="20" t="s">
        <v>17685</v>
      </c>
      <c r="B4718" s="13" t="s">
        <v>2853</v>
      </c>
      <c r="C4718" s="13" t="s">
        <v>755</v>
      </c>
      <c r="D4718" s="32" t="s">
        <v>17686</v>
      </c>
      <c r="E4718" s="24">
        <f>E4727</f>
        <v>0</v>
      </c>
      <c r="F4718" s="16">
        <f>F4727</f>
        <v>2682</v>
      </c>
      <c r="G4718" s="16">
        <f>G4727</f>
        <v>0</v>
      </c>
    </row>
    <row r="4719" spans="1:7" x14ac:dyDescent="0.3">
      <c r="A4719" s="13" t="s">
        <v>6922</v>
      </c>
      <c r="B4719" s="13" t="s">
        <v>18</v>
      </c>
      <c r="C4719" s="13" t="s">
        <v>1691</v>
      </c>
      <c r="D4719" s="32" t="s">
        <v>6923</v>
      </c>
      <c r="E4719" s="25">
        <v>1.1000000000000001</v>
      </c>
      <c r="F4719" s="15">
        <v>739</v>
      </c>
      <c r="G4719" s="16">
        <f t="shared" ref="G4719:G4727" si="289">ROUND(E4719*F4719,0)</f>
        <v>813</v>
      </c>
    </row>
    <row r="4720" spans="1:7" x14ac:dyDescent="0.3">
      <c r="A4720" s="13" t="s">
        <v>3288</v>
      </c>
      <c r="B4720" s="13" t="s">
        <v>18</v>
      </c>
      <c r="C4720" s="13" t="s">
        <v>74</v>
      </c>
      <c r="D4720" s="32" t="s">
        <v>3289</v>
      </c>
      <c r="E4720" s="25">
        <v>3.0000000000000001E-3</v>
      </c>
      <c r="F4720" s="15">
        <v>8475</v>
      </c>
      <c r="G4720" s="16">
        <f t="shared" si="289"/>
        <v>25</v>
      </c>
    </row>
    <row r="4721" spans="1:7" x14ac:dyDescent="0.3">
      <c r="A4721" s="13" t="s">
        <v>15264</v>
      </c>
      <c r="B4721" s="13" t="s">
        <v>18</v>
      </c>
      <c r="C4721" s="13" t="s">
        <v>74</v>
      </c>
      <c r="D4721" s="32" t="s">
        <v>15265</v>
      </c>
      <c r="E4721" s="25">
        <v>0.02</v>
      </c>
      <c r="F4721" s="15">
        <v>8724</v>
      </c>
      <c r="G4721" s="16">
        <f t="shared" si="289"/>
        <v>174</v>
      </c>
    </row>
    <row r="4722" spans="1:7" x14ac:dyDescent="0.3">
      <c r="A4722" s="27" t="s">
        <v>16073</v>
      </c>
      <c r="B4722" s="13" t="s">
        <v>1075</v>
      </c>
      <c r="C4722" s="13" t="s">
        <v>15932</v>
      </c>
      <c r="D4722" s="32" t="s">
        <v>16051</v>
      </c>
      <c r="E4722" s="25">
        <v>0</v>
      </c>
      <c r="F4722" s="14">
        <v>6.2</v>
      </c>
      <c r="G4722" s="16">
        <f t="shared" si="289"/>
        <v>0</v>
      </c>
    </row>
    <row r="4723" spans="1:7" x14ac:dyDescent="0.3">
      <c r="A4723" s="13" t="s">
        <v>3214</v>
      </c>
      <c r="B4723" s="13" t="s">
        <v>18</v>
      </c>
      <c r="C4723" s="13" t="s">
        <v>206</v>
      </c>
      <c r="D4723" s="32" t="s">
        <v>3215</v>
      </c>
      <c r="E4723" s="25">
        <v>1.5</v>
      </c>
      <c r="F4723" s="15">
        <v>5</v>
      </c>
      <c r="G4723" s="16">
        <f t="shared" si="289"/>
        <v>8</v>
      </c>
    </row>
    <row r="4724" spans="1:7" x14ac:dyDescent="0.3">
      <c r="A4724" s="13" t="s">
        <v>2580</v>
      </c>
      <c r="B4724" s="13" t="s">
        <v>18</v>
      </c>
      <c r="C4724" s="13" t="s">
        <v>206</v>
      </c>
      <c r="D4724" s="32" t="s">
        <v>2581</v>
      </c>
      <c r="E4724" s="25">
        <v>1.5</v>
      </c>
      <c r="F4724" s="15">
        <v>10</v>
      </c>
      <c r="G4724" s="16">
        <f t="shared" si="289"/>
        <v>15</v>
      </c>
    </row>
    <row r="4725" spans="1:7" x14ac:dyDescent="0.3">
      <c r="A4725" s="13" t="s">
        <v>15608</v>
      </c>
      <c r="B4725" s="13" t="s">
        <v>14619</v>
      </c>
      <c r="C4725" s="13" t="s">
        <v>4531</v>
      </c>
      <c r="D4725" s="32" t="s">
        <v>15609</v>
      </c>
      <c r="E4725" s="25">
        <v>0.06</v>
      </c>
      <c r="F4725" s="15">
        <v>22250</v>
      </c>
      <c r="G4725" s="16">
        <f t="shared" si="289"/>
        <v>1335</v>
      </c>
    </row>
    <row r="4726" spans="1:7" x14ac:dyDescent="0.3">
      <c r="A4726" s="27" t="s">
        <v>15931</v>
      </c>
      <c r="B4726" s="13" t="s">
        <v>1075</v>
      </c>
      <c r="C4726" s="13" t="s">
        <v>15932</v>
      </c>
      <c r="D4726" s="32" t="s">
        <v>15933</v>
      </c>
      <c r="E4726" s="25">
        <v>13.35</v>
      </c>
      <c r="F4726" s="14">
        <v>23.4</v>
      </c>
      <c r="G4726" s="16">
        <f t="shared" si="289"/>
        <v>312</v>
      </c>
    </row>
    <row r="4727" spans="1:7" x14ac:dyDescent="0.3">
      <c r="A4727" s="17"/>
      <c r="B4727" s="17"/>
      <c r="C4727" s="17"/>
      <c r="D4727" s="33" t="s">
        <v>17687</v>
      </c>
      <c r="E4727" s="14">
        <v>0</v>
      </c>
      <c r="F4727" s="18">
        <f>SUM(G4719:G4726)</f>
        <v>2682</v>
      </c>
      <c r="G4727" s="18">
        <f t="shared" si="289"/>
        <v>0</v>
      </c>
    </row>
    <row r="4728" spans="1:7" ht="1.05" customHeight="1" x14ac:dyDescent="0.3">
      <c r="A4728" s="19"/>
      <c r="B4728" s="19"/>
      <c r="C4728" s="19"/>
      <c r="D4728" s="34"/>
      <c r="E4728" s="19"/>
      <c r="F4728" s="19"/>
      <c r="G4728" s="19"/>
    </row>
    <row r="4729" spans="1:7" x14ac:dyDescent="0.3">
      <c r="A4729" s="20" t="s">
        <v>17688</v>
      </c>
      <c r="B4729" s="13" t="s">
        <v>2853</v>
      </c>
      <c r="C4729" s="13" t="s">
        <v>755</v>
      </c>
      <c r="D4729" s="32" t="s">
        <v>17689</v>
      </c>
      <c r="E4729" s="24">
        <f>E4738</f>
        <v>0</v>
      </c>
      <c r="F4729" s="16">
        <f>F4738</f>
        <v>3449</v>
      </c>
      <c r="G4729" s="16">
        <f>G4738</f>
        <v>0</v>
      </c>
    </row>
    <row r="4730" spans="1:7" x14ac:dyDescent="0.3">
      <c r="A4730" s="13" t="s">
        <v>6924</v>
      </c>
      <c r="B4730" s="13" t="s">
        <v>18</v>
      </c>
      <c r="C4730" s="13" t="s">
        <v>1691</v>
      </c>
      <c r="D4730" s="32" t="s">
        <v>6925</v>
      </c>
      <c r="E4730" s="25">
        <v>1.1000000000000001</v>
      </c>
      <c r="F4730" s="15">
        <v>1121</v>
      </c>
      <c r="G4730" s="16">
        <f t="shared" ref="G4730:G4738" si="290">ROUND(E4730*F4730,0)</f>
        <v>1233</v>
      </c>
    </row>
    <row r="4731" spans="1:7" x14ac:dyDescent="0.3">
      <c r="A4731" s="13" t="s">
        <v>3288</v>
      </c>
      <c r="B4731" s="13" t="s">
        <v>18</v>
      </c>
      <c r="C4731" s="13" t="s">
        <v>74</v>
      </c>
      <c r="D4731" s="32" t="s">
        <v>3289</v>
      </c>
      <c r="E4731" s="25">
        <v>4.0000000000000001E-3</v>
      </c>
      <c r="F4731" s="15">
        <v>8475</v>
      </c>
      <c r="G4731" s="16">
        <f t="shared" si="290"/>
        <v>34</v>
      </c>
    </row>
    <row r="4732" spans="1:7" x14ac:dyDescent="0.3">
      <c r="A4732" s="13" t="s">
        <v>15264</v>
      </c>
      <c r="B4732" s="13" t="s">
        <v>18</v>
      </c>
      <c r="C4732" s="13" t="s">
        <v>74</v>
      </c>
      <c r="D4732" s="32" t="s">
        <v>15265</v>
      </c>
      <c r="E4732" s="25">
        <v>2.7E-2</v>
      </c>
      <c r="F4732" s="15">
        <v>8724</v>
      </c>
      <c r="G4732" s="16">
        <f t="shared" si="290"/>
        <v>236</v>
      </c>
    </row>
    <row r="4733" spans="1:7" x14ac:dyDescent="0.3">
      <c r="A4733" s="27" t="s">
        <v>16073</v>
      </c>
      <c r="B4733" s="13" t="s">
        <v>1075</v>
      </c>
      <c r="C4733" s="13" t="s">
        <v>15932</v>
      </c>
      <c r="D4733" s="32" t="s">
        <v>16051</v>
      </c>
      <c r="E4733" s="25">
        <v>0</v>
      </c>
      <c r="F4733" s="14">
        <v>6.2</v>
      </c>
      <c r="G4733" s="16">
        <f t="shared" si="290"/>
        <v>0</v>
      </c>
    </row>
    <row r="4734" spans="1:7" x14ac:dyDescent="0.3">
      <c r="A4734" s="13" t="s">
        <v>3214</v>
      </c>
      <c r="B4734" s="13" t="s">
        <v>18</v>
      </c>
      <c r="C4734" s="13" t="s">
        <v>206</v>
      </c>
      <c r="D4734" s="32" t="s">
        <v>3215</v>
      </c>
      <c r="E4734" s="25">
        <v>1.5</v>
      </c>
      <c r="F4734" s="15">
        <v>5</v>
      </c>
      <c r="G4734" s="16">
        <f t="shared" si="290"/>
        <v>8</v>
      </c>
    </row>
    <row r="4735" spans="1:7" x14ac:dyDescent="0.3">
      <c r="A4735" s="13" t="s">
        <v>2580</v>
      </c>
      <c r="B4735" s="13" t="s">
        <v>18</v>
      </c>
      <c r="C4735" s="13" t="s">
        <v>206</v>
      </c>
      <c r="D4735" s="32" t="s">
        <v>2581</v>
      </c>
      <c r="E4735" s="25">
        <v>1.5</v>
      </c>
      <c r="F4735" s="15">
        <v>10</v>
      </c>
      <c r="G4735" s="16">
        <f t="shared" si="290"/>
        <v>15</v>
      </c>
    </row>
    <row r="4736" spans="1:7" x14ac:dyDescent="0.3">
      <c r="A4736" s="13" t="s">
        <v>15608</v>
      </c>
      <c r="B4736" s="13" t="s">
        <v>14619</v>
      </c>
      <c r="C4736" s="13" t="s">
        <v>4531</v>
      </c>
      <c r="D4736" s="32" t="s">
        <v>15609</v>
      </c>
      <c r="E4736" s="25">
        <v>7.0000000000000007E-2</v>
      </c>
      <c r="F4736" s="15">
        <v>22250</v>
      </c>
      <c r="G4736" s="16">
        <f t="shared" si="290"/>
        <v>1558</v>
      </c>
    </row>
    <row r="4737" spans="1:7" x14ac:dyDescent="0.3">
      <c r="A4737" s="27" t="s">
        <v>15931</v>
      </c>
      <c r="B4737" s="13" t="s">
        <v>1075</v>
      </c>
      <c r="C4737" s="13" t="s">
        <v>15932</v>
      </c>
      <c r="D4737" s="32" t="s">
        <v>15933</v>
      </c>
      <c r="E4737" s="25">
        <v>15.58</v>
      </c>
      <c r="F4737" s="14">
        <v>23.4</v>
      </c>
      <c r="G4737" s="16">
        <f t="shared" si="290"/>
        <v>365</v>
      </c>
    </row>
    <row r="4738" spans="1:7" x14ac:dyDescent="0.3">
      <c r="A4738" s="17"/>
      <c r="B4738" s="17"/>
      <c r="C4738" s="17"/>
      <c r="D4738" s="33" t="s">
        <v>17690</v>
      </c>
      <c r="E4738" s="14">
        <v>0</v>
      </c>
      <c r="F4738" s="18">
        <f>SUM(G4730:G4737)</f>
        <v>3449</v>
      </c>
      <c r="G4738" s="18">
        <f t="shared" si="290"/>
        <v>0</v>
      </c>
    </row>
    <row r="4739" spans="1:7" ht="1.05" customHeight="1" x14ac:dyDescent="0.3">
      <c r="A4739" s="19"/>
      <c r="B4739" s="19"/>
      <c r="C4739" s="19"/>
      <c r="D4739" s="34"/>
      <c r="E4739" s="19"/>
      <c r="F4739" s="19"/>
      <c r="G4739" s="19"/>
    </row>
    <row r="4740" spans="1:7" x14ac:dyDescent="0.3">
      <c r="A4740" s="20" t="s">
        <v>17691</v>
      </c>
      <c r="B4740" s="13" t="s">
        <v>2853</v>
      </c>
      <c r="C4740" s="13" t="s">
        <v>755</v>
      </c>
      <c r="D4740" s="32" t="s">
        <v>17692</v>
      </c>
      <c r="E4740" s="24">
        <f>E4749</f>
        <v>0</v>
      </c>
      <c r="F4740" s="16">
        <f>F4749</f>
        <v>2895</v>
      </c>
      <c r="G4740" s="16">
        <f>G4749</f>
        <v>0</v>
      </c>
    </row>
    <row r="4741" spans="1:7" x14ac:dyDescent="0.3">
      <c r="A4741" s="13" t="s">
        <v>6896</v>
      </c>
      <c r="B4741" s="13" t="s">
        <v>18</v>
      </c>
      <c r="C4741" s="13" t="s">
        <v>1691</v>
      </c>
      <c r="D4741" s="32" t="s">
        <v>6897</v>
      </c>
      <c r="E4741" s="25">
        <v>1.1000000000000001</v>
      </c>
      <c r="F4741" s="15">
        <v>933</v>
      </c>
      <c r="G4741" s="16">
        <f t="shared" ref="G4741:G4749" si="291">ROUND(E4741*F4741,0)</f>
        <v>1026</v>
      </c>
    </row>
    <row r="4742" spans="1:7" x14ac:dyDescent="0.3">
      <c r="A4742" s="13" t="s">
        <v>3288</v>
      </c>
      <c r="B4742" s="13" t="s">
        <v>18</v>
      </c>
      <c r="C4742" s="13" t="s">
        <v>74</v>
      </c>
      <c r="D4742" s="32" t="s">
        <v>3289</v>
      </c>
      <c r="E4742" s="25">
        <v>3.0000000000000001E-3</v>
      </c>
      <c r="F4742" s="15">
        <v>8475</v>
      </c>
      <c r="G4742" s="16">
        <f t="shared" si="291"/>
        <v>25</v>
      </c>
    </row>
    <row r="4743" spans="1:7" x14ac:dyDescent="0.3">
      <c r="A4743" s="13" t="s">
        <v>15264</v>
      </c>
      <c r="B4743" s="13" t="s">
        <v>18</v>
      </c>
      <c r="C4743" s="13" t="s">
        <v>74</v>
      </c>
      <c r="D4743" s="32" t="s">
        <v>15265</v>
      </c>
      <c r="E4743" s="25">
        <v>0.02</v>
      </c>
      <c r="F4743" s="15">
        <v>8724</v>
      </c>
      <c r="G4743" s="16">
        <f t="shared" si="291"/>
        <v>174</v>
      </c>
    </row>
    <row r="4744" spans="1:7" x14ac:dyDescent="0.3">
      <c r="A4744" s="27" t="s">
        <v>16073</v>
      </c>
      <c r="B4744" s="13" t="s">
        <v>1075</v>
      </c>
      <c r="C4744" s="13" t="s">
        <v>15932</v>
      </c>
      <c r="D4744" s="32" t="s">
        <v>16051</v>
      </c>
      <c r="E4744" s="25">
        <v>0</v>
      </c>
      <c r="F4744" s="14">
        <v>6.2</v>
      </c>
      <c r="G4744" s="16">
        <f t="shared" si="291"/>
        <v>0</v>
      </c>
    </row>
    <row r="4745" spans="1:7" x14ac:dyDescent="0.3">
      <c r="A4745" s="13" t="s">
        <v>3214</v>
      </c>
      <c r="B4745" s="13" t="s">
        <v>18</v>
      </c>
      <c r="C4745" s="13" t="s">
        <v>206</v>
      </c>
      <c r="D4745" s="32" t="s">
        <v>3215</v>
      </c>
      <c r="E4745" s="25">
        <v>1.5</v>
      </c>
      <c r="F4745" s="15">
        <v>5</v>
      </c>
      <c r="G4745" s="16">
        <f t="shared" si="291"/>
        <v>8</v>
      </c>
    </row>
    <row r="4746" spans="1:7" x14ac:dyDescent="0.3">
      <c r="A4746" s="13" t="s">
        <v>2580</v>
      </c>
      <c r="B4746" s="13" t="s">
        <v>18</v>
      </c>
      <c r="C4746" s="13" t="s">
        <v>206</v>
      </c>
      <c r="D4746" s="32" t="s">
        <v>2581</v>
      </c>
      <c r="E4746" s="25">
        <v>1.5</v>
      </c>
      <c r="F4746" s="15">
        <v>10</v>
      </c>
      <c r="G4746" s="16">
        <f t="shared" si="291"/>
        <v>15</v>
      </c>
    </row>
    <row r="4747" spans="1:7" x14ac:dyDescent="0.3">
      <c r="A4747" s="13" t="s">
        <v>15608</v>
      </c>
      <c r="B4747" s="13" t="s">
        <v>14619</v>
      </c>
      <c r="C4747" s="13" t="s">
        <v>4531</v>
      </c>
      <c r="D4747" s="32" t="s">
        <v>15609</v>
      </c>
      <c r="E4747" s="25">
        <v>0.06</v>
      </c>
      <c r="F4747" s="15">
        <v>22250</v>
      </c>
      <c r="G4747" s="16">
        <f t="shared" si="291"/>
        <v>1335</v>
      </c>
    </row>
    <row r="4748" spans="1:7" x14ac:dyDescent="0.3">
      <c r="A4748" s="27" t="s">
        <v>15931</v>
      </c>
      <c r="B4748" s="13" t="s">
        <v>1075</v>
      </c>
      <c r="C4748" s="13" t="s">
        <v>15932</v>
      </c>
      <c r="D4748" s="32" t="s">
        <v>15933</v>
      </c>
      <c r="E4748" s="25">
        <v>13.35</v>
      </c>
      <c r="F4748" s="14">
        <v>23.4</v>
      </c>
      <c r="G4748" s="16">
        <f t="shared" si="291"/>
        <v>312</v>
      </c>
    </row>
    <row r="4749" spans="1:7" x14ac:dyDescent="0.3">
      <c r="A4749" s="17"/>
      <c r="B4749" s="17"/>
      <c r="C4749" s="17"/>
      <c r="D4749" s="33" t="s">
        <v>17693</v>
      </c>
      <c r="E4749" s="14">
        <v>0</v>
      </c>
      <c r="F4749" s="18">
        <f>SUM(G4741:G4748)</f>
        <v>2895</v>
      </c>
      <c r="G4749" s="18">
        <f t="shared" si="291"/>
        <v>0</v>
      </c>
    </row>
    <row r="4750" spans="1:7" ht="1.05" customHeight="1" x14ac:dyDescent="0.3">
      <c r="A4750" s="19"/>
      <c r="B4750" s="19"/>
      <c r="C4750" s="19"/>
      <c r="D4750" s="34"/>
      <c r="E4750" s="19"/>
      <c r="F4750" s="19"/>
      <c r="G4750" s="19"/>
    </row>
    <row r="4751" spans="1:7" x14ac:dyDescent="0.3">
      <c r="A4751" s="20" t="s">
        <v>17694</v>
      </c>
      <c r="B4751" s="13" t="s">
        <v>2853</v>
      </c>
      <c r="C4751" s="13" t="s">
        <v>755</v>
      </c>
      <c r="D4751" s="32" t="s">
        <v>17695</v>
      </c>
      <c r="E4751" s="24">
        <f>E4760</f>
        <v>0</v>
      </c>
      <c r="F4751" s="16">
        <f>F4760</f>
        <v>3861</v>
      </c>
      <c r="G4751" s="16">
        <f>G4760</f>
        <v>0</v>
      </c>
    </row>
    <row r="4752" spans="1:7" x14ac:dyDescent="0.3">
      <c r="A4752" s="13" t="s">
        <v>6900</v>
      </c>
      <c r="B4752" s="13" t="s">
        <v>18</v>
      </c>
      <c r="C4752" s="13" t="s">
        <v>1691</v>
      </c>
      <c r="D4752" s="32" t="s">
        <v>6901</v>
      </c>
      <c r="E4752" s="25">
        <v>1.1000000000000001</v>
      </c>
      <c r="F4752" s="15">
        <v>1495</v>
      </c>
      <c r="G4752" s="16">
        <f t="shared" ref="G4752:G4760" si="292">ROUND(E4752*F4752,0)</f>
        <v>1645</v>
      </c>
    </row>
    <row r="4753" spans="1:7" x14ac:dyDescent="0.3">
      <c r="A4753" s="13" t="s">
        <v>3288</v>
      </c>
      <c r="B4753" s="13" t="s">
        <v>18</v>
      </c>
      <c r="C4753" s="13" t="s">
        <v>74</v>
      </c>
      <c r="D4753" s="32" t="s">
        <v>3289</v>
      </c>
      <c r="E4753" s="25">
        <v>4.0000000000000001E-3</v>
      </c>
      <c r="F4753" s="15">
        <v>8475</v>
      </c>
      <c r="G4753" s="16">
        <f t="shared" si="292"/>
        <v>34</v>
      </c>
    </row>
    <row r="4754" spans="1:7" x14ac:dyDescent="0.3">
      <c r="A4754" s="13" t="s">
        <v>15264</v>
      </c>
      <c r="B4754" s="13" t="s">
        <v>18</v>
      </c>
      <c r="C4754" s="13" t="s">
        <v>74</v>
      </c>
      <c r="D4754" s="32" t="s">
        <v>15265</v>
      </c>
      <c r="E4754" s="25">
        <v>2.7E-2</v>
      </c>
      <c r="F4754" s="15">
        <v>8724</v>
      </c>
      <c r="G4754" s="16">
        <f t="shared" si="292"/>
        <v>236</v>
      </c>
    </row>
    <row r="4755" spans="1:7" x14ac:dyDescent="0.3">
      <c r="A4755" s="27" t="s">
        <v>16073</v>
      </c>
      <c r="B4755" s="13" t="s">
        <v>1075</v>
      </c>
      <c r="C4755" s="13" t="s">
        <v>15932</v>
      </c>
      <c r="D4755" s="32" t="s">
        <v>16051</v>
      </c>
      <c r="E4755" s="25">
        <v>0</v>
      </c>
      <c r="F4755" s="14">
        <v>6.2</v>
      </c>
      <c r="G4755" s="16">
        <f t="shared" si="292"/>
        <v>0</v>
      </c>
    </row>
    <row r="4756" spans="1:7" x14ac:dyDescent="0.3">
      <c r="A4756" s="13" t="s">
        <v>3214</v>
      </c>
      <c r="B4756" s="13" t="s">
        <v>18</v>
      </c>
      <c r="C4756" s="13" t="s">
        <v>206</v>
      </c>
      <c r="D4756" s="32" t="s">
        <v>3215</v>
      </c>
      <c r="E4756" s="25">
        <v>1.5</v>
      </c>
      <c r="F4756" s="15">
        <v>5</v>
      </c>
      <c r="G4756" s="16">
        <f t="shared" si="292"/>
        <v>8</v>
      </c>
    </row>
    <row r="4757" spans="1:7" x14ac:dyDescent="0.3">
      <c r="A4757" s="13" t="s">
        <v>2580</v>
      </c>
      <c r="B4757" s="13" t="s">
        <v>18</v>
      </c>
      <c r="C4757" s="13" t="s">
        <v>206</v>
      </c>
      <c r="D4757" s="32" t="s">
        <v>2581</v>
      </c>
      <c r="E4757" s="25">
        <v>1.5</v>
      </c>
      <c r="F4757" s="15">
        <v>10</v>
      </c>
      <c r="G4757" s="16">
        <f t="shared" si="292"/>
        <v>15</v>
      </c>
    </row>
    <row r="4758" spans="1:7" x14ac:dyDescent="0.3">
      <c r="A4758" s="13" t="s">
        <v>15608</v>
      </c>
      <c r="B4758" s="13" t="s">
        <v>14619</v>
      </c>
      <c r="C4758" s="13" t="s">
        <v>4531</v>
      </c>
      <c r="D4758" s="32" t="s">
        <v>15609</v>
      </c>
      <c r="E4758" s="25">
        <v>7.0000000000000007E-2</v>
      </c>
      <c r="F4758" s="15">
        <v>22250</v>
      </c>
      <c r="G4758" s="16">
        <f t="shared" si="292"/>
        <v>1558</v>
      </c>
    </row>
    <row r="4759" spans="1:7" x14ac:dyDescent="0.3">
      <c r="A4759" s="27" t="s">
        <v>15931</v>
      </c>
      <c r="B4759" s="13" t="s">
        <v>1075</v>
      </c>
      <c r="C4759" s="13" t="s">
        <v>15932</v>
      </c>
      <c r="D4759" s="32" t="s">
        <v>15933</v>
      </c>
      <c r="E4759" s="25">
        <v>15.58</v>
      </c>
      <c r="F4759" s="14">
        <v>23.4</v>
      </c>
      <c r="G4759" s="16">
        <f t="shared" si="292"/>
        <v>365</v>
      </c>
    </row>
    <row r="4760" spans="1:7" x14ac:dyDescent="0.3">
      <c r="A4760" s="17"/>
      <c r="B4760" s="17"/>
      <c r="C4760" s="17"/>
      <c r="D4760" s="33" t="s">
        <v>17696</v>
      </c>
      <c r="E4760" s="14">
        <v>0</v>
      </c>
      <c r="F4760" s="18">
        <f>SUM(G4752:G4759)</f>
        <v>3861</v>
      </c>
      <c r="G4760" s="18">
        <f t="shared" si="292"/>
        <v>0</v>
      </c>
    </row>
    <row r="4761" spans="1:7" ht="1.05" customHeight="1" x14ac:dyDescent="0.3">
      <c r="A4761" s="19"/>
      <c r="B4761" s="19"/>
      <c r="C4761" s="19"/>
      <c r="D4761" s="34"/>
      <c r="E4761" s="19"/>
      <c r="F4761" s="19"/>
      <c r="G4761" s="19"/>
    </row>
    <row r="4762" spans="1:7" x14ac:dyDescent="0.3">
      <c r="A4762" s="20" t="s">
        <v>17697</v>
      </c>
      <c r="B4762" s="13" t="s">
        <v>2853</v>
      </c>
      <c r="C4762" s="13" t="s">
        <v>755</v>
      </c>
      <c r="D4762" s="32" t="s">
        <v>17698</v>
      </c>
      <c r="E4762" s="24">
        <f>E4771</f>
        <v>0</v>
      </c>
      <c r="F4762" s="16">
        <f>F4771</f>
        <v>2717</v>
      </c>
      <c r="G4762" s="16">
        <f>G4771</f>
        <v>0</v>
      </c>
    </row>
    <row r="4763" spans="1:7" x14ac:dyDescent="0.3">
      <c r="A4763" s="13" t="s">
        <v>6904</v>
      </c>
      <c r="B4763" s="13" t="s">
        <v>18</v>
      </c>
      <c r="C4763" s="13" t="s">
        <v>1691</v>
      </c>
      <c r="D4763" s="32" t="s">
        <v>6905</v>
      </c>
      <c r="E4763" s="25">
        <v>1.1000000000000001</v>
      </c>
      <c r="F4763" s="15">
        <v>987</v>
      </c>
      <c r="G4763" s="16">
        <f t="shared" ref="G4763:G4771" si="293">ROUND(E4763*F4763,0)</f>
        <v>1086</v>
      </c>
    </row>
    <row r="4764" spans="1:7" x14ac:dyDescent="0.3">
      <c r="A4764" s="13" t="s">
        <v>3288</v>
      </c>
      <c r="B4764" s="13" t="s">
        <v>18</v>
      </c>
      <c r="C4764" s="13" t="s">
        <v>74</v>
      </c>
      <c r="D4764" s="32" t="s">
        <v>3289</v>
      </c>
      <c r="E4764" s="25">
        <v>2E-3</v>
      </c>
      <c r="F4764" s="15">
        <v>8475</v>
      </c>
      <c r="G4764" s="16">
        <f t="shared" si="293"/>
        <v>17</v>
      </c>
    </row>
    <row r="4765" spans="1:7" x14ac:dyDescent="0.3">
      <c r="A4765" s="13" t="s">
        <v>15264</v>
      </c>
      <c r="B4765" s="13" t="s">
        <v>18</v>
      </c>
      <c r="C4765" s="13" t="s">
        <v>74</v>
      </c>
      <c r="D4765" s="32" t="s">
        <v>15265</v>
      </c>
      <c r="E4765" s="25">
        <v>2.5000000000000001E-2</v>
      </c>
      <c r="F4765" s="15">
        <v>8724</v>
      </c>
      <c r="G4765" s="16">
        <f t="shared" si="293"/>
        <v>218</v>
      </c>
    </row>
    <row r="4766" spans="1:7" x14ac:dyDescent="0.3">
      <c r="A4766" s="27" t="s">
        <v>16073</v>
      </c>
      <c r="B4766" s="13" t="s">
        <v>1075</v>
      </c>
      <c r="C4766" s="13" t="s">
        <v>15932</v>
      </c>
      <c r="D4766" s="32" t="s">
        <v>16051</v>
      </c>
      <c r="E4766" s="25">
        <v>0</v>
      </c>
      <c r="F4766" s="14">
        <v>6.2</v>
      </c>
      <c r="G4766" s="16">
        <f t="shared" si="293"/>
        <v>0</v>
      </c>
    </row>
    <row r="4767" spans="1:7" x14ac:dyDescent="0.3">
      <c r="A4767" s="13" t="s">
        <v>3214</v>
      </c>
      <c r="B4767" s="13" t="s">
        <v>18</v>
      </c>
      <c r="C4767" s="13" t="s">
        <v>206</v>
      </c>
      <c r="D4767" s="32" t="s">
        <v>3215</v>
      </c>
      <c r="E4767" s="25">
        <v>1.5</v>
      </c>
      <c r="F4767" s="15">
        <v>5</v>
      </c>
      <c r="G4767" s="16">
        <f t="shared" si="293"/>
        <v>8</v>
      </c>
    </row>
    <row r="4768" spans="1:7" x14ac:dyDescent="0.3">
      <c r="A4768" s="13" t="s">
        <v>2580</v>
      </c>
      <c r="B4768" s="13" t="s">
        <v>18</v>
      </c>
      <c r="C4768" s="13" t="s">
        <v>206</v>
      </c>
      <c r="D4768" s="32" t="s">
        <v>2581</v>
      </c>
      <c r="E4768" s="25">
        <v>1.5</v>
      </c>
      <c r="F4768" s="15">
        <v>10</v>
      </c>
      <c r="G4768" s="16">
        <f t="shared" si="293"/>
        <v>15</v>
      </c>
    </row>
    <row r="4769" spans="1:7" x14ac:dyDescent="0.3">
      <c r="A4769" s="13" t="s">
        <v>15608</v>
      </c>
      <c r="B4769" s="13" t="s">
        <v>14619</v>
      </c>
      <c r="C4769" s="13" t="s">
        <v>4531</v>
      </c>
      <c r="D4769" s="32" t="s">
        <v>15609</v>
      </c>
      <c r="E4769" s="25">
        <v>0.05</v>
      </c>
      <c r="F4769" s="15">
        <v>22250</v>
      </c>
      <c r="G4769" s="16">
        <f t="shared" si="293"/>
        <v>1113</v>
      </c>
    </row>
    <row r="4770" spans="1:7" x14ac:dyDescent="0.3">
      <c r="A4770" s="27" t="s">
        <v>15931</v>
      </c>
      <c r="B4770" s="13" t="s">
        <v>1075</v>
      </c>
      <c r="C4770" s="13" t="s">
        <v>15932</v>
      </c>
      <c r="D4770" s="32" t="s">
        <v>15933</v>
      </c>
      <c r="E4770" s="25">
        <v>11.13</v>
      </c>
      <c r="F4770" s="14">
        <v>23.4</v>
      </c>
      <c r="G4770" s="16">
        <f t="shared" si="293"/>
        <v>260</v>
      </c>
    </row>
    <row r="4771" spans="1:7" x14ac:dyDescent="0.3">
      <c r="A4771" s="17"/>
      <c r="B4771" s="17"/>
      <c r="C4771" s="17"/>
      <c r="D4771" s="33" t="s">
        <v>17699</v>
      </c>
      <c r="E4771" s="14">
        <v>0</v>
      </c>
      <c r="F4771" s="18">
        <f>SUM(G4763:G4770)</f>
        <v>2717</v>
      </c>
      <c r="G4771" s="18">
        <f t="shared" si="293"/>
        <v>0</v>
      </c>
    </row>
    <row r="4772" spans="1:7" ht="1.05" customHeight="1" x14ac:dyDescent="0.3">
      <c r="A4772" s="19"/>
      <c r="B4772" s="19"/>
      <c r="C4772" s="19"/>
      <c r="D4772" s="34"/>
      <c r="E4772" s="19"/>
      <c r="F4772" s="19"/>
      <c r="G4772" s="19"/>
    </row>
    <row r="4773" spans="1:7" x14ac:dyDescent="0.3">
      <c r="A4773" s="20" t="s">
        <v>17700</v>
      </c>
      <c r="B4773" s="13" t="s">
        <v>2853</v>
      </c>
      <c r="C4773" s="13" t="s">
        <v>755</v>
      </c>
      <c r="D4773" s="32" t="s">
        <v>17701</v>
      </c>
      <c r="E4773" s="24">
        <f>E4782</f>
        <v>0</v>
      </c>
      <c r="F4773" s="16">
        <f>F4782</f>
        <v>4114</v>
      </c>
      <c r="G4773" s="16">
        <f>G4782</f>
        <v>0</v>
      </c>
    </row>
    <row r="4774" spans="1:7" x14ac:dyDescent="0.3">
      <c r="A4774" s="13" t="s">
        <v>6926</v>
      </c>
      <c r="B4774" s="13" t="s">
        <v>18</v>
      </c>
      <c r="C4774" s="13" t="s">
        <v>1691</v>
      </c>
      <c r="D4774" s="32" t="s">
        <v>6927</v>
      </c>
      <c r="E4774" s="25">
        <v>1.1000000000000001</v>
      </c>
      <c r="F4774" s="15">
        <v>1570</v>
      </c>
      <c r="G4774" s="16">
        <f t="shared" ref="G4774:G4782" si="294">ROUND(E4774*F4774,0)</f>
        <v>1727</v>
      </c>
    </row>
    <row r="4775" spans="1:7" x14ac:dyDescent="0.3">
      <c r="A4775" s="13" t="s">
        <v>3288</v>
      </c>
      <c r="B4775" s="13" t="s">
        <v>18</v>
      </c>
      <c r="C4775" s="13" t="s">
        <v>74</v>
      </c>
      <c r="D4775" s="32" t="s">
        <v>3289</v>
      </c>
      <c r="E4775" s="25">
        <v>7.0000000000000001E-3</v>
      </c>
      <c r="F4775" s="15">
        <v>8475</v>
      </c>
      <c r="G4775" s="16">
        <f t="shared" si="294"/>
        <v>59</v>
      </c>
    </row>
    <row r="4776" spans="1:7" x14ac:dyDescent="0.3">
      <c r="A4776" s="13" t="s">
        <v>15264</v>
      </c>
      <c r="B4776" s="13" t="s">
        <v>18</v>
      </c>
      <c r="C4776" s="13" t="s">
        <v>74</v>
      </c>
      <c r="D4776" s="32" t="s">
        <v>15265</v>
      </c>
      <c r="E4776" s="25">
        <v>4.2999999999999997E-2</v>
      </c>
      <c r="F4776" s="15">
        <v>8724</v>
      </c>
      <c r="G4776" s="16">
        <f t="shared" si="294"/>
        <v>375</v>
      </c>
    </row>
    <row r="4777" spans="1:7" x14ac:dyDescent="0.3">
      <c r="A4777" s="27" t="s">
        <v>16073</v>
      </c>
      <c r="B4777" s="13" t="s">
        <v>1075</v>
      </c>
      <c r="C4777" s="13" t="s">
        <v>15932</v>
      </c>
      <c r="D4777" s="32" t="s">
        <v>16051</v>
      </c>
      <c r="E4777" s="25">
        <v>0</v>
      </c>
      <c r="F4777" s="14">
        <v>6.2</v>
      </c>
      <c r="G4777" s="16">
        <f t="shared" si="294"/>
        <v>0</v>
      </c>
    </row>
    <row r="4778" spans="1:7" x14ac:dyDescent="0.3">
      <c r="A4778" s="13" t="s">
        <v>3214</v>
      </c>
      <c r="B4778" s="13" t="s">
        <v>18</v>
      </c>
      <c r="C4778" s="13" t="s">
        <v>206</v>
      </c>
      <c r="D4778" s="32" t="s">
        <v>3215</v>
      </c>
      <c r="E4778" s="25">
        <v>2</v>
      </c>
      <c r="F4778" s="15">
        <v>5</v>
      </c>
      <c r="G4778" s="16">
        <f t="shared" si="294"/>
        <v>10</v>
      </c>
    </row>
    <row r="4779" spans="1:7" x14ac:dyDescent="0.3">
      <c r="A4779" s="13" t="s">
        <v>2580</v>
      </c>
      <c r="B4779" s="13" t="s">
        <v>18</v>
      </c>
      <c r="C4779" s="13" t="s">
        <v>206</v>
      </c>
      <c r="D4779" s="32" t="s">
        <v>2581</v>
      </c>
      <c r="E4779" s="25">
        <v>2</v>
      </c>
      <c r="F4779" s="15">
        <v>10</v>
      </c>
      <c r="G4779" s="16">
        <f t="shared" si="294"/>
        <v>20</v>
      </c>
    </row>
    <row r="4780" spans="1:7" x14ac:dyDescent="0.3">
      <c r="A4780" s="13" t="s">
        <v>15608</v>
      </c>
      <c r="B4780" s="13" t="s">
        <v>14619</v>
      </c>
      <c r="C4780" s="13" t="s">
        <v>4531</v>
      </c>
      <c r="D4780" s="32" t="s">
        <v>15609</v>
      </c>
      <c r="E4780" s="25">
        <v>7.0000000000000007E-2</v>
      </c>
      <c r="F4780" s="15">
        <v>22250</v>
      </c>
      <c r="G4780" s="16">
        <f t="shared" si="294"/>
        <v>1558</v>
      </c>
    </row>
    <row r="4781" spans="1:7" x14ac:dyDescent="0.3">
      <c r="A4781" s="27" t="s">
        <v>15931</v>
      </c>
      <c r="B4781" s="13" t="s">
        <v>1075</v>
      </c>
      <c r="C4781" s="13" t="s">
        <v>15932</v>
      </c>
      <c r="D4781" s="32" t="s">
        <v>15933</v>
      </c>
      <c r="E4781" s="25">
        <v>15.58</v>
      </c>
      <c r="F4781" s="14">
        <v>23.4</v>
      </c>
      <c r="G4781" s="16">
        <f t="shared" si="294"/>
        <v>365</v>
      </c>
    </row>
    <row r="4782" spans="1:7" x14ac:dyDescent="0.3">
      <c r="A4782" s="17"/>
      <c r="B4782" s="17"/>
      <c r="C4782" s="17"/>
      <c r="D4782" s="33" t="s">
        <v>17702</v>
      </c>
      <c r="E4782" s="14">
        <v>0</v>
      </c>
      <c r="F4782" s="18">
        <f>SUM(G4774:G4781)</f>
        <v>4114</v>
      </c>
      <c r="G4782" s="18">
        <f t="shared" si="294"/>
        <v>0</v>
      </c>
    </row>
    <row r="4783" spans="1:7" ht="1.05" customHeight="1" x14ac:dyDescent="0.3">
      <c r="A4783" s="19"/>
      <c r="B4783" s="19"/>
      <c r="C4783" s="19"/>
      <c r="D4783" s="34"/>
      <c r="E4783" s="19"/>
      <c r="F4783" s="19"/>
      <c r="G4783" s="19"/>
    </row>
    <row r="4784" spans="1:7" x14ac:dyDescent="0.3">
      <c r="A4784" s="20" t="s">
        <v>17703</v>
      </c>
      <c r="B4784" s="13" t="s">
        <v>2853</v>
      </c>
      <c r="C4784" s="13" t="s">
        <v>755</v>
      </c>
      <c r="D4784" s="32" t="s">
        <v>17704</v>
      </c>
      <c r="E4784" s="24">
        <f>E4793</f>
        <v>0</v>
      </c>
      <c r="F4784" s="16">
        <f>F4793</f>
        <v>5119</v>
      </c>
      <c r="G4784" s="16">
        <f>G4793</f>
        <v>0</v>
      </c>
    </row>
    <row r="4785" spans="1:7" x14ac:dyDescent="0.3">
      <c r="A4785" s="13" t="s">
        <v>6908</v>
      </c>
      <c r="B4785" s="13" t="s">
        <v>18</v>
      </c>
      <c r="C4785" s="13" t="s">
        <v>1691</v>
      </c>
      <c r="D4785" s="32" t="s">
        <v>6909</v>
      </c>
      <c r="E4785" s="25">
        <v>1.1000000000000001</v>
      </c>
      <c r="F4785" s="15">
        <v>2484</v>
      </c>
      <c r="G4785" s="16">
        <f t="shared" ref="G4785:G4793" si="295">ROUND(E4785*F4785,0)</f>
        <v>2732</v>
      </c>
    </row>
    <row r="4786" spans="1:7" x14ac:dyDescent="0.3">
      <c r="A4786" s="13" t="s">
        <v>3288</v>
      </c>
      <c r="B4786" s="13" t="s">
        <v>18</v>
      </c>
      <c r="C4786" s="13" t="s">
        <v>74</v>
      </c>
      <c r="D4786" s="32" t="s">
        <v>3289</v>
      </c>
      <c r="E4786" s="25">
        <v>7.0000000000000001E-3</v>
      </c>
      <c r="F4786" s="15">
        <v>8475</v>
      </c>
      <c r="G4786" s="16">
        <f t="shared" si="295"/>
        <v>59</v>
      </c>
    </row>
    <row r="4787" spans="1:7" x14ac:dyDescent="0.3">
      <c r="A4787" s="13" t="s">
        <v>15264</v>
      </c>
      <c r="B4787" s="13" t="s">
        <v>18</v>
      </c>
      <c r="C4787" s="13" t="s">
        <v>74</v>
      </c>
      <c r="D4787" s="32" t="s">
        <v>15265</v>
      </c>
      <c r="E4787" s="25">
        <v>4.2999999999999997E-2</v>
      </c>
      <c r="F4787" s="15">
        <v>8724</v>
      </c>
      <c r="G4787" s="16">
        <f t="shared" si="295"/>
        <v>375</v>
      </c>
    </row>
    <row r="4788" spans="1:7" x14ac:dyDescent="0.3">
      <c r="A4788" s="27" t="s">
        <v>16073</v>
      </c>
      <c r="B4788" s="13" t="s">
        <v>1075</v>
      </c>
      <c r="C4788" s="13" t="s">
        <v>15932</v>
      </c>
      <c r="D4788" s="32" t="s">
        <v>16051</v>
      </c>
      <c r="E4788" s="25">
        <v>0</v>
      </c>
      <c r="F4788" s="14">
        <v>6.2</v>
      </c>
      <c r="G4788" s="16">
        <f t="shared" si="295"/>
        <v>0</v>
      </c>
    </row>
    <row r="4789" spans="1:7" x14ac:dyDescent="0.3">
      <c r="A4789" s="13" t="s">
        <v>3214</v>
      </c>
      <c r="B4789" s="13" t="s">
        <v>18</v>
      </c>
      <c r="C4789" s="13" t="s">
        <v>206</v>
      </c>
      <c r="D4789" s="32" t="s">
        <v>3215</v>
      </c>
      <c r="E4789" s="25">
        <v>2</v>
      </c>
      <c r="F4789" s="15">
        <v>5</v>
      </c>
      <c r="G4789" s="16">
        <f t="shared" si="295"/>
        <v>10</v>
      </c>
    </row>
    <row r="4790" spans="1:7" x14ac:dyDescent="0.3">
      <c r="A4790" s="13" t="s">
        <v>2580</v>
      </c>
      <c r="B4790" s="13" t="s">
        <v>18</v>
      </c>
      <c r="C4790" s="13" t="s">
        <v>206</v>
      </c>
      <c r="D4790" s="32" t="s">
        <v>2581</v>
      </c>
      <c r="E4790" s="25">
        <v>2</v>
      </c>
      <c r="F4790" s="15">
        <v>10</v>
      </c>
      <c r="G4790" s="16">
        <f t="shared" si="295"/>
        <v>20</v>
      </c>
    </row>
    <row r="4791" spans="1:7" x14ac:dyDescent="0.3">
      <c r="A4791" s="13" t="s">
        <v>15608</v>
      </c>
      <c r="B4791" s="13" t="s">
        <v>14619</v>
      </c>
      <c r="C4791" s="13" t="s">
        <v>4531</v>
      </c>
      <c r="D4791" s="32" t="s">
        <v>15609</v>
      </c>
      <c r="E4791" s="25">
        <v>7.0000000000000007E-2</v>
      </c>
      <c r="F4791" s="15">
        <v>22250</v>
      </c>
      <c r="G4791" s="16">
        <f t="shared" si="295"/>
        <v>1558</v>
      </c>
    </row>
    <row r="4792" spans="1:7" x14ac:dyDescent="0.3">
      <c r="A4792" s="27" t="s">
        <v>15931</v>
      </c>
      <c r="B4792" s="13" t="s">
        <v>1075</v>
      </c>
      <c r="C4792" s="13" t="s">
        <v>15932</v>
      </c>
      <c r="D4792" s="32" t="s">
        <v>15933</v>
      </c>
      <c r="E4792" s="25">
        <v>15.58</v>
      </c>
      <c r="F4792" s="14">
        <v>23.4</v>
      </c>
      <c r="G4792" s="16">
        <f t="shared" si="295"/>
        <v>365</v>
      </c>
    </row>
    <row r="4793" spans="1:7" x14ac:dyDescent="0.3">
      <c r="A4793" s="17"/>
      <c r="B4793" s="17"/>
      <c r="C4793" s="17"/>
      <c r="D4793" s="33" t="s">
        <v>17705</v>
      </c>
      <c r="E4793" s="14">
        <v>0</v>
      </c>
      <c r="F4793" s="18">
        <f>SUM(G4785:G4792)</f>
        <v>5119</v>
      </c>
      <c r="G4793" s="18">
        <f t="shared" si="295"/>
        <v>0</v>
      </c>
    </row>
    <row r="4794" spans="1:7" ht="1.05" customHeight="1" x14ac:dyDescent="0.3">
      <c r="A4794" s="19"/>
      <c r="B4794" s="19"/>
      <c r="C4794" s="19"/>
      <c r="D4794" s="34"/>
      <c r="E4794" s="19"/>
      <c r="F4794" s="19"/>
      <c r="G4794" s="19"/>
    </row>
    <row r="4795" spans="1:7" x14ac:dyDescent="0.3">
      <c r="A4795" s="20" t="s">
        <v>17706</v>
      </c>
      <c r="B4795" s="13" t="s">
        <v>2853</v>
      </c>
      <c r="C4795" s="13" t="s">
        <v>755</v>
      </c>
      <c r="D4795" s="32" t="s">
        <v>17707</v>
      </c>
      <c r="E4795" s="24">
        <f>E4804</f>
        <v>0</v>
      </c>
      <c r="F4795" s="16">
        <f>F4804</f>
        <v>9528</v>
      </c>
      <c r="G4795" s="16">
        <f>G4804</f>
        <v>0</v>
      </c>
    </row>
    <row r="4796" spans="1:7" x14ac:dyDescent="0.3">
      <c r="A4796" s="13" t="s">
        <v>6877</v>
      </c>
      <c r="B4796" s="13" t="s">
        <v>18</v>
      </c>
      <c r="C4796" s="13" t="s">
        <v>1691</v>
      </c>
      <c r="D4796" s="32" t="s">
        <v>6878</v>
      </c>
      <c r="E4796" s="25">
        <v>1.1000000000000001</v>
      </c>
      <c r="F4796" s="15">
        <v>2662</v>
      </c>
      <c r="G4796" s="16">
        <f t="shared" ref="G4796:G4804" si="296">ROUND(E4796*F4796,0)</f>
        <v>2928</v>
      </c>
    </row>
    <row r="4797" spans="1:7" x14ac:dyDescent="0.3">
      <c r="A4797" s="13" t="s">
        <v>15264</v>
      </c>
      <c r="B4797" s="13" t="s">
        <v>18</v>
      </c>
      <c r="C4797" s="13" t="s">
        <v>74</v>
      </c>
      <c r="D4797" s="32" t="s">
        <v>15265</v>
      </c>
      <c r="E4797" s="25">
        <v>0.1</v>
      </c>
      <c r="F4797" s="15">
        <v>8724</v>
      </c>
      <c r="G4797" s="16">
        <f t="shared" si="296"/>
        <v>872</v>
      </c>
    </row>
    <row r="4798" spans="1:7" x14ac:dyDescent="0.3">
      <c r="A4798" s="27" t="s">
        <v>16073</v>
      </c>
      <c r="B4798" s="13" t="s">
        <v>1075</v>
      </c>
      <c r="C4798" s="13" t="s">
        <v>15932</v>
      </c>
      <c r="D4798" s="32" t="s">
        <v>16051</v>
      </c>
      <c r="E4798" s="25">
        <v>0</v>
      </c>
      <c r="F4798" s="14">
        <v>6.2</v>
      </c>
      <c r="G4798" s="16">
        <f t="shared" si="296"/>
        <v>0</v>
      </c>
    </row>
    <row r="4799" spans="1:7" x14ac:dyDescent="0.3">
      <c r="A4799" s="13" t="s">
        <v>6950</v>
      </c>
      <c r="B4799" s="13" t="s">
        <v>18</v>
      </c>
      <c r="C4799" s="13" t="s">
        <v>206</v>
      </c>
      <c r="D4799" s="32" t="s">
        <v>6951</v>
      </c>
      <c r="E4799" s="25">
        <v>0.8</v>
      </c>
      <c r="F4799" s="15">
        <v>4357</v>
      </c>
      <c r="G4799" s="16">
        <f t="shared" si="296"/>
        <v>3486</v>
      </c>
    </row>
    <row r="4800" spans="1:7" x14ac:dyDescent="0.3">
      <c r="A4800" s="13" t="s">
        <v>3214</v>
      </c>
      <c r="B4800" s="13" t="s">
        <v>18</v>
      </c>
      <c r="C4800" s="13" t="s">
        <v>206</v>
      </c>
      <c r="D4800" s="32" t="s">
        <v>3215</v>
      </c>
      <c r="E4800" s="25">
        <v>3</v>
      </c>
      <c r="F4800" s="15">
        <v>5</v>
      </c>
      <c r="G4800" s="16">
        <f t="shared" si="296"/>
        <v>15</v>
      </c>
    </row>
    <row r="4801" spans="1:7" x14ac:dyDescent="0.3">
      <c r="A4801" s="13" t="s">
        <v>2580</v>
      </c>
      <c r="B4801" s="13" t="s">
        <v>18</v>
      </c>
      <c r="C4801" s="13" t="s">
        <v>206</v>
      </c>
      <c r="D4801" s="32" t="s">
        <v>2581</v>
      </c>
      <c r="E4801" s="25">
        <v>3</v>
      </c>
      <c r="F4801" s="15">
        <v>10</v>
      </c>
      <c r="G4801" s="16">
        <f t="shared" si="296"/>
        <v>30</v>
      </c>
    </row>
    <row r="4802" spans="1:7" x14ac:dyDescent="0.3">
      <c r="A4802" s="13" t="s">
        <v>15608</v>
      </c>
      <c r="B4802" s="13" t="s">
        <v>14619</v>
      </c>
      <c r="C4802" s="13" t="s">
        <v>4531</v>
      </c>
      <c r="D4802" s="32" t="s">
        <v>15609</v>
      </c>
      <c r="E4802" s="25">
        <v>0.08</v>
      </c>
      <c r="F4802" s="15">
        <v>22250</v>
      </c>
      <c r="G4802" s="16">
        <f t="shared" si="296"/>
        <v>1780</v>
      </c>
    </row>
    <row r="4803" spans="1:7" x14ac:dyDescent="0.3">
      <c r="A4803" s="27" t="s">
        <v>15931</v>
      </c>
      <c r="B4803" s="13" t="s">
        <v>1075</v>
      </c>
      <c r="C4803" s="13" t="s">
        <v>15932</v>
      </c>
      <c r="D4803" s="32" t="s">
        <v>15933</v>
      </c>
      <c r="E4803" s="25">
        <v>17.8</v>
      </c>
      <c r="F4803" s="14">
        <v>23.4</v>
      </c>
      <c r="G4803" s="16">
        <f t="shared" si="296"/>
        <v>417</v>
      </c>
    </row>
    <row r="4804" spans="1:7" x14ac:dyDescent="0.3">
      <c r="A4804" s="17"/>
      <c r="B4804" s="17"/>
      <c r="C4804" s="17"/>
      <c r="D4804" s="33" t="s">
        <v>17708</v>
      </c>
      <c r="E4804" s="14">
        <v>0</v>
      </c>
      <c r="F4804" s="18">
        <f>SUM(G4796:G4803)</f>
        <v>9528</v>
      </c>
      <c r="G4804" s="18">
        <f t="shared" si="296"/>
        <v>0</v>
      </c>
    </row>
    <row r="4805" spans="1:7" ht="1.05" customHeight="1" x14ac:dyDescent="0.3">
      <c r="A4805" s="19"/>
      <c r="B4805" s="19"/>
      <c r="C4805" s="19"/>
      <c r="D4805" s="34"/>
      <c r="E4805" s="19"/>
      <c r="F4805" s="19"/>
      <c r="G4805" s="19"/>
    </row>
    <row r="4806" spans="1:7" x14ac:dyDescent="0.3">
      <c r="A4806" s="17"/>
      <c r="B4806" s="17"/>
      <c r="C4806" s="17"/>
      <c r="D4806" s="33" t="s">
        <v>17709</v>
      </c>
      <c r="E4806" s="14">
        <v>0</v>
      </c>
      <c r="F4806" s="15">
        <v>0</v>
      </c>
      <c r="G4806" s="18">
        <f>ROUND(E4806*F4806,0)</f>
        <v>0</v>
      </c>
    </row>
    <row r="4807" spans="1:7" ht="1.05" customHeight="1" x14ac:dyDescent="0.3">
      <c r="A4807" s="19"/>
      <c r="B4807" s="19"/>
      <c r="C4807" s="19"/>
      <c r="D4807" s="34"/>
      <c r="E4807" s="19"/>
      <c r="F4807" s="19"/>
      <c r="G4807" s="19"/>
    </row>
    <row r="4808" spans="1:7" x14ac:dyDescent="0.3">
      <c r="A4808" s="17"/>
      <c r="B4808" s="17"/>
      <c r="C4808" s="17"/>
      <c r="D4808" s="33" t="s">
        <v>17710</v>
      </c>
      <c r="E4808" s="14">
        <v>0</v>
      </c>
      <c r="F4808" s="15">
        <v>0</v>
      </c>
      <c r="G4808" s="18">
        <f>ROUND(E4808*F4808,0)</f>
        <v>0</v>
      </c>
    </row>
    <row r="4809" spans="1:7" ht="1.05" customHeight="1" x14ac:dyDescent="0.3">
      <c r="A4809" s="19"/>
      <c r="B4809" s="19"/>
      <c r="C4809" s="19"/>
      <c r="D4809" s="34"/>
      <c r="E4809" s="19"/>
      <c r="F4809" s="19"/>
      <c r="G4809" s="19"/>
    </row>
    <row r="4810" spans="1:7" x14ac:dyDescent="0.3">
      <c r="A4810" s="7" t="s">
        <v>17711</v>
      </c>
      <c r="B4810" s="7" t="s">
        <v>10</v>
      </c>
      <c r="C4810" s="7" t="s">
        <v>11</v>
      </c>
      <c r="D4810" s="30" t="s">
        <v>17712</v>
      </c>
      <c r="E4810" s="8">
        <f>E5828</f>
        <v>0</v>
      </c>
      <c r="F4810" s="9">
        <f>F5828</f>
        <v>0</v>
      </c>
      <c r="G4810" s="9">
        <f>G5828</f>
        <v>0</v>
      </c>
    </row>
    <row r="4811" spans="1:7" x14ac:dyDescent="0.3">
      <c r="A4811" s="10" t="s">
        <v>17713</v>
      </c>
      <c r="B4811" s="10" t="s">
        <v>10</v>
      </c>
      <c r="C4811" s="10" t="s">
        <v>11</v>
      </c>
      <c r="D4811" s="31" t="s">
        <v>17714</v>
      </c>
      <c r="E4811" s="11">
        <f>E4878</f>
        <v>0</v>
      </c>
      <c r="F4811" s="12">
        <f>F4878</f>
        <v>0</v>
      </c>
      <c r="G4811" s="12">
        <f>G4878</f>
        <v>0</v>
      </c>
    </row>
    <row r="4812" spans="1:7" x14ac:dyDescent="0.3">
      <c r="A4812" s="20" t="s">
        <v>17715</v>
      </c>
      <c r="B4812" s="13" t="s">
        <v>2853</v>
      </c>
      <c r="C4812" s="13" t="s">
        <v>1691</v>
      </c>
      <c r="D4812" s="32" t="s">
        <v>17716</v>
      </c>
      <c r="E4812" s="24">
        <f>E4821</f>
        <v>0</v>
      </c>
      <c r="F4812" s="16">
        <f>F4821</f>
        <v>2164</v>
      </c>
      <c r="G4812" s="16">
        <f>G4821</f>
        <v>0</v>
      </c>
    </row>
    <row r="4813" spans="1:7" x14ac:dyDescent="0.3">
      <c r="A4813" s="13" t="s">
        <v>9288</v>
      </c>
      <c r="B4813" s="13" t="s">
        <v>18</v>
      </c>
      <c r="C4813" s="13" t="s">
        <v>1691</v>
      </c>
      <c r="D4813" s="32" t="s">
        <v>9289</v>
      </c>
      <c r="E4813" s="25">
        <v>1.05</v>
      </c>
      <c r="F4813" s="15">
        <v>1432</v>
      </c>
      <c r="G4813" s="16">
        <f t="shared" ref="G4813:G4821" si="297">ROUND(E4813*F4813,0)</f>
        <v>1504</v>
      </c>
    </row>
    <row r="4814" spans="1:7" x14ac:dyDescent="0.3">
      <c r="A4814" s="13" t="s">
        <v>15264</v>
      </c>
      <c r="B4814" s="13" t="s">
        <v>18</v>
      </c>
      <c r="C4814" s="13" t="s">
        <v>74</v>
      </c>
      <c r="D4814" s="32" t="s">
        <v>15265</v>
      </c>
      <c r="E4814" s="25">
        <v>2E-3</v>
      </c>
      <c r="F4814" s="15">
        <v>8724</v>
      </c>
      <c r="G4814" s="16">
        <f t="shared" si="297"/>
        <v>17</v>
      </c>
    </row>
    <row r="4815" spans="1:7" x14ac:dyDescent="0.3">
      <c r="A4815" s="13" t="s">
        <v>15238</v>
      </c>
      <c r="B4815" s="13" t="s">
        <v>18</v>
      </c>
      <c r="C4815" s="13" t="s">
        <v>206</v>
      </c>
      <c r="D4815" s="32" t="s">
        <v>15239</v>
      </c>
      <c r="E4815" s="25">
        <v>0.03</v>
      </c>
      <c r="F4815" s="15">
        <v>440</v>
      </c>
      <c r="G4815" s="16">
        <f t="shared" si="297"/>
        <v>13</v>
      </c>
    </row>
    <row r="4816" spans="1:7" x14ac:dyDescent="0.3">
      <c r="A4816" s="13" t="s">
        <v>17717</v>
      </c>
      <c r="B4816" s="13" t="s">
        <v>2853</v>
      </c>
      <c r="C4816" s="13" t="s">
        <v>11</v>
      </c>
      <c r="D4816" s="32" t="s">
        <v>11</v>
      </c>
      <c r="E4816" s="25">
        <v>0.33</v>
      </c>
      <c r="F4816" s="15">
        <v>0</v>
      </c>
      <c r="G4816" s="16">
        <f t="shared" si="297"/>
        <v>0</v>
      </c>
    </row>
    <row r="4817" spans="1:7" x14ac:dyDescent="0.3">
      <c r="A4817" s="13" t="s">
        <v>9733</v>
      </c>
      <c r="B4817" s="13" t="s">
        <v>18</v>
      </c>
      <c r="C4817" s="13" t="s">
        <v>206</v>
      </c>
      <c r="D4817" s="32" t="s">
        <v>9734</v>
      </c>
      <c r="E4817" s="25">
        <v>0.33</v>
      </c>
      <c r="F4817" s="15">
        <v>114</v>
      </c>
      <c r="G4817" s="16">
        <f t="shared" si="297"/>
        <v>38</v>
      </c>
    </row>
    <row r="4818" spans="1:7" x14ac:dyDescent="0.3">
      <c r="A4818" s="27" t="s">
        <v>15937</v>
      </c>
      <c r="B4818" s="13" t="s">
        <v>1075</v>
      </c>
      <c r="C4818" s="13" t="s">
        <v>15932</v>
      </c>
      <c r="D4818" s="32" t="s">
        <v>15129</v>
      </c>
      <c r="E4818" s="25">
        <v>0</v>
      </c>
      <c r="F4818" s="14">
        <v>10</v>
      </c>
      <c r="G4818" s="16">
        <f t="shared" si="297"/>
        <v>0</v>
      </c>
    </row>
    <row r="4819" spans="1:7" x14ac:dyDescent="0.3">
      <c r="A4819" s="13" t="s">
        <v>15688</v>
      </c>
      <c r="B4819" s="13" t="s">
        <v>14619</v>
      </c>
      <c r="C4819" s="13" t="s">
        <v>4531</v>
      </c>
      <c r="D4819" s="32" t="s">
        <v>15689</v>
      </c>
      <c r="E4819" s="25">
        <v>0.04</v>
      </c>
      <c r="F4819" s="15">
        <v>12000</v>
      </c>
      <c r="G4819" s="16">
        <f t="shared" si="297"/>
        <v>480</v>
      </c>
    </row>
    <row r="4820" spans="1:7" x14ac:dyDescent="0.3">
      <c r="A4820" s="27" t="s">
        <v>15931</v>
      </c>
      <c r="B4820" s="13" t="s">
        <v>1075</v>
      </c>
      <c r="C4820" s="13" t="s">
        <v>15932</v>
      </c>
      <c r="D4820" s="32" t="s">
        <v>15933</v>
      </c>
      <c r="E4820" s="25">
        <v>4.8</v>
      </c>
      <c r="F4820" s="14">
        <v>23.4</v>
      </c>
      <c r="G4820" s="16">
        <f t="shared" si="297"/>
        <v>112</v>
      </c>
    </row>
    <row r="4821" spans="1:7" x14ac:dyDescent="0.3">
      <c r="A4821" s="17"/>
      <c r="B4821" s="17"/>
      <c r="C4821" s="17"/>
      <c r="D4821" s="33" t="s">
        <v>17718</v>
      </c>
      <c r="E4821" s="14">
        <v>0</v>
      </c>
      <c r="F4821" s="18">
        <f>SUM(G4813:G4820)</f>
        <v>2164</v>
      </c>
      <c r="G4821" s="18">
        <f t="shared" si="297"/>
        <v>0</v>
      </c>
    </row>
    <row r="4822" spans="1:7" ht="1.05" customHeight="1" x14ac:dyDescent="0.3">
      <c r="A4822" s="19"/>
      <c r="B4822" s="19"/>
      <c r="C4822" s="19"/>
      <c r="D4822" s="34"/>
      <c r="E4822" s="19"/>
      <c r="F4822" s="19"/>
      <c r="G4822" s="19"/>
    </row>
    <row r="4823" spans="1:7" x14ac:dyDescent="0.3">
      <c r="A4823" s="20" t="s">
        <v>17719</v>
      </c>
      <c r="B4823" s="13" t="s">
        <v>2853</v>
      </c>
      <c r="C4823" s="13" t="s">
        <v>1691</v>
      </c>
      <c r="D4823" s="32" t="s">
        <v>17720</v>
      </c>
      <c r="E4823" s="24">
        <f>E4832</f>
        <v>0</v>
      </c>
      <c r="F4823" s="16">
        <f>F4832</f>
        <v>3465</v>
      </c>
      <c r="G4823" s="16">
        <f>G4832</f>
        <v>0</v>
      </c>
    </row>
    <row r="4824" spans="1:7" x14ac:dyDescent="0.3">
      <c r="A4824" s="13" t="s">
        <v>9282</v>
      </c>
      <c r="B4824" s="13" t="s">
        <v>18</v>
      </c>
      <c r="C4824" s="13" t="s">
        <v>1691</v>
      </c>
      <c r="D4824" s="32" t="s">
        <v>9283</v>
      </c>
      <c r="E4824" s="25">
        <v>1.05</v>
      </c>
      <c r="F4824" s="15">
        <v>2291</v>
      </c>
      <c r="G4824" s="16">
        <f t="shared" ref="G4824:G4832" si="298">ROUND(E4824*F4824,0)</f>
        <v>2406</v>
      </c>
    </row>
    <row r="4825" spans="1:7" x14ac:dyDescent="0.3">
      <c r="A4825" s="13" t="s">
        <v>15264</v>
      </c>
      <c r="B4825" s="13" t="s">
        <v>18</v>
      </c>
      <c r="C4825" s="13" t="s">
        <v>74</v>
      </c>
      <c r="D4825" s="32" t="s">
        <v>15265</v>
      </c>
      <c r="E4825" s="25">
        <v>3.0000000000000001E-3</v>
      </c>
      <c r="F4825" s="15">
        <v>8724</v>
      </c>
      <c r="G4825" s="16">
        <f t="shared" si="298"/>
        <v>26</v>
      </c>
    </row>
    <row r="4826" spans="1:7" x14ac:dyDescent="0.3">
      <c r="A4826" s="13" t="s">
        <v>15238</v>
      </c>
      <c r="B4826" s="13" t="s">
        <v>18</v>
      </c>
      <c r="C4826" s="13" t="s">
        <v>206</v>
      </c>
      <c r="D4826" s="32" t="s">
        <v>15239</v>
      </c>
      <c r="E4826" s="25">
        <v>0.04</v>
      </c>
      <c r="F4826" s="15">
        <v>440</v>
      </c>
      <c r="G4826" s="16">
        <f t="shared" si="298"/>
        <v>18</v>
      </c>
    </row>
    <row r="4827" spans="1:7" x14ac:dyDescent="0.3">
      <c r="A4827" s="13" t="s">
        <v>9747</v>
      </c>
      <c r="B4827" s="13" t="s">
        <v>18</v>
      </c>
      <c r="C4827" s="13" t="s">
        <v>206</v>
      </c>
      <c r="D4827" s="32" t="s">
        <v>9748</v>
      </c>
      <c r="E4827" s="25">
        <v>0.33</v>
      </c>
      <c r="F4827" s="15">
        <v>435</v>
      </c>
      <c r="G4827" s="16">
        <f t="shared" si="298"/>
        <v>144</v>
      </c>
    </row>
    <row r="4828" spans="1:7" x14ac:dyDescent="0.3">
      <c r="A4828" s="13" t="s">
        <v>9739</v>
      </c>
      <c r="B4828" s="13" t="s">
        <v>18</v>
      </c>
      <c r="C4828" s="13" t="s">
        <v>206</v>
      </c>
      <c r="D4828" s="32" t="s">
        <v>9740</v>
      </c>
      <c r="E4828" s="25">
        <v>0.33</v>
      </c>
      <c r="F4828" s="15">
        <v>620</v>
      </c>
      <c r="G4828" s="16">
        <f t="shared" si="298"/>
        <v>205</v>
      </c>
    </row>
    <row r="4829" spans="1:7" x14ac:dyDescent="0.3">
      <c r="A4829" s="27" t="s">
        <v>15937</v>
      </c>
      <c r="B4829" s="13" t="s">
        <v>1075</v>
      </c>
      <c r="C4829" s="13" t="s">
        <v>15932</v>
      </c>
      <c r="D4829" s="32" t="s">
        <v>15129</v>
      </c>
      <c r="E4829" s="25">
        <v>0</v>
      </c>
      <c r="F4829" s="14">
        <v>10</v>
      </c>
      <c r="G4829" s="16">
        <f t="shared" si="298"/>
        <v>0</v>
      </c>
    </row>
    <row r="4830" spans="1:7" x14ac:dyDescent="0.3">
      <c r="A4830" s="13" t="s">
        <v>15688</v>
      </c>
      <c r="B4830" s="13" t="s">
        <v>14619</v>
      </c>
      <c r="C4830" s="13" t="s">
        <v>4531</v>
      </c>
      <c r="D4830" s="32" t="s">
        <v>15689</v>
      </c>
      <c r="E4830" s="25">
        <v>4.4999999999999998E-2</v>
      </c>
      <c r="F4830" s="15">
        <v>12000</v>
      </c>
      <c r="G4830" s="16">
        <f t="shared" si="298"/>
        <v>540</v>
      </c>
    </row>
    <row r="4831" spans="1:7" x14ac:dyDescent="0.3">
      <c r="A4831" s="27" t="s">
        <v>15931</v>
      </c>
      <c r="B4831" s="13" t="s">
        <v>1075</v>
      </c>
      <c r="C4831" s="13" t="s">
        <v>15932</v>
      </c>
      <c r="D4831" s="32" t="s">
        <v>15933</v>
      </c>
      <c r="E4831" s="25">
        <v>5.4</v>
      </c>
      <c r="F4831" s="14">
        <v>23.4</v>
      </c>
      <c r="G4831" s="16">
        <f t="shared" si="298"/>
        <v>126</v>
      </c>
    </row>
    <row r="4832" spans="1:7" x14ac:dyDescent="0.3">
      <c r="A4832" s="17"/>
      <c r="B4832" s="17"/>
      <c r="C4832" s="17"/>
      <c r="D4832" s="33" t="s">
        <v>17721</v>
      </c>
      <c r="E4832" s="14">
        <v>0</v>
      </c>
      <c r="F4832" s="18">
        <f>SUM(G4824:G4831)</f>
        <v>3465</v>
      </c>
      <c r="G4832" s="18">
        <f t="shared" si="298"/>
        <v>0</v>
      </c>
    </row>
    <row r="4833" spans="1:7" ht="1.05" customHeight="1" x14ac:dyDescent="0.3">
      <c r="A4833" s="19"/>
      <c r="B4833" s="19"/>
      <c r="C4833" s="19"/>
      <c r="D4833" s="34"/>
      <c r="E4833" s="19"/>
      <c r="F4833" s="19"/>
      <c r="G4833" s="19"/>
    </row>
    <row r="4834" spans="1:7" x14ac:dyDescent="0.3">
      <c r="A4834" s="20" t="s">
        <v>17722</v>
      </c>
      <c r="B4834" s="13" t="s">
        <v>2853</v>
      </c>
      <c r="C4834" s="13" t="s">
        <v>1691</v>
      </c>
      <c r="D4834" s="32" t="s">
        <v>17723</v>
      </c>
      <c r="E4834" s="24">
        <f>E4843</f>
        <v>0</v>
      </c>
      <c r="F4834" s="16">
        <f>F4843</f>
        <v>4911</v>
      </c>
      <c r="G4834" s="16">
        <f>G4843</f>
        <v>0</v>
      </c>
    </row>
    <row r="4835" spans="1:7" x14ac:dyDescent="0.3">
      <c r="A4835" s="13" t="s">
        <v>9284</v>
      </c>
      <c r="B4835" s="13" t="s">
        <v>18</v>
      </c>
      <c r="C4835" s="13" t="s">
        <v>1691</v>
      </c>
      <c r="D4835" s="32" t="s">
        <v>9285</v>
      </c>
      <c r="E4835" s="25">
        <v>1.05</v>
      </c>
      <c r="F4835" s="15">
        <v>3467</v>
      </c>
      <c r="G4835" s="16">
        <f t="shared" ref="G4835:G4843" si="299">ROUND(E4835*F4835,0)</f>
        <v>3640</v>
      </c>
    </row>
    <row r="4836" spans="1:7" x14ac:dyDescent="0.3">
      <c r="A4836" s="13" t="s">
        <v>15264</v>
      </c>
      <c r="B4836" s="13" t="s">
        <v>18</v>
      </c>
      <c r="C4836" s="13" t="s">
        <v>74</v>
      </c>
      <c r="D4836" s="32" t="s">
        <v>15265</v>
      </c>
      <c r="E4836" s="25">
        <v>4.0000000000000001E-3</v>
      </c>
      <c r="F4836" s="15">
        <v>8724</v>
      </c>
      <c r="G4836" s="16">
        <f t="shared" si="299"/>
        <v>35</v>
      </c>
    </row>
    <row r="4837" spans="1:7" x14ac:dyDescent="0.3">
      <c r="A4837" s="13" t="s">
        <v>15238</v>
      </c>
      <c r="B4837" s="13" t="s">
        <v>18</v>
      </c>
      <c r="C4837" s="13" t="s">
        <v>206</v>
      </c>
      <c r="D4837" s="32" t="s">
        <v>15239</v>
      </c>
      <c r="E4837" s="25">
        <v>0.05</v>
      </c>
      <c r="F4837" s="15">
        <v>440</v>
      </c>
      <c r="G4837" s="16">
        <f t="shared" si="299"/>
        <v>22</v>
      </c>
    </row>
    <row r="4838" spans="1:7" x14ac:dyDescent="0.3">
      <c r="A4838" s="13" t="s">
        <v>9749</v>
      </c>
      <c r="B4838" s="13" t="s">
        <v>18</v>
      </c>
      <c r="C4838" s="13" t="s">
        <v>206</v>
      </c>
      <c r="D4838" s="32" t="s">
        <v>9750</v>
      </c>
      <c r="E4838" s="25">
        <v>0.25</v>
      </c>
      <c r="F4838" s="15">
        <v>744</v>
      </c>
      <c r="G4838" s="16">
        <f t="shared" si="299"/>
        <v>186</v>
      </c>
    </row>
    <row r="4839" spans="1:7" x14ac:dyDescent="0.3">
      <c r="A4839" s="13" t="s">
        <v>9737</v>
      </c>
      <c r="B4839" s="13" t="s">
        <v>18</v>
      </c>
      <c r="C4839" s="13" t="s">
        <v>206</v>
      </c>
      <c r="D4839" s="32" t="s">
        <v>9738</v>
      </c>
      <c r="E4839" s="25">
        <v>0.25</v>
      </c>
      <c r="F4839" s="15">
        <v>1150</v>
      </c>
      <c r="G4839" s="16">
        <f t="shared" si="299"/>
        <v>288</v>
      </c>
    </row>
    <row r="4840" spans="1:7" x14ac:dyDescent="0.3">
      <c r="A4840" s="27" t="s">
        <v>15937</v>
      </c>
      <c r="B4840" s="13" t="s">
        <v>1075</v>
      </c>
      <c r="C4840" s="13" t="s">
        <v>15932</v>
      </c>
      <c r="D4840" s="32" t="s">
        <v>15129</v>
      </c>
      <c r="E4840" s="25">
        <v>0</v>
      </c>
      <c r="F4840" s="14">
        <v>10</v>
      </c>
      <c r="G4840" s="16">
        <f t="shared" si="299"/>
        <v>0</v>
      </c>
    </row>
    <row r="4841" spans="1:7" x14ac:dyDescent="0.3">
      <c r="A4841" s="13" t="s">
        <v>15688</v>
      </c>
      <c r="B4841" s="13" t="s">
        <v>14619</v>
      </c>
      <c r="C4841" s="13" t="s">
        <v>4531</v>
      </c>
      <c r="D4841" s="32" t="s">
        <v>15689</v>
      </c>
      <c r="E4841" s="25">
        <v>0.05</v>
      </c>
      <c r="F4841" s="15">
        <v>12000</v>
      </c>
      <c r="G4841" s="16">
        <f t="shared" si="299"/>
        <v>600</v>
      </c>
    </row>
    <row r="4842" spans="1:7" x14ac:dyDescent="0.3">
      <c r="A4842" s="27" t="s">
        <v>15931</v>
      </c>
      <c r="B4842" s="13" t="s">
        <v>1075</v>
      </c>
      <c r="C4842" s="13" t="s">
        <v>15932</v>
      </c>
      <c r="D4842" s="32" t="s">
        <v>15933</v>
      </c>
      <c r="E4842" s="25">
        <v>6</v>
      </c>
      <c r="F4842" s="14">
        <v>23.4</v>
      </c>
      <c r="G4842" s="16">
        <f t="shared" si="299"/>
        <v>140</v>
      </c>
    </row>
    <row r="4843" spans="1:7" x14ac:dyDescent="0.3">
      <c r="A4843" s="17"/>
      <c r="B4843" s="17"/>
      <c r="C4843" s="17"/>
      <c r="D4843" s="33" t="s">
        <v>17724</v>
      </c>
      <c r="E4843" s="14">
        <v>0</v>
      </c>
      <c r="F4843" s="18">
        <f>SUM(G4835:G4842)</f>
        <v>4911</v>
      </c>
      <c r="G4843" s="18">
        <f t="shared" si="299"/>
        <v>0</v>
      </c>
    </row>
    <row r="4844" spans="1:7" ht="1.05" customHeight="1" x14ac:dyDescent="0.3">
      <c r="A4844" s="19"/>
      <c r="B4844" s="19"/>
      <c r="C4844" s="19"/>
      <c r="D4844" s="34"/>
      <c r="E4844" s="19"/>
      <c r="F4844" s="19"/>
      <c r="G4844" s="19"/>
    </row>
    <row r="4845" spans="1:7" x14ac:dyDescent="0.3">
      <c r="A4845" s="20" t="s">
        <v>17725</v>
      </c>
      <c r="B4845" s="13" t="s">
        <v>2853</v>
      </c>
      <c r="C4845" s="13" t="s">
        <v>1691</v>
      </c>
      <c r="D4845" s="32" t="s">
        <v>17726</v>
      </c>
      <c r="E4845" s="24">
        <f>E4854</f>
        <v>0</v>
      </c>
      <c r="F4845" s="16">
        <f>F4854</f>
        <v>6513</v>
      </c>
      <c r="G4845" s="16">
        <f>G4854</f>
        <v>0</v>
      </c>
    </row>
    <row r="4846" spans="1:7" x14ac:dyDescent="0.3">
      <c r="A4846" s="13" t="s">
        <v>9292</v>
      </c>
      <c r="B4846" s="13" t="s">
        <v>18</v>
      </c>
      <c r="C4846" s="13" t="s">
        <v>1691</v>
      </c>
      <c r="D4846" s="32" t="s">
        <v>9293</v>
      </c>
      <c r="E4846" s="25">
        <v>1.05</v>
      </c>
      <c r="F4846" s="15">
        <v>5101</v>
      </c>
      <c r="G4846" s="16">
        <f t="shared" ref="G4846:G4854" si="300">ROUND(E4846*F4846,0)</f>
        <v>5356</v>
      </c>
    </row>
    <row r="4847" spans="1:7" x14ac:dyDescent="0.3">
      <c r="A4847" s="13" t="s">
        <v>15264</v>
      </c>
      <c r="B4847" s="13" t="s">
        <v>18</v>
      </c>
      <c r="C4847" s="13" t="s">
        <v>74</v>
      </c>
      <c r="D4847" s="32" t="s">
        <v>15265</v>
      </c>
      <c r="E4847" s="25">
        <v>5.0000000000000001E-3</v>
      </c>
      <c r="F4847" s="15">
        <v>8724</v>
      </c>
      <c r="G4847" s="16">
        <f t="shared" si="300"/>
        <v>44</v>
      </c>
    </row>
    <row r="4848" spans="1:7" x14ac:dyDescent="0.3">
      <c r="A4848" s="13" t="s">
        <v>15238</v>
      </c>
      <c r="B4848" s="13" t="s">
        <v>18</v>
      </c>
      <c r="C4848" s="13" t="s">
        <v>206</v>
      </c>
      <c r="D4848" s="32" t="s">
        <v>15239</v>
      </c>
      <c r="E4848" s="25">
        <v>0.06</v>
      </c>
      <c r="F4848" s="15">
        <v>440</v>
      </c>
      <c r="G4848" s="16">
        <f t="shared" si="300"/>
        <v>26</v>
      </c>
    </row>
    <row r="4849" spans="1:7" x14ac:dyDescent="0.3">
      <c r="A4849" s="13" t="s">
        <v>17727</v>
      </c>
      <c r="B4849" s="13" t="s">
        <v>2853</v>
      </c>
      <c r="C4849" s="13" t="s">
        <v>11</v>
      </c>
      <c r="D4849" s="32" t="s">
        <v>11</v>
      </c>
      <c r="E4849" s="25">
        <v>0.25</v>
      </c>
      <c r="F4849" s="15">
        <v>0</v>
      </c>
      <c r="G4849" s="16">
        <f t="shared" si="300"/>
        <v>0</v>
      </c>
    </row>
    <row r="4850" spans="1:7" x14ac:dyDescent="0.3">
      <c r="A4850" s="13" t="s">
        <v>9751</v>
      </c>
      <c r="B4850" s="13" t="s">
        <v>18</v>
      </c>
      <c r="C4850" s="13" t="s">
        <v>206</v>
      </c>
      <c r="D4850" s="32" t="s">
        <v>9752</v>
      </c>
      <c r="E4850" s="25">
        <v>0.25</v>
      </c>
      <c r="F4850" s="15">
        <v>1092</v>
      </c>
      <c r="G4850" s="16">
        <f t="shared" si="300"/>
        <v>273</v>
      </c>
    </row>
    <row r="4851" spans="1:7" x14ac:dyDescent="0.3">
      <c r="A4851" s="27" t="s">
        <v>15937</v>
      </c>
      <c r="B4851" s="13" t="s">
        <v>1075</v>
      </c>
      <c r="C4851" s="13" t="s">
        <v>15932</v>
      </c>
      <c r="D4851" s="32" t="s">
        <v>15129</v>
      </c>
      <c r="E4851" s="25">
        <v>0</v>
      </c>
      <c r="F4851" s="14">
        <v>10</v>
      </c>
      <c r="G4851" s="16">
        <f t="shared" si="300"/>
        <v>0</v>
      </c>
    </row>
    <row r="4852" spans="1:7" x14ac:dyDescent="0.3">
      <c r="A4852" s="13" t="s">
        <v>15688</v>
      </c>
      <c r="B4852" s="13" t="s">
        <v>14619</v>
      </c>
      <c r="C4852" s="13" t="s">
        <v>4531</v>
      </c>
      <c r="D4852" s="32" t="s">
        <v>15689</v>
      </c>
      <c r="E4852" s="25">
        <v>5.5E-2</v>
      </c>
      <c r="F4852" s="15">
        <v>12000</v>
      </c>
      <c r="G4852" s="16">
        <f t="shared" si="300"/>
        <v>660</v>
      </c>
    </row>
    <row r="4853" spans="1:7" x14ac:dyDescent="0.3">
      <c r="A4853" s="27" t="s">
        <v>15931</v>
      </c>
      <c r="B4853" s="13" t="s">
        <v>1075</v>
      </c>
      <c r="C4853" s="13" t="s">
        <v>15932</v>
      </c>
      <c r="D4853" s="32" t="s">
        <v>15933</v>
      </c>
      <c r="E4853" s="25">
        <v>6.6</v>
      </c>
      <c r="F4853" s="14">
        <v>23.4</v>
      </c>
      <c r="G4853" s="16">
        <f t="shared" si="300"/>
        <v>154</v>
      </c>
    </row>
    <row r="4854" spans="1:7" x14ac:dyDescent="0.3">
      <c r="A4854" s="17"/>
      <c r="B4854" s="17"/>
      <c r="C4854" s="17"/>
      <c r="D4854" s="33" t="s">
        <v>17728</v>
      </c>
      <c r="E4854" s="14">
        <v>0</v>
      </c>
      <c r="F4854" s="18">
        <f>SUM(G4846:G4853)</f>
        <v>6513</v>
      </c>
      <c r="G4854" s="18">
        <f t="shared" si="300"/>
        <v>0</v>
      </c>
    </row>
    <row r="4855" spans="1:7" ht="1.05" customHeight="1" x14ac:dyDescent="0.3">
      <c r="A4855" s="19"/>
      <c r="B4855" s="19"/>
      <c r="C4855" s="19"/>
      <c r="D4855" s="34"/>
      <c r="E4855" s="19"/>
      <c r="F4855" s="19"/>
      <c r="G4855" s="19"/>
    </row>
    <row r="4856" spans="1:7" x14ac:dyDescent="0.3">
      <c r="A4856" s="20" t="s">
        <v>17729</v>
      </c>
      <c r="B4856" s="13" t="s">
        <v>2853</v>
      </c>
      <c r="C4856" s="13" t="s">
        <v>1691</v>
      </c>
      <c r="D4856" s="32" t="s">
        <v>17730</v>
      </c>
      <c r="E4856" s="24">
        <f>E4865</f>
        <v>0</v>
      </c>
      <c r="F4856" s="16">
        <f>F4865</f>
        <v>8383</v>
      </c>
      <c r="G4856" s="16">
        <f>G4865</f>
        <v>0</v>
      </c>
    </row>
    <row r="4857" spans="1:7" x14ac:dyDescent="0.3">
      <c r="A4857" s="13" t="s">
        <v>9286</v>
      </c>
      <c r="B4857" s="13" t="s">
        <v>18</v>
      </c>
      <c r="C4857" s="13" t="s">
        <v>1691</v>
      </c>
      <c r="D4857" s="32" t="s">
        <v>9287</v>
      </c>
      <c r="E4857" s="25">
        <v>1.05</v>
      </c>
      <c r="F4857" s="15">
        <v>6355</v>
      </c>
      <c r="G4857" s="16">
        <f t="shared" ref="G4857:G4865" si="301">ROUND(E4857*F4857,0)</f>
        <v>6673</v>
      </c>
    </row>
    <row r="4858" spans="1:7" x14ac:dyDescent="0.3">
      <c r="A4858" s="13" t="s">
        <v>15264</v>
      </c>
      <c r="B4858" s="13" t="s">
        <v>18</v>
      </c>
      <c r="C4858" s="13" t="s">
        <v>74</v>
      </c>
      <c r="D4858" s="32" t="s">
        <v>15265</v>
      </c>
      <c r="E4858" s="25">
        <v>6.0000000000000001E-3</v>
      </c>
      <c r="F4858" s="15">
        <v>8724</v>
      </c>
      <c r="G4858" s="16">
        <f t="shared" si="301"/>
        <v>52</v>
      </c>
    </row>
    <row r="4859" spans="1:7" x14ac:dyDescent="0.3">
      <c r="A4859" s="13" t="s">
        <v>15238</v>
      </c>
      <c r="B4859" s="13" t="s">
        <v>18</v>
      </c>
      <c r="C4859" s="13" t="s">
        <v>206</v>
      </c>
      <c r="D4859" s="32" t="s">
        <v>15239</v>
      </c>
      <c r="E4859" s="25">
        <v>7.0000000000000007E-2</v>
      </c>
      <c r="F4859" s="15">
        <v>440</v>
      </c>
      <c r="G4859" s="16">
        <f t="shared" si="301"/>
        <v>31</v>
      </c>
    </row>
    <row r="4860" spans="1:7" x14ac:dyDescent="0.3">
      <c r="A4860" s="13" t="s">
        <v>9753</v>
      </c>
      <c r="B4860" s="13" t="s">
        <v>18</v>
      </c>
      <c r="C4860" s="13" t="s">
        <v>206</v>
      </c>
      <c r="D4860" s="32" t="s">
        <v>9754</v>
      </c>
      <c r="E4860" s="25">
        <v>0.25</v>
      </c>
      <c r="F4860" s="15">
        <v>705</v>
      </c>
      <c r="G4860" s="16">
        <f t="shared" si="301"/>
        <v>176</v>
      </c>
    </row>
    <row r="4861" spans="1:7" x14ac:dyDescent="0.3">
      <c r="A4861" s="13" t="s">
        <v>9729</v>
      </c>
      <c r="B4861" s="13" t="s">
        <v>18</v>
      </c>
      <c r="C4861" s="13" t="s">
        <v>206</v>
      </c>
      <c r="D4861" s="32" t="s">
        <v>9730</v>
      </c>
      <c r="E4861" s="25">
        <v>0.25</v>
      </c>
      <c r="F4861" s="15">
        <v>2253</v>
      </c>
      <c r="G4861" s="16">
        <f t="shared" si="301"/>
        <v>563</v>
      </c>
    </row>
    <row r="4862" spans="1:7" x14ac:dyDescent="0.3">
      <c r="A4862" s="27" t="s">
        <v>15937</v>
      </c>
      <c r="B4862" s="13" t="s">
        <v>1075</v>
      </c>
      <c r="C4862" s="13" t="s">
        <v>15932</v>
      </c>
      <c r="D4862" s="32" t="s">
        <v>15129</v>
      </c>
      <c r="E4862" s="25">
        <v>0</v>
      </c>
      <c r="F4862" s="14">
        <v>10</v>
      </c>
      <c r="G4862" s="16">
        <f t="shared" si="301"/>
        <v>0</v>
      </c>
    </row>
    <row r="4863" spans="1:7" x14ac:dyDescent="0.3">
      <c r="A4863" s="13" t="s">
        <v>15688</v>
      </c>
      <c r="B4863" s="13" t="s">
        <v>14619</v>
      </c>
      <c r="C4863" s="13" t="s">
        <v>4531</v>
      </c>
      <c r="D4863" s="32" t="s">
        <v>15689</v>
      </c>
      <c r="E4863" s="25">
        <v>0.06</v>
      </c>
      <c r="F4863" s="15">
        <v>12000</v>
      </c>
      <c r="G4863" s="16">
        <f t="shared" si="301"/>
        <v>720</v>
      </c>
    </row>
    <row r="4864" spans="1:7" x14ac:dyDescent="0.3">
      <c r="A4864" s="27" t="s">
        <v>15931</v>
      </c>
      <c r="B4864" s="13" t="s">
        <v>1075</v>
      </c>
      <c r="C4864" s="13" t="s">
        <v>15932</v>
      </c>
      <c r="D4864" s="32" t="s">
        <v>15933</v>
      </c>
      <c r="E4864" s="25">
        <v>7.2</v>
      </c>
      <c r="F4864" s="14">
        <v>23.4</v>
      </c>
      <c r="G4864" s="16">
        <f t="shared" si="301"/>
        <v>168</v>
      </c>
    </row>
    <row r="4865" spans="1:7" x14ac:dyDescent="0.3">
      <c r="A4865" s="17"/>
      <c r="B4865" s="17"/>
      <c r="C4865" s="17"/>
      <c r="D4865" s="33" t="s">
        <v>17731</v>
      </c>
      <c r="E4865" s="14">
        <v>0</v>
      </c>
      <c r="F4865" s="18">
        <f>SUM(G4857:G4864)</f>
        <v>8383</v>
      </c>
      <c r="G4865" s="18">
        <f t="shared" si="301"/>
        <v>0</v>
      </c>
    </row>
    <row r="4866" spans="1:7" ht="1.05" customHeight="1" x14ac:dyDescent="0.3">
      <c r="A4866" s="19"/>
      <c r="B4866" s="19"/>
      <c r="C4866" s="19"/>
      <c r="D4866" s="34"/>
      <c r="E4866" s="19"/>
      <c r="F4866" s="19"/>
      <c r="G4866" s="19"/>
    </row>
    <row r="4867" spans="1:7" x14ac:dyDescent="0.3">
      <c r="A4867" s="20" t="s">
        <v>17732</v>
      </c>
      <c r="B4867" s="13" t="s">
        <v>2853</v>
      </c>
      <c r="C4867" s="13" t="s">
        <v>1691</v>
      </c>
      <c r="D4867" s="32" t="s">
        <v>17733</v>
      </c>
      <c r="E4867" s="24">
        <f>E4876</f>
        <v>0</v>
      </c>
      <c r="F4867" s="16">
        <f>F4876</f>
        <v>12075</v>
      </c>
      <c r="G4867" s="16">
        <f>G4876</f>
        <v>0</v>
      </c>
    </row>
    <row r="4868" spans="1:7" x14ac:dyDescent="0.3">
      <c r="A4868" s="13" t="s">
        <v>9290</v>
      </c>
      <c r="B4868" s="13" t="s">
        <v>18</v>
      </c>
      <c r="C4868" s="13" t="s">
        <v>1691</v>
      </c>
      <c r="D4868" s="32" t="s">
        <v>9291</v>
      </c>
      <c r="E4868" s="25">
        <v>1.05</v>
      </c>
      <c r="F4868" s="15">
        <v>10267</v>
      </c>
      <c r="G4868" s="16">
        <f t="shared" ref="G4868:G4876" si="302">ROUND(E4868*F4868,0)</f>
        <v>10780</v>
      </c>
    </row>
    <row r="4869" spans="1:7" x14ac:dyDescent="0.3">
      <c r="A4869" s="13" t="s">
        <v>15264</v>
      </c>
      <c r="B4869" s="13" t="s">
        <v>18</v>
      </c>
      <c r="C4869" s="13" t="s">
        <v>74</v>
      </c>
      <c r="D4869" s="32" t="s">
        <v>15265</v>
      </c>
      <c r="E4869" s="25">
        <v>8.0000000000000002E-3</v>
      </c>
      <c r="F4869" s="15">
        <v>8724</v>
      </c>
      <c r="G4869" s="16">
        <f t="shared" si="302"/>
        <v>70</v>
      </c>
    </row>
    <row r="4870" spans="1:7" x14ac:dyDescent="0.3">
      <c r="A4870" s="13" t="s">
        <v>15238</v>
      </c>
      <c r="B4870" s="13" t="s">
        <v>18</v>
      </c>
      <c r="C4870" s="13" t="s">
        <v>206</v>
      </c>
      <c r="D4870" s="32" t="s">
        <v>15239</v>
      </c>
      <c r="E4870" s="25">
        <v>0.09</v>
      </c>
      <c r="F4870" s="15">
        <v>440</v>
      </c>
      <c r="G4870" s="16">
        <f t="shared" si="302"/>
        <v>40</v>
      </c>
    </row>
    <row r="4871" spans="1:7" x14ac:dyDescent="0.3">
      <c r="A4871" s="13" t="s">
        <v>17734</v>
      </c>
      <c r="B4871" s="13" t="s">
        <v>2853</v>
      </c>
      <c r="C4871" s="13" t="s">
        <v>11</v>
      </c>
      <c r="D4871" s="32" t="s">
        <v>11</v>
      </c>
      <c r="E4871" s="25">
        <v>0.25</v>
      </c>
      <c r="F4871" s="15">
        <v>0</v>
      </c>
      <c r="G4871" s="16">
        <f t="shared" si="302"/>
        <v>0</v>
      </c>
    </row>
    <row r="4872" spans="1:7" x14ac:dyDescent="0.3">
      <c r="A4872" s="13" t="s">
        <v>17735</v>
      </c>
      <c r="B4872" s="13" t="s">
        <v>2853</v>
      </c>
      <c r="C4872" s="13" t="s">
        <v>11</v>
      </c>
      <c r="D4872" s="32" t="s">
        <v>11</v>
      </c>
      <c r="E4872" s="25">
        <v>0.25</v>
      </c>
      <c r="F4872" s="15">
        <v>0</v>
      </c>
      <c r="G4872" s="16">
        <f t="shared" si="302"/>
        <v>0</v>
      </c>
    </row>
    <row r="4873" spans="1:7" x14ac:dyDescent="0.3">
      <c r="A4873" s="27" t="s">
        <v>15937</v>
      </c>
      <c r="B4873" s="13" t="s">
        <v>1075</v>
      </c>
      <c r="C4873" s="13" t="s">
        <v>15932</v>
      </c>
      <c r="D4873" s="32" t="s">
        <v>15129</v>
      </c>
      <c r="E4873" s="25">
        <v>0</v>
      </c>
      <c r="F4873" s="14">
        <v>10</v>
      </c>
      <c r="G4873" s="16">
        <f t="shared" si="302"/>
        <v>0</v>
      </c>
    </row>
    <row r="4874" spans="1:7" x14ac:dyDescent="0.3">
      <c r="A4874" s="13" t="s">
        <v>15688</v>
      </c>
      <c r="B4874" s="13" t="s">
        <v>14619</v>
      </c>
      <c r="C4874" s="13" t="s">
        <v>4531</v>
      </c>
      <c r="D4874" s="32" t="s">
        <v>15689</v>
      </c>
      <c r="E4874" s="25">
        <v>0.08</v>
      </c>
      <c r="F4874" s="15">
        <v>12000</v>
      </c>
      <c r="G4874" s="16">
        <f t="shared" si="302"/>
        <v>960</v>
      </c>
    </row>
    <row r="4875" spans="1:7" x14ac:dyDescent="0.3">
      <c r="A4875" s="27" t="s">
        <v>15931</v>
      </c>
      <c r="B4875" s="13" t="s">
        <v>1075</v>
      </c>
      <c r="C4875" s="13" t="s">
        <v>15932</v>
      </c>
      <c r="D4875" s="32" t="s">
        <v>15933</v>
      </c>
      <c r="E4875" s="25">
        <v>9.6</v>
      </c>
      <c r="F4875" s="14">
        <v>23.4</v>
      </c>
      <c r="G4875" s="16">
        <f t="shared" si="302"/>
        <v>225</v>
      </c>
    </row>
    <row r="4876" spans="1:7" x14ac:dyDescent="0.3">
      <c r="A4876" s="17"/>
      <c r="B4876" s="17"/>
      <c r="C4876" s="17"/>
      <c r="D4876" s="33" t="s">
        <v>17736</v>
      </c>
      <c r="E4876" s="14">
        <v>0</v>
      </c>
      <c r="F4876" s="18">
        <f>SUM(G4868:G4875)</f>
        <v>12075</v>
      </c>
      <c r="G4876" s="18">
        <f t="shared" si="302"/>
        <v>0</v>
      </c>
    </row>
    <row r="4877" spans="1:7" ht="1.05" customHeight="1" x14ac:dyDescent="0.3">
      <c r="A4877" s="19"/>
      <c r="B4877" s="19"/>
      <c r="C4877" s="19"/>
      <c r="D4877" s="34"/>
      <c r="E4877" s="19"/>
      <c r="F4877" s="19"/>
      <c r="G4877" s="19"/>
    </row>
    <row r="4878" spans="1:7" x14ac:dyDescent="0.3">
      <c r="A4878" s="17"/>
      <c r="B4878" s="17"/>
      <c r="C4878" s="17"/>
      <c r="D4878" s="33" t="s">
        <v>17737</v>
      </c>
      <c r="E4878" s="14">
        <v>0</v>
      </c>
      <c r="F4878" s="15">
        <v>0</v>
      </c>
      <c r="G4878" s="18">
        <f>ROUND(E4878*F4878,0)</f>
        <v>0</v>
      </c>
    </row>
    <row r="4879" spans="1:7" ht="1.05" customHeight="1" x14ac:dyDescent="0.3">
      <c r="A4879" s="19"/>
      <c r="B4879" s="19"/>
      <c r="C4879" s="19"/>
      <c r="D4879" s="34"/>
      <c r="E4879" s="19"/>
      <c r="F4879" s="19"/>
      <c r="G4879" s="19"/>
    </row>
    <row r="4880" spans="1:7" x14ac:dyDescent="0.3">
      <c r="A4880" s="10" t="s">
        <v>17738</v>
      </c>
      <c r="B4880" s="10" t="s">
        <v>10</v>
      </c>
      <c r="C4880" s="10" t="s">
        <v>11</v>
      </c>
      <c r="D4880" s="31" t="s">
        <v>17739</v>
      </c>
      <c r="E4880" s="11">
        <f>E5252</f>
        <v>0</v>
      </c>
      <c r="F4880" s="12">
        <f>F5252</f>
        <v>0</v>
      </c>
      <c r="G4880" s="12">
        <f>G5252</f>
        <v>0</v>
      </c>
    </row>
    <row r="4881" spans="1:7" x14ac:dyDescent="0.3">
      <c r="A4881" s="20" t="s">
        <v>17740</v>
      </c>
      <c r="B4881" s="13" t="s">
        <v>2853</v>
      </c>
      <c r="C4881" s="13" t="s">
        <v>1691</v>
      </c>
      <c r="D4881" s="32" t="s">
        <v>17741</v>
      </c>
      <c r="E4881" s="24">
        <f>E4887</f>
        <v>0</v>
      </c>
      <c r="F4881" s="16">
        <f>F4887</f>
        <v>4420</v>
      </c>
      <c r="G4881" s="16">
        <f>G4887</f>
        <v>0</v>
      </c>
    </row>
    <row r="4882" spans="1:7" x14ac:dyDescent="0.3">
      <c r="A4882" s="13" t="s">
        <v>9427</v>
      </c>
      <c r="B4882" s="13" t="s">
        <v>18</v>
      </c>
      <c r="C4882" s="13" t="s">
        <v>1691</v>
      </c>
      <c r="D4882" s="32" t="s">
        <v>9428</v>
      </c>
      <c r="E4882" s="25">
        <v>1</v>
      </c>
      <c r="F4882" s="15">
        <v>652</v>
      </c>
      <c r="G4882" s="16">
        <f t="shared" ref="G4882:G4887" si="303">ROUND(E4882*F4882,0)</f>
        <v>652</v>
      </c>
    </row>
    <row r="4883" spans="1:7" x14ac:dyDescent="0.3">
      <c r="A4883" s="13" t="s">
        <v>9413</v>
      </c>
      <c r="B4883" s="13" t="s">
        <v>18</v>
      </c>
      <c r="C4883" s="13" t="s">
        <v>206</v>
      </c>
      <c r="D4883" s="32" t="s">
        <v>9414</v>
      </c>
      <c r="E4883" s="25">
        <v>1</v>
      </c>
      <c r="F4883" s="15">
        <v>3280</v>
      </c>
      <c r="G4883" s="16">
        <f t="shared" si="303"/>
        <v>3280</v>
      </c>
    </row>
    <row r="4884" spans="1:7" x14ac:dyDescent="0.3">
      <c r="A4884" s="13" t="s">
        <v>10726</v>
      </c>
      <c r="B4884" s="13" t="s">
        <v>18</v>
      </c>
      <c r="C4884" s="13" t="s">
        <v>206</v>
      </c>
      <c r="D4884" s="32" t="s">
        <v>10727</v>
      </c>
      <c r="E4884" s="25">
        <v>2.8000000000000001E-2</v>
      </c>
      <c r="F4884" s="15">
        <v>696</v>
      </c>
      <c r="G4884" s="16">
        <f t="shared" si="303"/>
        <v>19</v>
      </c>
    </row>
    <row r="4885" spans="1:7" x14ac:dyDescent="0.3">
      <c r="A4885" s="13" t="s">
        <v>15634</v>
      </c>
      <c r="B4885" s="13" t="s">
        <v>14619</v>
      </c>
      <c r="C4885" s="13" t="s">
        <v>4531</v>
      </c>
      <c r="D4885" s="32" t="s">
        <v>15635</v>
      </c>
      <c r="E4885" s="25">
        <v>0.02</v>
      </c>
      <c r="F4885" s="15">
        <v>19000</v>
      </c>
      <c r="G4885" s="16">
        <f t="shared" si="303"/>
        <v>380</v>
      </c>
    </row>
    <row r="4886" spans="1:7" x14ac:dyDescent="0.3">
      <c r="A4886" s="27" t="s">
        <v>15931</v>
      </c>
      <c r="B4886" s="13" t="s">
        <v>1075</v>
      </c>
      <c r="C4886" s="13" t="s">
        <v>15932</v>
      </c>
      <c r="D4886" s="32" t="s">
        <v>15933</v>
      </c>
      <c r="E4886" s="25">
        <v>3.8</v>
      </c>
      <c r="F4886" s="14">
        <v>23.4</v>
      </c>
      <c r="G4886" s="16">
        <f t="shared" si="303"/>
        <v>89</v>
      </c>
    </row>
    <row r="4887" spans="1:7" x14ac:dyDescent="0.3">
      <c r="A4887" s="17"/>
      <c r="B4887" s="17"/>
      <c r="C4887" s="17"/>
      <c r="D4887" s="33" t="s">
        <v>17742</v>
      </c>
      <c r="E4887" s="14">
        <v>0</v>
      </c>
      <c r="F4887" s="18">
        <f>SUM(G4882:G4886)</f>
        <v>4420</v>
      </c>
      <c r="G4887" s="18">
        <f t="shared" si="303"/>
        <v>0</v>
      </c>
    </row>
    <row r="4888" spans="1:7" ht="1.05" customHeight="1" x14ac:dyDescent="0.3">
      <c r="A4888" s="19"/>
      <c r="B4888" s="19"/>
      <c r="C4888" s="19"/>
      <c r="D4888" s="34"/>
      <c r="E4888" s="19"/>
      <c r="F4888" s="19"/>
      <c r="G4888" s="19"/>
    </row>
    <row r="4889" spans="1:7" x14ac:dyDescent="0.3">
      <c r="A4889" s="20" t="s">
        <v>17743</v>
      </c>
      <c r="B4889" s="13" t="s">
        <v>2853</v>
      </c>
      <c r="C4889" s="13" t="s">
        <v>1691</v>
      </c>
      <c r="D4889" s="32" t="s">
        <v>17744</v>
      </c>
      <c r="E4889" s="24">
        <f>E4895</f>
        <v>0</v>
      </c>
      <c r="F4889" s="16">
        <f>F4895</f>
        <v>1439</v>
      </c>
      <c r="G4889" s="16">
        <f>G4895</f>
        <v>0</v>
      </c>
    </row>
    <row r="4890" spans="1:7" x14ac:dyDescent="0.3">
      <c r="A4890" s="13" t="s">
        <v>9429</v>
      </c>
      <c r="B4890" s="13" t="s">
        <v>18</v>
      </c>
      <c r="C4890" s="13" t="s">
        <v>1691</v>
      </c>
      <c r="D4890" s="32" t="s">
        <v>9430</v>
      </c>
      <c r="E4890" s="25">
        <v>1</v>
      </c>
      <c r="F4890" s="15">
        <v>837</v>
      </c>
      <c r="G4890" s="16">
        <f t="shared" ref="G4890:G4895" si="304">ROUND(E4890*F4890,0)</f>
        <v>837</v>
      </c>
    </row>
    <row r="4891" spans="1:7" x14ac:dyDescent="0.3">
      <c r="A4891" s="13" t="s">
        <v>10726</v>
      </c>
      <c r="B4891" s="13" t="s">
        <v>18</v>
      </c>
      <c r="C4891" s="13" t="s">
        <v>206</v>
      </c>
      <c r="D4891" s="32" t="s">
        <v>10727</v>
      </c>
      <c r="E4891" s="25">
        <v>0.04</v>
      </c>
      <c r="F4891" s="15">
        <v>696</v>
      </c>
      <c r="G4891" s="16">
        <f t="shared" si="304"/>
        <v>28</v>
      </c>
    </row>
    <row r="4892" spans="1:7" x14ac:dyDescent="0.3">
      <c r="A4892" s="13" t="s">
        <v>9481</v>
      </c>
      <c r="B4892" s="13" t="s">
        <v>18</v>
      </c>
      <c r="C4892" s="13" t="s">
        <v>206</v>
      </c>
      <c r="D4892" s="32" t="s">
        <v>9482</v>
      </c>
      <c r="E4892" s="25">
        <v>1</v>
      </c>
      <c r="F4892" s="15">
        <v>105</v>
      </c>
      <c r="G4892" s="16">
        <f t="shared" si="304"/>
        <v>105</v>
      </c>
    </row>
    <row r="4893" spans="1:7" x14ac:dyDescent="0.3">
      <c r="A4893" s="13" t="s">
        <v>15634</v>
      </c>
      <c r="B4893" s="13" t="s">
        <v>14619</v>
      </c>
      <c r="C4893" s="13" t="s">
        <v>4531</v>
      </c>
      <c r="D4893" s="32" t="s">
        <v>15635</v>
      </c>
      <c r="E4893" s="25">
        <v>0.02</v>
      </c>
      <c r="F4893" s="15">
        <v>19000</v>
      </c>
      <c r="G4893" s="16">
        <f t="shared" si="304"/>
        <v>380</v>
      </c>
    </row>
    <row r="4894" spans="1:7" x14ac:dyDescent="0.3">
      <c r="A4894" s="27" t="s">
        <v>15931</v>
      </c>
      <c r="B4894" s="13" t="s">
        <v>1075</v>
      </c>
      <c r="C4894" s="13" t="s">
        <v>15932</v>
      </c>
      <c r="D4894" s="32" t="s">
        <v>15933</v>
      </c>
      <c r="E4894" s="25">
        <v>3.8</v>
      </c>
      <c r="F4894" s="14">
        <v>23.4</v>
      </c>
      <c r="G4894" s="16">
        <f t="shared" si="304"/>
        <v>89</v>
      </c>
    </row>
    <row r="4895" spans="1:7" x14ac:dyDescent="0.3">
      <c r="A4895" s="17"/>
      <c r="B4895" s="17"/>
      <c r="C4895" s="17"/>
      <c r="D4895" s="33" t="s">
        <v>17745</v>
      </c>
      <c r="E4895" s="14">
        <v>0</v>
      </c>
      <c r="F4895" s="18">
        <f>SUM(G4890:G4894)</f>
        <v>1439</v>
      </c>
      <c r="G4895" s="18">
        <f t="shared" si="304"/>
        <v>0</v>
      </c>
    </row>
    <row r="4896" spans="1:7" ht="1.05" customHeight="1" x14ac:dyDescent="0.3">
      <c r="A4896" s="19"/>
      <c r="B4896" s="19"/>
      <c r="C4896" s="19"/>
      <c r="D4896" s="34"/>
      <c r="E4896" s="19"/>
      <c r="F4896" s="19"/>
      <c r="G4896" s="19"/>
    </row>
    <row r="4897" spans="1:7" x14ac:dyDescent="0.3">
      <c r="A4897" s="20" t="s">
        <v>17746</v>
      </c>
      <c r="B4897" s="13" t="s">
        <v>2853</v>
      </c>
      <c r="C4897" s="13" t="s">
        <v>1691</v>
      </c>
      <c r="D4897" s="32" t="s">
        <v>17747</v>
      </c>
      <c r="E4897" s="24">
        <f>E4903</f>
        <v>0</v>
      </c>
      <c r="F4897" s="16">
        <f>F4903</f>
        <v>1630</v>
      </c>
      <c r="G4897" s="16">
        <f>G4903</f>
        <v>0</v>
      </c>
    </row>
    <row r="4898" spans="1:7" x14ac:dyDescent="0.3">
      <c r="A4898" s="13" t="s">
        <v>9431</v>
      </c>
      <c r="B4898" s="13" t="s">
        <v>18</v>
      </c>
      <c r="C4898" s="13" t="s">
        <v>1691</v>
      </c>
      <c r="D4898" s="32" t="s">
        <v>9432</v>
      </c>
      <c r="E4898" s="25">
        <v>1</v>
      </c>
      <c r="F4898" s="15">
        <v>980</v>
      </c>
      <c r="G4898" s="16">
        <f t="shared" ref="G4898:G4903" si="305">ROUND(E4898*F4898,0)</f>
        <v>980</v>
      </c>
    </row>
    <row r="4899" spans="1:7" x14ac:dyDescent="0.3">
      <c r="A4899" s="13" t="s">
        <v>10726</v>
      </c>
      <c r="B4899" s="13" t="s">
        <v>18</v>
      </c>
      <c r="C4899" s="13" t="s">
        <v>206</v>
      </c>
      <c r="D4899" s="32" t="s">
        <v>10727</v>
      </c>
      <c r="E4899" s="25">
        <v>6.2E-2</v>
      </c>
      <c r="F4899" s="15">
        <v>696</v>
      </c>
      <c r="G4899" s="16">
        <f t="shared" si="305"/>
        <v>43</v>
      </c>
    </row>
    <row r="4900" spans="1:7" x14ac:dyDescent="0.3">
      <c r="A4900" s="13" t="s">
        <v>9483</v>
      </c>
      <c r="B4900" s="13" t="s">
        <v>18</v>
      </c>
      <c r="C4900" s="13" t="s">
        <v>206</v>
      </c>
      <c r="D4900" s="32" t="s">
        <v>9484</v>
      </c>
      <c r="E4900" s="25">
        <v>1</v>
      </c>
      <c r="F4900" s="15">
        <v>138</v>
      </c>
      <c r="G4900" s="16">
        <f t="shared" si="305"/>
        <v>138</v>
      </c>
    </row>
    <row r="4901" spans="1:7" x14ac:dyDescent="0.3">
      <c r="A4901" s="13" t="s">
        <v>15634</v>
      </c>
      <c r="B4901" s="13" t="s">
        <v>14619</v>
      </c>
      <c r="C4901" s="13" t="s">
        <v>4531</v>
      </c>
      <c r="D4901" s="32" t="s">
        <v>15635</v>
      </c>
      <c r="E4901" s="25">
        <v>0.02</v>
      </c>
      <c r="F4901" s="15">
        <v>19000</v>
      </c>
      <c r="G4901" s="16">
        <f t="shared" si="305"/>
        <v>380</v>
      </c>
    </row>
    <row r="4902" spans="1:7" x14ac:dyDescent="0.3">
      <c r="A4902" s="27" t="s">
        <v>15931</v>
      </c>
      <c r="B4902" s="13" t="s">
        <v>1075</v>
      </c>
      <c r="C4902" s="13" t="s">
        <v>15932</v>
      </c>
      <c r="D4902" s="32" t="s">
        <v>15933</v>
      </c>
      <c r="E4902" s="25">
        <v>3.8</v>
      </c>
      <c r="F4902" s="14">
        <v>23.4</v>
      </c>
      <c r="G4902" s="16">
        <f t="shared" si="305"/>
        <v>89</v>
      </c>
    </row>
    <row r="4903" spans="1:7" x14ac:dyDescent="0.3">
      <c r="A4903" s="17"/>
      <c r="B4903" s="17"/>
      <c r="C4903" s="17"/>
      <c r="D4903" s="33" t="s">
        <v>17748</v>
      </c>
      <c r="E4903" s="14">
        <v>0</v>
      </c>
      <c r="F4903" s="18">
        <f>SUM(G4898:G4902)</f>
        <v>1630</v>
      </c>
      <c r="G4903" s="18">
        <f t="shared" si="305"/>
        <v>0</v>
      </c>
    </row>
    <row r="4904" spans="1:7" ht="1.05" customHeight="1" x14ac:dyDescent="0.3">
      <c r="A4904" s="19"/>
      <c r="B4904" s="19"/>
      <c r="C4904" s="19"/>
      <c r="D4904" s="34"/>
      <c r="E4904" s="19"/>
      <c r="F4904" s="19"/>
      <c r="G4904" s="19"/>
    </row>
    <row r="4905" spans="1:7" x14ac:dyDescent="0.3">
      <c r="A4905" s="20" t="s">
        <v>17749</v>
      </c>
      <c r="B4905" s="13" t="s">
        <v>2853</v>
      </c>
      <c r="C4905" s="13" t="s">
        <v>206</v>
      </c>
      <c r="D4905" s="32" t="s">
        <v>17750</v>
      </c>
      <c r="E4905" s="24">
        <f>E4911</f>
        <v>0</v>
      </c>
      <c r="F4905" s="16">
        <f>F4911</f>
        <v>4305</v>
      </c>
      <c r="G4905" s="16">
        <f>G4911</f>
        <v>0</v>
      </c>
    </row>
    <row r="4906" spans="1:7" x14ac:dyDescent="0.3">
      <c r="A4906" s="13" t="s">
        <v>9471</v>
      </c>
      <c r="B4906" s="13" t="s">
        <v>18</v>
      </c>
      <c r="C4906" s="13" t="s">
        <v>206</v>
      </c>
      <c r="D4906" s="32" t="s">
        <v>9472</v>
      </c>
      <c r="E4906" s="25">
        <v>1</v>
      </c>
      <c r="F4906" s="15">
        <v>528</v>
      </c>
      <c r="G4906" s="16">
        <f t="shared" ref="G4906:G4911" si="306">ROUND(E4906*F4906,0)</f>
        <v>528</v>
      </c>
    </row>
    <row r="4907" spans="1:7" x14ac:dyDescent="0.3">
      <c r="A4907" s="13" t="s">
        <v>9413</v>
      </c>
      <c r="B4907" s="13" t="s">
        <v>18</v>
      </c>
      <c r="C4907" s="13" t="s">
        <v>206</v>
      </c>
      <c r="D4907" s="32" t="s">
        <v>9414</v>
      </c>
      <c r="E4907" s="25">
        <v>1</v>
      </c>
      <c r="F4907" s="15">
        <v>3280</v>
      </c>
      <c r="G4907" s="16">
        <f t="shared" si="306"/>
        <v>3280</v>
      </c>
    </row>
    <row r="4908" spans="1:7" x14ac:dyDescent="0.3">
      <c r="A4908" s="13" t="s">
        <v>10726</v>
      </c>
      <c r="B4908" s="13" t="s">
        <v>18</v>
      </c>
      <c r="C4908" s="13" t="s">
        <v>206</v>
      </c>
      <c r="D4908" s="32" t="s">
        <v>10727</v>
      </c>
      <c r="E4908" s="25">
        <v>0.04</v>
      </c>
      <c r="F4908" s="15">
        <v>696</v>
      </c>
      <c r="G4908" s="16">
        <f t="shared" si="306"/>
        <v>28</v>
      </c>
    </row>
    <row r="4909" spans="1:7" x14ac:dyDescent="0.3">
      <c r="A4909" s="13" t="s">
        <v>15634</v>
      </c>
      <c r="B4909" s="13" t="s">
        <v>14619</v>
      </c>
      <c r="C4909" s="13" t="s">
        <v>4531</v>
      </c>
      <c r="D4909" s="32" t="s">
        <v>15635</v>
      </c>
      <c r="E4909" s="25">
        <v>0.02</v>
      </c>
      <c r="F4909" s="15">
        <v>19000</v>
      </c>
      <c r="G4909" s="16">
        <f t="shared" si="306"/>
        <v>380</v>
      </c>
    </row>
    <row r="4910" spans="1:7" x14ac:dyDescent="0.3">
      <c r="A4910" s="27" t="s">
        <v>15931</v>
      </c>
      <c r="B4910" s="13" t="s">
        <v>1075</v>
      </c>
      <c r="C4910" s="13" t="s">
        <v>15932</v>
      </c>
      <c r="D4910" s="32" t="s">
        <v>15933</v>
      </c>
      <c r="E4910" s="25">
        <v>3.8</v>
      </c>
      <c r="F4910" s="14">
        <v>23.4</v>
      </c>
      <c r="G4910" s="16">
        <f t="shared" si="306"/>
        <v>89</v>
      </c>
    </row>
    <row r="4911" spans="1:7" x14ac:dyDescent="0.3">
      <c r="A4911" s="17"/>
      <c r="B4911" s="17"/>
      <c r="C4911" s="17"/>
      <c r="D4911" s="33" t="s">
        <v>17751</v>
      </c>
      <c r="E4911" s="14">
        <v>0</v>
      </c>
      <c r="F4911" s="18">
        <f>SUM(G4906:G4910)</f>
        <v>4305</v>
      </c>
      <c r="G4911" s="18">
        <f t="shared" si="306"/>
        <v>0</v>
      </c>
    </row>
    <row r="4912" spans="1:7" ht="1.05" customHeight="1" x14ac:dyDescent="0.3">
      <c r="A4912" s="19"/>
      <c r="B4912" s="19"/>
      <c r="C4912" s="19"/>
      <c r="D4912" s="34"/>
      <c r="E4912" s="19"/>
      <c r="F4912" s="19"/>
      <c r="G4912" s="19"/>
    </row>
    <row r="4913" spans="1:7" x14ac:dyDescent="0.3">
      <c r="A4913" s="20" t="s">
        <v>17752</v>
      </c>
      <c r="B4913" s="13" t="s">
        <v>2853</v>
      </c>
      <c r="C4913" s="13" t="s">
        <v>206</v>
      </c>
      <c r="D4913" s="32" t="s">
        <v>17753</v>
      </c>
      <c r="E4913" s="24">
        <f>E4919</f>
        <v>0</v>
      </c>
      <c r="F4913" s="16">
        <f>F4919</f>
        <v>4365</v>
      </c>
      <c r="G4913" s="16">
        <f>G4919</f>
        <v>0</v>
      </c>
    </row>
    <row r="4914" spans="1:7" x14ac:dyDescent="0.3">
      <c r="A4914" s="13" t="s">
        <v>9473</v>
      </c>
      <c r="B4914" s="13" t="s">
        <v>18</v>
      </c>
      <c r="C4914" s="13" t="s">
        <v>206</v>
      </c>
      <c r="D4914" s="32" t="s">
        <v>9474</v>
      </c>
      <c r="E4914" s="25">
        <v>1</v>
      </c>
      <c r="F4914" s="15">
        <v>588</v>
      </c>
      <c r="G4914" s="16">
        <f t="shared" ref="G4914:G4919" si="307">ROUND(E4914*F4914,0)</f>
        <v>588</v>
      </c>
    </row>
    <row r="4915" spans="1:7" x14ac:dyDescent="0.3">
      <c r="A4915" s="13" t="s">
        <v>9413</v>
      </c>
      <c r="B4915" s="13" t="s">
        <v>18</v>
      </c>
      <c r="C4915" s="13" t="s">
        <v>206</v>
      </c>
      <c r="D4915" s="32" t="s">
        <v>9414</v>
      </c>
      <c r="E4915" s="25">
        <v>1</v>
      </c>
      <c r="F4915" s="15">
        <v>3280</v>
      </c>
      <c r="G4915" s="16">
        <f t="shared" si="307"/>
        <v>3280</v>
      </c>
    </row>
    <row r="4916" spans="1:7" x14ac:dyDescent="0.3">
      <c r="A4916" s="13" t="s">
        <v>10726</v>
      </c>
      <c r="B4916" s="13" t="s">
        <v>18</v>
      </c>
      <c r="C4916" s="13" t="s">
        <v>206</v>
      </c>
      <c r="D4916" s="32" t="s">
        <v>10727</v>
      </c>
      <c r="E4916" s="25">
        <v>0.04</v>
      </c>
      <c r="F4916" s="15">
        <v>696</v>
      </c>
      <c r="G4916" s="16">
        <f t="shared" si="307"/>
        <v>28</v>
      </c>
    </row>
    <row r="4917" spans="1:7" x14ac:dyDescent="0.3">
      <c r="A4917" s="13" t="s">
        <v>15634</v>
      </c>
      <c r="B4917" s="13" t="s">
        <v>14619</v>
      </c>
      <c r="C4917" s="13" t="s">
        <v>4531</v>
      </c>
      <c r="D4917" s="32" t="s">
        <v>15635</v>
      </c>
      <c r="E4917" s="25">
        <v>0.02</v>
      </c>
      <c r="F4917" s="15">
        <v>19000</v>
      </c>
      <c r="G4917" s="16">
        <f t="shared" si="307"/>
        <v>380</v>
      </c>
    </row>
    <row r="4918" spans="1:7" x14ac:dyDescent="0.3">
      <c r="A4918" s="27" t="s">
        <v>15931</v>
      </c>
      <c r="B4918" s="13" t="s">
        <v>1075</v>
      </c>
      <c r="C4918" s="13" t="s">
        <v>15932</v>
      </c>
      <c r="D4918" s="32" t="s">
        <v>15933</v>
      </c>
      <c r="E4918" s="25">
        <v>3.8</v>
      </c>
      <c r="F4918" s="14">
        <v>23.4</v>
      </c>
      <c r="G4918" s="16">
        <f t="shared" si="307"/>
        <v>89</v>
      </c>
    </row>
    <row r="4919" spans="1:7" x14ac:dyDescent="0.3">
      <c r="A4919" s="17"/>
      <c r="B4919" s="17"/>
      <c r="C4919" s="17"/>
      <c r="D4919" s="33" t="s">
        <v>17754</v>
      </c>
      <c r="E4919" s="14">
        <v>0</v>
      </c>
      <c r="F4919" s="18">
        <f>SUM(G4914:G4918)</f>
        <v>4365</v>
      </c>
      <c r="G4919" s="18">
        <f t="shared" si="307"/>
        <v>0</v>
      </c>
    </row>
    <row r="4920" spans="1:7" ht="1.05" customHeight="1" x14ac:dyDescent="0.3">
      <c r="A4920" s="19"/>
      <c r="B4920" s="19"/>
      <c r="C4920" s="19"/>
      <c r="D4920" s="34"/>
      <c r="E4920" s="19"/>
      <c r="F4920" s="19"/>
      <c r="G4920" s="19"/>
    </row>
    <row r="4921" spans="1:7" x14ac:dyDescent="0.3">
      <c r="A4921" s="20" t="s">
        <v>17755</v>
      </c>
      <c r="B4921" s="13" t="s">
        <v>2853</v>
      </c>
      <c r="C4921" s="13" t="s">
        <v>206</v>
      </c>
      <c r="D4921" s="32" t="s">
        <v>17756</v>
      </c>
      <c r="E4921" s="24">
        <f>E4927</f>
        <v>0</v>
      </c>
      <c r="F4921" s="16">
        <f>F4927</f>
        <v>1289</v>
      </c>
      <c r="G4921" s="16">
        <f>G4927</f>
        <v>0</v>
      </c>
    </row>
    <row r="4922" spans="1:7" x14ac:dyDescent="0.3">
      <c r="A4922" s="13" t="s">
        <v>9439</v>
      </c>
      <c r="B4922" s="13" t="s">
        <v>18</v>
      </c>
      <c r="C4922" s="13" t="s">
        <v>206</v>
      </c>
      <c r="D4922" s="32" t="s">
        <v>9440</v>
      </c>
      <c r="E4922" s="25">
        <v>1</v>
      </c>
      <c r="F4922" s="15">
        <v>697</v>
      </c>
      <c r="G4922" s="16">
        <f t="shared" ref="G4922:G4927" si="308">ROUND(E4922*F4922,0)</f>
        <v>697</v>
      </c>
    </row>
    <row r="4923" spans="1:7" x14ac:dyDescent="0.3">
      <c r="A4923" s="13" t="s">
        <v>10726</v>
      </c>
      <c r="B4923" s="13" t="s">
        <v>18</v>
      </c>
      <c r="C4923" s="13" t="s">
        <v>206</v>
      </c>
      <c r="D4923" s="32" t="s">
        <v>10727</v>
      </c>
      <c r="E4923" s="25">
        <v>0.04</v>
      </c>
      <c r="F4923" s="15">
        <v>696</v>
      </c>
      <c r="G4923" s="16">
        <f t="shared" si="308"/>
        <v>28</v>
      </c>
    </row>
    <row r="4924" spans="1:7" x14ac:dyDescent="0.3">
      <c r="A4924" s="13" t="s">
        <v>9475</v>
      </c>
      <c r="B4924" s="13" t="s">
        <v>18</v>
      </c>
      <c r="C4924" s="13" t="s">
        <v>206</v>
      </c>
      <c r="D4924" s="32" t="s">
        <v>9476</v>
      </c>
      <c r="E4924" s="25">
        <v>1</v>
      </c>
      <c r="F4924" s="15">
        <v>95</v>
      </c>
      <c r="G4924" s="16">
        <f t="shared" si="308"/>
        <v>95</v>
      </c>
    </row>
    <row r="4925" spans="1:7" x14ac:dyDescent="0.3">
      <c r="A4925" s="13" t="s">
        <v>15634</v>
      </c>
      <c r="B4925" s="13" t="s">
        <v>14619</v>
      </c>
      <c r="C4925" s="13" t="s">
        <v>4531</v>
      </c>
      <c r="D4925" s="32" t="s">
        <v>15635</v>
      </c>
      <c r="E4925" s="25">
        <v>0.02</v>
      </c>
      <c r="F4925" s="15">
        <v>19000</v>
      </c>
      <c r="G4925" s="16">
        <f t="shared" si="308"/>
        <v>380</v>
      </c>
    </row>
    <row r="4926" spans="1:7" x14ac:dyDescent="0.3">
      <c r="A4926" s="27" t="s">
        <v>15931</v>
      </c>
      <c r="B4926" s="13" t="s">
        <v>1075</v>
      </c>
      <c r="C4926" s="13" t="s">
        <v>15932</v>
      </c>
      <c r="D4926" s="32" t="s">
        <v>15933</v>
      </c>
      <c r="E4926" s="25">
        <v>3.8</v>
      </c>
      <c r="F4926" s="14">
        <v>23.4</v>
      </c>
      <c r="G4926" s="16">
        <f t="shared" si="308"/>
        <v>89</v>
      </c>
    </row>
    <row r="4927" spans="1:7" x14ac:dyDescent="0.3">
      <c r="A4927" s="17"/>
      <c r="B4927" s="17"/>
      <c r="C4927" s="17"/>
      <c r="D4927" s="33" t="s">
        <v>17757</v>
      </c>
      <c r="E4927" s="14">
        <v>0</v>
      </c>
      <c r="F4927" s="18">
        <f>SUM(G4922:G4926)</f>
        <v>1289</v>
      </c>
      <c r="G4927" s="18">
        <f t="shared" si="308"/>
        <v>0</v>
      </c>
    </row>
    <row r="4928" spans="1:7" ht="1.05" customHeight="1" x14ac:dyDescent="0.3">
      <c r="A4928" s="19"/>
      <c r="B4928" s="19"/>
      <c r="C4928" s="19"/>
      <c r="D4928" s="34"/>
      <c r="E4928" s="19"/>
      <c r="F4928" s="19"/>
      <c r="G4928" s="19"/>
    </row>
    <row r="4929" spans="1:7" x14ac:dyDescent="0.3">
      <c r="A4929" s="20" t="s">
        <v>17758</v>
      </c>
      <c r="B4929" s="13" t="s">
        <v>2853</v>
      </c>
      <c r="C4929" s="13" t="s">
        <v>206</v>
      </c>
      <c r="D4929" s="32" t="s">
        <v>17759</v>
      </c>
      <c r="E4929" s="24">
        <f>E4935</f>
        <v>0</v>
      </c>
      <c r="F4929" s="16">
        <f>F4935</f>
        <v>4645</v>
      </c>
      <c r="G4929" s="16">
        <f>G4935</f>
        <v>0</v>
      </c>
    </row>
    <row r="4930" spans="1:7" x14ac:dyDescent="0.3">
      <c r="A4930" s="13" t="s">
        <v>9441</v>
      </c>
      <c r="B4930" s="13" t="s">
        <v>18</v>
      </c>
      <c r="C4930" s="13" t="s">
        <v>206</v>
      </c>
      <c r="D4930" s="32" t="s">
        <v>9442</v>
      </c>
      <c r="E4930" s="25">
        <v>1</v>
      </c>
      <c r="F4930" s="15">
        <v>868</v>
      </c>
      <c r="G4930" s="16">
        <f t="shared" ref="G4930:G4935" si="309">ROUND(E4930*F4930,0)</f>
        <v>868</v>
      </c>
    </row>
    <row r="4931" spans="1:7" x14ac:dyDescent="0.3">
      <c r="A4931" s="13" t="s">
        <v>9413</v>
      </c>
      <c r="B4931" s="13" t="s">
        <v>18</v>
      </c>
      <c r="C4931" s="13" t="s">
        <v>206</v>
      </c>
      <c r="D4931" s="32" t="s">
        <v>9414</v>
      </c>
      <c r="E4931" s="25">
        <v>1</v>
      </c>
      <c r="F4931" s="15">
        <v>3280</v>
      </c>
      <c r="G4931" s="16">
        <f t="shared" si="309"/>
        <v>3280</v>
      </c>
    </row>
    <row r="4932" spans="1:7" x14ac:dyDescent="0.3">
      <c r="A4932" s="13" t="s">
        <v>10726</v>
      </c>
      <c r="B4932" s="13" t="s">
        <v>18</v>
      </c>
      <c r="C4932" s="13" t="s">
        <v>206</v>
      </c>
      <c r="D4932" s="32" t="s">
        <v>10727</v>
      </c>
      <c r="E4932" s="25">
        <v>0.04</v>
      </c>
      <c r="F4932" s="15">
        <v>696</v>
      </c>
      <c r="G4932" s="16">
        <f t="shared" si="309"/>
        <v>28</v>
      </c>
    </row>
    <row r="4933" spans="1:7" x14ac:dyDescent="0.3">
      <c r="A4933" s="13" t="s">
        <v>15634</v>
      </c>
      <c r="B4933" s="13" t="s">
        <v>14619</v>
      </c>
      <c r="C4933" s="13" t="s">
        <v>4531</v>
      </c>
      <c r="D4933" s="32" t="s">
        <v>15635</v>
      </c>
      <c r="E4933" s="25">
        <v>0.02</v>
      </c>
      <c r="F4933" s="15">
        <v>19000</v>
      </c>
      <c r="G4933" s="16">
        <f t="shared" si="309"/>
        <v>380</v>
      </c>
    </row>
    <row r="4934" spans="1:7" x14ac:dyDescent="0.3">
      <c r="A4934" s="27" t="s">
        <v>15931</v>
      </c>
      <c r="B4934" s="13" t="s">
        <v>1075</v>
      </c>
      <c r="C4934" s="13" t="s">
        <v>15932</v>
      </c>
      <c r="D4934" s="32" t="s">
        <v>15933</v>
      </c>
      <c r="E4934" s="25">
        <v>3.8</v>
      </c>
      <c r="F4934" s="14">
        <v>23.4</v>
      </c>
      <c r="G4934" s="16">
        <f t="shared" si="309"/>
        <v>89</v>
      </c>
    </row>
    <row r="4935" spans="1:7" x14ac:dyDescent="0.3">
      <c r="A4935" s="17"/>
      <c r="B4935" s="17"/>
      <c r="C4935" s="17"/>
      <c r="D4935" s="33" t="s">
        <v>17760</v>
      </c>
      <c r="E4935" s="14">
        <v>0</v>
      </c>
      <c r="F4935" s="18">
        <f>SUM(G4930:G4934)</f>
        <v>4645</v>
      </c>
      <c r="G4935" s="18">
        <f t="shared" si="309"/>
        <v>0</v>
      </c>
    </row>
    <row r="4936" spans="1:7" ht="1.05" customHeight="1" x14ac:dyDescent="0.3">
      <c r="A4936" s="19"/>
      <c r="B4936" s="19"/>
      <c r="C4936" s="19"/>
      <c r="D4936" s="34"/>
      <c r="E4936" s="19"/>
      <c r="F4936" s="19"/>
      <c r="G4936" s="19"/>
    </row>
    <row r="4937" spans="1:7" x14ac:dyDescent="0.3">
      <c r="A4937" s="20" t="s">
        <v>17761</v>
      </c>
      <c r="B4937" s="13" t="s">
        <v>2853</v>
      </c>
      <c r="C4937" s="13" t="s">
        <v>206</v>
      </c>
      <c r="D4937" s="32" t="s">
        <v>17762</v>
      </c>
      <c r="E4937" s="24">
        <f>E4943</f>
        <v>0</v>
      </c>
      <c r="F4937" s="16">
        <f>F4943</f>
        <v>5930</v>
      </c>
      <c r="G4937" s="16">
        <f>G4943</f>
        <v>0</v>
      </c>
    </row>
    <row r="4938" spans="1:7" x14ac:dyDescent="0.3">
      <c r="A4938" s="13" t="s">
        <v>9449</v>
      </c>
      <c r="B4938" s="13" t="s">
        <v>18</v>
      </c>
      <c r="C4938" s="13" t="s">
        <v>206</v>
      </c>
      <c r="D4938" s="32" t="s">
        <v>9450</v>
      </c>
      <c r="E4938" s="25">
        <v>1</v>
      </c>
      <c r="F4938" s="15">
        <v>2146</v>
      </c>
      <c r="G4938" s="16">
        <f t="shared" ref="G4938:G4943" si="310">ROUND(E4938*F4938,0)</f>
        <v>2146</v>
      </c>
    </row>
    <row r="4939" spans="1:7" x14ac:dyDescent="0.3">
      <c r="A4939" s="13" t="s">
        <v>9413</v>
      </c>
      <c r="B4939" s="13" t="s">
        <v>18</v>
      </c>
      <c r="C4939" s="13" t="s">
        <v>206</v>
      </c>
      <c r="D4939" s="32" t="s">
        <v>9414</v>
      </c>
      <c r="E4939" s="25">
        <v>1</v>
      </c>
      <c r="F4939" s="15">
        <v>3280</v>
      </c>
      <c r="G4939" s="16">
        <f t="shared" si="310"/>
        <v>3280</v>
      </c>
    </row>
    <row r="4940" spans="1:7" x14ac:dyDescent="0.3">
      <c r="A4940" s="13" t="s">
        <v>10726</v>
      </c>
      <c r="B4940" s="13" t="s">
        <v>18</v>
      </c>
      <c r="C4940" s="13" t="s">
        <v>206</v>
      </c>
      <c r="D4940" s="32" t="s">
        <v>10727</v>
      </c>
      <c r="E4940" s="25">
        <v>0.05</v>
      </c>
      <c r="F4940" s="15">
        <v>696</v>
      </c>
      <c r="G4940" s="16">
        <f t="shared" si="310"/>
        <v>35</v>
      </c>
    </row>
    <row r="4941" spans="1:7" x14ac:dyDescent="0.3">
      <c r="A4941" s="13" t="s">
        <v>15634</v>
      </c>
      <c r="B4941" s="13" t="s">
        <v>14619</v>
      </c>
      <c r="C4941" s="13" t="s">
        <v>4531</v>
      </c>
      <c r="D4941" s="32" t="s">
        <v>15635</v>
      </c>
      <c r="E4941" s="25">
        <v>0.02</v>
      </c>
      <c r="F4941" s="15">
        <v>19000</v>
      </c>
      <c r="G4941" s="16">
        <f t="shared" si="310"/>
        <v>380</v>
      </c>
    </row>
    <row r="4942" spans="1:7" x14ac:dyDescent="0.3">
      <c r="A4942" s="27" t="s">
        <v>15931</v>
      </c>
      <c r="B4942" s="13" t="s">
        <v>1075</v>
      </c>
      <c r="C4942" s="13" t="s">
        <v>15932</v>
      </c>
      <c r="D4942" s="32" t="s">
        <v>15933</v>
      </c>
      <c r="E4942" s="25">
        <v>3.8</v>
      </c>
      <c r="F4942" s="14">
        <v>23.4</v>
      </c>
      <c r="G4942" s="16">
        <f t="shared" si="310"/>
        <v>89</v>
      </c>
    </row>
    <row r="4943" spans="1:7" x14ac:dyDescent="0.3">
      <c r="A4943" s="17"/>
      <c r="B4943" s="17"/>
      <c r="C4943" s="17"/>
      <c r="D4943" s="33" t="s">
        <v>17763</v>
      </c>
      <c r="E4943" s="14">
        <v>0</v>
      </c>
      <c r="F4943" s="18">
        <f>SUM(G4938:G4942)</f>
        <v>5930</v>
      </c>
      <c r="G4943" s="18">
        <f t="shared" si="310"/>
        <v>0</v>
      </c>
    </row>
    <row r="4944" spans="1:7" ht="1.05" customHeight="1" x14ac:dyDescent="0.3">
      <c r="A4944" s="19"/>
      <c r="B4944" s="19"/>
      <c r="C4944" s="19"/>
      <c r="D4944" s="34"/>
      <c r="E4944" s="19"/>
      <c r="F4944" s="19"/>
      <c r="G4944" s="19"/>
    </row>
    <row r="4945" spans="1:7" x14ac:dyDescent="0.3">
      <c r="A4945" s="20" t="s">
        <v>17764</v>
      </c>
      <c r="B4945" s="13" t="s">
        <v>2853</v>
      </c>
      <c r="C4945" s="13" t="s">
        <v>206</v>
      </c>
      <c r="D4945" s="32" t="s">
        <v>17765</v>
      </c>
      <c r="E4945" s="24">
        <f>E4951</f>
        <v>0</v>
      </c>
      <c r="F4945" s="16">
        <f>F4951</f>
        <v>3228</v>
      </c>
      <c r="G4945" s="16">
        <f>G4951</f>
        <v>0</v>
      </c>
    </row>
    <row r="4946" spans="1:7" x14ac:dyDescent="0.3">
      <c r="A4946" s="13" t="s">
        <v>9455</v>
      </c>
      <c r="B4946" s="13" t="s">
        <v>18</v>
      </c>
      <c r="C4946" s="13" t="s">
        <v>206</v>
      </c>
      <c r="D4946" s="32" t="s">
        <v>9456</v>
      </c>
      <c r="E4946" s="25">
        <v>1</v>
      </c>
      <c r="F4946" s="15">
        <v>2586</v>
      </c>
      <c r="G4946" s="16">
        <f t="shared" ref="G4946:G4951" si="311">ROUND(E4946*F4946,0)</f>
        <v>2586</v>
      </c>
    </row>
    <row r="4947" spans="1:7" x14ac:dyDescent="0.3">
      <c r="A4947" s="13" t="s">
        <v>10726</v>
      </c>
      <c r="B4947" s="13" t="s">
        <v>18</v>
      </c>
      <c r="C4947" s="13" t="s">
        <v>206</v>
      </c>
      <c r="D4947" s="32" t="s">
        <v>10727</v>
      </c>
      <c r="E4947" s="25">
        <v>0.05</v>
      </c>
      <c r="F4947" s="15">
        <v>696</v>
      </c>
      <c r="G4947" s="16">
        <f t="shared" si="311"/>
        <v>35</v>
      </c>
    </row>
    <row r="4948" spans="1:7" x14ac:dyDescent="0.3">
      <c r="A4948" s="13" t="s">
        <v>9483</v>
      </c>
      <c r="B4948" s="13" t="s">
        <v>18</v>
      </c>
      <c r="C4948" s="13" t="s">
        <v>206</v>
      </c>
      <c r="D4948" s="32" t="s">
        <v>9484</v>
      </c>
      <c r="E4948" s="25">
        <v>1</v>
      </c>
      <c r="F4948" s="15">
        <v>138</v>
      </c>
      <c r="G4948" s="16">
        <f t="shared" si="311"/>
        <v>138</v>
      </c>
    </row>
    <row r="4949" spans="1:7" x14ac:dyDescent="0.3">
      <c r="A4949" s="13" t="s">
        <v>15634</v>
      </c>
      <c r="B4949" s="13" t="s">
        <v>14619</v>
      </c>
      <c r="C4949" s="13" t="s">
        <v>4531</v>
      </c>
      <c r="D4949" s="32" t="s">
        <v>15635</v>
      </c>
      <c r="E4949" s="25">
        <v>0.02</v>
      </c>
      <c r="F4949" s="15">
        <v>19000</v>
      </c>
      <c r="G4949" s="16">
        <f t="shared" si="311"/>
        <v>380</v>
      </c>
    </row>
    <row r="4950" spans="1:7" x14ac:dyDescent="0.3">
      <c r="A4950" s="27" t="s">
        <v>15931</v>
      </c>
      <c r="B4950" s="13" t="s">
        <v>1075</v>
      </c>
      <c r="C4950" s="13" t="s">
        <v>15932</v>
      </c>
      <c r="D4950" s="32" t="s">
        <v>15933</v>
      </c>
      <c r="E4950" s="25">
        <v>3.8</v>
      </c>
      <c r="F4950" s="14">
        <v>23.4</v>
      </c>
      <c r="G4950" s="16">
        <f t="shared" si="311"/>
        <v>89</v>
      </c>
    </row>
    <row r="4951" spans="1:7" x14ac:dyDescent="0.3">
      <c r="A4951" s="17"/>
      <c r="B4951" s="17"/>
      <c r="C4951" s="17"/>
      <c r="D4951" s="33" t="s">
        <v>17766</v>
      </c>
      <c r="E4951" s="14">
        <v>0</v>
      </c>
      <c r="F4951" s="18">
        <f>SUM(G4946:G4950)</f>
        <v>3228</v>
      </c>
      <c r="G4951" s="18">
        <f t="shared" si="311"/>
        <v>0</v>
      </c>
    </row>
    <row r="4952" spans="1:7" ht="1.05" customHeight="1" x14ac:dyDescent="0.3">
      <c r="A4952" s="19"/>
      <c r="B4952" s="19"/>
      <c r="C4952" s="19"/>
      <c r="D4952" s="34"/>
      <c r="E4952" s="19"/>
      <c r="F4952" s="19"/>
      <c r="G4952" s="19"/>
    </row>
    <row r="4953" spans="1:7" x14ac:dyDescent="0.3">
      <c r="A4953" s="20" t="s">
        <v>17767</v>
      </c>
      <c r="B4953" s="13" t="s">
        <v>2853</v>
      </c>
      <c r="C4953" s="13" t="s">
        <v>206</v>
      </c>
      <c r="D4953" s="32" t="s">
        <v>17768</v>
      </c>
      <c r="E4953" s="24">
        <f>E4959</f>
        <v>0</v>
      </c>
      <c r="F4953" s="16">
        <f>F4959</f>
        <v>887</v>
      </c>
      <c r="G4953" s="16">
        <f>G4959</f>
        <v>0</v>
      </c>
    </row>
    <row r="4954" spans="1:7" x14ac:dyDescent="0.3">
      <c r="A4954" s="13" t="s">
        <v>9457</v>
      </c>
      <c r="B4954" s="13" t="s">
        <v>18</v>
      </c>
      <c r="C4954" s="13" t="s">
        <v>206</v>
      </c>
      <c r="D4954" s="32" t="s">
        <v>9458</v>
      </c>
      <c r="E4954" s="25">
        <v>1</v>
      </c>
      <c r="F4954" s="15">
        <v>259</v>
      </c>
      <c r="G4954" s="16">
        <f t="shared" ref="G4954:G4959" si="312">ROUND(E4954*F4954,0)</f>
        <v>259</v>
      </c>
    </row>
    <row r="4955" spans="1:7" x14ac:dyDescent="0.3">
      <c r="A4955" s="13" t="s">
        <v>9413</v>
      </c>
      <c r="B4955" s="13" t="s">
        <v>18</v>
      </c>
      <c r="C4955" s="13" t="s">
        <v>206</v>
      </c>
      <c r="D4955" s="32" t="s">
        <v>9414</v>
      </c>
      <c r="E4955" s="25">
        <v>0.04</v>
      </c>
      <c r="F4955" s="15">
        <v>3280</v>
      </c>
      <c r="G4955" s="16">
        <f t="shared" si="312"/>
        <v>131</v>
      </c>
    </row>
    <row r="4956" spans="1:7" x14ac:dyDescent="0.3">
      <c r="A4956" s="13" t="s">
        <v>10726</v>
      </c>
      <c r="B4956" s="13" t="s">
        <v>18</v>
      </c>
      <c r="C4956" s="13" t="s">
        <v>206</v>
      </c>
      <c r="D4956" s="32" t="s">
        <v>10727</v>
      </c>
      <c r="E4956" s="25">
        <v>0.04</v>
      </c>
      <c r="F4956" s="15">
        <v>696</v>
      </c>
      <c r="G4956" s="16">
        <f t="shared" si="312"/>
        <v>28</v>
      </c>
    </row>
    <row r="4957" spans="1:7" x14ac:dyDescent="0.3">
      <c r="A4957" s="13" t="s">
        <v>15634</v>
      </c>
      <c r="B4957" s="13" t="s">
        <v>14619</v>
      </c>
      <c r="C4957" s="13" t="s">
        <v>4531</v>
      </c>
      <c r="D4957" s="32" t="s">
        <v>15635</v>
      </c>
      <c r="E4957" s="25">
        <v>0.02</v>
      </c>
      <c r="F4957" s="15">
        <v>19000</v>
      </c>
      <c r="G4957" s="16">
        <f t="shared" si="312"/>
        <v>380</v>
      </c>
    </row>
    <row r="4958" spans="1:7" x14ac:dyDescent="0.3">
      <c r="A4958" s="27" t="s">
        <v>15931</v>
      </c>
      <c r="B4958" s="13" t="s">
        <v>1075</v>
      </c>
      <c r="C4958" s="13" t="s">
        <v>15932</v>
      </c>
      <c r="D4958" s="32" t="s">
        <v>15933</v>
      </c>
      <c r="E4958" s="25">
        <v>3.8</v>
      </c>
      <c r="F4958" s="14">
        <v>23.4</v>
      </c>
      <c r="G4958" s="16">
        <f t="shared" si="312"/>
        <v>89</v>
      </c>
    </row>
    <row r="4959" spans="1:7" x14ac:dyDescent="0.3">
      <c r="A4959" s="17"/>
      <c r="B4959" s="17"/>
      <c r="C4959" s="17"/>
      <c r="D4959" s="33" t="s">
        <v>17769</v>
      </c>
      <c r="E4959" s="14">
        <v>0</v>
      </c>
      <c r="F4959" s="18">
        <f>SUM(G4954:G4958)</f>
        <v>887</v>
      </c>
      <c r="G4959" s="18">
        <f t="shared" si="312"/>
        <v>0</v>
      </c>
    </row>
    <row r="4960" spans="1:7" ht="1.05" customHeight="1" x14ac:dyDescent="0.3">
      <c r="A4960" s="19"/>
      <c r="B4960" s="19"/>
      <c r="C4960" s="19"/>
      <c r="D4960" s="34"/>
      <c r="E4960" s="19"/>
      <c r="F4960" s="19"/>
      <c r="G4960" s="19"/>
    </row>
    <row r="4961" spans="1:7" x14ac:dyDescent="0.3">
      <c r="A4961" s="20" t="s">
        <v>17770</v>
      </c>
      <c r="B4961" s="13" t="s">
        <v>2853</v>
      </c>
      <c r="C4961" s="13" t="s">
        <v>206</v>
      </c>
      <c r="D4961" s="32" t="s">
        <v>17771</v>
      </c>
      <c r="E4961" s="24">
        <f>E4967</f>
        <v>0</v>
      </c>
      <c r="F4961" s="16">
        <f>F4967</f>
        <v>1019</v>
      </c>
      <c r="G4961" s="16">
        <f>G4967</f>
        <v>0</v>
      </c>
    </row>
    <row r="4962" spans="1:7" x14ac:dyDescent="0.3">
      <c r="A4962" s="13" t="s">
        <v>9469</v>
      </c>
      <c r="B4962" s="13" t="s">
        <v>18</v>
      </c>
      <c r="C4962" s="13" t="s">
        <v>206</v>
      </c>
      <c r="D4962" s="32" t="s">
        <v>9470</v>
      </c>
      <c r="E4962" s="25">
        <v>1</v>
      </c>
      <c r="F4962" s="15">
        <v>427</v>
      </c>
      <c r="G4962" s="16">
        <f t="shared" ref="G4962:G4967" si="313">ROUND(E4962*F4962,0)</f>
        <v>427</v>
      </c>
    </row>
    <row r="4963" spans="1:7" x14ac:dyDescent="0.3">
      <c r="A4963" s="13" t="s">
        <v>9475</v>
      </c>
      <c r="B4963" s="13" t="s">
        <v>18</v>
      </c>
      <c r="C4963" s="13" t="s">
        <v>206</v>
      </c>
      <c r="D4963" s="32" t="s">
        <v>9476</v>
      </c>
      <c r="E4963" s="25">
        <v>1</v>
      </c>
      <c r="F4963" s="15">
        <v>95</v>
      </c>
      <c r="G4963" s="16">
        <f t="shared" si="313"/>
        <v>95</v>
      </c>
    </row>
    <row r="4964" spans="1:7" x14ac:dyDescent="0.3">
      <c r="A4964" s="13" t="s">
        <v>10726</v>
      </c>
      <c r="B4964" s="13" t="s">
        <v>18</v>
      </c>
      <c r="C4964" s="13" t="s">
        <v>206</v>
      </c>
      <c r="D4964" s="32" t="s">
        <v>10727</v>
      </c>
      <c r="E4964" s="25">
        <v>0.04</v>
      </c>
      <c r="F4964" s="15">
        <v>696</v>
      </c>
      <c r="G4964" s="16">
        <f t="shared" si="313"/>
        <v>28</v>
      </c>
    </row>
    <row r="4965" spans="1:7" x14ac:dyDescent="0.3">
      <c r="A4965" s="13" t="s">
        <v>15634</v>
      </c>
      <c r="B4965" s="13" t="s">
        <v>14619</v>
      </c>
      <c r="C4965" s="13" t="s">
        <v>4531</v>
      </c>
      <c r="D4965" s="32" t="s">
        <v>15635</v>
      </c>
      <c r="E4965" s="25">
        <v>0.02</v>
      </c>
      <c r="F4965" s="15">
        <v>19000</v>
      </c>
      <c r="G4965" s="16">
        <f t="shared" si="313"/>
        <v>380</v>
      </c>
    </row>
    <row r="4966" spans="1:7" x14ac:dyDescent="0.3">
      <c r="A4966" s="27" t="s">
        <v>15931</v>
      </c>
      <c r="B4966" s="13" t="s">
        <v>1075</v>
      </c>
      <c r="C4966" s="13" t="s">
        <v>15932</v>
      </c>
      <c r="D4966" s="32" t="s">
        <v>15933</v>
      </c>
      <c r="E4966" s="25">
        <v>3.8</v>
      </c>
      <c r="F4966" s="14">
        <v>23.4</v>
      </c>
      <c r="G4966" s="16">
        <f t="shared" si="313"/>
        <v>89</v>
      </c>
    </row>
    <row r="4967" spans="1:7" x14ac:dyDescent="0.3">
      <c r="A4967" s="17"/>
      <c r="B4967" s="17"/>
      <c r="C4967" s="17"/>
      <c r="D4967" s="33" t="s">
        <v>17772</v>
      </c>
      <c r="E4967" s="14">
        <v>0</v>
      </c>
      <c r="F4967" s="18">
        <f>SUM(G4962:G4966)</f>
        <v>1019</v>
      </c>
      <c r="G4967" s="18">
        <f t="shared" si="313"/>
        <v>0</v>
      </c>
    </row>
    <row r="4968" spans="1:7" ht="1.05" customHeight="1" x14ac:dyDescent="0.3">
      <c r="A4968" s="19"/>
      <c r="B4968" s="19"/>
      <c r="C4968" s="19"/>
      <c r="D4968" s="34"/>
      <c r="E4968" s="19"/>
      <c r="F4968" s="19"/>
      <c r="G4968" s="19"/>
    </row>
    <row r="4969" spans="1:7" x14ac:dyDescent="0.3">
      <c r="A4969" s="20" t="s">
        <v>17773</v>
      </c>
      <c r="B4969" s="13" t="s">
        <v>2853</v>
      </c>
      <c r="C4969" s="13" t="s">
        <v>206</v>
      </c>
      <c r="D4969" s="32" t="s">
        <v>17774</v>
      </c>
      <c r="E4969" s="24">
        <f>E4975</f>
        <v>0</v>
      </c>
      <c r="F4969" s="16">
        <f>F4975</f>
        <v>1016</v>
      </c>
      <c r="G4969" s="16">
        <f>G4975</f>
        <v>0</v>
      </c>
    </row>
    <row r="4970" spans="1:7" x14ac:dyDescent="0.3">
      <c r="A4970" s="13" t="s">
        <v>9379</v>
      </c>
      <c r="B4970" s="13" t="s">
        <v>18</v>
      </c>
      <c r="C4970" s="13" t="s">
        <v>206</v>
      </c>
      <c r="D4970" s="32" t="s">
        <v>9380</v>
      </c>
      <c r="E4970" s="25">
        <v>1</v>
      </c>
      <c r="F4970" s="15">
        <v>424</v>
      </c>
      <c r="G4970" s="16">
        <f t="shared" ref="G4970:G4975" si="314">ROUND(E4970*F4970,0)</f>
        <v>424</v>
      </c>
    </row>
    <row r="4971" spans="1:7" x14ac:dyDescent="0.3">
      <c r="A4971" s="13" t="s">
        <v>9475</v>
      </c>
      <c r="B4971" s="13" t="s">
        <v>18</v>
      </c>
      <c r="C4971" s="13" t="s">
        <v>206</v>
      </c>
      <c r="D4971" s="32" t="s">
        <v>9476</v>
      </c>
      <c r="E4971" s="25">
        <v>1</v>
      </c>
      <c r="F4971" s="15">
        <v>95</v>
      </c>
      <c r="G4971" s="16">
        <f t="shared" si="314"/>
        <v>95</v>
      </c>
    </row>
    <row r="4972" spans="1:7" x14ac:dyDescent="0.3">
      <c r="A4972" s="13" t="s">
        <v>10726</v>
      </c>
      <c r="B4972" s="13" t="s">
        <v>18</v>
      </c>
      <c r="C4972" s="13" t="s">
        <v>206</v>
      </c>
      <c r="D4972" s="32" t="s">
        <v>10727</v>
      </c>
      <c r="E4972" s="25">
        <v>0.04</v>
      </c>
      <c r="F4972" s="15">
        <v>696</v>
      </c>
      <c r="G4972" s="16">
        <f t="shared" si="314"/>
        <v>28</v>
      </c>
    </row>
    <row r="4973" spans="1:7" x14ac:dyDescent="0.3">
      <c r="A4973" s="13" t="s">
        <v>15634</v>
      </c>
      <c r="B4973" s="13" t="s">
        <v>14619</v>
      </c>
      <c r="C4973" s="13" t="s">
        <v>4531</v>
      </c>
      <c r="D4973" s="32" t="s">
        <v>15635</v>
      </c>
      <c r="E4973" s="25">
        <v>0.02</v>
      </c>
      <c r="F4973" s="15">
        <v>19000</v>
      </c>
      <c r="G4973" s="16">
        <f t="shared" si="314"/>
        <v>380</v>
      </c>
    </row>
    <row r="4974" spans="1:7" x14ac:dyDescent="0.3">
      <c r="A4974" s="27" t="s">
        <v>15931</v>
      </c>
      <c r="B4974" s="13" t="s">
        <v>1075</v>
      </c>
      <c r="C4974" s="13" t="s">
        <v>15932</v>
      </c>
      <c r="D4974" s="32" t="s">
        <v>15933</v>
      </c>
      <c r="E4974" s="25">
        <v>3.8</v>
      </c>
      <c r="F4974" s="14">
        <v>23.4</v>
      </c>
      <c r="G4974" s="16">
        <f t="shared" si="314"/>
        <v>89</v>
      </c>
    </row>
    <row r="4975" spans="1:7" x14ac:dyDescent="0.3">
      <c r="A4975" s="17"/>
      <c r="B4975" s="17"/>
      <c r="C4975" s="17"/>
      <c r="D4975" s="33" t="s">
        <v>17775</v>
      </c>
      <c r="E4975" s="14">
        <v>0</v>
      </c>
      <c r="F4975" s="18">
        <f>SUM(G4970:G4974)</f>
        <v>1016</v>
      </c>
      <c r="G4975" s="18">
        <f t="shared" si="314"/>
        <v>0</v>
      </c>
    </row>
    <row r="4976" spans="1:7" ht="1.05" customHeight="1" x14ac:dyDescent="0.3">
      <c r="A4976" s="19"/>
      <c r="B4976" s="19"/>
      <c r="C4976" s="19"/>
      <c r="D4976" s="34"/>
      <c r="E4976" s="19"/>
      <c r="F4976" s="19"/>
      <c r="G4976" s="19"/>
    </row>
    <row r="4977" spans="1:7" x14ac:dyDescent="0.3">
      <c r="A4977" s="20" t="s">
        <v>17776</v>
      </c>
      <c r="B4977" s="13" t="s">
        <v>2853</v>
      </c>
      <c r="C4977" s="13" t="s">
        <v>206</v>
      </c>
      <c r="D4977" s="32" t="s">
        <v>17777</v>
      </c>
      <c r="E4977" s="24">
        <f>E4983</f>
        <v>0</v>
      </c>
      <c r="F4977" s="16">
        <f>F4983</f>
        <v>7742</v>
      </c>
      <c r="G4977" s="16">
        <f>G4983</f>
        <v>0</v>
      </c>
    </row>
    <row r="4978" spans="1:7" x14ac:dyDescent="0.3">
      <c r="A4978" s="13" t="s">
        <v>9381</v>
      </c>
      <c r="B4978" s="13" t="s">
        <v>18</v>
      </c>
      <c r="C4978" s="13" t="s">
        <v>206</v>
      </c>
      <c r="D4978" s="32" t="s">
        <v>9382</v>
      </c>
      <c r="E4978" s="25">
        <v>1</v>
      </c>
      <c r="F4978" s="15">
        <v>685</v>
      </c>
      <c r="G4978" s="16">
        <f t="shared" ref="G4978:G4983" si="315">ROUND(E4978*F4978,0)</f>
        <v>685</v>
      </c>
    </row>
    <row r="4979" spans="1:7" x14ac:dyDescent="0.3">
      <c r="A4979" s="13" t="s">
        <v>9413</v>
      </c>
      <c r="B4979" s="13" t="s">
        <v>18</v>
      </c>
      <c r="C4979" s="13" t="s">
        <v>206</v>
      </c>
      <c r="D4979" s="32" t="s">
        <v>9414</v>
      </c>
      <c r="E4979" s="25">
        <v>2</v>
      </c>
      <c r="F4979" s="15">
        <v>3280</v>
      </c>
      <c r="G4979" s="16">
        <f t="shared" si="315"/>
        <v>6560</v>
      </c>
    </row>
    <row r="4980" spans="1:7" x14ac:dyDescent="0.3">
      <c r="A4980" s="13" t="s">
        <v>10726</v>
      </c>
      <c r="B4980" s="13" t="s">
        <v>18</v>
      </c>
      <c r="C4980" s="13" t="s">
        <v>206</v>
      </c>
      <c r="D4980" s="32" t="s">
        <v>10727</v>
      </c>
      <c r="E4980" s="25">
        <v>0.04</v>
      </c>
      <c r="F4980" s="15">
        <v>696</v>
      </c>
      <c r="G4980" s="16">
        <f t="shared" si="315"/>
        <v>28</v>
      </c>
    </row>
    <row r="4981" spans="1:7" x14ac:dyDescent="0.3">
      <c r="A4981" s="13" t="s">
        <v>15634</v>
      </c>
      <c r="B4981" s="13" t="s">
        <v>14619</v>
      </c>
      <c r="C4981" s="13" t="s">
        <v>4531</v>
      </c>
      <c r="D4981" s="32" t="s">
        <v>15635</v>
      </c>
      <c r="E4981" s="25">
        <v>0.02</v>
      </c>
      <c r="F4981" s="15">
        <v>19000</v>
      </c>
      <c r="G4981" s="16">
        <f t="shared" si="315"/>
        <v>380</v>
      </c>
    </row>
    <row r="4982" spans="1:7" x14ac:dyDescent="0.3">
      <c r="A4982" s="27" t="s">
        <v>15931</v>
      </c>
      <c r="B4982" s="13" t="s">
        <v>1075</v>
      </c>
      <c r="C4982" s="13" t="s">
        <v>15932</v>
      </c>
      <c r="D4982" s="32" t="s">
        <v>15933</v>
      </c>
      <c r="E4982" s="25">
        <v>3.8</v>
      </c>
      <c r="F4982" s="14">
        <v>23.4</v>
      </c>
      <c r="G4982" s="16">
        <f t="shared" si="315"/>
        <v>89</v>
      </c>
    </row>
    <row r="4983" spans="1:7" x14ac:dyDescent="0.3">
      <c r="A4983" s="17"/>
      <c r="B4983" s="17"/>
      <c r="C4983" s="17"/>
      <c r="D4983" s="33" t="s">
        <v>17778</v>
      </c>
      <c r="E4983" s="14">
        <v>0</v>
      </c>
      <c r="F4983" s="18">
        <f>SUM(G4978:G4982)</f>
        <v>7742</v>
      </c>
      <c r="G4983" s="18">
        <f t="shared" si="315"/>
        <v>0</v>
      </c>
    </row>
    <row r="4984" spans="1:7" ht="1.05" customHeight="1" x14ac:dyDescent="0.3">
      <c r="A4984" s="19"/>
      <c r="B4984" s="19"/>
      <c r="C4984" s="19"/>
      <c r="D4984" s="34"/>
      <c r="E4984" s="19"/>
      <c r="F4984" s="19"/>
      <c r="G4984" s="19"/>
    </row>
    <row r="4985" spans="1:7" x14ac:dyDescent="0.3">
      <c r="A4985" s="20" t="s">
        <v>17779</v>
      </c>
      <c r="B4985" s="13" t="s">
        <v>2853</v>
      </c>
      <c r="C4985" s="13" t="s">
        <v>206</v>
      </c>
      <c r="D4985" s="32" t="s">
        <v>17780</v>
      </c>
      <c r="E4985" s="24">
        <f>E4991</f>
        <v>0</v>
      </c>
      <c r="F4985" s="16">
        <f>F4991</f>
        <v>2240</v>
      </c>
      <c r="G4985" s="16">
        <f>G4991</f>
        <v>0</v>
      </c>
    </row>
    <row r="4986" spans="1:7" x14ac:dyDescent="0.3">
      <c r="A4986" s="13" t="s">
        <v>9383</v>
      </c>
      <c r="B4986" s="13" t="s">
        <v>18</v>
      </c>
      <c r="C4986" s="13" t="s">
        <v>206</v>
      </c>
      <c r="D4986" s="32" t="s">
        <v>9384</v>
      </c>
      <c r="E4986" s="25">
        <v>1</v>
      </c>
      <c r="F4986" s="15">
        <v>1416</v>
      </c>
      <c r="G4986" s="16">
        <f t="shared" ref="G4986:G4991" si="316">ROUND(E4986*F4986,0)</f>
        <v>1416</v>
      </c>
    </row>
    <row r="4987" spans="1:7" x14ac:dyDescent="0.3">
      <c r="A4987" s="13" t="s">
        <v>10726</v>
      </c>
      <c r="B4987" s="13" t="s">
        <v>18</v>
      </c>
      <c r="C4987" s="13" t="s">
        <v>206</v>
      </c>
      <c r="D4987" s="32" t="s">
        <v>10727</v>
      </c>
      <c r="E4987" s="25">
        <v>0.04</v>
      </c>
      <c r="F4987" s="15">
        <v>696</v>
      </c>
      <c r="G4987" s="16">
        <f t="shared" si="316"/>
        <v>28</v>
      </c>
    </row>
    <row r="4988" spans="1:7" x14ac:dyDescent="0.3">
      <c r="A4988" s="13" t="s">
        <v>9481</v>
      </c>
      <c r="B4988" s="13" t="s">
        <v>18</v>
      </c>
      <c r="C4988" s="13" t="s">
        <v>206</v>
      </c>
      <c r="D4988" s="32" t="s">
        <v>9482</v>
      </c>
      <c r="E4988" s="25">
        <v>2</v>
      </c>
      <c r="F4988" s="15">
        <v>105</v>
      </c>
      <c r="G4988" s="16">
        <f t="shared" si="316"/>
        <v>210</v>
      </c>
    </row>
    <row r="4989" spans="1:7" x14ac:dyDescent="0.3">
      <c r="A4989" s="13" t="s">
        <v>15634</v>
      </c>
      <c r="B4989" s="13" t="s">
        <v>14619</v>
      </c>
      <c r="C4989" s="13" t="s">
        <v>4531</v>
      </c>
      <c r="D4989" s="32" t="s">
        <v>15635</v>
      </c>
      <c r="E4989" s="25">
        <v>2.5000000000000001E-2</v>
      </c>
      <c r="F4989" s="15">
        <v>19000</v>
      </c>
      <c r="G4989" s="16">
        <f t="shared" si="316"/>
        <v>475</v>
      </c>
    </row>
    <row r="4990" spans="1:7" x14ac:dyDescent="0.3">
      <c r="A4990" s="27" t="s">
        <v>15931</v>
      </c>
      <c r="B4990" s="13" t="s">
        <v>1075</v>
      </c>
      <c r="C4990" s="13" t="s">
        <v>15932</v>
      </c>
      <c r="D4990" s="32" t="s">
        <v>15933</v>
      </c>
      <c r="E4990" s="25">
        <v>4.75</v>
      </c>
      <c r="F4990" s="14">
        <v>23.4</v>
      </c>
      <c r="G4990" s="16">
        <f t="shared" si="316"/>
        <v>111</v>
      </c>
    </row>
    <row r="4991" spans="1:7" x14ac:dyDescent="0.3">
      <c r="A4991" s="17"/>
      <c r="B4991" s="17"/>
      <c r="C4991" s="17"/>
      <c r="D4991" s="33" t="s">
        <v>17781</v>
      </c>
      <c r="E4991" s="14">
        <v>0</v>
      </c>
      <c r="F4991" s="18">
        <f>SUM(G4986:G4990)</f>
        <v>2240</v>
      </c>
      <c r="G4991" s="18">
        <f t="shared" si="316"/>
        <v>0</v>
      </c>
    </row>
    <row r="4992" spans="1:7" ht="1.05" customHeight="1" x14ac:dyDescent="0.3">
      <c r="A4992" s="19"/>
      <c r="B4992" s="19"/>
      <c r="C4992" s="19"/>
      <c r="D4992" s="34"/>
      <c r="E4992" s="19"/>
      <c r="F4992" s="19"/>
      <c r="G4992" s="19"/>
    </row>
    <row r="4993" spans="1:7" x14ac:dyDescent="0.3">
      <c r="A4993" s="20" t="s">
        <v>17782</v>
      </c>
      <c r="B4993" s="13" t="s">
        <v>2853</v>
      </c>
      <c r="C4993" s="13" t="s">
        <v>206</v>
      </c>
      <c r="D4993" s="32" t="s">
        <v>17783</v>
      </c>
      <c r="E4993" s="24">
        <f>E4999</f>
        <v>0</v>
      </c>
      <c r="F4993" s="16">
        <f>F4999</f>
        <v>5272</v>
      </c>
      <c r="G4993" s="16">
        <f>G4999</f>
        <v>0</v>
      </c>
    </row>
    <row r="4994" spans="1:7" x14ac:dyDescent="0.3">
      <c r="A4994" s="13" t="s">
        <v>9385</v>
      </c>
      <c r="B4994" s="13" t="s">
        <v>18</v>
      </c>
      <c r="C4994" s="13" t="s">
        <v>206</v>
      </c>
      <c r="D4994" s="32" t="s">
        <v>9386</v>
      </c>
      <c r="E4994" s="25">
        <v>1</v>
      </c>
      <c r="F4994" s="15">
        <v>1495</v>
      </c>
      <c r="G4994" s="16">
        <f t="shared" ref="G4994:G4999" si="317">ROUND(E4994*F4994,0)</f>
        <v>1495</v>
      </c>
    </row>
    <row r="4995" spans="1:7" x14ac:dyDescent="0.3">
      <c r="A4995" s="13" t="s">
        <v>9413</v>
      </c>
      <c r="B4995" s="13" t="s">
        <v>18</v>
      </c>
      <c r="C4995" s="13" t="s">
        <v>206</v>
      </c>
      <c r="D4995" s="32" t="s">
        <v>9414</v>
      </c>
      <c r="E4995" s="25">
        <v>1</v>
      </c>
      <c r="F4995" s="15">
        <v>3280</v>
      </c>
      <c r="G4995" s="16">
        <f t="shared" si="317"/>
        <v>3280</v>
      </c>
    </row>
    <row r="4996" spans="1:7" x14ac:dyDescent="0.3">
      <c r="A4996" s="13" t="s">
        <v>10726</v>
      </c>
      <c r="B4996" s="13" t="s">
        <v>18</v>
      </c>
      <c r="C4996" s="13" t="s">
        <v>206</v>
      </c>
      <c r="D4996" s="32" t="s">
        <v>10727</v>
      </c>
      <c r="E4996" s="25">
        <v>0.04</v>
      </c>
      <c r="F4996" s="15">
        <v>696</v>
      </c>
      <c r="G4996" s="16">
        <f t="shared" si="317"/>
        <v>28</v>
      </c>
    </row>
    <row r="4997" spans="1:7" x14ac:dyDescent="0.3">
      <c r="A4997" s="13" t="s">
        <v>15634</v>
      </c>
      <c r="B4997" s="13" t="s">
        <v>14619</v>
      </c>
      <c r="C4997" s="13" t="s">
        <v>4531</v>
      </c>
      <c r="D4997" s="32" t="s">
        <v>15635</v>
      </c>
      <c r="E4997" s="25">
        <v>0.02</v>
      </c>
      <c r="F4997" s="15">
        <v>19000</v>
      </c>
      <c r="G4997" s="16">
        <f t="shared" si="317"/>
        <v>380</v>
      </c>
    </row>
    <row r="4998" spans="1:7" x14ac:dyDescent="0.3">
      <c r="A4998" s="27" t="s">
        <v>15931</v>
      </c>
      <c r="B4998" s="13" t="s">
        <v>1075</v>
      </c>
      <c r="C4998" s="13" t="s">
        <v>15932</v>
      </c>
      <c r="D4998" s="32" t="s">
        <v>15933</v>
      </c>
      <c r="E4998" s="25">
        <v>3.8</v>
      </c>
      <c r="F4998" s="14">
        <v>23.4</v>
      </c>
      <c r="G4998" s="16">
        <f t="shared" si="317"/>
        <v>89</v>
      </c>
    </row>
    <row r="4999" spans="1:7" x14ac:dyDescent="0.3">
      <c r="A4999" s="17"/>
      <c r="B4999" s="17"/>
      <c r="C4999" s="17"/>
      <c r="D4999" s="33" t="s">
        <v>17784</v>
      </c>
      <c r="E4999" s="14">
        <v>0</v>
      </c>
      <c r="F4999" s="18">
        <f>SUM(G4994:G4998)</f>
        <v>5272</v>
      </c>
      <c r="G4999" s="18">
        <f t="shared" si="317"/>
        <v>0</v>
      </c>
    </row>
    <row r="5000" spans="1:7" ht="1.05" customHeight="1" x14ac:dyDescent="0.3">
      <c r="A5000" s="19"/>
      <c r="B5000" s="19"/>
      <c r="C5000" s="19"/>
      <c r="D5000" s="34"/>
      <c r="E5000" s="19"/>
      <c r="F5000" s="19"/>
      <c r="G5000" s="19"/>
    </row>
    <row r="5001" spans="1:7" x14ac:dyDescent="0.3">
      <c r="A5001" s="20" t="s">
        <v>17785</v>
      </c>
      <c r="B5001" s="13" t="s">
        <v>2853</v>
      </c>
      <c r="C5001" s="13" t="s">
        <v>1691</v>
      </c>
      <c r="D5001" s="32" t="s">
        <v>17786</v>
      </c>
      <c r="E5001" s="24">
        <f>E5008</f>
        <v>0</v>
      </c>
      <c r="F5001" s="16">
        <f>F5008</f>
        <v>15238</v>
      </c>
      <c r="G5001" s="16">
        <f>G5008</f>
        <v>0</v>
      </c>
    </row>
    <row r="5002" spans="1:7" x14ac:dyDescent="0.3">
      <c r="A5002" s="13" t="s">
        <v>9352</v>
      </c>
      <c r="B5002" s="13" t="s">
        <v>18</v>
      </c>
      <c r="C5002" s="13" t="s">
        <v>1691</v>
      </c>
      <c r="D5002" s="32" t="s">
        <v>9353</v>
      </c>
      <c r="E5002" s="25">
        <v>1.03</v>
      </c>
      <c r="F5002" s="15">
        <v>13400</v>
      </c>
      <c r="G5002" s="16">
        <f t="shared" ref="G5002:G5008" si="318">ROUND(E5002*F5002,0)</f>
        <v>13802</v>
      </c>
    </row>
    <row r="5003" spans="1:7" x14ac:dyDescent="0.3">
      <c r="A5003" s="13" t="s">
        <v>3284</v>
      </c>
      <c r="B5003" s="13" t="s">
        <v>18</v>
      </c>
      <c r="C5003" s="13" t="s">
        <v>74</v>
      </c>
      <c r="D5003" s="32" t="s">
        <v>3285</v>
      </c>
      <c r="E5003" s="25">
        <v>0.45</v>
      </c>
      <c r="F5003" s="15">
        <v>373</v>
      </c>
      <c r="G5003" s="16">
        <f t="shared" si="318"/>
        <v>168</v>
      </c>
    </row>
    <row r="5004" spans="1:7" x14ac:dyDescent="0.3">
      <c r="A5004" s="13" t="s">
        <v>3286</v>
      </c>
      <c r="B5004" s="13" t="s">
        <v>18</v>
      </c>
      <c r="C5004" s="13" t="s">
        <v>74</v>
      </c>
      <c r="D5004" s="32" t="s">
        <v>3287</v>
      </c>
      <c r="E5004" s="25">
        <v>0.11</v>
      </c>
      <c r="F5004" s="15">
        <v>3000</v>
      </c>
      <c r="G5004" s="16">
        <f t="shared" si="318"/>
        <v>330</v>
      </c>
    </row>
    <row r="5005" spans="1:7" x14ac:dyDescent="0.3">
      <c r="A5005" s="13" t="s">
        <v>16537</v>
      </c>
      <c r="B5005" s="13" t="s">
        <v>18</v>
      </c>
      <c r="C5005" s="13" t="s">
        <v>11</v>
      </c>
      <c r="D5005" s="32" t="s">
        <v>11</v>
      </c>
      <c r="E5005" s="25">
        <v>0.22</v>
      </c>
      <c r="F5005" s="15">
        <v>0</v>
      </c>
      <c r="G5005" s="16">
        <f t="shared" si="318"/>
        <v>0</v>
      </c>
    </row>
    <row r="5006" spans="1:7" x14ac:dyDescent="0.3">
      <c r="A5006" s="13" t="s">
        <v>15586</v>
      </c>
      <c r="B5006" s="13" t="s">
        <v>14619</v>
      </c>
      <c r="C5006" s="13" t="s">
        <v>4531</v>
      </c>
      <c r="D5006" s="32" t="s">
        <v>15587</v>
      </c>
      <c r="E5006" s="25">
        <v>0.05</v>
      </c>
      <c r="F5006" s="15">
        <v>15200</v>
      </c>
      <c r="G5006" s="16">
        <f t="shared" si="318"/>
        <v>760</v>
      </c>
    </row>
    <row r="5007" spans="1:7" x14ac:dyDescent="0.3">
      <c r="A5007" s="27" t="s">
        <v>15931</v>
      </c>
      <c r="B5007" s="13" t="s">
        <v>1075</v>
      </c>
      <c r="C5007" s="13" t="s">
        <v>15932</v>
      </c>
      <c r="D5007" s="32" t="s">
        <v>15933</v>
      </c>
      <c r="E5007" s="25">
        <v>7.6</v>
      </c>
      <c r="F5007" s="14">
        <v>23.4</v>
      </c>
      <c r="G5007" s="16">
        <f t="shared" si="318"/>
        <v>178</v>
      </c>
    </row>
    <row r="5008" spans="1:7" x14ac:dyDescent="0.3">
      <c r="A5008" s="17"/>
      <c r="B5008" s="17"/>
      <c r="C5008" s="17"/>
      <c r="D5008" s="33" t="s">
        <v>17787</v>
      </c>
      <c r="E5008" s="14">
        <v>0</v>
      </c>
      <c r="F5008" s="18">
        <f>SUM(G5002:G5007)</f>
        <v>15238</v>
      </c>
      <c r="G5008" s="18">
        <f t="shared" si="318"/>
        <v>0</v>
      </c>
    </row>
    <row r="5009" spans="1:7" ht="1.05" customHeight="1" x14ac:dyDescent="0.3">
      <c r="A5009" s="19"/>
      <c r="B5009" s="19"/>
      <c r="C5009" s="19"/>
      <c r="D5009" s="34"/>
      <c r="E5009" s="19"/>
      <c r="F5009" s="19"/>
      <c r="G5009" s="19"/>
    </row>
    <row r="5010" spans="1:7" x14ac:dyDescent="0.3">
      <c r="A5010" s="20" t="s">
        <v>17788</v>
      </c>
      <c r="B5010" s="13" t="s">
        <v>2853</v>
      </c>
      <c r="C5010" s="13" t="s">
        <v>1691</v>
      </c>
      <c r="D5010" s="32" t="s">
        <v>17789</v>
      </c>
      <c r="E5010" s="24">
        <f>E5017</f>
        <v>0</v>
      </c>
      <c r="F5010" s="16">
        <f>F5017</f>
        <v>17165</v>
      </c>
      <c r="G5010" s="16">
        <f>G5017</f>
        <v>0</v>
      </c>
    </row>
    <row r="5011" spans="1:7" x14ac:dyDescent="0.3">
      <c r="A5011" s="13" t="s">
        <v>9354</v>
      </c>
      <c r="B5011" s="13" t="s">
        <v>18</v>
      </c>
      <c r="C5011" s="13" t="s">
        <v>1691</v>
      </c>
      <c r="D5011" s="32" t="s">
        <v>9355</v>
      </c>
      <c r="E5011" s="25">
        <v>1.03</v>
      </c>
      <c r="F5011" s="15">
        <v>15100</v>
      </c>
      <c r="G5011" s="16">
        <f t="shared" ref="G5011:G5017" si="319">ROUND(E5011*F5011,0)</f>
        <v>15553</v>
      </c>
    </row>
    <row r="5012" spans="1:7" x14ac:dyDescent="0.3">
      <c r="A5012" s="13" t="s">
        <v>3284</v>
      </c>
      <c r="B5012" s="13" t="s">
        <v>18</v>
      </c>
      <c r="C5012" s="13" t="s">
        <v>74</v>
      </c>
      <c r="D5012" s="32" t="s">
        <v>3285</v>
      </c>
      <c r="E5012" s="25">
        <v>0.6</v>
      </c>
      <c r="F5012" s="15">
        <v>373</v>
      </c>
      <c r="G5012" s="16">
        <f t="shared" si="319"/>
        <v>224</v>
      </c>
    </row>
    <row r="5013" spans="1:7" x14ac:dyDescent="0.3">
      <c r="A5013" s="13" t="s">
        <v>3286</v>
      </c>
      <c r="B5013" s="13" t="s">
        <v>18</v>
      </c>
      <c r="C5013" s="13" t="s">
        <v>74</v>
      </c>
      <c r="D5013" s="32" t="s">
        <v>3287</v>
      </c>
      <c r="E5013" s="25">
        <v>0.15</v>
      </c>
      <c r="F5013" s="15">
        <v>3000</v>
      </c>
      <c r="G5013" s="16">
        <f t="shared" si="319"/>
        <v>450</v>
      </c>
    </row>
    <row r="5014" spans="1:7" x14ac:dyDescent="0.3">
      <c r="A5014" s="13" t="s">
        <v>16537</v>
      </c>
      <c r="B5014" s="13" t="s">
        <v>18</v>
      </c>
      <c r="C5014" s="13" t="s">
        <v>11</v>
      </c>
      <c r="D5014" s="32" t="s">
        <v>11</v>
      </c>
      <c r="E5014" s="25">
        <v>0.25</v>
      </c>
      <c r="F5014" s="15">
        <v>0</v>
      </c>
      <c r="G5014" s="16">
        <f t="shared" si="319"/>
        <v>0</v>
      </c>
    </row>
    <row r="5015" spans="1:7" x14ac:dyDescent="0.3">
      <c r="A5015" s="13" t="s">
        <v>15586</v>
      </c>
      <c r="B5015" s="13" t="s">
        <v>14619</v>
      </c>
      <c r="C5015" s="13" t="s">
        <v>4531</v>
      </c>
      <c r="D5015" s="32" t="s">
        <v>15587</v>
      </c>
      <c r="E5015" s="25">
        <v>0.05</v>
      </c>
      <c r="F5015" s="15">
        <v>15200</v>
      </c>
      <c r="G5015" s="16">
        <f t="shared" si="319"/>
        <v>760</v>
      </c>
    </row>
    <row r="5016" spans="1:7" x14ac:dyDescent="0.3">
      <c r="A5016" s="27" t="s">
        <v>15931</v>
      </c>
      <c r="B5016" s="13" t="s">
        <v>1075</v>
      </c>
      <c r="C5016" s="13" t="s">
        <v>15932</v>
      </c>
      <c r="D5016" s="32" t="s">
        <v>15933</v>
      </c>
      <c r="E5016" s="25">
        <v>7.6</v>
      </c>
      <c r="F5016" s="14">
        <v>23.4</v>
      </c>
      <c r="G5016" s="16">
        <f t="shared" si="319"/>
        <v>178</v>
      </c>
    </row>
    <row r="5017" spans="1:7" x14ac:dyDescent="0.3">
      <c r="A5017" s="17"/>
      <c r="B5017" s="17"/>
      <c r="C5017" s="17"/>
      <c r="D5017" s="33" t="s">
        <v>17790</v>
      </c>
      <c r="E5017" s="14">
        <v>0</v>
      </c>
      <c r="F5017" s="18">
        <f>SUM(G5011:G5016)</f>
        <v>17165</v>
      </c>
      <c r="G5017" s="18">
        <f t="shared" si="319"/>
        <v>0</v>
      </c>
    </row>
    <row r="5018" spans="1:7" ht="1.05" customHeight="1" x14ac:dyDescent="0.3">
      <c r="A5018" s="19"/>
      <c r="B5018" s="19"/>
      <c r="C5018" s="19"/>
      <c r="D5018" s="34"/>
      <c r="E5018" s="19"/>
      <c r="F5018" s="19"/>
      <c r="G5018" s="19"/>
    </row>
    <row r="5019" spans="1:7" x14ac:dyDescent="0.3">
      <c r="A5019" s="20" t="s">
        <v>17791</v>
      </c>
      <c r="B5019" s="13" t="s">
        <v>2853</v>
      </c>
      <c r="C5019" s="13" t="s">
        <v>206</v>
      </c>
      <c r="D5019" s="32" t="s">
        <v>17792</v>
      </c>
      <c r="E5019" s="24">
        <f>E5027</f>
        <v>0</v>
      </c>
      <c r="F5019" s="16">
        <f>F5027</f>
        <v>6814</v>
      </c>
      <c r="G5019" s="16">
        <f>G5027</f>
        <v>0</v>
      </c>
    </row>
    <row r="5020" spans="1:7" x14ac:dyDescent="0.3">
      <c r="A5020" s="13" t="s">
        <v>10706</v>
      </c>
      <c r="B5020" s="13" t="s">
        <v>18</v>
      </c>
      <c r="C5020" s="13" t="s">
        <v>206</v>
      </c>
      <c r="D5020" s="32" t="s">
        <v>10707</v>
      </c>
      <c r="E5020" s="25">
        <v>1</v>
      </c>
      <c r="F5020" s="15">
        <v>1380</v>
      </c>
      <c r="G5020" s="16">
        <f t="shared" ref="G5020:G5027" si="320">ROUND(E5020*F5020,0)</f>
        <v>1380</v>
      </c>
    </row>
    <row r="5021" spans="1:7" x14ac:dyDescent="0.3">
      <c r="A5021" s="13" t="s">
        <v>275</v>
      </c>
      <c r="B5021" s="13" t="s">
        <v>18</v>
      </c>
      <c r="C5021" s="13" t="s">
        <v>171</v>
      </c>
      <c r="D5021" s="32" t="s">
        <v>276</v>
      </c>
      <c r="E5021" s="25">
        <v>0.16500000000000001</v>
      </c>
      <c r="F5021" s="15">
        <v>3180</v>
      </c>
      <c r="G5021" s="16">
        <f t="shared" si="320"/>
        <v>525</v>
      </c>
    </row>
    <row r="5022" spans="1:7" x14ac:dyDescent="0.3">
      <c r="A5022" s="13" t="s">
        <v>473</v>
      </c>
      <c r="B5022" s="13" t="s">
        <v>18</v>
      </c>
      <c r="C5022" s="13" t="s">
        <v>154</v>
      </c>
      <c r="D5022" s="32" t="s">
        <v>332</v>
      </c>
      <c r="E5022" s="25">
        <v>59</v>
      </c>
      <c r="F5022" s="15">
        <v>18</v>
      </c>
      <c r="G5022" s="16">
        <f t="shared" si="320"/>
        <v>1062</v>
      </c>
    </row>
    <row r="5023" spans="1:7" x14ac:dyDescent="0.3">
      <c r="A5023" s="27" t="s">
        <v>16153</v>
      </c>
      <c r="B5023" s="13" t="s">
        <v>1075</v>
      </c>
      <c r="C5023" s="13" t="s">
        <v>15932</v>
      </c>
      <c r="D5023" s="32" t="s">
        <v>16051</v>
      </c>
      <c r="E5023" s="25">
        <v>29.67</v>
      </c>
      <c r="F5023" s="14">
        <v>25</v>
      </c>
      <c r="G5023" s="16">
        <f t="shared" si="320"/>
        <v>742</v>
      </c>
    </row>
    <row r="5024" spans="1:7" x14ac:dyDescent="0.3">
      <c r="A5024" s="13" t="s">
        <v>10714</v>
      </c>
      <c r="B5024" s="13" t="s">
        <v>18</v>
      </c>
      <c r="C5024" s="13" t="s">
        <v>206</v>
      </c>
      <c r="D5024" s="32" t="s">
        <v>10715</v>
      </c>
      <c r="E5024" s="25">
        <v>1</v>
      </c>
      <c r="F5024" s="15">
        <v>1980</v>
      </c>
      <c r="G5024" s="16">
        <f t="shared" si="320"/>
        <v>1980</v>
      </c>
    </row>
    <row r="5025" spans="1:7" x14ac:dyDescent="0.3">
      <c r="A5025" s="13" t="s">
        <v>15586</v>
      </c>
      <c r="B5025" s="13" t="s">
        <v>14619</v>
      </c>
      <c r="C5025" s="13" t="s">
        <v>4531</v>
      </c>
      <c r="D5025" s="32" t="s">
        <v>15587</v>
      </c>
      <c r="E5025" s="25">
        <v>0.06</v>
      </c>
      <c r="F5025" s="15">
        <v>15200</v>
      </c>
      <c r="G5025" s="16">
        <f t="shared" si="320"/>
        <v>912</v>
      </c>
    </row>
    <row r="5026" spans="1:7" x14ac:dyDescent="0.3">
      <c r="A5026" s="27" t="s">
        <v>15931</v>
      </c>
      <c r="B5026" s="13" t="s">
        <v>1075</v>
      </c>
      <c r="C5026" s="13" t="s">
        <v>15932</v>
      </c>
      <c r="D5026" s="32" t="s">
        <v>15933</v>
      </c>
      <c r="E5026" s="25">
        <v>9.1199999999999992</v>
      </c>
      <c r="F5026" s="14">
        <v>23.4</v>
      </c>
      <c r="G5026" s="16">
        <f t="shared" si="320"/>
        <v>213</v>
      </c>
    </row>
    <row r="5027" spans="1:7" x14ac:dyDescent="0.3">
      <c r="A5027" s="17"/>
      <c r="B5027" s="17"/>
      <c r="C5027" s="17"/>
      <c r="D5027" s="33" t="s">
        <v>17793</v>
      </c>
      <c r="E5027" s="14">
        <v>0</v>
      </c>
      <c r="F5027" s="18">
        <f>SUM(G5020:G5026)</f>
        <v>6814</v>
      </c>
      <c r="G5027" s="18">
        <f t="shared" si="320"/>
        <v>0</v>
      </c>
    </row>
    <row r="5028" spans="1:7" ht="1.05" customHeight="1" x14ac:dyDescent="0.3">
      <c r="A5028" s="19"/>
      <c r="B5028" s="19"/>
      <c r="C5028" s="19"/>
      <c r="D5028" s="34"/>
      <c r="E5028" s="19"/>
      <c r="F5028" s="19"/>
      <c r="G5028" s="19"/>
    </row>
    <row r="5029" spans="1:7" x14ac:dyDescent="0.3">
      <c r="A5029" s="20" t="s">
        <v>17794</v>
      </c>
      <c r="B5029" s="13" t="s">
        <v>2853</v>
      </c>
      <c r="C5029" s="13" t="s">
        <v>206</v>
      </c>
      <c r="D5029" s="32" t="s">
        <v>17795</v>
      </c>
      <c r="E5029" s="24">
        <f>E5036</f>
        <v>0</v>
      </c>
      <c r="F5029" s="16">
        <f>F5036</f>
        <v>17255</v>
      </c>
      <c r="G5029" s="16">
        <f>G5036</f>
        <v>0</v>
      </c>
    </row>
    <row r="5030" spans="1:7" x14ac:dyDescent="0.3">
      <c r="A5030" s="13" t="s">
        <v>10704</v>
      </c>
      <c r="B5030" s="13" t="s">
        <v>18</v>
      </c>
      <c r="C5030" s="13" t="s">
        <v>206</v>
      </c>
      <c r="D5030" s="32" t="s">
        <v>10705</v>
      </c>
      <c r="E5030" s="25">
        <v>1</v>
      </c>
      <c r="F5030" s="15">
        <v>11400</v>
      </c>
      <c r="G5030" s="16">
        <f t="shared" ref="G5030:G5036" si="321">ROUND(E5030*F5030,0)</f>
        <v>11400</v>
      </c>
    </row>
    <row r="5031" spans="1:7" x14ac:dyDescent="0.3">
      <c r="A5031" s="13" t="s">
        <v>10716</v>
      </c>
      <c r="B5031" s="13" t="s">
        <v>18</v>
      </c>
      <c r="C5031" s="13" t="s">
        <v>206</v>
      </c>
      <c r="D5031" s="32" t="s">
        <v>10717</v>
      </c>
      <c r="E5031" s="25">
        <v>1</v>
      </c>
      <c r="F5031" s="15">
        <v>2495</v>
      </c>
      <c r="G5031" s="16">
        <f t="shared" si="321"/>
        <v>2495</v>
      </c>
    </row>
    <row r="5032" spans="1:7" x14ac:dyDescent="0.3">
      <c r="A5032" s="13" t="s">
        <v>3284</v>
      </c>
      <c r="B5032" s="13" t="s">
        <v>18</v>
      </c>
      <c r="C5032" s="13" t="s">
        <v>74</v>
      </c>
      <c r="D5032" s="32" t="s">
        <v>3285</v>
      </c>
      <c r="E5032" s="25">
        <v>0.4</v>
      </c>
      <c r="F5032" s="15">
        <v>373</v>
      </c>
      <c r="G5032" s="16">
        <f t="shared" si="321"/>
        <v>149</v>
      </c>
    </row>
    <row r="5033" spans="1:7" x14ac:dyDescent="0.3">
      <c r="A5033" s="13" t="s">
        <v>3286</v>
      </c>
      <c r="B5033" s="13" t="s">
        <v>18</v>
      </c>
      <c r="C5033" s="13" t="s">
        <v>74</v>
      </c>
      <c r="D5033" s="32" t="s">
        <v>3287</v>
      </c>
      <c r="E5033" s="25">
        <v>7.0000000000000007E-2</v>
      </c>
      <c r="F5033" s="15">
        <v>3000</v>
      </c>
      <c r="G5033" s="16">
        <f t="shared" si="321"/>
        <v>210</v>
      </c>
    </row>
    <row r="5034" spans="1:7" x14ac:dyDescent="0.3">
      <c r="A5034" s="13" t="s">
        <v>15586</v>
      </c>
      <c r="B5034" s="13" t="s">
        <v>14619</v>
      </c>
      <c r="C5034" s="13" t="s">
        <v>4531</v>
      </c>
      <c r="D5034" s="32" t="s">
        <v>15587</v>
      </c>
      <c r="E5034" s="25">
        <v>0.16</v>
      </c>
      <c r="F5034" s="15">
        <v>15200</v>
      </c>
      <c r="G5034" s="16">
        <f t="shared" si="321"/>
        <v>2432</v>
      </c>
    </row>
    <row r="5035" spans="1:7" x14ac:dyDescent="0.3">
      <c r="A5035" s="27" t="s">
        <v>15931</v>
      </c>
      <c r="B5035" s="13" t="s">
        <v>1075</v>
      </c>
      <c r="C5035" s="13" t="s">
        <v>15932</v>
      </c>
      <c r="D5035" s="32" t="s">
        <v>15933</v>
      </c>
      <c r="E5035" s="25">
        <v>24.32</v>
      </c>
      <c r="F5035" s="14">
        <v>23.4</v>
      </c>
      <c r="G5035" s="16">
        <f t="shared" si="321"/>
        <v>569</v>
      </c>
    </row>
    <row r="5036" spans="1:7" x14ac:dyDescent="0.3">
      <c r="A5036" s="17"/>
      <c r="B5036" s="17"/>
      <c r="C5036" s="17"/>
      <c r="D5036" s="33" t="s">
        <v>17796</v>
      </c>
      <c r="E5036" s="14">
        <v>0</v>
      </c>
      <c r="F5036" s="18">
        <f>SUM(G5030:G5035)</f>
        <v>17255</v>
      </c>
      <c r="G5036" s="18">
        <f t="shared" si="321"/>
        <v>0</v>
      </c>
    </row>
    <row r="5037" spans="1:7" ht="1.05" customHeight="1" x14ac:dyDescent="0.3">
      <c r="A5037" s="19"/>
      <c r="B5037" s="19"/>
      <c r="C5037" s="19"/>
      <c r="D5037" s="34"/>
      <c r="E5037" s="19"/>
      <c r="F5037" s="19"/>
      <c r="G5037" s="19"/>
    </row>
    <row r="5038" spans="1:7" x14ac:dyDescent="0.3">
      <c r="A5038" s="20" t="s">
        <v>17797</v>
      </c>
      <c r="B5038" s="13" t="s">
        <v>2853</v>
      </c>
      <c r="C5038" s="13" t="s">
        <v>206</v>
      </c>
      <c r="D5038" s="32" t="s">
        <v>17798</v>
      </c>
      <c r="E5038" s="24">
        <f>E5045</f>
        <v>0</v>
      </c>
      <c r="F5038" s="16">
        <f>F5045</f>
        <v>29658</v>
      </c>
      <c r="G5038" s="16">
        <f>G5045</f>
        <v>0</v>
      </c>
    </row>
    <row r="5039" spans="1:7" x14ac:dyDescent="0.3">
      <c r="A5039" s="13" t="s">
        <v>10702</v>
      </c>
      <c r="B5039" s="13" t="s">
        <v>18</v>
      </c>
      <c r="C5039" s="13" t="s">
        <v>206</v>
      </c>
      <c r="D5039" s="32" t="s">
        <v>10703</v>
      </c>
      <c r="E5039" s="25">
        <v>1</v>
      </c>
      <c r="F5039" s="15">
        <v>23500</v>
      </c>
      <c r="G5039" s="16">
        <f t="shared" ref="G5039:G5045" si="322">ROUND(E5039*F5039,0)</f>
        <v>23500</v>
      </c>
    </row>
    <row r="5040" spans="1:7" x14ac:dyDescent="0.3">
      <c r="A5040" s="13" t="s">
        <v>10714</v>
      </c>
      <c r="B5040" s="13" t="s">
        <v>18</v>
      </c>
      <c r="C5040" s="13" t="s">
        <v>206</v>
      </c>
      <c r="D5040" s="32" t="s">
        <v>10715</v>
      </c>
      <c r="E5040" s="25">
        <v>1</v>
      </c>
      <c r="F5040" s="15">
        <v>1980</v>
      </c>
      <c r="G5040" s="16">
        <f t="shared" si="322"/>
        <v>1980</v>
      </c>
    </row>
    <row r="5041" spans="1:7" x14ac:dyDescent="0.3">
      <c r="A5041" s="13" t="s">
        <v>3284</v>
      </c>
      <c r="B5041" s="13" t="s">
        <v>18</v>
      </c>
      <c r="C5041" s="13" t="s">
        <v>74</v>
      </c>
      <c r="D5041" s="32" t="s">
        <v>3285</v>
      </c>
      <c r="E5041" s="25">
        <v>0.5</v>
      </c>
      <c r="F5041" s="15">
        <v>373</v>
      </c>
      <c r="G5041" s="16">
        <f t="shared" si="322"/>
        <v>187</v>
      </c>
    </row>
    <row r="5042" spans="1:7" x14ac:dyDescent="0.3">
      <c r="A5042" s="13" t="s">
        <v>3286</v>
      </c>
      <c r="B5042" s="13" t="s">
        <v>18</v>
      </c>
      <c r="C5042" s="13" t="s">
        <v>74</v>
      </c>
      <c r="D5042" s="32" t="s">
        <v>3287</v>
      </c>
      <c r="E5042" s="25">
        <v>0.08</v>
      </c>
      <c r="F5042" s="15">
        <v>3000</v>
      </c>
      <c r="G5042" s="16">
        <f t="shared" si="322"/>
        <v>240</v>
      </c>
    </row>
    <row r="5043" spans="1:7" x14ac:dyDescent="0.3">
      <c r="A5043" s="13" t="s">
        <v>15586</v>
      </c>
      <c r="B5043" s="13" t="s">
        <v>14619</v>
      </c>
      <c r="C5043" s="13" t="s">
        <v>4531</v>
      </c>
      <c r="D5043" s="32" t="s">
        <v>15587</v>
      </c>
      <c r="E5043" s="25">
        <v>0.2</v>
      </c>
      <c r="F5043" s="15">
        <v>15200</v>
      </c>
      <c r="G5043" s="16">
        <f t="shared" si="322"/>
        <v>3040</v>
      </c>
    </row>
    <row r="5044" spans="1:7" x14ac:dyDescent="0.3">
      <c r="A5044" s="27" t="s">
        <v>15931</v>
      </c>
      <c r="B5044" s="13" t="s">
        <v>1075</v>
      </c>
      <c r="C5044" s="13" t="s">
        <v>15932</v>
      </c>
      <c r="D5044" s="32" t="s">
        <v>15933</v>
      </c>
      <c r="E5044" s="25">
        <v>30.4</v>
      </c>
      <c r="F5044" s="14">
        <v>23.4</v>
      </c>
      <c r="G5044" s="16">
        <f t="shared" si="322"/>
        <v>711</v>
      </c>
    </row>
    <row r="5045" spans="1:7" x14ac:dyDescent="0.3">
      <c r="A5045" s="17"/>
      <c r="B5045" s="17"/>
      <c r="C5045" s="17"/>
      <c r="D5045" s="33" t="s">
        <v>17799</v>
      </c>
      <c r="E5045" s="14">
        <v>0</v>
      </c>
      <c r="F5045" s="18">
        <f>SUM(G5039:G5044)</f>
        <v>29658</v>
      </c>
      <c r="G5045" s="18">
        <f t="shared" si="322"/>
        <v>0</v>
      </c>
    </row>
    <row r="5046" spans="1:7" ht="1.05" customHeight="1" x14ac:dyDescent="0.3">
      <c r="A5046" s="19"/>
      <c r="B5046" s="19"/>
      <c r="C5046" s="19"/>
      <c r="D5046" s="34"/>
      <c r="E5046" s="19"/>
      <c r="F5046" s="19"/>
      <c r="G5046" s="19"/>
    </row>
    <row r="5047" spans="1:7" x14ac:dyDescent="0.3">
      <c r="A5047" s="20" t="s">
        <v>17800</v>
      </c>
      <c r="B5047" s="13" t="s">
        <v>2853</v>
      </c>
      <c r="C5047" s="13" t="s">
        <v>206</v>
      </c>
      <c r="D5047" s="32" t="s">
        <v>17801</v>
      </c>
      <c r="E5047" s="24">
        <f>E5053</f>
        <v>0</v>
      </c>
      <c r="F5047" s="16">
        <f>F5053</f>
        <v>6565</v>
      </c>
      <c r="G5047" s="16">
        <f>G5053</f>
        <v>0</v>
      </c>
    </row>
    <row r="5048" spans="1:7" x14ac:dyDescent="0.3">
      <c r="A5048" s="13" t="s">
        <v>10666</v>
      </c>
      <c r="B5048" s="13" t="s">
        <v>18</v>
      </c>
      <c r="C5048" s="13" t="s">
        <v>206</v>
      </c>
      <c r="D5048" s="32" t="s">
        <v>10667</v>
      </c>
      <c r="E5048" s="25">
        <v>1</v>
      </c>
      <c r="F5048" s="15">
        <v>5200</v>
      </c>
      <c r="G5048" s="16">
        <f t="shared" ref="G5048:G5053" si="323">ROUND(E5048*F5048,0)</f>
        <v>5200</v>
      </c>
    </row>
    <row r="5049" spans="1:7" x14ac:dyDescent="0.3">
      <c r="A5049" s="13" t="s">
        <v>3284</v>
      </c>
      <c r="B5049" s="13" t="s">
        <v>18</v>
      </c>
      <c r="C5049" s="13" t="s">
        <v>74</v>
      </c>
      <c r="D5049" s="32" t="s">
        <v>3285</v>
      </c>
      <c r="E5049" s="25">
        <v>0.5</v>
      </c>
      <c r="F5049" s="15">
        <v>373</v>
      </c>
      <c r="G5049" s="16">
        <f t="shared" si="323"/>
        <v>187</v>
      </c>
    </row>
    <row r="5050" spans="1:7" x14ac:dyDescent="0.3">
      <c r="A5050" s="13" t="s">
        <v>3286</v>
      </c>
      <c r="B5050" s="13" t="s">
        <v>18</v>
      </c>
      <c r="C5050" s="13" t="s">
        <v>74</v>
      </c>
      <c r="D5050" s="32" t="s">
        <v>3287</v>
      </c>
      <c r="E5050" s="25">
        <v>0.08</v>
      </c>
      <c r="F5050" s="15">
        <v>3000</v>
      </c>
      <c r="G5050" s="16">
        <f t="shared" si="323"/>
        <v>240</v>
      </c>
    </row>
    <row r="5051" spans="1:7" x14ac:dyDescent="0.3">
      <c r="A5051" s="13" t="s">
        <v>15586</v>
      </c>
      <c r="B5051" s="13" t="s">
        <v>14619</v>
      </c>
      <c r="C5051" s="13" t="s">
        <v>4531</v>
      </c>
      <c r="D5051" s="32" t="s">
        <v>15587</v>
      </c>
      <c r="E5051" s="25">
        <v>0.05</v>
      </c>
      <c r="F5051" s="15">
        <v>15200</v>
      </c>
      <c r="G5051" s="16">
        <f t="shared" si="323"/>
        <v>760</v>
      </c>
    </row>
    <row r="5052" spans="1:7" x14ac:dyDescent="0.3">
      <c r="A5052" s="27" t="s">
        <v>15931</v>
      </c>
      <c r="B5052" s="13" t="s">
        <v>1075</v>
      </c>
      <c r="C5052" s="13" t="s">
        <v>15932</v>
      </c>
      <c r="D5052" s="32" t="s">
        <v>15933</v>
      </c>
      <c r="E5052" s="25">
        <v>7.6</v>
      </c>
      <c r="F5052" s="14">
        <v>23.4</v>
      </c>
      <c r="G5052" s="16">
        <f t="shared" si="323"/>
        <v>178</v>
      </c>
    </row>
    <row r="5053" spans="1:7" x14ac:dyDescent="0.3">
      <c r="A5053" s="17"/>
      <c r="B5053" s="17"/>
      <c r="C5053" s="17"/>
      <c r="D5053" s="33" t="s">
        <v>17802</v>
      </c>
      <c r="E5053" s="14">
        <v>0</v>
      </c>
      <c r="F5053" s="18">
        <f>SUM(G5048:G5052)</f>
        <v>6565</v>
      </c>
      <c r="G5053" s="18">
        <f t="shared" si="323"/>
        <v>0</v>
      </c>
    </row>
    <row r="5054" spans="1:7" ht="1.05" customHeight="1" x14ac:dyDescent="0.3">
      <c r="A5054" s="19"/>
      <c r="B5054" s="19"/>
      <c r="C5054" s="19"/>
      <c r="D5054" s="34"/>
      <c r="E5054" s="19"/>
      <c r="F5054" s="19"/>
      <c r="G5054" s="19"/>
    </row>
    <row r="5055" spans="1:7" x14ac:dyDescent="0.3">
      <c r="A5055" s="20" t="s">
        <v>17803</v>
      </c>
      <c r="B5055" s="13" t="s">
        <v>2853</v>
      </c>
      <c r="C5055" s="13" t="s">
        <v>1691</v>
      </c>
      <c r="D5055" s="32" t="s">
        <v>17804</v>
      </c>
      <c r="E5055" s="24">
        <f>E5062</f>
        <v>0</v>
      </c>
      <c r="F5055" s="16">
        <f>F5062</f>
        <v>10676</v>
      </c>
      <c r="G5055" s="16">
        <f>G5062</f>
        <v>0</v>
      </c>
    </row>
    <row r="5056" spans="1:7" x14ac:dyDescent="0.3">
      <c r="A5056" s="13" t="s">
        <v>9356</v>
      </c>
      <c r="B5056" s="13" t="s">
        <v>18</v>
      </c>
      <c r="C5056" s="13" t="s">
        <v>1691</v>
      </c>
      <c r="D5056" s="32" t="s">
        <v>9357</v>
      </c>
      <c r="E5056" s="25">
        <v>1.05</v>
      </c>
      <c r="F5056" s="15">
        <v>8150</v>
      </c>
      <c r="G5056" s="16">
        <f t="shared" ref="G5056:G5062" si="324">ROUND(E5056*F5056,0)</f>
        <v>8558</v>
      </c>
    </row>
    <row r="5057" spans="1:7" x14ac:dyDescent="0.3">
      <c r="A5057" s="13" t="s">
        <v>3284</v>
      </c>
      <c r="B5057" s="13" t="s">
        <v>18</v>
      </c>
      <c r="C5057" s="13" t="s">
        <v>74</v>
      </c>
      <c r="D5057" s="32" t="s">
        <v>3285</v>
      </c>
      <c r="E5057" s="25">
        <v>0.35</v>
      </c>
      <c r="F5057" s="15">
        <v>373</v>
      </c>
      <c r="G5057" s="16">
        <f t="shared" si="324"/>
        <v>131</v>
      </c>
    </row>
    <row r="5058" spans="1:7" x14ac:dyDescent="0.3">
      <c r="A5058" s="13" t="s">
        <v>3286</v>
      </c>
      <c r="B5058" s="13" t="s">
        <v>18</v>
      </c>
      <c r="C5058" s="13" t="s">
        <v>74</v>
      </c>
      <c r="D5058" s="32" t="s">
        <v>3287</v>
      </c>
      <c r="E5058" s="25">
        <v>7.0000000000000007E-2</v>
      </c>
      <c r="F5058" s="15">
        <v>3000</v>
      </c>
      <c r="G5058" s="16">
        <f t="shared" si="324"/>
        <v>210</v>
      </c>
    </row>
    <row r="5059" spans="1:7" x14ac:dyDescent="0.3">
      <c r="A5059" s="13" t="s">
        <v>16537</v>
      </c>
      <c r="B5059" s="13" t="s">
        <v>18</v>
      </c>
      <c r="C5059" s="13" t="s">
        <v>11</v>
      </c>
      <c r="D5059" s="32" t="s">
        <v>11</v>
      </c>
      <c r="E5059" s="25">
        <v>0.18</v>
      </c>
      <c r="F5059" s="15">
        <v>0</v>
      </c>
      <c r="G5059" s="16">
        <f t="shared" si="324"/>
        <v>0</v>
      </c>
    </row>
    <row r="5060" spans="1:7" x14ac:dyDescent="0.3">
      <c r="A5060" s="13" t="s">
        <v>15582</v>
      </c>
      <c r="B5060" s="13" t="s">
        <v>14619</v>
      </c>
      <c r="C5060" s="13" t="s">
        <v>4531</v>
      </c>
      <c r="D5060" s="32" t="s">
        <v>15583</v>
      </c>
      <c r="E5060" s="25">
        <v>0.08</v>
      </c>
      <c r="F5060" s="15">
        <v>18000</v>
      </c>
      <c r="G5060" s="16">
        <f t="shared" si="324"/>
        <v>1440</v>
      </c>
    </row>
    <row r="5061" spans="1:7" x14ac:dyDescent="0.3">
      <c r="A5061" s="27" t="s">
        <v>15931</v>
      </c>
      <c r="B5061" s="13" t="s">
        <v>1075</v>
      </c>
      <c r="C5061" s="13" t="s">
        <v>15932</v>
      </c>
      <c r="D5061" s="32" t="s">
        <v>15933</v>
      </c>
      <c r="E5061" s="25">
        <v>14.4</v>
      </c>
      <c r="F5061" s="14">
        <v>23.4</v>
      </c>
      <c r="G5061" s="16">
        <f t="shared" si="324"/>
        <v>337</v>
      </c>
    </row>
    <row r="5062" spans="1:7" x14ac:dyDescent="0.3">
      <c r="A5062" s="17"/>
      <c r="B5062" s="17"/>
      <c r="C5062" s="17"/>
      <c r="D5062" s="33" t="s">
        <v>17805</v>
      </c>
      <c r="E5062" s="14">
        <v>0</v>
      </c>
      <c r="F5062" s="18">
        <f>SUM(G5056:G5061)</f>
        <v>10676</v>
      </c>
      <c r="G5062" s="18">
        <f t="shared" si="324"/>
        <v>0</v>
      </c>
    </row>
    <row r="5063" spans="1:7" ht="1.05" customHeight="1" x14ac:dyDescent="0.3">
      <c r="A5063" s="19"/>
      <c r="B5063" s="19"/>
      <c r="C5063" s="19"/>
      <c r="D5063" s="34"/>
      <c r="E5063" s="19"/>
      <c r="F5063" s="19"/>
      <c r="G5063" s="19"/>
    </row>
    <row r="5064" spans="1:7" x14ac:dyDescent="0.3">
      <c r="A5064" s="20" t="s">
        <v>17806</v>
      </c>
      <c r="B5064" s="13" t="s">
        <v>2853</v>
      </c>
      <c r="C5064" s="13" t="s">
        <v>1691</v>
      </c>
      <c r="D5064" s="32" t="s">
        <v>17807</v>
      </c>
      <c r="E5064" s="24">
        <f>E5071</f>
        <v>0</v>
      </c>
      <c r="F5064" s="16">
        <f>F5071</f>
        <v>16785</v>
      </c>
      <c r="G5064" s="16">
        <f>G5071</f>
        <v>0</v>
      </c>
    </row>
    <row r="5065" spans="1:7" x14ac:dyDescent="0.3">
      <c r="A5065" s="13" t="s">
        <v>9352</v>
      </c>
      <c r="B5065" s="13" t="s">
        <v>18</v>
      </c>
      <c r="C5065" s="13" t="s">
        <v>1691</v>
      </c>
      <c r="D5065" s="32" t="s">
        <v>9353</v>
      </c>
      <c r="E5065" s="25">
        <v>1.05</v>
      </c>
      <c r="F5065" s="15">
        <v>13400</v>
      </c>
      <c r="G5065" s="16">
        <f t="shared" ref="G5065:G5071" si="325">ROUND(E5065*F5065,0)</f>
        <v>14070</v>
      </c>
    </row>
    <row r="5066" spans="1:7" x14ac:dyDescent="0.3">
      <c r="A5066" s="13" t="s">
        <v>3284</v>
      </c>
      <c r="B5066" s="13" t="s">
        <v>18</v>
      </c>
      <c r="C5066" s="13" t="s">
        <v>74</v>
      </c>
      <c r="D5066" s="32" t="s">
        <v>3285</v>
      </c>
      <c r="E5066" s="25">
        <v>0.6</v>
      </c>
      <c r="F5066" s="15">
        <v>373</v>
      </c>
      <c r="G5066" s="16">
        <f t="shared" si="325"/>
        <v>224</v>
      </c>
    </row>
    <row r="5067" spans="1:7" x14ac:dyDescent="0.3">
      <c r="A5067" s="13" t="s">
        <v>3286</v>
      </c>
      <c r="B5067" s="13" t="s">
        <v>18</v>
      </c>
      <c r="C5067" s="13" t="s">
        <v>74</v>
      </c>
      <c r="D5067" s="32" t="s">
        <v>3287</v>
      </c>
      <c r="E5067" s="25">
        <v>0.09</v>
      </c>
      <c r="F5067" s="15">
        <v>3000</v>
      </c>
      <c r="G5067" s="16">
        <f t="shared" si="325"/>
        <v>270</v>
      </c>
    </row>
    <row r="5068" spans="1:7" x14ac:dyDescent="0.3">
      <c r="A5068" s="13" t="s">
        <v>16537</v>
      </c>
      <c r="B5068" s="13" t="s">
        <v>18</v>
      </c>
      <c r="C5068" s="13" t="s">
        <v>11</v>
      </c>
      <c r="D5068" s="32" t="s">
        <v>11</v>
      </c>
      <c r="E5068" s="25">
        <v>0.22</v>
      </c>
      <c r="F5068" s="15">
        <v>0</v>
      </c>
      <c r="G5068" s="16">
        <f t="shared" si="325"/>
        <v>0</v>
      </c>
    </row>
    <row r="5069" spans="1:7" x14ac:dyDescent="0.3">
      <c r="A5069" s="13" t="s">
        <v>15582</v>
      </c>
      <c r="B5069" s="13" t="s">
        <v>14619</v>
      </c>
      <c r="C5069" s="13" t="s">
        <v>4531</v>
      </c>
      <c r="D5069" s="32" t="s">
        <v>15583</v>
      </c>
      <c r="E5069" s="25">
        <v>0.1</v>
      </c>
      <c r="F5069" s="15">
        <v>18000</v>
      </c>
      <c r="G5069" s="16">
        <f t="shared" si="325"/>
        <v>1800</v>
      </c>
    </row>
    <row r="5070" spans="1:7" x14ac:dyDescent="0.3">
      <c r="A5070" s="27" t="s">
        <v>15931</v>
      </c>
      <c r="B5070" s="13" t="s">
        <v>1075</v>
      </c>
      <c r="C5070" s="13" t="s">
        <v>15932</v>
      </c>
      <c r="D5070" s="32" t="s">
        <v>15933</v>
      </c>
      <c r="E5070" s="25">
        <v>18</v>
      </c>
      <c r="F5070" s="14">
        <v>23.4</v>
      </c>
      <c r="G5070" s="16">
        <f t="shared" si="325"/>
        <v>421</v>
      </c>
    </row>
    <row r="5071" spans="1:7" x14ac:dyDescent="0.3">
      <c r="A5071" s="17"/>
      <c r="B5071" s="17"/>
      <c r="C5071" s="17"/>
      <c r="D5071" s="33" t="s">
        <v>17808</v>
      </c>
      <c r="E5071" s="14">
        <v>0</v>
      </c>
      <c r="F5071" s="18">
        <f>SUM(G5065:G5070)</f>
        <v>16785</v>
      </c>
      <c r="G5071" s="18">
        <f t="shared" si="325"/>
        <v>0</v>
      </c>
    </row>
    <row r="5072" spans="1:7" ht="1.05" customHeight="1" x14ac:dyDescent="0.3">
      <c r="A5072" s="19"/>
      <c r="B5072" s="19"/>
      <c r="C5072" s="19"/>
      <c r="D5072" s="34"/>
      <c r="E5072" s="19"/>
      <c r="F5072" s="19"/>
      <c r="G5072" s="19"/>
    </row>
    <row r="5073" spans="1:7" x14ac:dyDescent="0.3">
      <c r="A5073" s="20" t="s">
        <v>17809</v>
      </c>
      <c r="B5073" s="13" t="s">
        <v>2853</v>
      </c>
      <c r="C5073" s="13" t="s">
        <v>1691</v>
      </c>
      <c r="D5073" s="32" t="s">
        <v>17810</v>
      </c>
      <c r="E5073" s="24">
        <f>E5080</f>
        <v>0</v>
      </c>
      <c r="F5073" s="16">
        <f>F5080</f>
        <v>19698</v>
      </c>
      <c r="G5073" s="16">
        <f>G5080</f>
        <v>0</v>
      </c>
    </row>
    <row r="5074" spans="1:7" x14ac:dyDescent="0.3">
      <c r="A5074" s="13" t="s">
        <v>9354</v>
      </c>
      <c r="B5074" s="13" t="s">
        <v>18</v>
      </c>
      <c r="C5074" s="13" t="s">
        <v>1691</v>
      </c>
      <c r="D5074" s="32" t="s">
        <v>9355</v>
      </c>
      <c r="E5074" s="25">
        <v>1.05</v>
      </c>
      <c r="F5074" s="15">
        <v>15100</v>
      </c>
      <c r="G5074" s="16">
        <f t="shared" ref="G5074:G5080" si="326">ROUND(E5074*F5074,0)</f>
        <v>15855</v>
      </c>
    </row>
    <row r="5075" spans="1:7" x14ac:dyDescent="0.3">
      <c r="A5075" s="13" t="s">
        <v>3284</v>
      </c>
      <c r="B5075" s="13" t="s">
        <v>18</v>
      </c>
      <c r="C5075" s="13" t="s">
        <v>74</v>
      </c>
      <c r="D5075" s="32" t="s">
        <v>3285</v>
      </c>
      <c r="E5075" s="25">
        <v>1</v>
      </c>
      <c r="F5075" s="15">
        <v>373</v>
      </c>
      <c r="G5075" s="16">
        <f t="shared" si="326"/>
        <v>373</v>
      </c>
    </row>
    <row r="5076" spans="1:7" x14ac:dyDescent="0.3">
      <c r="A5076" s="13" t="s">
        <v>3286</v>
      </c>
      <c r="B5076" s="13" t="s">
        <v>18</v>
      </c>
      <c r="C5076" s="13" t="s">
        <v>74</v>
      </c>
      <c r="D5076" s="32" t="s">
        <v>3287</v>
      </c>
      <c r="E5076" s="25">
        <v>0.12</v>
      </c>
      <c r="F5076" s="15">
        <v>3000</v>
      </c>
      <c r="G5076" s="16">
        <f t="shared" si="326"/>
        <v>360</v>
      </c>
    </row>
    <row r="5077" spans="1:7" x14ac:dyDescent="0.3">
      <c r="A5077" s="13" t="s">
        <v>16537</v>
      </c>
      <c r="B5077" s="13" t="s">
        <v>18</v>
      </c>
      <c r="C5077" s="13" t="s">
        <v>11</v>
      </c>
      <c r="D5077" s="32" t="s">
        <v>11</v>
      </c>
      <c r="E5077" s="25">
        <v>0.25</v>
      </c>
      <c r="F5077" s="15">
        <v>0</v>
      </c>
      <c r="G5077" s="16">
        <f t="shared" si="326"/>
        <v>0</v>
      </c>
    </row>
    <row r="5078" spans="1:7" x14ac:dyDescent="0.3">
      <c r="A5078" s="13" t="s">
        <v>15582</v>
      </c>
      <c r="B5078" s="13" t="s">
        <v>14619</v>
      </c>
      <c r="C5078" s="13" t="s">
        <v>4531</v>
      </c>
      <c r="D5078" s="32" t="s">
        <v>15583</v>
      </c>
      <c r="E5078" s="25">
        <v>0.14000000000000001</v>
      </c>
      <c r="F5078" s="15">
        <v>18000</v>
      </c>
      <c r="G5078" s="16">
        <f t="shared" si="326"/>
        <v>2520</v>
      </c>
    </row>
    <row r="5079" spans="1:7" x14ac:dyDescent="0.3">
      <c r="A5079" s="27" t="s">
        <v>15931</v>
      </c>
      <c r="B5079" s="13" t="s">
        <v>1075</v>
      </c>
      <c r="C5079" s="13" t="s">
        <v>15932</v>
      </c>
      <c r="D5079" s="32" t="s">
        <v>15933</v>
      </c>
      <c r="E5079" s="25">
        <v>25.2</v>
      </c>
      <c r="F5079" s="14">
        <v>23.4</v>
      </c>
      <c r="G5079" s="16">
        <f t="shared" si="326"/>
        <v>590</v>
      </c>
    </row>
    <row r="5080" spans="1:7" x14ac:dyDescent="0.3">
      <c r="A5080" s="17"/>
      <c r="B5080" s="17"/>
      <c r="C5080" s="17"/>
      <c r="D5080" s="33" t="s">
        <v>17811</v>
      </c>
      <c r="E5080" s="14">
        <v>0</v>
      </c>
      <c r="F5080" s="18">
        <f>SUM(G5074:G5079)</f>
        <v>19698</v>
      </c>
      <c r="G5080" s="18">
        <f t="shared" si="326"/>
        <v>0</v>
      </c>
    </row>
    <row r="5081" spans="1:7" ht="1.05" customHeight="1" x14ac:dyDescent="0.3">
      <c r="A5081" s="19"/>
      <c r="B5081" s="19"/>
      <c r="C5081" s="19"/>
      <c r="D5081" s="34"/>
      <c r="E5081" s="19"/>
      <c r="F5081" s="19"/>
      <c r="G5081" s="19"/>
    </row>
    <row r="5082" spans="1:7" x14ac:dyDescent="0.3">
      <c r="A5082" s="20" t="s">
        <v>17812</v>
      </c>
      <c r="B5082" s="13" t="s">
        <v>2853</v>
      </c>
      <c r="C5082" s="13" t="s">
        <v>206</v>
      </c>
      <c r="D5082" s="32" t="s">
        <v>17813</v>
      </c>
      <c r="E5082" s="24">
        <f>E5089</f>
        <v>0</v>
      </c>
      <c r="F5082" s="16">
        <f>F5089</f>
        <v>28058</v>
      </c>
      <c r="G5082" s="16">
        <f>G5089</f>
        <v>0</v>
      </c>
    </row>
    <row r="5083" spans="1:7" x14ac:dyDescent="0.3">
      <c r="A5083" s="13" t="s">
        <v>10700</v>
      </c>
      <c r="B5083" s="13" t="s">
        <v>18</v>
      </c>
      <c r="C5083" s="13" t="s">
        <v>206</v>
      </c>
      <c r="D5083" s="32" t="s">
        <v>10701</v>
      </c>
      <c r="E5083" s="25">
        <v>1</v>
      </c>
      <c r="F5083" s="15">
        <v>21900</v>
      </c>
      <c r="G5083" s="16">
        <f t="shared" ref="G5083:G5089" si="327">ROUND(E5083*F5083,0)</f>
        <v>21900</v>
      </c>
    </row>
    <row r="5084" spans="1:7" x14ac:dyDescent="0.3">
      <c r="A5084" s="13" t="s">
        <v>10714</v>
      </c>
      <c r="B5084" s="13" t="s">
        <v>18</v>
      </c>
      <c r="C5084" s="13" t="s">
        <v>206</v>
      </c>
      <c r="D5084" s="32" t="s">
        <v>10715</v>
      </c>
      <c r="E5084" s="25">
        <v>1</v>
      </c>
      <c r="F5084" s="15">
        <v>1980</v>
      </c>
      <c r="G5084" s="16">
        <f t="shared" si="327"/>
        <v>1980</v>
      </c>
    </row>
    <row r="5085" spans="1:7" x14ac:dyDescent="0.3">
      <c r="A5085" s="13" t="s">
        <v>3284</v>
      </c>
      <c r="B5085" s="13" t="s">
        <v>18</v>
      </c>
      <c r="C5085" s="13" t="s">
        <v>74</v>
      </c>
      <c r="D5085" s="32" t="s">
        <v>3285</v>
      </c>
      <c r="E5085" s="25">
        <v>0.5</v>
      </c>
      <c r="F5085" s="15">
        <v>373</v>
      </c>
      <c r="G5085" s="16">
        <f t="shared" si="327"/>
        <v>187</v>
      </c>
    </row>
    <row r="5086" spans="1:7" x14ac:dyDescent="0.3">
      <c r="A5086" s="13" t="s">
        <v>3286</v>
      </c>
      <c r="B5086" s="13" t="s">
        <v>18</v>
      </c>
      <c r="C5086" s="13" t="s">
        <v>74</v>
      </c>
      <c r="D5086" s="32" t="s">
        <v>3287</v>
      </c>
      <c r="E5086" s="25">
        <v>0.08</v>
      </c>
      <c r="F5086" s="15">
        <v>3000</v>
      </c>
      <c r="G5086" s="16">
        <f t="shared" si="327"/>
        <v>240</v>
      </c>
    </row>
    <row r="5087" spans="1:7" x14ac:dyDescent="0.3">
      <c r="A5087" s="13" t="s">
        <v>15586</v>
      </c>
      <c r="B5087" s="13" t="s">
        <v>14619</v>
      </c>
      <c r="C5087" s="13" t="s">
        <v>4531</v>
      </c>
      <c r="D5087" s="32" t="s">
        <v>15587</v>
      </c>
      <c r="E5087" s="25">
        <v>0.2</v>
      </c>
      <c r="F5087" s="15">
        <v>15200</v>
      </c>
      <c r="G5087" s="16">
        <f t="shared" si="327"/>
        <v>3040</v>
      </c>
    </row>
    <row r="5088" spans="1:7" x14ac:dyDescent="0.3">
      <c r="A5088" s="27" t="s">
        <v>15931</v>
      </c>
      <c r="B5088" s="13" t="s">
        <v>1075</v>
      </c>
      <c r="C5088" s="13" t="s">
        <v>15932</v>
      </c>
      <c r="D5088" s="32" t="s">
        <v>15933</v>
      </c>
      <c r="E5088" s="25">
        <v>30.4</v>
      </c>
      <c r="F5088" s="14">
        <v>23.4</v>
      </c>
      <c r="G5088" s="16">
        <f t="shared" si="327"/>
        <v>711</v>
      </c>
    </row>
    <row r="5089" spans="1:7" x14ac:dyDescent="0.3">
      <c r="A5089" s="17"/>
      <c r="B5089" s="17"/>
      <c r="C5089" s="17"/>
      <c r="D5089" s="33" t="s">
        <v>17814</v>
      </c>
      <c r="E5089" s="14">
        <v>0</v>
      </c>
      <c r="F5089" s="18">
        <f>SUM(G5083:G5088)</f>
        <v>28058</v>
      </c>
      <c r="G5089" s="18">
        <f t="shared" si="327"/>
        <v>0</v>
      </c>
    </row>
    <row r="5090" spans="1:7" ht="1.05" customHeight="1" x14ac:dyDescent="0.3">
      <c r="A5090" s="19"/>
      <c r="B5090" s="19"/>
      <c r="C5090" s="19"/>
      <c r="D5090" s="34"/>
      <c r="E5090" s="19"/>
      <c r="F5090" s="19"/>
      <c r="G5090" s="19"/>
    </row>
    <row r="5091" spans="1:7" x14ac:dyDescent="0.3">
      <c r="A5091" s="20" t="s">
        <v>17815</v>
      </c>
      <c r="B5091" s="13" t="s">
        <v>2853</v>
      </c>
      <c r="C5091" s="13" t="s">
        <v>1691</v>
      </c>
      <c r="D5091" s="32" t="s">
        <v>17816</v>
      </c>
      <c r="E5091" s="24">
        <f>E5097</f>
        <v>0</v>
      </c>
      <c r="F5091" s="16">
        <f>F5097</f>
        <v>4212</v>
      </c>
      <c r="G5091" s="16">
        <f>G5097</f>
        <v>0</v>
      </c>
    </row>
    <row r="5092" spans="1:7" x14ac:dyDescent="0.3">
      <c r="A5092" s="13" t="s">
        <v>10275</v>
      </c>
      <c r="B5092" s="13" t="s">
        <v>18</v>
      </c>
      <c r="C5092" s="13" t="s">
        <v>1691</v>
      </c>
      <c r="D5092" s="32" t="s">
        <v>10276</v>
      </c>
      <c r="E5092" s="25">
        <v>1.05</v>
      </c>
      <c r="F5092" s="15">
        <v>1172</v>
      </c>
      <c r="G5092" s="16">
        <f t="shared" ref="G5092:G5097" si="328">ROUND(E5092*F5092,0)</f>
        <v>1231</v>
      </c>
    </row>
    <row r="5093" spans="1:7" x14ac:dyDescent="0.3">
      <c r="A5093" s="13" t="s">
        <v>275</v>
      </c>
      <c r="B5093" s="13" t="s">
        <v>18</v>
      </c>
      <c r="C5093" s="13" t="s">
        <v>171</v>
      </c>
      <c r="D5093" s="32" t="s">
        <v>276</v>
      </c>
      <c r="E5093" s="25">
        <v>5.0000000000000001E-3</v>
      </c>
      <c r="F5093" s="15">
        <v>3180</v>
      </c>
      <c r="G5093" s="16">
        <f t="shared" si="328"/>
        <v>16</v>
      </c>
    </row>
    <row r="5094" spans="1:7" x14ac:dyDescent="0.3">
      <c r="A5094" s="13" t="s">
        <v>2447</v>
      </c>
      <c r="B5094" s="13" t="s">
        <v>18</v>
      </c>
      <c r="C5094" s="13" t="s">
        <v>74</v>
      </c>
      <c r="D5094" s="32" t="s">
        <v>2448</v>
      </c>
      <c r="E5094" s="25">
        <v>0.3</v>
      </c>
      <c r="F5094" s="15">
        <v>504</v>
      </c>
      <c r="G5094" s="16">
        <f t="shared" si="328"/>
        <v>151</v>
      </c>
    </row>
    <row r="5095" spans="1:7" x14ac:dyDescent="0.3">
      <c r="A5095" s="13" t="s">
        <v>15586</v>
      </c>
      <c r="B5095" s="13" t="s">
        <v>14619</v>
      </c>
      <c r="C5095" s="13" t="s">
        <v>4531</v>
      </c>
      <c r="D5095" s="32" t="s">
        <v>15587</v>
      </c>
      <c r="E5095" s="25">
        <v>0.15</v>
      </c>
      <c r="F5095" s="15">
        <v>15200</v>
      </c>
      <c r="G5095" s="16">
        <f t="shared" si="328"/>
        <v>2280</v>
      </c>
    </row>
    <row r="5096" spans="1:7" x14ac:dyDescent="0.3">
      <c r="A5096" s="27" t="s">
        <v>15931</v>
      </c>
      <c r="B5096" s="13" t="s">
        <v>1075</v>
      </c>
      <c r="C5096" s="13" t="s">
        <v>15932</v>
      </c>
      <c r="D5096" s="32" t="s">
        <v>15933</v>
      </c>
      <c r="E5096" s="25">
        <v>22.8</v>
      </c>
      <c r="F5096" s="14">
        <v>23.4</v>
      </c>
      <c r="G5096" s="16">
        <f t="shared" si="328"/>
        <v>534</v>
      </c>
    </row>
    <row r="5097" spans="1:7" x14ac:dyDescent="0.3">
      <c r="A5097" s="17"/>
      <c r="B5097" s="17"/>
      <c r="C5097" s="17"/>
      <c r="D5097" s="33" t="s">
        <v>17817</v>
      </c>
      <c r="E5097" s="14">
        <v>0</v>
      </c>
      <c r="F5097" s="18">
        <f>SUM(G5092:G5096)</f>
        <v>4212</v>
      </c>
      <c r="G5097" s="18">
        <f t="shared" si="328"/>
        <v>0</v>
      </c>
    </row>
    <row r="5098" spans="1:7" ht="1.05" customHeight="1" x14ac:dyDescent="0.3">
      <c r="A5098" s="19"/>
      <c r="B5098" s="19"/>
      <c r="C5098" s="19"/>
      <c r="D5098" s="34"/>
      <c r="E5098" s="19"/>
      <c r="F5098" s="19"/>
      <c r="G5098" s="19"/>
    </row>
    <row r="5099" spans="1:7" x14ac:dyDescent="0.3">
      <c r="A5099" s="20" t="s">
        <v>17818</v>
      </c>
      <c r="B5099" s="13" t="s">
        <v>2853</v>
      </c>
      <c r="C5099" s="13" t="s">
        <v>1691</v>
      </c>
      <c r="D5099" s="32" t="s">
        <v>17819</v>
      </c>
      <c r="E5099" s="24">
        <f>E5105</f>
        <v>0</v>
      </c>
      <c r="F5099" s="16">
        <f>F5105</f>
        <v>5193</v>
      </c>
      <c r="G5099" s="16">
        <f>G5105</f>
        <v>0</v>
      </c>
    </row>
    <row r="5100" spans="1:7" x14ac:dyDescent="0.3">
      <c r="A5100" s="13" t="s">
        <v>10315</v>
      </c>
      <c r="B5100" s="13" t="s">
        <v>18</v>
      </c>
      <c r="C5100" s="13" t="s">
        <v>206</v>
      </c>
      <c r="D5100" s="32" t="s">
        <v>10316</v>
      </c>
      <c r="E5100" s="25">
        <v>0.35</v>
      </c>
      <c r="F5100" s="15">
        <v>3489</v>
      </c>
      <c r="G5100" s="16">
        <f t="shared" ref="G5100:G5105" si="329">ROUND(E5100*F5100,0)</f>
        <v>1221</v>
      </c>
    </row>
    <row r="5101" spans="1:7" x14ac:dyDescent="0.3">
      <c r="A5101" s="13" t="s">
        <v>275</v>
      </c>
      <c r="B5101" s="13" t="s">
        <v>18</v>
      </c>
      <c r="C5101" s="13" t="s">
        <v>171</v>
      </c>
      <c r="D5101" s="32" t="s">
        <v>276</v>
      </c>
      <c r="E5101" s="25">
        <v>8.9999999999999993E-3</v>
      </c>
      <c r="F5101" s="15">
        <v>3180</v>
      </c>
      <c r="G5101" s="16">
        <f t="shared" si="329"/>
        <v>29</v>
      </c>
    </row>
    <row r="5102" spans="1:7" x14ac:dyDescent="0.3">
      <c r="A5102" s="13" t="s">
        <v>2447</v>
      </c>
      <c r="B5102" s="13" t="s">
        <v>18</v>
      </c>
      <c r="C5102" s="13" t="s">
        <v>74</v>
      </c>
      <c r="D5102" s="32" t="s">
        <v>2448</v>
      </c>
      <c r="E5102" s="25">
        <v>0.38</v>
      </c>
      <c r="F5102" s="15">
        <v>504</v>
      </c>
      <c r="G5102" s="16">
        <f t="shared" si="329"/>
        <v>192</v>
      </c>
    </row>
    <row r="5103" spans="1:7" x14ac:dyDescent="0.3">
      <c r="A5103" s="13" t="s">
        <v>15586</v>
      </c>
      <c r="B5103" s="13" t="s">
        <v>14619</v>
      </c>
      <c r="C5103" s="13" t="s">
        <v>4531</v>
      </c>
      <c r="D5103" s="32" t="s">
        <v>15587</v>
      </c>
      <c r="E5103" s="25">
        <v>0.2</v>
      </c>
      <c r="F5103" s="15">
        <v>15200</v>
      </c>
      <c r="G5103" s="16">
        <f t="shared" si="329"/>
        <v>3040</v>
      </c>
    </row>
    <row r="5104" spans="1:7" x14ac:dyDescent="0.3">
      <c r="A5104" s="27" t="s">
        <v>15931</v>
      </c>
      <c r="B5104" s="13" t="s">
        <v>1075</v>
      </c>
      <c r="C5104" s="13" t="s">
        <v>15932</v>
      </c>
      <c r="D5104" s="32" t="s">
        <v>15933</v>
      </c>
      <c r="E5104" s="25">
        <v>30.4</v>
      </c>
      <c r="F5104" s="14">
        <v>23.4</v>
      </c>
      <c r="G5104" s="16">
        <f t="shared" si="329"/>
        <v>711</v>
      </c>
    </row>
    <row r="5105" spans="1:7" x14ac:dyDescent="0.3">
      <c r="A5105" s="17"/>
      <c r="B5105" s="17"/>
      <c r="C5105" s="17"/>
      <c r="D5105" s="33" t="s">
        <v>17820</v>
      </c>
      <c r="E5105" s="14">
        <v>0</v>
      </c>
      <c r="F5105" s="18">
        <f>SUM(G5100:G5104)</f>
        <v>5193</v>
      </c>
      <c r="G5105" s="18">
        <f t="shared" si="329"/>
        <v>0</v>
      </c>
    </row>
    <row r="5106" spans="1:7" ht="1.05" customHeight="1" x14ac:dyDescent="0.3">
      <c r="A5106" s="19"/>
      <c r="B5106" s="19"/>
      <c r="C5106" s="19"/>
      <c r="D5106" s="34"/>
      <c r="E5106" s="19"/>
      <c r="F5106" s="19"/>
      <c r="G5106" s="19"/>
    </row>
    <row r="5107" spans="1:7" x14ac:dyDescent="0.3">
      <c r="A5107" s="20" t="s">
        <v>17821</v>
      </c>
      <c r="B5107" s="13" t="s">
        <v>2853</v>
      </c>
      <c r="C5107" s="13" t="s">
        <v>206</v>
      </c>
      <c r="D5107" s="32" t="s">
        <v>17822</v>
      </c>
      <c r="E5107" s="24">
        <f>E5119</f>
        <v>0</v>
      </c>
      <c r="F5107" s="16">
        <f>F5119</f>
        <v>200872</v>
      </c>
      <c r="G5107" s="16">
        <f>G5119</f>
        <v>0</v>
      </c>
    </row>
    <row r="5108" spans="1:7" x14ac:dyDescent="0.3">
      <c r="A5108" s="13" t="s">
        <v>15588</v>
      </c>
      <c r="B5108" s="13" t="s">
        <v>14619</v>
      </c>
      <c r="C5108" s="13" t="s">
        <v>19</v>
      </c>
      <c r="D5108" s="32" t="s">
        <v>15589</v>
      </c>
      <c r="E5108" s="25">
        <v>1.6</v>
      </c>
      <c r="F5108" s="15">
        <v>4375</v>
      </c>
      <c r="G5108" s="16">
        <f t="shared" ref="G5108:G5119" si="330">ROUND(E5108*F5108,0)</f>
        <v>7000</v>
      </c>
    </row>
    <row r="5109" spans="1:7" x14ac:dyDescent="0.3">
      <c r="A5109" s="13" t="s">
        <v>329</v>
      </c>
      <c r="B5109" s="13" t="s">
        <v>18</v>
      </c>
      <c r="C5109" s="13" t="s">
        <v>19</v>
      </c>
      <c r="D5109" s="32" t="s">
        <v>330</v>
      </c>
      <c r="E5109" s="25">
        <v>0.12</v>
      </c>
      <c r="F5109" s="15">
        <v>9680</v>
      </c>
      <c r="G5109" s="16">
        <f t="shared" si="330"/>
        <v>1162</v>
      </c>
    </row>
    <row r="5110" spans="1:7" x14ac:dyDescent="0.3">
      <c r="A5110" s="13" t="s">
        <v>325</v>
      </c>
      <c r="B5110" s="13" t="s">
        <v>18</v>
      </c>
      <c r="C5110" s="13" t="s">
        <v>19</v>
      </c>
      <c r="D5110" s="32" t="s">
        <v>326</v>
      </c>
      <c r="E5110" s="25">
        <v>0.09</v>
      </c>
      <c r="F5110" s="15">
        <v>6500</v>
      </c>
      <c r="G5110" s="16">
        <f t="shared" si="330"/>
        <v>585</v>
      </c>
    </row>
    <row r="5111" spans="1:7" x14ac:dyDescent="0.3">
      <c r="A5111" s="13" t="s">
        <v>1131</v>
      </c>
      <c r="B5111" s="13" t="s">
        <v>18</v>
      </c>
      <c r="C5111" s="13" t="s">
        <v>206</v>
      </c>
      <c r="D5111" s="32" t="s">
        <v>1132</v>
      </c>
      <c r="E5111" s="25">
        <v>151</v>
      </c>
      <c r="F5111" s="15">
        <v>135</v>
      </c>
      <c r="G5111" s="16">
        <f t="shared" si="330"/>
        <v>20385</v>
      </c>
    </row>
    <row r="5112" spans="1:7" x14ac:dyDescent="0.3">
      <c r="A5112" s="13" t="s">
        <v>473</v>
      </c>
      <c r="B5112" s="13" t="s">
        <v>18</v>
      </c>
      <c r="C5112" s="13" t="s">
        <v>154</v>
      </c>
      <c r="D5112" s="32" t="s">
        <v>332</v>
      </c>
      <c r="E5112" s="25">
        <v>332</v>
      </c>
      <c r="F5112" s="15">
        <v>18</v>
      </c>
      <c r="G5112" s="16">
        <f t="shared" si="330"/>
        <v>5976</v>
      </c>
    </row>
    <row r="5113" spans="1:7" x14ac:dyDescent="0.3">
      <c r="A5113" s="13" t="s">
        <v>15148</v>
      </c>
      <c r="B5113" s="13" t="s">
        <v>18</v>
      </c>
      <c r="C5113" s="13" t="s">
        <v>206</v>
      </c>
      <c r="D5113" s="32" t="s">
        <v>15149</v>
      </c>
      <c r="E5113" s="25">
        <v>2</v>
      </c>
      <c r="F5113" s="15">
        <v>2970</v>
      </c>
      <c r="G5113" s="16">
        <f t="shared" si="330"/>
        <v>5940</v>
      </c>
    </row>
    <row r="5114" spans="1:7" x14ac:dyDescent="0.3">
      <c r="A5114" s="13" t="s">
        <v>15132</v>
      </c>
      <c r="B5114" s="13" t="s">
        <v>18</v>
      </c>
      <c r="C5114" s="13" t="s">
        <v>206</v>
      </c>
      <c r="D5114" s="32" t="s">
        <v>15133</v>
      </c>
      <c r="E5114" s="25">
        <v>1</v>
      </c>
      <c r="F5114" s="15">
        <v>83670</v>
      </c>
      <c r="G5114" s="16">
        <f t="shared" si="330"/>
        <v>83670</v>
      </c>
    </row>
    <row r="5115" spans="1:7" x14ac:dyDescent="0.3">
      <c r="A5115" s="13" t="s">
        <v>275</v>
      </c>
      <c r="B5115" s="13" t="s">
        <v>18</v>
      </c>
      <c r="C5115" s="13" t="s">
        <v>171</v>
      </c>
      <c r="D5115" s="32" t="s">
        <v>276</v>
      </c>
      <c r="E5115" s="25">
        <v>3.79</v>
      </c>
      <c r="F5115" s="15">
        <v>3180</v>
      </c>
      <c r="G5115" s="16">
        <f t="shared" si="330"/>
        <v>12052</v>
      </c>
    </row>
    <row r="5116" spans="1:7" x14ac:dyDescent="0.3">
      <c r="A5116" s="27" t="s">
        <v>16146</v>
      </c>
      <c r="B5116" s="13" t="s">
        <v>1075</v>
      </c>
      <c r="C5116" s="13" t="s">
        <v>15932</v>
      </c>
      <c r="D5116" s="32" t="s">
        <v>16051</v>
      </c>
      <c r="E5116" s="25">
        <v>1297.7</v>
      </c>
      <c r="F5116" s="14">
        <v>12</v>
      </c>
      <c r="G5116" s="16">
        <f t="shared" si="330"/>
        <v>15572</v>
      </c>
    </row>
    <row r="5117" spans="1:7" x14ac:dyDescent="0.3">
      <c r="A5117" s="13" t="s">
        <v>15634</v>
      </c>
      <c r="B5117" s="13" t="s">
        <v>14619</v>
      </c>
      <c r="C5117" s="13" t="s">
        <v>4531</v>
      </c>
      <c r="D5117" s="32" t="s">
        <v>15635</v>
      </c>
      <c r="E5117" s="25">
        <v>2</v>
      </c>
      <c r="F5117" s="15">
        <v>19000</v>
      </c>
      <c r="G5117" s="16">
        <f t="shared" si="330"/>
        <v>38000</v>
      </c>
    </row>
    <row r="5118" spans="1:7" x14ac:dyDescent="0.3">
      <c r="A5118" s="27" t="s">
        <v>15931</v>
      </c>
      <c r="B5118" s="13" t="s">
        <v>1075</v>
      </c>
      <c r="C5118" s="13" t="s">
        <v>15932</v>
      </c>
      <c r="D5118" s="32" t="s">
        <v>15933</v>
      </c>
      <c r="E5118" s="25">
        <v>450</v>
      </c>
      <c r="F5118" s="14">
        <v>23.4</v>
      </c>
      <c r="G5118" s="16">
        <f t="shared" si="330"/>
        <v>10530</v>
      </c>
    </row>
    <row r="5119" spans="1:7" x14ac:dyDescent="0.3">
      <c r="A5119" s="17"/>
      <c r="B5119" s="17"/>
      <c r="C5119" s="17"/>
      <c r="D5119" s="33" t="s">
        <v>17823</v>
      </c>
      <c r="E5119" s="14">
        <v>0</v>
      </c>
      <c r="F5119" s="18">
        <f>SUM(G5108:G5118)</f>
        <v>200872</v>
      </c>
      <c r="G5119" s="18">
        <f t="shared" si="330"/>
        <v>0</v>
      </c>
    </row>
    <row r="5120" spans="1:7" ht="1.05" customHeight="1" x14ac:dyDescent="0.3">
      <c r="A5120" s="19"/>
      <c r="B5120" s="19"/>
      <c r="C5120" s="19"/>
      <c r="D5120" s="34"/>
      <c r="E5120" s="19"/>
      <c r="F5120" s="19"/>
      <c r="G5120" s="19"/>
    </row>
    <row r="5121" spans="1:7" x14ac:dyDescent="0.3">
      <c r="A5121" s="20" t="s">
        <v>17824</v>
      </c>
      <c r="B5121" s="13" t="s">
        <v>2853</v>
      </c>
      <c r="C5121" s="13" t="s">
        <v>206</v>
      </c>
      <c r="D5121" s="32" t="s">
        <v>17825</v>
      </c>
      <c r="E5121" s="24">
        <f>E5132</f>
        <v>0</v>
      </c>
      <c r="F5121" s="16">
        <f>F5132</f>
        <v>106896</v>
      </c>
      <c r="G5121" s="16">
        <f>G5132</f>
        <v>0</v>
      </c>
    </row>
    <row r="5122" spans="1:7" x14ac:dyDescent="0.3">
      <c r="A5122" s="13" t="s">
        <v>15588</v>
      </c>
      <c r="B5122" s="13" t="s">
        <v>14619</v>
      </c>
      <c r="C5122" s="13" t="s">
        <v>19</v>
      </c>
      <c r="D5122" s="32" t="s">
        <v>15589</v>
      </c>
      <c r="E5122" s="25">
        <v>0.2</v>
      </c>
      <c r="F5122" s="15">
        <v>4375</v>
      </c>
      <c r="G5122" s="16">
        <f t="shared" ref="G5122:G5132" si="331">ROUND(E5122*F5122,0)</f>
        <v>875</v>
      </c>
    </row>
    <row r="5123" spans="1:7" x14ac:dyDescent="0.3">
      <c r="A5123" s="13" t="s">
        <v>329</v>
      </c>
      <c r="B5123" s="13" t="s">
        <v>18</v>
      </c>
      <c r="C5123" s="13" t="s">
        <v>19</v>
      </c>
      <c r="D5123" s="32" t="s">
        <v>330</v>
      </c>
      <c r="E5123" s="25">
        <v>0.02</v>
      </c>
      <c r="F5123" s="15">
        <v>9680</v>
      </c>
      <c r="G5123" s="16">
        <f t="shared" si="331"/>
        <v>194</v>
      </c>
    </row>
    <row r="5124" spans="1:7" x14ac:dyDescent="0.3">
      <c r="A5124" s="13" t="s">
        <v>331</v>
      </c>
      <c r="B5124" s="13" t="s">
        <v>18</v>
      </c>
      <c r="C5124" s="13" t="s">
        <v>19</v>
      </c>
      <c r="D5124" s="32" t="s">
        <v>332</v>
      </c>
      <c r="E5124" s="25">
        <v>0.01</v>
      </c>
      <c r="F5124" s="15">
        <v>6500</v>
      </c>
      <c r="G5124" s="16">
        <f t="shared" si="331"/>
        <v>65</v>
      </c>
    </row>
    <row r="5125" spans="1:7" x14ac:dyDescent="0.3">
      <c r="A5125" s="13" t="s">
        <v>15132</v>
      </c>
      <c r="B5125" s="13" t="s">
        <v>18</v>
      </c>
      <c r="C5125" s="13" t="s">
        <v>206</v>
      </c>
      <c r="D5125" s="32" t="s">
        <v>15133</v>
      </c>
      <c r="E5125" s="25">
        <v>1</v>
      </c>
      <c r="F5125" s="15">
        <v>83670</v>
      </c>
      <c r="G5125" s="16">
        <f t="shared" si="331"/>
        <v>83670</v>
      </c>
    </row>
    <row r="5126" spans="1:7" x14ac:dyDescent="0.3">
      <c r="A5126" s="13" t="s">
        <v>15152</v>
      </c>
      <c r="B5126" s="13" t="s">
        <v>18</v>
      </c>
      <c r="C5126" s="13" t="s">
        <v>206</v>
      </c>
      <c r="D5126" s="32" t="s">
        <v>15153</v>
      </c>
      <c r="E5126" s="25">
        <v>1</v>
      </c>
      <c r="F5126" s="15">
        <v>3433</v>
      </c>
      <c r="G5126" s="16">
        <f t="shared" si="331"/>
        <v>3433</v>
      </c>
    </row>
    <row r="5127" spans="1:7" x14ac:dyDescent="0.3">
      <c r="A5127" s="13" t="s">
        <v>473</v>
      </c>
      <c r="B5127" s="13" t="s">
        <v>18</v>
      </c>
      <c r="C5127" s="13" t="s">
        <v>154</v>
      </c>
      <c r="D5127" s="32" t="s">
        <v>332</v>
      </c>
      <c r="E5127" s="25">
        <v>9</v>
      </c>
      <c r="F5127" s="15">
        <v>18</v>
      </c>
      <c r="G5127" s="16">
        <f t="shared" si="331"/>
        <v>162</v>
      </c>
    </row>
    <row r="5128" spans="1:7" x14ac:dyDescent="0.3">
      <c r="A5128" s="13" t="s">
        <v>275</v>
      </c>
      <c r="B5128" s="13" t="s">
        <v>18</v>
      </c>
      <c r="C5128" s="13" t="s">
        <v>171</v>
      </c>
      <c r="D5128" s="32" t="s">
        <v>276</v>
      </c>
      <c r="E5128" s="25">
        <v>0.21199999999999999</v>
      </c>
      <c r="F5128" s="15">
        <v>3180</v>
      </c>
      <c r="G5128" s="16">
        <f t="shared" si="331"/>
        <v>674</v>
      </c>
    </row>
    <row r="5129" spans="1:7" x14ac:dyDescent="0.3">
      <c r="A5129" s="27" t="s">
        <v>16146</v>
      </c>
      <c r="B5129" s="13" t="s">
        <v>1075</v>
      </c>
      <c r="C5129" s="13" t="s">
        <v>15932</v>
      </c>
      <c r="D5129" s="32" t="s">
        <v>16051</v>
      </c>
      <c r="E5129" s="25">
        <v>881.98</v>
      </c>
      <c r="F5129" s="14">
        <v>12</v>
      </c>
      <c r="G5129" s="16">
        <f t="shared" si="331"/>
        <v>10584</v>
      </c>
    </row>
    <row r="5130" spans="1:7" x14ac:dyDescent="0.3">
      <c r="A5130" s="13" t="s">
        <v>15634</v>
      </c>
      <c r="B5130" s="13" t="s">
        <v>14619</v>
      </c>
      <c r="C5130" s="13" t="s">
        <v>4531</v>
      </c>
      <c r="D5130" s="32" t="s">
        <v>15635</v>
      </c>
      <c r="E5130" s="25">
        <v>0.3</v>
      </c>
      <c r="F5130" s="15">
        <v>19000</v>
      </c>
      <c r="G5130" s="16">
        <f t="shared" si="331"/>
        <v>5700</v>
      </c>
    </row>
    <row r="5131" spans="1:7" x14ac:dyDescent="0.3">
      <c r="A5131" s="27" t="s">
        <v>15931</v>
      </c>
      <c r="B5131" s="13" t="s">
        <v>1075</v>
      </c>
      <c r="C5131" s="13" t="s">
        <v>15932</v>
      </c>
      <c r="D5131" s="32" t="s">
        <v>15933</v>
      </c>
      <c r="E5131" s="25">
        <v>65.75</v>
      </c>
      <c r="F5131" s="14">
        <v>23.4</v>
      </c>
      <c r="G5131" s="16">
        <f t="shared" si="331"/>
        <v>1539</v>
      </c>
    </row>
    <row r="5132" spans="1:7" x14ac:dyDescent="0.3">
      <c r="A5132" s="17"/>
      <c r="B5132" s="17"/>
      <c r="C5132" s="17"/>
      <c r="D5132" s="33" t="s">
        <v>17826</v>
      </c>
      <c r="E5132" s="14">
        <v>0</v>
      </c>
      <c r="F5132" s="18">
        <f>SUM(G5122:G5131)</f>
        <v>106896</v>
      </c>
      <c r="G5132" s="18">
        <f t="shared" si="331"/>
        <v>0</v>
      </c>
    </row>
    <row r="5133" spans="1:7" ht="1.05" customHeight="1" x14ac:dyDescent="0.3">
      <c r="A5133" s="19"/>
      <c r="B5133" s="19"/>
      <c r="C5133" s="19"/>
      <c r="D5133" s="34"/>
      <c r="E5133" s="19"/>
      <c r="F5133" s="19"/>
      <c r="G5133" s="19"/>
    </row>
    <row r="5134" spans="1:7" x14ac:dyDescent="0.3">
      <c r="A5134" s="20" t="s">
        <v>17827</v>
      </c>
      <c r="B5134" s="13" t="s">
        <v>2853</v>
      </c>
      <c r="C5134" s="13" t="s">
        <v>206</v>
      </c>
      <c r="D5134" s="32" t="s">
        <v>17828</v>
      </c>
      <c r="E5134" s="24">
        <f>E5145</f>
        <v>0</v>
      </c>
      <c r="F5134" s="16">
        <f>F5145</f>
        <v>105761</v>
      </c>
      <c r="G5134" s="16">
        <f>G5145</f>
        <v>0</v>
      </c>
    </row>
    <row r="5135" spans="1:7" x14ac:dyDescent="0.3">
      <c r="A5135" s="13" t="s">
        <v>15588</v>
      </c>
      <c r="B5135" s="13" t="s">
        <v>14619</v>
      </c>
      <c r="C5135" s="13" t="s">
        <v>19</v>
      </c>
      <c r="D5135" s="32" t="s">
        <v>15589</v>
      </c>
      <c r="E5135" s="25">
        <v>0.5</v>
      </c>
      <c r="F5135" s="15">
        <v>4375</v>
      </c>
      <c r="G5135" s="16">
        <f t="shared" ref="G5135:G5145" si="332">ROUND(E5135*F5135,0)</f>
        <v>2188</v>
      </c>
    </row>
    <row r="5136" spans="1:7" x14ac:dyDescent="0.3">
      <c r="A5136" s="13" t="s">
        <v>329</v>
      </c>
      <c r="B5136" s="13" t="s">
        <v>18</v>
      </c>
      <c r="C5136" s="13" t="s">
        <v>19</v>
      </c>
      <c r="D5136" s="32" t="s">
        <v>330</v>
      </c>
      <c r="E5136" s="25">
        <v>0.02</v>
      </c>
      <c r="F5136" s="15">
        <v>9680</v>
      </c>
      <c r="G5136" s="16">
        <f t="shared" si="332"/>
        <v>194</v>
      </c>
    </row>
    <row r="5137" spans="1:7" x14ac:dyDescent="0.3">
      <c r="A5137" s="13" t="s">
        <v>473</v>
      </c>
      <c r="B5137" s="13" t="s">
        <v>18</v>
      </c>
      <c r="C5137" s="13" t="s">
        <v>154</v>
      </c>
      <c r="D5137" s="32" t="s">
        <v>332</v>
      </c>
      <c r="E5137" s="25">
        <v>9</v>
      </c>
      <c r="F5137" s="15">
        <v>18</v>
      </c>
      <c r="G5137" s="16">
        <f t="shared" si="332"/>
        <v>162</v>
      </c>
    </row>
    <row r="5138" spans="1:7" x14ac:dyDescent="0.3">
      <c r="A5138" s="13" t="s">
        <v>275</v>
      </c>
      <c r="B5138" s="13" t="s">
        <v>18</v>
      </c>
      <c r="C5138" s="13" t="s">
        <v>171</v>
      </c>
      <c r="D5138" s="32" t="s">
        <v>276</v>
      </c>
      <c r="E5138" s="25">
        <v>0.21199999999999999</v>
      </c>
      <c r="F5138" s="15">
        <v>3180</v>
      </c>
      <c r="G5138" s="16">
        <f t="shared" si="332"/>
        <v>674</v>
      </c>
    </row>
    <row r="5139" spans="1:7" x14ac:dyDescent="0.3">
      <c r="A5139" s="27" t="s">
        <v>16146</v>
      </c>
      <c r="B5139" s="13" t="s">
        <v>1075</v>
      </c>
      <c r="C5139" s="13" t="s">
        <v>15932</v>
      </c>
      <c r="D5139" s="32" t="s">
        <v>16051</v>
      </c>
      <c r="E5139" s="25">
        <v>10.3</v>
      </c>
      <c r="F5139" s="14">
        <v>12</v>
      </c>
      <c r="G5139" s="16">
        <f t="shared" si="332"/>
        <v>124</v>
      </c>
    </row>
    <row r="5140" spans="1:7" x14ac:dyDescent="0.3">
      <c r="A5140" s="13" t="s">
        <v>15132</v>
      </c>
      <c r="B5140" s="13" t="s">
        <v>18</v>
      </c>
      <c r="C5140" s="13" t="s">
        <v>206</v>
      </c>
      <c r="D5140" s="32" t="s">
        <v>15133</v>
      </c>
      <c r="E5140" s="25">
        <v>1</v>
      </c>
      <c r="F5140" s="15">
        <v>83670</v>
      </c>
      <c r="G5140" s="16">
        <f t="shared" si="332"/>
        <v>83670</v>
      </c>
    </row>
    <row r="5141" spans="1:7" x14ac:dyDescent="0.3">
      <c r="A5141" s="13" t="s">
        <v>15134</v>
      </c>
      <c r="B5141" s="13" t="s">
        <v>18</v>
      </c>
      <c r="C5141" s="13" t="s">
        <v>206</v>
      </c>
      <c r="D5141" s="32" t="s">
        <v>15135</v>
      </c>
      <c r="E5141" s="25">
        <v>1</v>
      </c>
      <c r="F5141" s="15">
        <v>6449</v>
      </c>
      <c r="G5141" s="16">
        <f t="shared" si="332"/>
        <v>6449</v>
      </c>
    </row>
    <row r="5142" spans="1:7" x14ac:dyDescent="0.3">
      <c r="A5142" s="13" t="s">
        <v>331</v>
      </c>
      <c r="B5142" s="13" t="s">
        <v>18</v>
      </c>
      <c r="C5142" s="13" t="s">
        <v>19</v>
      </c>
      <c r="D5142" s="32" t="s">
        <v>332</v>
      </c>
      <c r="E5142" s="25">
        <v>0.01</v>
      </c>
      <c r="F5142" s="15">
        <v>6500</v>
      </c>
      <c r="G5142" s="16">
        <f t="shared" si="332"/>
        <v>65</v>
      </c>
    </row>
    <row r="5143" spans="1:7" x14ac:dyDescent="0.3">
      <c r="A5143" s="13" t="s">
        <v>15634</v>
      </c>
      <c r="B5143" s="13" t="s">
        <v>14619</v>
      </c>
      <c r="C5143" s="13" t="s">
        <v>4531</v>
      </c>
      <c r="D5143" s="32" t="s">
        <v>15635</v>
      </c>
      <c r="E5143" s="25">
        <v>0.5</v>
      </c>
      <c r="F5143" s="15">
        <v>19000</v>
      </c>
      <c r="G5143" s="16">
        <f t="shared" si="332"/>
        <v>9500</v>
      </c>
    </row>
    <row r="5144" spans="1:7" x14ac:dyDescent="0.3">
      <c r="A5144" s="27" t="s">
        <v>15931</v>
      </c>
      <c r="B5144" s="13" t="s">
        <v>1075</v>
      </c>
      <c r="C5144" s="13" t="s">
        <v>15932</v>
      </c>
      <c r="D5144" s="32" t="s">
        <v>15933</v>
      </c>
      <c r="E5144" s="25">
        <v>116.88</v>
      </c>
      <c r="F5144" s="14">
        <v>23.4</v>
      </c>
      <c r="G5144" s="16">
        <f t="shared" si="332"/>
        <v>2735</v>
      </c>
    </row>
    <row r="5145" spans="1:7" x14ac:dyDescent="0.3">
      <c r="A5145" s="17"/>
      <c r="B5145" s="17"/>
      <c r="C5145" s="17"/>
      <c r="D5145" s="33" t="s">
        <v>17829</v>
      </c>
      <c r="E5145" s="14">
        <v>0</v>
      </c>
      <c r="F5145" s="18">
        <f>SUM(G5135:G5144)</f>
        <v>105761</v>
      </c>
      <c r="G5145" s="18">
        <f t="shared" si="332"/>
        <v>0</v>
      </c>
    </row>
    <row r="5146" spans="1:7" ht="1.05" customHeight="1" x14ac:dyDescent="0.3">
      <c r="A5146" s="19"/>
      <c r="B5146" s="19"/>
      <c r="C5146" s="19"/>
      <c r="D5146" s="34"/>
      <c r="E5146" s="19"/>
      <c r="F5146" s="19"/>
      <c r="G5146" s="19"/>
    </row>
    <row r="5147" spans="1:7" x14ac:dyDescent="0.3">
      <c r="A5147" s="20" t="s">
        <v>17830</v>
      </c>
      <c r="B5147" s="13" t="s">
        <v>2853</v>
      </c>
      <c r="C5147" s="13" t="s">
        <v>206</v>
      </c>
      <c r="D5147" s="32" t="s">
        <v>17831</v>
      </c>
      <c r="E5147" s="24">
        <f>E5158</f>
        <v>0</v>
      </c>
      <c r="F5147" s="16">
        <f>F5158</f>
        <v>124556</v>
      </c>
      <c r="G5147" s="16">
        <f>G5158</f>
        <v>0</v>
      </c>
    </row>
    <row r="5148" spans="1:7" x14ac:dyDescent="0.3">
      <c r="A5148" s="13" t="s">
        <v>15588</v>
      </c>
      <c r="B5148" s="13" t="s">
        <v>14619</v>
      </c>
      <c r="C5148" s="13" t="s">
        <v>19</v>
      </c>
      <c r="D5148" s="32" t="s">
        <v>15589</v>
      </c>
      <c r="E5148" s="25">
        <v>1</v>
      </c>
      <c r="F5148" s="15">
        <v>4375</v>
      </c>
      <c r="G5148" s="16">
        <f t="shared" ref="G5148:G5158" si="333">ROUND(E5148*F5148,0)</f>
        <v>4375</v>
      </c>
    </row>
    <row r="5149" spans="1:7" x14ac:dyDescent="0.3">
      <c r="A5149" s="13" t="s">
        <v>329</v>
      </c>
      <c r="B5149" s="13" t="s">
        <v>18</v>
      </c>
      <c r="C5149" s="13" t="s">
        <v>19</v>
      </c>
      <c r="D5149" s="32" t="s">
        <v>330</v>
      </c>
      <c r="E5149" s="25">
        <v>0.02</v>
      </c>
      <c r="F5149" s="15">
        <v>9680</v>
      </c>
      <c r="G5149" s="16">
        <f t="shared" si="333"/>
        <v>194</v>
      </c>
    </row>
    <row r="5150" spans="1:7" x14ac:dyDescent="0.3">
      <c r="A5150" s="13" t="s">
        <v>168</v>
      </c>
      <c r="B5150" s="13" t="s">
        <v>18</v>
      </c>
      <c r="C5150" s="13" t="s">
        <v>154</v>
      </c>
      <c r="D5150" s="32" t="s">
        <v>169</v>
      </c>
      <c r="E5150" s="25">
        <v>8</v>
      </c>
      <c r="F5150" s="15">
        <v>42</v>
      </c>
      <c r="G5150" s="16">
        <f t="shared" si="333"/>
        <v>336</v>
      </c>
    </row>
    <row r="5151" spans="1:7" x14ac:dyDescent="0.3">
      <c r="A5151" s="13" t="s">
        <v>15132</v>
      </c>
      <c r="B5151" s="13" t="s">
        <v>18</v>
      </c>
      <c r="C5151" s="13" t="s">
        <v>206</v>
      </c>
      <c r="D5151" s="32" t="s">
        <v>15133</v>
      </c>
      <c r="E5151" s="25">
        <v>1</v>
      </c>
      <c r="F5151" s="15">
        <v>83670</v>
      </c>
      <c r="G5151" s="16">
        <f t="shared" si="333"/>
        <v>83670</v>
      </c>
    </row>
    <row r="5152" spans="1:7" x14ac:dyDescent="0.3">
      <c r="A5152" s="13" t="s">
        <v>15148</v>
      </c>
      <c r="B5152" s="13" t="s">
        <v>18</v>
      </c>
      <c r="C5152" s="13" t="s">
        <v>206</v>
      </c>
      <c r="D5152" s="32" t="s">
        <v>15149</v>
      </c>
      <c r="E5152" s="25">
        <v>2</v>
      </c>
      <c r="F5152" s="15">
        <v>2970</v>
      </c>
      <c r="G5152" s="16">
        <f t="shared" si="333"/>
        <v>5940</v>
      </c>
    </row>
    <row r="5153" spans="1:7" x14ac:dyDescent="0.3">
      <c r="A5153" s="13" t="s">
        <v>15136</v>
      </c>
      <c r="B5153" s="13" t="s">
        <v>18</v>
      </c>
      <c r="C5153" s="13" t="s">
        <v>206</v>
      </c>
      <c r="D5153" s="32" t="s">
        <v>15137</v>
      </c>
      <c r="E5153" s="25">
        <v>1</v>
      </c>
      <c r="F5153" s="15">
        <v>9750</v>
      </c>
      <c r="G5153" s="16">
        <f t="shared" si="333"/>
        <v>9750</v>
      </c>
    </row>
    <row r="5154" spans="1:7" x14ac:dyDescent="0.3">
      <c r="A5154" s="13" t="s">
        <v>275</v>
      </c>
      <c r="B5154" s="13" t="s">
        <v>18</v>
      </c>
      <c r="C5154" s="13" t="s">
        <v>171</v>
      </c>
      <c r="D5154" s="32" t="s">
        <v>276</v>
      </c>
      <c r="E5154" s="25">
        <v>0.14000000000000001</v>
      </c>
      <c r="F5154" s="15">
        <v>3180</v>
      </c>
      <c r="G5154" s="16">
        <f t="shared" si="333"/>
        <v>445</v>
      </c>
    </row>
    <row r="5155" spans="1:7" x14ac:dyDescent="0.3">
      <c r="A5155" s="13" t="s">
        <v>325</v>
      </c>
      <c r="B5155" s="13" t="s">
        <v>18</v>
      </c>
      <c r="C5155" s="13" t="s">
        <v>19</v>
      </c>
      <c r="D5155" s="32" t="s">
        <v>326</v>
      </c>
      <c r="E5155" s="25">
        <v>0.01</v>
      </c>
      <c r="F5155" s="15">
        <v>6500</v>
      </c>
      <c r="G5155" s="16">
        <f t="shared" si="333"/>
        <v>65</v>
      </c>
    </row>
    <row r="5156" spans="1:7" x14ac:dyDescent="0.3">
      <c r="A5156" s="13" t="s">
        <v>15634</v>
      </c>
      <c r="B5156" s="13" t="s">
        <v>14619</v>
      </c>
      <c r="C5156" s="13" t="s">
        <v>4531</v>
      </c>
      <c r="D5156" s="32" t="s">
        <v>15635</v>
      </c>
      <c r="E5156" s="25">
        <v>0.8</v>
      </c>
      <c r="F5156" s="15">
        <v>19000</v>
      </c>
      <c r="G5156" s="16">
        <f t="shared" si="333"/>
        <v>15200</v>
      </c>
    </row>
    <row r="5157" spans="1:7" x14ac:dyDescent="0.3">
      <c r="A5157" s="27" t="s">
        <v>15931</v>
      </c>
      <c r="B5157" s="13" t="s">
        <v>1075</v>
      </c>
      <c r="C5157" s="13" t="s">
        <v>15932</v>
      </c>
      <c r="D5157" s="32" t="s">
        <v>15933</v>
      </c>
      <c r="E5157" s="25">
        <v>195.75</v>
      </c>
      <c r="F5157" s="14">
        <v>23.4</v>
      </c>
      <c r="G5157" s="16">
        <f t="shared" si="333"/>
        <v>4581</v>
      </c>
    </row>
    <row r="5158" spans="1:7" x14ac:dyDescent="0.3">
      <c r="A5158" s="17"/>
      <c r="B5158" s="17"/>
      <c r="C5158" s="17"/>
      <c r="D5158" s="33" t="s">
        <v>17832</v>
      </c>
      <c r="E5158" s="14">
        <v>0</v>
      </c>
      <c r="F5158" s="18">
        <f>SUM(G5148:G5157)</f>
        <v>124556</v>
      </c>
      <c r="G5158" s="18">
        <f t="shared" si="333"/>
        <v>0</v>
      </c>
    </row>
    <row r="5159" spans="1:7" ht="1.05" customHeight="1" x14ac:dyDescent="0.3">
      <c r="A5159" s="19"/>
      <c r="B5159" s="19"/>
      <c r="C5159" s="19"/>
      <c r="D5159" s="34"/>
      <c r="E5159" s="19"/>
      <c r="F5159" s="19"/>
      <c r="G5159" s="19"/>
    </row>
    <row r="5160" spans="1:7" x14ac:dyDescent="0.3">
      <c r="A5160" s="20" t="s">
        <v>17833</v>
      </c>
      <c r="B5160" s="13" t="s">
        <v>2853</v>
      </c>
      <c r="C5160" s="13" t="s">
        <v>206</v>
      </c>
      <c r="D5160" s="32" t="s">
        <v>17834</v>
      </c>
      <c r="E5160" s="24">
        <f>E5171</f>
        <v>0</v>
      </c>
      <c r="F5160" s="16">
        <f>F5171</f>
        <v>139123</v>
      </c>
      <c r="G5160" s="16">
        <f>G5171</f>
        <v>0</v>
      </c>
    </row>
    <row r="5161" spans="1:7" x14ac:dyDescent="0.3">
      <c r="A5161" s="13" t="s">
        <v>15588</v>
      </c>
      <c r="B5161" s="13" t="s">
        <v>14619</v>
      </c>
      <c r="C5161" s="13" t="s">
        <v>19</v>
      </c>
      <c r="D5161" s="32" t="s">
        <v>15589</v>
      </c>
      <c r="E5161" s="25">
        <v>1.2</v>
      </c>
      <c r="F5161" s="15">
        <v>4375</v>
      </c>
      <c r="G5161" s="16">
        <f t="shared" ref="G5161:G5171" si="334">ROUND(E5161*F5161,0)</f>
        <v>5250</v>
      </c>
    </row>
    <row r="5162" spans="1:7" x14ac:dyDescent="0.3">
      <c r="A5162" s="13" t="s">
        <v>329</v>
      </c>
      <c r="B5162" s="13" t="s">
        <v>18</v>
      </c>
      <c r="C5162" s="13" t="s">
        <v>19</v>
      </c>
      <c r="D5162" s="32" t="s">
        <v>330</v>
      </c>
      <c r="E5162" s="25">
        <v>0.02</v>
      </c>
      <c r="F5162" s="15">
        <v>9680</v>
      </c>
      <c r="G5162" s="16">
        <f t="shared" si="334"/>
        <v>194</v>
      </c>
    </row>
    <row r="5163" spans="1:7" x14ac:dyDescent="0.3">
      <c r="A5163" s="13" t="s">
        <v>168</v>
      </c>
      <c r="B5163" s="13" t="s">
        <v>18</v>
      </c>
      <c r="C5163" s="13" t="s">
        <v>154</v>
      </c>
      <c r="D5163" s="32" t="s">
        <v>169</v>
      </c>
      <c r="E5163" s="25">
        <v>16</v>
      </c>
      <c r="F5163" s="15">
        <v>42</v>
      </c>
      <c r="G5163" s="16">
        <f t="shared" si="334"/>
        <v>672</v>
      </c>
    </row>
    <row r="5164" spans="1:7" x14ac:dyDescent="0.3">
      <c r="A5164" s="13" t="s">
        <v>15132</v>
      </c>
      <c r="B5164" s="13" t="s">
        <v>18</v>
      </c>
      <c r="C5164" s="13" t="s">
        <v>206</v>
      </c>
      <c r="D5164" s="32" t="s">
        <v>15133</v>
      </c>
      <c r="E5164" s="25">
        <v>1</v>
      </c>
      <c r="F5164" s="15">
        <v>83670</v>
      </c>
      <c r="G5164" s="16">
        <f t="shared" si="334"/>
        <v>83670</v>
      </c>
    </row>
    <row r="5165" spans="1:7" x14ac:dyDescent="0.3">
      <c r="A5165" s="13" t="s">
        <v>15148</v>
      </c>
      <c r="B5165" s="13" t="s">
        <v>18</v>
      </c>
      <c r="C5165" s="13" t="s">
        <v>206</v>
      </c>
      <c r="D5165" s="32" t="s">
        <v>15149</v>
      </c>
      <c r="E5165" s="25">
        <v>3</v>
      </c>
      <c r="F5165" s="15">
        <v>2970</v>
      </c>
      <c r="G5165" s="16">
        <f t="shared" si="334"/>
        <v>8910</v>
      </c>
    </row>
    <row r="5166" spans="1:7" x14ac:dyDescent="0.3">
      <c r="A5166" s="13" t="s">
        <v>15134</v>
      </c>
      <c r="B5166" s="13" t="s">
        <v>18</v>
      </c>
      <c r="C5166" s="13" t="s">
        <v>206</v>
      </c>
      <c r="D5166" s="32" t="s">
        <v>15135</v>
      </c>
      <c r="E5166" s="25">
        <v>2</v>
      </c>
      <c r="F5166" s="15">
        <v>6449</v>
      </c>
      <c r="G5166" s="16">
        <f t="shared" si="334"/>
        <v>12898</v>
      </c>
    </row>
    <row r="5167" spans="1:7" x14ac:dyDescent="0.3">
      <c r="A5167" s="13" t="s">
        <v>275</v>
      </c>
      <c r="B5167" s="13" t="s">
        <v>18</v>
      </c>
      <c r="C5167" s="13" t="s">
        <v>171</v>
      </c>
      <c r="D5167" s="32" t="s">
        <v>276</v>
      </c>
      <c r="E5167" s="25">
        <v>0.14000000000000001</v>
      </c>
      <c r="F5167" s="15">
        <v>3180</v>
      </c>
      <c r="G5167" s="16">
        <f t="shared" si="334"/>
        <v>445</v>
      </c>
    </row>
    <row r="5168" spans="1:7" x14ac:dyDescent="0.3">
      <c r="A5168" s="13" t="s">
        <v>325</v>
      </c>
      <c r="B5168" s="13" t="s">
        <v>18</v>
      </c>
      <c r="C5168" s="13" t="s">
        <v>19</v>
      </c>
      <c r="D5168" s="32" t="s">
        <v>326</v>
      </c>
      <c r="E5168" s="25">
        <v>0.01</v>
      </c>
      <c r="F5168" s="15">
        <v>6500</v>
      </c>
      <c r="G5168" s="16">
        <f t="shared" si="334"/>
        <v>65</v>
      </c>
    </row>
    <row r="5169" spans="1:7" x14ac:dyDescent="0.3">
      <c r="A5169" s="13" t="s">
        <v>15634</v>
      </c>
      <c r="B5169" s="13" t="s">
        <v>14619</v>
      </c>
      <c r="C5169" s="13" t="s">
        <v>4531</v>
      </c>
      <c r="D5169" s="32" t="s">
        <v>15635</v>
      </c>
      <c r="E5169" s="25">
        <v>1.1000000000000001</v>
      </c>
      <c r="F5169" s="15">
        <v>19000</v>
      </c>
      <c r="G5169" s="16">
        <f t="shared" si="334"/>
        <v>20900</v>
      </c>
    </row>
    <row r="5170" spans="1:7" x14ac:dyDescent="0.3">
      <c r="A5170" s="27" t="s">
        <v>15931</v>
      </c>
      <c r="B5170" s="13" t="s">
        <v>1075</v>
      </c>
      <c r="C5170" s="13" t="s">
        <v>15932</v>
      </c>
      <c r="D5170" s="32" t="s">
        <v>15933</v>
      </c>
      <c r="E5170" s="25">
        <v>261.5</v>
      </c>
      <c r="F5170" s="14">
        <v>23.4</v>
      </c>
      <c r="G5170" s="16">
        <f t="shared" si="334"/>
        <v>6119</v>
      </c>
    </row>
    <row r="5171" spans="1:7" x14ac:dyDescent="0.3">
      <c r="A5171" s="17"/>
      <c r="B5171" s="17"/>
      <c r="C5171" s="17"/>
      <c r="D5171" s="33" t="s">
        <v>17835</v>
      </c>
      <c r="E5171" s="14">
        <v>0</v>
      </c>
      <c r="F5171" s="18">
        <f>SUM(G5161:G5170)</f>
        <v>139123</v>
      </c>
      <c r="G5171" s="18">
        <f t="shared" si="334"/>
        <v>0</v>
      </c>
    </row>
    <row r="5172" spans="1:7" ht="1.05" customHeight="1" x14ac:dyDescent="0.3">
      <c r="A5172" s="19"/>
      <c r="B5172" s="19"/>
      <c r="C5172" s="19"/>
      <c r="D5172" s="34"/>
      <c r="E5172" s="19"/>
      <c r="F5172" s="19"/>
      <c r="G5172" s="19"/>
    </row>
    <row r="5173" spans="1:7" x14ac:dyDescent="0.3">
      <c r="A5173" s="20" t="s">
        <v>17836</v>
      </c>
      <c r="B5173" s="13" t="s">
        <v>2853</v>
      </c>
      <c r="C5173" s="13" t="s">
        <v>206</v>
      </c>
      <c r="D5173" s="32" t="s">
        <v>17837</v>
      </c>
      <c r="E5173" s="24">
        <f>E5186</f>
        <v>0</v>
      </c>
      <c r="F5173" s="16">
        <f>F5186</f>
        <v>165382</v>
      </c>
      <c r="G5173" s="16">
        <f>G5186</f>
        <v>0</v>
      </c>
    </row>
    <row r="5174" spans="1:7" x14ac:dyDescent="0.3">
      <c r="A5174" s="13" t="s">
        <v>15588</v>
      </c>
      <c r="B5174" s="13" t="s">
        <v>14619</v>
      </c>
      <c r="C5174" s="13" t="s">
        <v>19</v>
      </c>
      <c r="D5174" s="32" t="s">
        <v>15589</v>
      </c>
      <c r="E5174" s="25">
        <v>1.5</v>
      </c>
      <c r="F5174" s="15">
        <v>4375</v>
      </c>
      <c r="G5174" s="16">
        <f t="shared" ref="G5174:G5186" si="335">ROUND(E5174*F5174,0)</f>
        <v>6563</v>
      </c>
    </row>
    <row r="5175" spans="1:7" x14ac:dyDescent="0.3">
      <c r="A5175" s="13" t="s">
        <v>329</v>
      </c>
      <c r="B5175" s="13" t="s">
        <v>18</v>
      </c>
      <c r="C5175" s="13" t="s">
        <v>19</v>
      </c>
      <c r="D5175" s="32" t="s">
        <v>330</v>
      </c>
      <c r="E5175" s="25">
        <v>0.02</v>
      </c>
      <c r="F5175" s="15">
        <v>9680</v>
      </c>
      <c r="G5175" s="16">
        <f t="shared" si="335"/>
        <v>194</v>
      </c>
    </row>
    <row r="5176" spans="1:7" x14ac:dyDescent="0.3">
      <c r="A5176" s="13" t="s">
        <v>325</v>
      </c>
      <c r="B5176" s="13" t="s">
        <v>18</v>
      </c>
      <c r="C5176" s="13" t="s">
        <v>19</v>
      </c>
      <c r="D5176" s="32" t="s">
        <v>326</v>
      </c>
      <c r="E5176" s="25">
        <v>0.01</v>
      </c>
      <c r="F5176" s="15">
        <v>6500</v>
      </c>
      <c r="G5176" s="16">
        <f t="shared" si="335"/>
        <v>65</v>
      </c>
    </row>
    <row r="5177" spans="1:7" x14ac:dyDescent="0.3">
      <c r="A5177" s="13" t="s">
        <v>15132</v>
      </c>
      <c r="B5177" s="13" t="s">
        <v>18</v>
      </c>
      <c r="C5177" s="13" t="s">
        <v>206</v>
      </c>
      <c r="D5177" s="32" t="s">
        <v>15133</v>
      </c>
      <c r="E5177" s="25">
        <v>1</v>
      </c>
      <c r="F5177" s="15">
        <v>83670</v>
      </c>
      <c r="G5177" s="16">
        <f t="shared" si="335"/>
        <v>83670</v>
      </c>
    </row>
    <row r="5178" spans="1:7" x14ac:dyDescent="0.3">
      <c r="A5178" s="13" t="s">
        <v>15134</v>
      </c>
      <c r="B5178" s="13" t="s">
        <v>18</v>
      </c>
      <c r="C5178" s="13" t="s">
        <v>206</v>
      </c>
      <c r="D5178" s="32" t="s">
        <v>15135</v>
      </c>
      <c r="E5178" s="25">
        <v>1</v>
      </c>
      <c r="F5178" s="15">
        <v>6449</v>
      </c>
      <c r="G5178" s="16">
        <f t="shared" si="335"/>
        <v>6449</v>
      </c>
    </row>
    <row r="5179" spans="1:7" x14ac:dyDescent="0.3">
      <c r="A5179" s="13" t="s">
        <v>15148</v>
      </c>
      <c r="B5179" s="13" t="s">
        <v>18</v>
      </c>
      <c r="C5179" s="13" t="s">
        <v>206</v>
      </c>
      <c r="D5179" s="32" t="s">
        <v>15149</v>
      </c>
      <c r="E5179" s="25">
        <v>4</v>
      </c>
      <c r="F5179" s="15">
        <v>2970</v>
      </c>
      <c r="G5179" s="16">
        <f t="shared" si="335"/>
        <v>11880</v>
      </c>
    </row>
    <row r="5180" spans="1:7" x14ac:dyDescent="0.3">
      <c r="A5180" s="13" t="s">
        <v>15136</v>
      </c>
      <c r="B5180" s="13" t="s">
        <v>18</v>
      </c>
      <c r="C5180" s="13" t="s">
        <v>206</v>
      </c>
      <c r="D5180" s="32" t="s">
        <v>15137</v>
      </c>
      <c r="E5180" s="25">
        <v>1</v>
      </c>
      <c r="F5180" s="15">
        <v>9750</v>
      </c>
      <c r="G5180" s="16">
        <f t="shared" si="335"/>
        <v>9750</v>
      </c>
    </row>
    <row r="5181" spans="1:7" x14ac:dyDescent="0.3">
      <c r="A5181" s="13" t="s">
        <v>473</v>
      </c>
      <c r="B5181" s="13" t="s">
        <v>18</v>
      </c>
      <c r="C5181" s="13" t="s">
        <v>154</v>
      </c>
      <c r="D5181" s="32" t="s">
        <v>332</v>
      </c>
      <c r="E5181" s="25">
        <v>17</v>
      </c>
      <c r="F5181" s="15">
        <v>18</v>
      </c>
      <c r="G5181" s="16">
        <f t="shared" si="335"/>
        <v>306</v>
      </c>
    </row>
    <row r="5182" spans="1:7" x14ac:dyDescent="0.3">
      <c r="A5182" s="13" t="s">
        <v>275</v>
      </c>
      <c r="B5182" s="13" t="s">
        <v>18</v>
      </c>
      <c r="C5182" s="13" t="s">
        <v>171</v>
      </c>
      <c r="D5182" s="32" t="s">
        <v>276</v>
      </c>
      <c r="E5182" s="25">
        <v>0.28399999999999997</v>
      </c>
      <c r="F5182" s="15">
        <v>3180</v>
      </c>
      <c r="G5182" s="16">
        <f t="shared" si="335"/>
        <v>903</v>
      </c>
    </row>
    <row r="5183" spans="1:7" x14ac:dyDescent="0.3">
      <c r="A5183" s="27" t="s">
        <v>16146</v>
      </c>
      <c r="B5183" s="13" t="s">
        <v>1075</v>
      </c>
      <c r="C5183" s="13" t="s">
        <v>15932</v>
      </c>
      <c r="D5183" s="32" t="s">
        <v>16051</v>
      </c>
      <c r="E5183" s="25">
        <v>1132.17</v>
      </c>
      <c r="F5183" s="14">
        <v>12</v>
      </c>
      <c r="G5183" s="16">
        <f t="shared" si="335"/>
        <v>13586</v>
      </c>
    </row>
    <row r="5184" spans="1:7" x14ac:dyDescent="0.3">
      <c r="A5184" s="13" t="s">
        <v>15634</v>
      </c>
      <c r="B5184" s="13" t="s">
        <v>14619</v>
      </c>
      <c r="C5184" s="13" t="s">
        <v>4531</v>
      </c>
      <c r="D5184" s="32" t="s">
        <v>15635</v>
      </c>
      <c r="E5184" s="25">
        <v>1.3</v>
      </c>
      <c r="F5184" s="15">
        <v>19000</v>
      </c>
      <c r="G5184" s="16">
        <f t="shared" si="335"/>
        <v>24700</v>
      </c>
    </row>
    <row r="5185" spans="1:7" x14ac:dyDescent="0.3">
      <c r="A5185" s="27" t="s">
        <v>15931</v>
      </c>
      <c r="B5185" s="13" t="s">
        <v>1075</v>
      </c>
      <c r="C5185" s="13" t="s">
        <v>15932</v>
      </c>
      <c r="D5185" s="32" t="s">
        <v>15933</v>
      </c>
      <c r="E5185" s="25">
        <v>312.63</v>
      </c>
      <c r="F5185" s="14">
        <v>23.4</v>
      </c>
      <c r="G5185" s="16">
        <f t="shared" si="335"/>
        <v>7316</v>
      </c>
    </row>
    <row r="5186" spans="1:7" x14ac:dyDescent="0.3">
      <c r="A5186" s="17"/>
      <c r="B5186" s="17"/>
      <c r="C5186" s="17"/>
      <c r="D5186" s="33" t="s">
        <v>17838</v>
      </c>
      <c r="E5186" s="14">
        <v>0</v>
      </c>
      <c r="F5186" s="18">
        <f>SUM(G5174:G5185)</f>
        <v>165382</v>
      </c>
      <c r="G5186" s="18">
        <f t="shared" si="335"/>
        <v>0</v>
      </c>
    </row>
    <row r="5187" spans="1:7" ht="1.05" customHeight="1" x14ac:dyDescent="0.3">
      <c r="A5187" s="19"/>
      <c r="B5187" s="19"/>
      <c r="C5187" s="19"/>
      <c r="D5187" s="34"/>
      <c r="E5187" s="19"/>
      <c r="F5187" s="19"/>
      <c r="G5187" s="19"/>
    </row>
    <row r="5188" spans="1:7" x14ac:dyDescent="0.3">
      <c r="A5188" s="20" t="s">
        <v>17839</v>
      </c>
      <c r="B5188" s="13" t="s">
        <v>2853</v>
      </c>
      <c r="C5188" s="13" t="s">
        <v>1691</v>
      </c>
      <c r="D5188" s="32" t="s">
        <v>17840</v>
      </c>
      <c r="E5188" s="24">
        <f>E5194</f>
        <v>0</v>
      </c>
      <c r="F5188" s="16">
        <f>F5194</f>
        <v>2079</v>
      </c>
      <c r="G5188" s="16">
        <f>G5194</f>
        <v>0</v>
      </c>
    </row>
    <row r="5189" spans="1:7" x14ac:dyDescent="0.3">
      <c r="A5189" s="13" t="s">
        <v>9165</v>
      </c>
      <c r="B5189" s="13" t="s">
        <v>18</v>
      </c>
      <c r="C5189" s="13" t="s">
        <v>1691</v>
      </c>
      <c r="D5189" s="32" t="s">
        <v>9166</v>
      </c>
      <c r="E5189" s="25">
        <v>1</v>
      </c>
      <c r="F5189" s="15">
        <v>663</v>
      </c>
      <c r="G5189" s="16">
        <f t="shared" ref="G5189:G5194" si="336">ROUND(E5189*F5189,0)</f>
        <v>663</v>
      </c>
    </row>
    <row r="5190" spans="1:7" x14ac:dyDescent="0.3">
      <c r="A5190" s="13" t="s">
        <v>275</v>
      </c>
      <c r="B5190" s="13" t="s">
        <v>18</v>
      </c>
      <c r="C5190" s="13" t="s">
        <v>171</v>
      </c>
      <c r="D5190" s="32" t="s">
        <v>276</v>
      </c>
      <c r="E5190" s="25">
        <v>0.02</v>
      </c>
      <c r="F5190" s="15">
        <v>3180</v>
      </c>
      <c r="G5190" s="16">
        <f t="shared" si="336"/>
        <v>64</v>
      </c>
    </row>
    <row r="5191" spans="1:7" x14ac:dyDescent="0.3">
      <c r="A5191" s="13" t="s">
        <v>156</v>
      </c>
      <c r="B5191" s="13" t="s">
        <v>18</v>
      </c>
      <c r="C5191" s="13" t="s">
        <v>154</v>
      </c>
      <c r="D5191" s="32" t="s">
        <v>157</v>
      </c>
      <c r="E5191" s="25">
        <v>10</v>
      </c>
      <c r="F5191" s="15">
        <v>18</v>
      </c>
      <c r="G5191" s="16">
        <f t="shared" si="336"/>
        <v>180</v>
      </c>
    </row>
    <row r="5192" spans="1:7" x14ac:dyDescent="0.3">
      <c r="A5192" s="13" t="s">
        <v>15634</v>
      </c>
      <c r="B5192" s="13" t="s">
        <v>14619</v>
      </c>
      <c r="C5192" s="13" t="s">
        <v>4531</v>
      </c>
      <c r="D5192" s="32" t="s">
        <v>15635</v>
      </c>
      <c r="E5192" s="25">
        <v>0.05</v>
      </c>
      <c r="F5192" s="15">
        <v>19000</v>
      </c>
      <c r="G5192" s="16">
        <f t="shared" si="336"/>
        <v>950</v>
      </c>
    </row>
    <row r="5193" spans="1:7" x14ac:dyDescent="0.3">
      <c r="A5193" s="27" t="s">
        <v>15931</v>
      </c>
      <c r="B5193" s="13" t="s">
        <v>1075</v>
      </c>
      <c r="C5193" s="13" t="s">
        <v>15932</v>
      </c>
      <c r="D5193" s="32" t="s">
        <v>15933</v>
      </c>
      <c r="E5193" s="25">
        <v>9.5</v>
      </c>
      <c r="F5193" s="14">
        <v>23.4</v>
      </c>
      <c r="G5193" s="16">
        <f t="shared" si="336"/>
        <v>222</v>
      </c>
    </row>
    <row r="5194" spans="1:7" x14ac:dyDescent="0.3">
      <c r="A5194" s="17"/>
      <c r="B5194" s="17"/>
      <c r="C5194" s="17"/>
      <c r="D5194" s="33" t="s">
        <v>17841</v>
      </c>
      <c r="E5194" s="14">
        <v>0</v>
      </c>
      <c r="F5194" s="18">
        <f>SUM(G5189:G5193)</f>
        <v>2079</v>
      </c>
      <c r="G5194" s="18">
        <f t="shared" si="336"/>
        <v>0</v>
      </c>
    </row>
    <row r="5195" spans="1:7" ht="1.05" customHeight="1" x14ac:dyDescent="0.3">
      <c r="A5195" s="19"/>
      <c r="B5195" s="19"/>
      <c r="C5195" s="19"/>
      <c r="D5195" s="34"/>
      <c r="E5195" s="19"/>
      <c r="F5195" s="19"/>
      <c r="G5195" s="19"/>
    </row>
    <row r="5196" spans="1:7" x14ac:dyDescent="0.3">
      <c r="A5196" s="20" t="s">
        <v>17842</v>
      </c>
      <c r="B5196" s="13" t="s">
        <v>2853</v>
      </c>
      <c r="C5196" s="13" t="s">
        <v>1691</v>
      </c>
      <c r="D5196" s="32" t="s">
        <v>17843</v>
      </c>
      <c r="E5196" s="24">
        <f>E5203</f>
        <v>0</v>
      </c>
      <c r="F5196" s="16">
        <f>F5203</f>
        <v>2727</v>
      </c>
      <c r="G5196" s="16">
        <f>G5203</f>
        <v>0</v>
      </c>
    </row>
    <row r="5197" spans="1:7" x14ac:dyDescent="0.3">
      <c r="A5197" s="13" t="s">
        <v>9165</v>
      </c>
      <c r="B5197" s="13" t="s">
        <v>18</v>
      </c>
      <c r="C5197" s="13" t="s">
        <v>1691</v>
      </c>
      <c r="D5197" s="32" t="s">
        <v>9166</v>
      </c>
      <c r="E5197" s="25">
        <v>1</v>
      </c>
      <c r="F5197" s="15">
        <v>663</v>
      </c>
      <c r="G5197" s="16">
        <f t="shared" ref="G5197:G5203" si="337">ROUND(E5197*F5197,0)</f>
        <v>663</v>
      </c>
    </row>
    <row r="5198" spans="1:7" x14ac:dyDescent="0.3">
      <c r="A5198" s="13" t="s">
        <v>275</v>
      </c>
      <c r="B5198" s="13" t="s">
        <v>18</v>
      </c>
      <c r="C5198" s="13" t="s">
        <v>171</v>
      </c>
      <c r="D5198" s="32" t="s">
        <v>276</v>
      </c>
      <c r="E5198" s="25">
        <v>0.05</v>
      </c>
      <c r="F5198" s="15">
        <v>3180</v>
      </c>
      <c r="G5198" s="16">
        <f t="shared" si="337"/>
        <v>159</v>
      </c>
    </row>
    <row r="5199" spans="1:7" x14ac:dyDescent="0.3">
      <c r="A5199" s="13" t="s">
        <v>473</v>
      </c>
      <c r="B5199" s="13" t="s">
        <v>18</v>
      </c>
      <c r="C5199" s="13" t="s">
        <v>154</v>
      </c>
      <c r="D5199" s="32" t="s">
        <v>332</v>
      </c>
      <c r="E5199" s="25">
        <v>13</v>
      </c>
      <c r="F5199" s="15">
        <v>18</v>
      </c>
      <c r="G5199" s="16">
        <f t="shared" si="337"/>
        <v>234</v>
      </c>
    </row>
    <row r="5200" spans="1:7" x14ac:dyDescent="0.3">
      <c r="A5200" s="27" t="s">
        <v>16153</v>
      </c>
      <c r="B5200" s="13" t="s">
        <v>1075</v>
      </c>
      <c r="C5200" s="13" t="s">
        <v>15932</v>
      </c>
      <c r="D5200" s="32" t="s">
        <v>16051</v>
      </c>
      <c r="E5200" s="25">
        <v>10.56</v>
      </c>
      <c r="F5200" s="14">
        <v>25</v>
      </c>
      <c r="G5200" s="16">
        <f t="shared" si="337"/>
        <v>264</v>
      </c>
    </row>
    <row r="5201" spans="1:7" x14ac:dyDescent="0.3">
      <c r="A5201" s="13" t="s">
        <v>15634</v>
      </c>
      <c r="B5201" s="13" t="s">
        <v>14619</v>
      </c>
      <c r="C5201" s="13" t="s">
        <v>4531</v>
      </c>
      <c r="D5201" s="32" t="s">
        <v>15635</v>
      </c>
      <c r="E5201" s="25">
        <v>0.06</v>
      </c>
      <c r="F5201" s="15">
        <v>19000</v>
      </c>
      <c r="G5201" s="16">
        <f t="shared" si="337"/>
        <v>1140</v>
      </c>
    </row>
    <row r="5202" spans="1:7" x14ac:dyDescent="0.3">
      <c r="A5202" s="27" t="s">
        <v>15931</v>
      </c>
      <c r="B5202" s="13" t="s">
        <v>1075</v>
      </c>
      <c r="C5202" s="13" t="s">
        <v>15932</v>
      </c>
      <c r="D5202" s="32" t="s">
        <v>15933</v>
      </c>
      <c r="E5202" s="25">
        <v>11.4</v>
      </c>
      <c r="F5202" s="14">
        <v>23.4</v>
      </c>
      <c r="G5202" s="16">
        <f t="shared" si="337"/>
        <v>267</v>
      </c>
    </row>
    <row r="5203" spans="1:7" x14ac:dyDescent="0.3">
      <c r="A5203" s="17"/>
      <c r="B5203" s="17"/>
      <c r="C5203" s="17"/>
      <c r="D5203" s="33" t="s">
        <v>17844</v>
      </c>
      <c r="E5203" s="14">
        <v>0</v>
      </c>
      <c r="F5203" s="18">
        <f>SUM(G5197:G5202)</f>
        <v>2727</v>
      </c>
      <c r="G5203" s="18">
        <f t="shared" si="337"/>
        <v>0</v>
      </c>
    </row>
    <row r="5204" spans="1:7" ht="1.05" customHeight="1" x14ac:dyDescent="0.3">
      <c r="A5204" s="19"/>
      <c r="B5204" s="19"/>
      <c r="C5204" s="19"/>
      <c r="D5204" s="34"/>
      <c r="E5204" s="19"/>
      <c r="F5204" s="19"/>
      <c r="G5204" s="19"/>
    </row>
    <row r="5205" spans="1:7" x14ac:dyDescent="0.3">
      <c r="A5205" s="20" t="s">
        <v>17845</v>
      </c>
      <c r="B5205" s="13" t="s">
        <v>2853</v>
      </c>
      <c r="C5205" s="13" t="s">
        <v>1691</v>
      </c>
      <c r="D5205" s="32" t="s">
        <v>17846</v>
      </c>
      <c r="E5205" s="24">
        <f>E5211</f>
        <v>0</v>
      </c>
      <c r="F5205" s="16">
        <f>F5211</f>
        <v>2742</v>
      </c>
      <c r="G5205" s="16">
        <f>G5211</f>
        <v>0</v>
      </c>
    </row>
    <row r="5206" spans="1:7" x14ac:dyDescent="0.3">
      <c r="A5206" s="13" t="s">
        <v>9167</v>
      </c>
      <c r="B5206" s="13" t="s">
        <v>18</v>
      </c>
      <c r="C5206" s="13" t="s">
        <v>1691</v>
      </c>
      <c r="D5206" s="32" t="s">
        <v>9168</v>
      </c>
      <c r="E5206" s="25">
        <v>1</v>
      </c>
      <c r="F5206" s="15">
        <v>1209</v>
      </c>
      <c r="G5206" s="16">
        <f t="shared" ref="G5206:G5211" si="338">ROUND(E5206*F5206,0)</f>
        <v>1209</v>
      </c>
    </row>
    <row r="5207" spans="1:7" x14ac:dyDescent="0.3">
      <c r="A5207" s="13" t="s">
        <v>275</v>
      </c>
      <c r="B5207" s="13" t="s">
        <v>18</v>
      </c>
      <c r="C5207" s="13" t="s">
        <v>171</v>
      </c>
      <c r="D5207" s="32" t="s">
        <v>276</v>
      </c>
      <c r="E5207" s="25">
        <v>0.04</v>
      </c>
      <c r="F5207" s="15">
        <v>3180</v>
      </c>
      <c r="G5207" s="16">
        <f t="shared" si="338"/>
        <v>127</v>
      </c>
    </row>
    <row r="5208" spans="1:7" x14ac:dyDescent="0.3">
      <c r="A5208" s="13" t="s">
        <v>156</v>
      </c>
      <c r="B5208" s="13" t="s">
        <v>18</v>
      </c>
      <c r="C5208" s="13" t="s">
        <v>154</v>
      </c>
      <c r="D5208" s="32" t="s">
        <v>157</v>
      </c>
      <c r="E5208" s="25">
        <v>13</v>
      </c>
      <c r="F5208" s="15">
        <v>18</v>
      </c>
      <c r="G5208" s="16">
        <f t="shared" si="338"/>
        <v>234</v>
      </c>
    </row>
    <row r="5209" spans="1:7" x14ac:dyDescent="0.3">
      <c r="A5209" s="13" t="s">
        <v>15634</v>
      </c>
      <c r="B5209" s="13" t="s">
        <v>14619</v>
      </c>
      <c r="C5209" s="13" t="s">
        <v>4531</v>
      </c>
      <c r="D5209" s="32" t="s">
        <v>15635</v>
      </c>
      <c r="E5209" s="25">
        <v>0.05</v>
      </c>
      <c r="F5209" s="15">
        <v>19000</v>
      </c>
      <c r="G5209" s="16">
        <f t="shared" si="338"/>
        <v>950</v>
      </c>
    </row>
    <row r="5210" spans="1:7" x14ac:dyDescent="0.3">
      <c r="A5210" s="27" t="s">
        <v>15931</v>
      </c>
      <c r="B5210" s="13" t="s">
        <v>1075</v>
      </c>
      <c r="C5210" s="13" t="s">
        <v>15932</v>
      </c>
      <c r="D5210" s="32" t="s">
        <v>15933</v>
      </c>
      <c r="E5210" s="25">
        <v>9.5</v>
      </c>
      <c r="F5210" s="14">
        <v>23.4</v>
      </c>
      <c r="G5210" s="16">
        <f t="shared" si="338"/>
        <v>222</v>
      </c>
    </row>
    <row r="5211" spans="1:7" x14ac:dyDescent="0.3">
      <c r="A5211" s="17"/>
      <c r="B5211" s="17"/>
      <c r="C5211" s="17"/>
      <c r="D5211" s="33" t="s">
        <v>17847</v>
      </c>
      <c r="E5211" s="14">
        <v>0</v>
      </c>
      <c r="F5211" s="18">
        <f>SUM(G5206:G5210)</f>
        <v>2742</v>
      </c>
      <c r="G5211" s="18">
        <f t="shared" si="338"/>
        <v>0</v>
      </c>
    </row>
    <row r="5212" spans="1:7" ht="1.05" customHeight="1" x14ac:dyDescent="0.3">
      <c r="A5212" s="19"/>
      <c r="B5212" s="19"/>
      <c r="C5212" s="19"/>
      <c r="D5212" s="34"/>
      <c r="E5212" s="19"/>
      <c r="F5212" s="19"/>
      <c r="G5212" s="19"/>
    </row>
    <row r="5213" spans="1:7" x14ac:dyDescent="0.3">
      <c r="A5213" s="20" t="s">
        <v>17848</v>
      </c>
      <c r="B5213" s="13" t="s">
        <v>2853</v>
      </c>
      <c r="C5213" s="13" t="s">
        <v>1691</v>
      </c>
      <c r="D5213" s="32" t="s">
        <v>17849</v>
      </c>
      <c r="E5213" s="24">
        <f>E5219</f>
        <v>0</v>
      </c>
      <c r="F5213" s="16">
        <f>F5219</f>
        <v>3013</v>
      </c>
      <c r="G5213" s="16">
        <f>G5219</f>
        <v>0</v>
      </c>
    </row>
    <row r="5214" spans="1:7" x14ac:dyDescent="0.3">
      <c r="A5214" s="13" t="s">
        <v>9167</v>
      </c>
      <c r="B5214" s="13" t="s">
        <v>18</v>
      </c>
      <c r="C5214" s="13" t="s">
        <v>1691</v>
      </c>
      <c r="D5214" s="32" t="s">
        <v>9168</v>
      </c>
      <c r="E5214" s="25">
        <v>1</v>
      </c>
      <c r="F5214" s="15">
        <v>1209</v>
      </c>
      <c r="G5214" s="16">
        <f t="shared" ref="G5214:G5219" si="339">ROUND(E5214*F5214,0)</f>
        <v>1209</v>
      </c>
    </row>
    <row r="5215" spans="1:7" x14ac:dyDescent="0.3">
      <c r="A5215" s="13" t="s">
        <v>275</v>
      </c>
      <c r="B5215" s="13" t="s">
        <v>18</v>
      </c>
      <c r="C5215" s="13" t="s">
        <v>171</v>
      </c>
      <c r="D5215" s="32" t="s">
        <v>276</v>
      </c>
      <c r="E5215" s="25">
        <v>0.04</v>
      </c>
      <c r="F5215" s="15">
        <v>3180</v>
      </c>
      <c r="G5215" s="16">
        <f t="shared" si="339"/>
        <v>127</v>
      </c>
    </row>
    <row r="5216" spans="1:7" x14ac:dyDescent="0.3">
      <c r="A5216" s="13" t="s">
        <v>156</v>
      </c>
      <c r="B5216" s="13" t="s">
        <v>18</v>
      </c>
      <c r="C5216" s="13" t="s">
        <v>154</v>
      </c>
      <c r="D5216" s="32" t="s">
        <v>157</v>
      </c>
      <c r="E5216" s="25">
        <v>15</v>
      </c>
      <c r="F5216" s="15">
        <v>18</v>
      </c>
      <c r="G5216" s="16">
        <f t="shared" si="339"/>
        <v>270</v>
      </c>
    </row>
    <row r="5217" spans="1:7" x14ac:dyDescent="0.3">
      <c r="A5217" s="13" t="s">
        <v>15634</v>
      </c>
      <c r="B5217" s="13" t="s">
        <v>14619</v>
      </c>
      <c r="C5217" s="13" t="s">
        <v>4531</v>
      </c>
      <c r="D5217" s="32" t="s">
        <v>15635</v>
      </c>
      <c r="E5217" s="25">
        <v>0.06</v>
      </c>
      <c r="F5217" s="15">
        <v>19000</v>
      </c>
      <c r="G5217" s="16">
        <f t="shared" si="339"/>
        <v>1140</v>
      </c>
    </row>
    <row r="5218" spans="1:7" x14ac:dyDescent="0.3">
      <c r="A5218" s="27" t="s">
        <v>15931</v>
      </c>
      <c r="B5218" s="13" t="s">
        <v>1075</v>
      </c>
      <c r="C5218" s="13" t="s">
        <v>15932</v>
      </c>
      <c r="D5218" s="32" t="s">
        <v>15933</v>
      </c>
      <c r="E5218" s="25">
        <v>11.4</v>
      </c>
      <c r="F5218" s="14">
        <v>23.4</v>
      </c>
      <c r="G5218" s="16">
        <f t="shared" si="339"/>
        <v>267</v>
      </c>
    </row>
    <row r="5219" spans="1:7" x14ac:dyDescent="0.3">
      <c r="A5219" s="17"/>
      <c r="B5219" s="17"/>
      <c r="C5219" s="17"/>
      <c r="D5219" s="33" t="s">
        <v>17850</v>
      </c>
      <c r="E5219" s="14">
        <v>0</v>
      </c>
      <c r="F5219" s="18">
        <f>SUM(G5214:G5218)</f>
        <v>3013</v>
      </c>
      <c r="G5219" s="18">
        <f t="shared" si="339"/>
        <v>0</v>
      </c>
    </row>
    <row r="5220" spans="1:7" ht="1.05" customHeight="1" x14ac:dyDescent="0.3">
      <c r="A5220" s="19"/>
      <c r="B5220" s="19"/>
      <c r="C5220" s="19"/>
      <c r="D5220" s="34"/>
      <c r="E5220" s="19"/>
      <c r="F5220" s="19"/>
      <c r="G5220" s="19"/>
    </row>
    <row r="5221" spans="1:7" x14ac:dyDescent="0.3">
      <c r="A5221" s="20" t="s">
        <v>17851</v>
      </c>
      <c r="B5221" s="13" t="s">
        <v>2853</v>
      </c>
      <c r="C5221" s="13" t="s">
        <v>206</v>
      </c>
      <c r="D5221" s="32" t="s">
        <v>17852</v>
      </c>
      <c r="E5221" s="24">
        <f>E5227</f>
        <v>0</v>
      </c>
      <c r="F5221" s="16">
        <f>F5227</f>
        <v>2397</v>
      </c>
      <c r="G5221" s="16">
        <f>G5227</f>
        <v>0</v>
      </c>
    </row>
    <row r="5222" spans="1:7" x14ac:dyDescent="0.3">
      <c r="A5222" s="13" t="s">
        <v>9453</v>
      </c>
      <c r="B5222" s="13" t="s">
        <v>18</v>
      </c>
      <c r="C5222" s="13" t="s">
        <v>206</v>
      </c>
      <c r="D5222" s="32" t="s">
        <v>9454</v>
      </c>
      <c r="E5222" s="25">
        <v>1</v>
      </c>
      <c r="F5222" s="15">
        <v>1788</v>
      </c>
      <c r="G5222" s="16">
        <f t="shared" ref="G5222:G5227" si="340">ROUND(E5222*F5222,0)</f>
        <v>1788</v>
      </c>
    </row>
    <row r="5223" spans="1:7" x14ac:dyDescent="0.3">
      <c r="A5223" s="13" t="s">
        <v>10726</v>
      </c>
      <c r="B5223" s="13" t="s">
        <v>18</v>
      </c>
      <c r="C5223" s="13" t="s">
        <v>206</v>
      </c>
      <c r="D5223" s="32" t="s">
        <v>10727</v>
      </c>
      <c r="E5223" s="25">
        <v>0.05</v>
      </c>
      <c r="F5223" s="15">
        <v>696</v>
      </c>
      <c r="G5223" s="16">
        <f t="shared" si="340"/>
        <v>35</v>
      </c>
    </row>
    <row r="5224" spans="1:7" x14ac:dyDescent="0.3">
      <c r="A5224" s="13" t="s">
        <v>9481</v>
      </c>
      <c r="B5224" s="13" t="s">
        <v>18</v>
      </c>
      <c r="C5224" s="13" t="s">
        <v>206</v>
      </c>
      <c r="D5224" s="32" t="s">
        <v>9482</v>
      </c>
      <c r="E5224" s="25">
        <v>1</v>
      </c>
      <c r="F5224" s="15">
        <v>105</v>
      </c>
      <c r="G5224" s="16">
        <f t="shared" si="340"/>
        <v>105</v>
      </c>
    </row>
    <row r="5225" spans="1:7" x14ac:dyDescent="0.3">
      <c r="A5225" s="13" t="s">
        <v>15634</v>
      </c>
      <c r="B5225" s="13" t="s">
        <v>14619</v>
      </c>
      <c r="C5225" s="13" t="s">
        <v>4531</v>
      </c>
      <c r="D5225" s="32" t="s">
        <v>15635</v>
      </c>
      <c r="E5225" s="25">
        <v>0.02</v>
      </c>
      <c r="F5225" s="15">
        <v>19000</v>
      </c>
      <c r="G5225" s="16">
        <f t="shared" si="340"/>
        <v>380</v>
      </c>
    </row>
    <row r="5226" spans="1:7" x14ac:dyDescent="0.3">
      <c r="A5226" s="27" t="s">
        <v>15931</v>
      </c>
      <c r="B5226" s="13" t="s">
        <v>1075</v>
      </c>
      <c r="C5226" s="13" t="s">
        <v>15932</v>
      </c>
      <c r="D5226" s="32" t="s">
        <v>15933</v>
      </c>
      <c r="E5226" s="25">
        <v>3.8</v>
      </c>
      <c r="F5226" s="14">
        <v>23.4</v>
      </c>
      <c r="G5226" s="16">
        <f t="shared" si="340"/>
        <v>89</v>
      </c>
    </row>
    <row r="5227" spans="1:7" x14ac:dyDescent="0.3">
      <c r="A5227" s="17"/>
      <c r="B5227" s="17"/>
      <c r="C5227" s="17"/>
      <c r="D5227" s="33" t="s">
        <v>17853</v>
      </c>
      <c r="E5227" s="14">
        <v>0</v>
      </c>
      <c r="F5227" s="18">
        <f>SUM(G5222:G5226)</f>
        <v>2397</v>
      </c>
      <c r="G5227" s="18">
        <f t="shared" si="340"/>
        <v>0</v>
      </c>
    </row>
    <row r="5228" spans="1:7" ht="1.05" customHeight="1" x14ac:dyDescent="0.3">
      <c r="A5228" s="19"/>
      <c r="B5228" s="19"/>
      <c r="C5228" s="19"/>
      <c r="D5228" s="34"/>
      <c r="E5228" s="19"/>
      <c r="F5228" s="19"/>
      <c r="G5228" s="19"/>
    </row>
    <row r="5229" spans="1:7" x14ac:dyDescent="0.3">
      <c r="A5229" s="20" t="s">
        <v>17854</v>
      </c>
      <c r="B5229" s="13" t="s">
        <v>2853</v>
      </c>
      <c r="C5229" s="13" t="s">
        <v>206</v>
      </c>
      <c r="D5229" s="32" t="s">
        <v>17855</v>
      </c>
      <c r="E5229" s="24">
        <f>E5235</f>
        <v>0</v>
      </c>
      <c r="F5229" s="16">
        <f>F5235</f>
        <v>2387</v>
      </c>
      <c r="G5229" s="16">
        <f>G5235</f>
        <v>0</v>
      </c>
    </row>
    <row r="5230" spans="1:7" x14ac:dyDescent="0.3">
      <c r="A5230" s="13" t="s">
        <v>9453</v>
      </c>
      <c r="B5230" s="13" t="s">
        <v>18</v>
      </c>
      <c r="C5230" s="13" t="s">
        <v>206</v>
      </c>
      <c r="D5230" s="32" t="s">
        <v>9454</v>
      </c>
      <c r="E5230" s="25">
        <v>1</v>
      </c>
      <c r="F5230" s="15">
        <v>1788</v>
      </c>
      <c r="G5230" s="16">
        <f t="shared" ref="G5230:G5235" si="341">ROUND(E5230*F5230,0)</f>
        <v>1788</v>
      </c>
    </row>
    <row r="5231" spans="1:7" x14ac:dyDescent="0.3">
      <c r="A5231" s="13" t="s">
        <v>10726</v>
      </c>
      <c r="B5231" s="13" t="s">
        <v>18</v>
      </c>
      <c r="C5231" s="13" t="s">
        <v>206</v>
      </c>
      <c r="D5231" s="32" t="s">
        <v>10727</v>
      </c>
      <c r="E5231" s="25">
        <v>0.05</v>
      </c>
      <c r="F5231" s="15">
        <v>696</v>
      </c>
      <c r="G5231" s="16">
        <f t="shared" si="341"/>
        <v>35</v>
      </c>
    </row>
    <row r="5232" spans="1:7" x14ac:dyDescent="0.3">
      <c r="A5232" s="13" t="s">
        <v>9475</v>
      </c>
      <c r="B5232" s="13" t="s">
        <v>18</v>
      </c>
      <c r="C5232" s="13" t="s">
        <v>206</v>
      </c>
      <c r="D5232" s="32" t="s">
        <v>9476</v>
      </c>
      <c r="E5232" s="25">
        <v>1</v>
      </c>
      <c r="F5232" s="15">
        <v>95</v>
      </c>
      <c r="G5232" s="16">
        <f t="shared" si="341"/>
        <v>95</v>
      </c>
    </row>
    <row r="5233" spans="1:7" x14ac:dyDescent="0.3">
      <c r="A5233" s="13" t="s">
        <v>15634</v>
      </c>
      <c r="B5233" s="13" t="s">
        <v>14619</v>
      </c>
      <c r="C5233" s="13" t="s">
        <v>4531</v>
      </c>
      <c r="D5233" s="32" t="s">
        <v>15635</v>
      </c>
      <c r="E5233" s="25">
        <v>0.02</v>
      </c>
      <c r="F5233" s="15">
        <v>19000</v>
      </c>
      <c r="G5233" s="16">
        <f t="shared" si="341"/>
        <v>380</v>
      </c>
    </row>
    <row r="5234" spans="1:7" x14ac:dyDescent="0.3">
      <c r="A5234" s="27" t="s">
        <v>15931</v>
      </c>
      <c r="B5234" s="13" t="s">
        <v>1075</v>
      </c>
      <c r="C5234" s="13" t="s">
        <v>15932</v>
      </c>
      <c r="D5234" s="32" t="s">
        <v>15933</v>
      </c>
      <c r="E5234" s="25">
        <v>3.8</v>
      </c>
      <c r="F5234" s="14">
        <v>23.4</v>
      </c>
      <c r="G5234" s="16">
        <f t="shared" si="341"/>
        <v>89</v>
      </c>
    </row>
    <row r="5235" spans="1:7" x14ac:dyDescent="0.3">
      <c r="A5235" s="17"/>
      <c r="B5235" s="17"/>
      <c r="C5235" s="17"/>
      <c r="D5235" s="33" t="s">
        <v>17856</v>
      </c>
      <c r="E5235" s="14">
        <v>0</v>
      </c>
      <c r="F5235" s="18">
        <f>SUM(G5230:G5234)</f>
        <v>2387</v>
      </c>
      <c r="G5235" s="18">
        <f t="shared" si="341"/>
        <v>0</v>
      </c>
    </row>
    <row r="5236" spans="1:7" ht="1.05" customHeight="1" x14ac:dyDescent="0.3">
      <c r="A5236" s="19"/>
      <c r="B5236" s="19"/>
      <c r="C5236" s="19"/>
      <c r="D5236" s="34"/>
      <c r="E5236" s="19"/>
      <c r="F5236" s="19"/>
      <c r="G5236" s="19"/>
    </row>
    <row r="5237" spans="1:7" x14ac:dyDescent="0.3">
      <c r="A5237" s="20" t="s">
        <v>17857</v>
      </c>
      <c r="B5237" s="13" t="s">
        <v>2853</v>
      </c>
      <c r="C5237" s="13" t="s">
        <v>206</v>
      </c>
      <c r="D5237" s="32" t="s">
        <v>17858</v>
      </c>
      <c r="E5237" s="24">
        <f>E5250</f>
        <v>0</v>
      </c>
      <c r="F5237" s="16">
        <f>F5250</f>
        <v>162636</v>
      </c>
      <c r="G5237" s="16">
        <f>G5250</f>
        <v>0</v>
      </c>
    </row>
    <row r="5238" spans="1:7" x14ac:dyDescent="0.3">
      <c r="A5238" s="13" t="s">
        <v>15588</v>
      </c>
      <c r="B5238" s="13" t="s">
        <v>14619</v>
      </c>
      <c r="C5238" s="13" t="s">
        <v>19</v>
      </c>
      <c r="D5238" s="32" t="s">
        <v>15589</v>
      </c>
      <c r="E5238" s="25">
        <v>1.4</v>
      </c>
      <c r="F5238" s="15">
        <v>4375</v>
      </c>
      <c r="G5238" s="16">
        <f t="shared" ref="G5238:G5250" si="342">ROUND(E5238*F5238,0)</f>
        <v>6125</v>
      </c>
    </row>
    <row r="5239" spans="1:7" x14ac:dyDescent="0.3">
      <c r="A5239" s="13" t="s">
        <v>329</v>
      </c>
      <c r="B5239" s="13" t="s">
        <v>18</v>
      </c>
      <c r="C5239" s="13" t="s">
        <v>19</v>
      </c>
      <c r="D5239" s="32" t="s">
        <v>330</v>
      </c>
      <c r="E5239" s="25">
        <v>0.02</v>
      </c>
      <c r="F5239" s="15">
        <v>9680</v>
      </c>
      <c r="G5239" s="16">
        <f t="shared" si="342"/>
        <v>194</v>
      </c>
    </row>
    <row r="5240" spans="1:7" x14ac:dyDescent="0.3">
      <c r="A5240" s="13" t="s">
        <v>473</v>
      </c>
      <c r="B5240" s="13" t="s">
        <v>18</v>
      </c>
      <c r="C5240" s="13" t="s">
        <v>154</v>
      </c>
      <c r="D5240" s="32" t="s">
        <v>332</v>
      </c>
      <c r="E5240" s="25">
        <v>17</v>
      </c>
      <c r="F5240" s="15">
        <v>18</v>
      </c>
      <c r="G5240" s="16">
        <f t="shared" si="342"/>
        <v>306</v>
      </c>
    </row>
    <row r="5241" spans="1:7" x14ac:dyDescent="0.3">
      <c r="A5241" s="13" t="s">
        <v>15132</v>
      </c>
      <c r="B5241" s="13" t="s">
        <v>18</v>
      </c>
      <c r="C5241" s="13" t="s">
        <v>206</v>
      </c>
      <c r="D5241" s="32" t="s">
        <v>15133</v>
      </c>
      <c r="E5241" s="25">
        <v>1</v>
      </c>
      <c r="F5241" s="15">
        <v>83670</v>
      </c>
      <c r="G5241" s="16">
        <f t="shared" si="342"/>
        <v>83670</v>
      </c>
    </row>
    <row r="5242" spans="1:7" x14ac:dyDescent="0.3">
      <c r="A5242" s="13" t="s">
        <v>15148</v>
      </c>
      <c r="B5242" s="13" t="s">
        <v>18</v>
      </c>
      <c r="C5242" s="13" t="s">
        <v>206</v>
      </c>
      <c r="D5242" s="32" t="s">
        <v>15149</v>
      </c>
      <c r="E5242" s="25">
        <v>4</v>
      </c>
      <c r="F5242" s="15">
        <v>2970</v>
      </c>
      <c r="G5242" s="16">
        <f t="shared" si="342"/>
        <v>11880</v>
      </c>
    </row>
    <row r="5243" spans="1:7" x14ac:dyDescent="0.3">
      <c r="A5243" s="13" t="s">
        <v>15152</v>
      </c>
      <c r="B5243" s="13" t="s">
        <v>18</v>
      </c>
      <c r="C5243" s="13" t="s">
        <v>206</v>
      </c>
      <c r="D5243" s="32" t="s">
        <v>15153</v>
      </c>
      <c r="E5243" s="25">
        <v>1</v>
      </c>
      <c r="F5243" s="15">
        <v>3433</v>
      </c>
      <c r="G5243" s="16">
        <f t="shared" si="342"/>
        <v>3433</v>
      </c>
    </row>
    <row r="5244" spans="1:7" x14ac:dyDescent="0.3">
      <c r="A5244" s="13" t="s">
        <v>15134</v>
      </c>
      <c r="B5244" s="13" t="s">
        <v>18</v>
      </c>
      <c r="C5244" s="13" t="s">
        <v>206</v>
      </c>
      <c r="D5244" s="32" t="s">
        <v>15135</v>
      </c>
      <c r="E5244" s="25">
        <v>2</v>
      </c>
      <c r="F5244" s="15">
        <v>6449</v>
      </c>
      <c r="G5244" s="16">
        <f t="shared" si="342"/>
        <v>12898</v>
      </c>
    </row>
    <row r="5245" spans="1:7" x14ac:dyDescent="0.3">
      <c r="A5245" s="13" t="s">
        <v>275</v>
      </c>
      <c r="B5245" s="13" t="s">
        <v>18</v>
      </c>
      <c r="C5245" s="13" t="s">
        <v>171</v>
      </c>
      <c r="D5245" s="32" t="s">
        <v>276</v>
      </c>
      <c r="E5245" s="25">
        <v>0.28399999999999997</v>
      </c>
      <c r="F5245" s="15">
        <v>3180</v>
      </c>
      <c r="G5245" s="16">
        <f t="shared" si="342"/>
        <v>903</v>
      </c>
    </row>
    <row r="5246" spans="1:7" x14ac:dyDescent="0.3">
      <c r="A5246" s="27" t="s">
        <v>16146</v>
      </c>
      <c r="B5246" s="13" t="s">
        <v>1075</v>
      </c>
      <c r="C5246" s="13" t="s">
        <v>15932</v>
      </c>
      <c r="D5246" s="32" t="s">
        <v>16051</v>
      </c>
      <c r="E5246" s="25">
        <v>1132.8399999999999</v>
      </c>
      <c r="F5246" s="14">
        <v>12</v>
      </c>
      <c r="G5246" s="16">
        <f t="shared" si="342"/>
        <v>13594</v>
      </c>
    </row>
    <row r="5247" spans="1:7" x14ac:dyDescent="0.3">
      <c r="A5247" s="13" t="s">
        <v>325</v>
      </c>
      <c r="B5247" s="13" t="s">
        <v>18</v>
      </c>
      <c r="C5247" s="13" t="s">
        <v>19</v>
      </c>
      <c r="D5247" s="32" t="s">
        <v>326</v>
      </c>
      <c r="E5247" s="25">
        <v>0.01</v>
      </c>
      <c r="F5247" s="15">
        <v>6500</v>
      </c>
      <c r="G5247" s="16">
        <f t="shared" si="342"/>
        <v>65</v>
      </c>
    </row>
    <row r="5248" spans="1:7" x14ac:dyDescent="0.3">
      <c r="A5248" s="13" t="s">
        <v>15634</v>
      </c>
      <c r="B5248" s="13" t="s">
        <v>14619</v>
      </c>
      <c r="C5248" s="13" t="s">
        <v>4531</v>
      </c>
      <c r="D5248" s="32" t="s">
        <v>15635</v>
      </c>
      <c r="E5248" s="25">
        <v>1.2</v>
      </c>
      <c r="F5248" s="15">
        <v>19000</v>
      </c>
      <c r="G5248" s="16">
        <f t="shared" si="342"/>
        <v>22800</v>
      </c>
    </row>
    <row r="5249" spans="1:7" x14ac:dyDescent="0.3">
      <c r="A5249" s="27" t="s">
        <v>15931</v>
      </c>
      <c r="B5249" s="13" t="s">
        <v>1075</v>
      </c>
      <c r="C5249" s="13" t="s">
        <v>15932</v>
      </c>
      <c r="D5249" s="32" t="s">
        <v>15933</v>
      </c>
      <c r="E5249" s="25">
        <v>289.25</v>
      </c>
      <c r="F5249" s="14">
        <v>23.4</v>
      </c>
      <c r="G5249" s="16">
        <f t="shared" si="342"/>
        <v>6768</v>
      </c>
    </row>
    <row r="5250" spans="1:7" x14ac:dyDescent="0.3">
      <c r="A5250" s="17"/>
      <c r="B5250" s="17"/>
      <c r="C5250" s="17"/>
      <c r="D5250" s="33" t="s">
        <v>17859</v>
      </c>
      <c r="E5250" s="14">
        <v>0</v>
      </c>
      <c r="F5250" s="18">
        <f>SUM(G5238:G5249)</f>
        <v>162636</v>
      </c>
      <c r="G5250" s="18">
        <f t="shared" si="342"/>
        <v>0</v>
      </c>
    </row>
    <row r="5251" spans="1:7" ht="1.05" customHeight="1" x14ac:dyDescent="0.3">
      <c r="A5251" s="19"/>
      <c r="B5251" s="19"/>
      <c r="C5251" s="19"/>
      <c r="D5251" s="34"/>
      <c r="E5251" s="19"/>
      <c r="F5251" s="19"/>
      <c r="G5251" s="19"/>
    </row>
    <row r="5252" spans="1:7" x14ac:dyDescent="0.3">
      <c r="A5252" s="17"/>
      <c r="B5252" s="17"/>
      <c r="C5252" s="17"/>
      <c r="D5252" s="33" t="s">
        <v>17860</v>
      </c>
      <c r="E5252" s="14">
        <v>0</v>
      </c>
      <c r="F5252" s="15">
        <v>0</v>
      </c>
      <c r="G5252" s="18">
        <f>ROUND(E5252*F5252,0)</f>
        <v>0</v>
      </c>
    </row>
    <row r="5253" spans="1:7" ht="1.05" customHeight="1" x14ac:dyDescent="0.3">
      <c r="A5253" s="19"/>
      <c r="B5253" s="19"/>
      <c r="C5253" s="19"/>
      <c r="D5253" s="34"/>
      <c r="E5253" s="19"/>
      <c r="F5253" s="19"/>
      <c r="G5253" s="19"/>
    </row>
    <row r="5254" spans="1:7" x14ac:dyDescent="0.3">
      <c r="A5254" s="10" t="s">
        <v>17861</v>
      </c>
      <c r="B5254" s="10" t="s">
        <v>10</v>
      </c>
      <c r="C5254" s="10" t="s">
        <v>11</v>
      </c>
      <c r="D5254" s="31" t="s">
        <v>17862</v>
      </c>
      <c r="E5254" s="11">
        <f>E5416</f>
        <v>0</v>
      </c>
      <c r="F5254" s="12">
        <f>F5416</f>
        <v>0</v>
      </c>
      <c r="G5254" s="12">
        <f>G5416</f>
        <v>0</v>
      </c>
    </row>
    <row r="5255" spans="1:7" x14ac:dyDescent="0.3">
      <c r="A5255" s="20" t="s">
        <v>17863</v>
      </c>
      <c r="B5255" s="13" t="s">
        <v>2853</v>
      </c>
      <c r="C5255" s="13" t="s">
        <v>206</v>
      </c>
      <c r="D5255" s="32" t="s">
        <v>17864</v>
      </c>
      <c r="E5255" s="24">
        <f>E5260</f>
        <v>0</v>
      </c>
      <c r="F5255" s="16">
        <f>F5260</f>
        <v>11038</v>
      </c>
      <c r="G5255" s="16">
        <f>G5260</f>
        <v>0</v>
      </c>
    </row>
    <row r="5256" spans="1:7" x14ac:dyDescent="0.3">
      <c r="A5256" s="13" t="s">
        <v>8875</v>
      </c>
      <c r="B5256" s="13" t="s">
        <v>18</v>
      </c>
      <c r="C5256" s="13" t="s">
        <v>206</v>
      </c>
      <c r="D5256" s="32" t="s">
        <v>8876</v>
      </c>
      <c r="E5256" s="25">
        <v>1</v>
      </c>
      <c r="F5256" s="15">
        <v>8570</v>
      </c>
      <c r="G5256" s="16">
        <f>ROUND(E5256*F5256,0)</f>
        <v>8570</v>
      </c>
    </row>
    <row r="5257" spans="1:7" x14ac:dyDescent="0.3">
      <c r="A5257" s="27" t="s">
        <v>15937</v>
      </c>
      <c r="B5257" s="13" t="s">
        <v>1075</v>
      </c>
      <c r="C5257" s="13" t="s">
        <v>15932</v>
      </c>
      <c r="D5257" s="32" t="s">
        <v>15129</v>
      </c>
      <c r="E5257" s="25">
        <v>0</v>
      </c>
      <c r="F5257" s="14">
        <v>10</v>
      </c>
      <c r="G5257" s="16">
        <f>ROUND(E5257*F5257,0)</f>
        <v>0</v>
      </c>
    </row>
    <row r="5258" spans="1:7" x14ac:dyDescent="0.3">
      <c r="A5258" s="13" t="s">
        <v>15630</v>
      </c>
      <c r="B5258" s="13" t="s">
        <v>14619</v>
      </c>
      <c r="C5258" s="13" t="s">
        <v>4531</v>
      </c>
      <c r="D5258" s="32" t="s">
        <v>15631</v>
      </c>
      <c r="E5258" s="25">
        <v>0.1</v>
      </c>
      <c r="F5258" s="15">
        <v>20000</v>
      </c>
      <c r="G5258" s="16">
        <f>ROUND(E5258*F5258,0)</f>
        <v>2000</v>
      </c>
    </row>
    <row r="5259" spans="1:7" x14ac:dyDescent="0.3">
      <c r="A5259" s="27" t="s">
        <v>15931</v>
      </c>
      <c r="B5259" s="13" t="s">
        <v>1075</v>
      </c>
      <c r="C5259" s="13" t="s">
        <v>15932</v>
      </c>
      <c r="D5259" s="32" t="s">
        <v>15933</v>
      </c>
      <c r="E5259" s="25">
        <v>20</v>
      </c>
      <c r="F5259" s="14">
        <v>23.4</v>
      </c>
      <c r="G5259" s="16">
        <f>ROUND(E5259*F5259,0)</f>
        <v>468</v>
      </c>
    </row>
    <row r="5260" spans="1:7" x14ac:dyDescent="0.3">
      <c r="A5260" s="17"/>
      <c r="B5260" s="17"/>
      <c r="C5260" s="17"/>
      <c r="D5260" s="33" t="s">
        <v>17865</v>
      </c>
      <c r="E5260" s="14">
        <v>0</v>
      </c>
      <c r="F5260" s="18">
        <f>SUM(G5256:G5259)</f>
        <v>11038</v>
      </c>
      <c r="G5260" s="18">
        <f>ROUND(E5260*F5260,0)</f>
        <v>0</v>
      </c>
    </row>
    <row r="5261" spans="1:7" ht="1.05" customHeight="1" x14ac:dyDescent="0.3">
      <c r="A5261" s="19"/>
      <c r="B5261" s="19"/>
      <c r="C5261" s="19"/>
      <c r="D5261" s="34"/>
      <c r="E5261" s="19"/>
      <c r="F5261" s="19"/>
      <c r="G5261" s="19"/>
    </row>
    <row r="5262" spans="1:7" x14ac:dyDescent="0.3">
      <c r="A5262" s="20" t="s">
        <v>17866</v>
      </c>
      <c r="B5262" s="13" t="s">
        <v>2853</v>
      </c>
      <c r="C5262" s="13" t="s">
        <v>206</v>
      </c>
      <c r="D5262" s="32" t="s">
        <v>17867</v>
      </c>
      <c r="E5262" s="24">
        <f>E5267</f>
        <v>0</v>
      </c>
      <c r="F5262" s="16">
        <f>F5267</f>
        <v>7468</v>
      </c>
      <c r="G5262" s="16">
        <f>G5267</f>
        <v>0</v>
      </c>
    </row>
    <row r="5263" spans="1:7" x14ac:dyDescent="0.3">
      <c r="A5263" s="13" t="s">
        <v>8873</v>
      </c>
      <c r="B5263" s="13" t="s">
        <v>18</v>
      </c>
      <c r="C5263" s="13" t="s">
        <v>206</v>
      </c>
      <c r="D5263" s="32" t="s">
        <v>8874</v>
      </c>
      <c r="E5263" s="25">
        <v>1</v>
      </c>
      <c r="F5263" s="15">
        <v>5000</v>
      </c>
      <c r="G5263" s="16">
        <f>ROUND(E5263*F5263,0)</f>
        <v>5000</v>
      </c>
    </row>
    <row r="5264" spans="1:7" x14ac:dyDescent="0.3">
      <c r="A5264" s="27" t="s">
        <v>15937</v>
      </c>
      <c r="B5264" s="13" t="s">
        <v>1075</v>
      </c>
      <c r="C5264" s="13" t="s">
        <v>15932</v>
      </c>
      <c r="D5264" s="32" t="s">
        <v>15129</v>
      </c>
      <c r="E5264" s="25">
        <v>0</v>
      </c>
      <c r="F5264" s="14">
        <v>10</v>
      </c>
      <c r="G5264" s="16">
        <f>ROUND(E5264*F5264,0)</f>
        <v>0</v>
      </c>
    </row>
    <row r="5265" spans="1:7" x14ac:dyDescent="0.3">
      <c r="A5265" s="13" t="s">
        <v>15630</v>
      </c>
      <c r="B5265" s="13" t="s">
        <v>14619</v>
      </c>
      <c r="C5265" s="13" t="s">
        <v>4531</v>
      </c>
      <c r="D5265" s="32" t="s">
        <v>15631</v>
      </c>
      <c r="E5265" s="25">
        <v>0.1</v>
      </c>
      <c r="F5265" s="15">
        <v>20000</v>
      </c>
      <c r="G5265" s="16">
        <f>ROUND(E5265*F5265,0)</f>
        <v>2000</v>
      </c>
    </row>
    <row r="5266" spans="1:7" x14ac:dyDescent="0.3">
      <c r="A5266" s="27" t="s">
        <v>15931</v>
      </c>
      <c r="B5266" s="13" t="s">
        <v>1075</v>
      </c>
      <c r="C5266" s="13" t="s">
        <v>15932</v>
      </c>
      <c r="D5266" s="32" t="s">
        <v>15933</v>
      </c>
      <c r="E5266" s="25">
        <v>20</v>
      </c>
      <c r="F5266" s="14">
        <v>23.4</v>
      </c>
      <c r="G5266" s="16">
        <f>ROUND(E5266*F5266,0)</f>
        <v>468</v>
      </c>
    </row>
    <row r="5267" spans="1:7" x14ac:dyDescent="0.3">
      <c r="A5267" s="17"/>
      <c r="B5267" s="17"/>
      <c r="C5267" s="17"/>
      <c r="D5267" s="33" t="s">
        <v>17868</v>
      </c>
      <c r="E5267" s="14">
        <v>0</v>
      </c>
      <c r="F5267" s="18">
        <f>SUM(G5263:G5266)</f>
        <v>7468</v>
      </c>
      <c r="G5267" s="18">
        <f>ROUND(E5267*F5267,0)</f>
        <v>0</v>
      </c>
    </row>
    <row r="5268" spans="1:7" ht="1.05" customHeight="1" x14ac:dyDescent="0.3">
      <c r="A5268" s="19"/>
      <c r="B5268" s="19"/>
      <c r="C5268" s="19"/>
      <c r="D5268" s="34"/>
      <c r="E5268" s="19"/>
      <c r="F5268" s="19"/>
      <c r="G5268" s="19"/>
    </row>
    <row r="5269" spans="1:7" x14ac:dyDescent="0.3">
      <c r="A5269" s="20" t="s">
        <v>17869</v>
      </c>
      <c r="B5269" s="13" t="s">
        <v>2853</v>
      </c>
      <c r="C5269" s="13" t="s">
        <v>206</v>
      </c>
      <c r="D5269" s="32" t="s">
        <v>17870</v>
      </c>
      <c r="E5269" s="24">
        <f>E5275</f>
        <v>0</v>
      </c>
      <c r="F5269" s="16">
        <f>F5275</f>
        <v>29021</v>
      </c>
      <c r="G5269" s="16">
        <f>G5275</f>
        <v>0</v>
      </c>
    </row>
    <row r="5270" spans="1:7" x14ac:dyDescent="0.3">
      <c r="A5270" s="13" t="s">
        <v>8766</v>
      </c>
      <c r="B5270" s="13" t="s">
        <v>18</v>
      </c>
      <c r="C5270" s="13" t="s">
        <v>206</v>
      </c>
      <c r="D5270" s="32" t="s">
        <v>8767</v>
      </c>
      <c r="E5270" s="25">
        <v>1</v>
      </c>
      <c r="F5270" s="15">
        <v>1864</v>
      </c>
      <c r="G5270" s="16">
        <f t="shared" ref="G5270:G5275" si="343">ROUND(E5270*F5270,0)</f>
        <v>1864</v>
      </c>
    </row>
    <row r="5271" spans="1:7" x14ac:dyDescent="0.3">
      <c r="A5271" s="27" t="s">
        <v>15937</v>
      </c>
      <c r="B5271" s="13" t="s">
        <v>1075</v>
      </c>
      <c r="C5271" s="13" t="s">
        <v>15932</v>
      </c>
      <c r="D5271" s="32" t="s">
        <v>15129</v>
      </c>
      <c r="E5271" s="25">
        <v>0</v>
      </c>
      <c r="F5271" s="14">
        <v>10</v>
      </c>
      <c r="G5271" s="16">
        <f t="shared" si="343"/>
        <v>0</v>
      </c>
    </row>
    <row r="5272" spans="1:7" x14ac:dyDescent="0.3">
      <c r="A5272" s="13" t="s">
        <v>8553</v>
      </c>
      <c r="B5272" s="13" t="s">
        <v>18</v>
      </c>
      <c r="C5272" s="13" t="s">
        <v>206</v>
      </c>
      <c r="D5272" s="32" t="s">
        <v>8554</v>
      </c>
      <c r="E5272" s="25">
        <v>1</v>
      </c>
      <c r="F5272" s="15">
        <v>25923</v>
      </c>
      <c r="G5272" s="16">
        <f t="shared" si="343"/>
        <v>25923</v>
      </c>
    </row>
    <row r="5273" spans="1:7" x14ac:dyDescent="0.3">
      <c r="A5273" s="13" t="s">
        <v>15630</v>
      </c>
      <c r="B5273" s="13" t="s">
        <v>14619</v>
      </c>
      <c r="C5273" s="13" t="s">
        <v>4531</v>
      </c>
      <c r="D5273" s="32" t="s">
        <v>15631</v>
      </c>
      <c r="E5273" s="25">
        <v>0.05</v>
      </c>
      <c r="F5273" s="15">
        <v>20000</v>
      </c>
      <c r="G5273" s="16">
        <f t="shared" si="343"/>
        <v>1000</v>
      </c>
    </row>
    <row r="5274" spans="1:7" x14ac:dyDescent="0.3">
      <c r="A5274" s="27" t="s">
        <v>15931</v>
      </c>
      <c r="B5274" s="13" t="s">
        <v>1075</v>
      </c>
      <c r="C5274" s="13" t="s">
        <v>15932</v>
      </c>
      <c r="D5274" s="32" t="s">
        <v>15933</v>
      </c>
      <c r="E5274" s="25">
        <v>10</v>
      </c>
      <c r="F5274" s="14">
        <v>23.4</v>
      </c>
      <c r="G5274" s="16">
        <f t="shared" si="343"/>
        <v>234</v>
      </c>
    </row>
    <row r="5275" spans="1:7" x14ac:dyDescent="0.3">
      <c r="A5275" s="17"/>
      <c r="B5275" s="17"/>
      <c r="C5275" s="17"/>
      <c r="D5275" s="33" t="s">
        <v>17871</v>
      </c>
      <c r="E5275" s="14">
        <v>0</v>
      </c>
      <c r="F5275" s="18">
        <f>SUM(G5270:G5274)</f>
        <v>29021</v>
      </c>
      <c r="G5275" s="18">
        <f t="shared" si="343"/>
        <v>0</v>
      </c>
    </row>
    <row r="5276" spans="1:7" ht="1.05" customHeight="1" x14ac:dyDescent="0.3">
      <c r="A5276" s="19"/>
      <c r="B5276" s="19"/>
      <c r="C5276" s="19"/>
      <c r="D5276" s="34"/>
      <c r="E5276" s="19"/>
      <c r="F5276" s="19"/>
      <c r="G5276" s="19"/>
    </row>
    <row r="5277" spans="1:7" x14ac:dyDescent="0.3">
      <c r="A5277" s="20" t="s">
        <v>17872</v>
      </c>
      <c r="B5277" s="13" t="s">
        <v>2853</v>
      </c>
      <c r="C5277" s="13" t="s">
        <v>206</v>
      </c>
      <c r="D5277" s="32" t="s">
        <v>17873</v>
      </c>
      <c r="E5277" s="24">
        <f>E5283</f>
        <v>0</v>
      </c>
      <c r="F5277" s="16">
        <f>F5283</f>
        <v>5474</v>
      </c>
      <c r="G5277" s="16">
        <f>G5283</f>
        <v>0</v>
      </c>
    </row>
    <row r="5278" spans="1:7" x14ac:dyDescent="0.3">
      <c r="A5278" s="13" t="s">
        <v>8883</v>
      </c>
      <c r="B5278" s="13" t="s">
        <v>18</v>
      </c>
      <c r="C5278" s="13" t="s">
        <v>206</v>
      </c>
      <c r="D5278" s="32" t="s">
        <v>8884</v>
      </c>
      <c r="E5278" s="25">
        <v>1</v>
      </c>
      <c r="F5278" s="15">
        <v>240</v>
      </c>
      <c r="G5278" s="16">
        <f t="shared" ref="G5278:G5283" si="344">ROUND(E5278*F5278,0)</f>
        <v>240</v>
      </c>
    </row>
    <row r="5279" spans="1:7" x14ac:dyDescent="0.3">
      <c r="A5279" s="27" t="s">
        <v>15937</v>
      </c>
      <c r="B5279" s="13" t="s">
        <v>1075</v>
      </c>
      <c r="C5279" s="13" t="s">
        <v>15932</v>
      </c>
      <c r="D5279" s="32" t="s">
        <v>15129</v>
      </c>
      <c r="E5279" s="25">
        <v>0</v>
      </c>
      <c r="F5279" s="14">
        <v>10</v>
      </c>
      <c r="G5279" s="16">
        <f t="shared" si="344"/>
        <v>0</v>
      </c>
    </row>
    <row r="5280" spans="1:7" x14ac:dyDescent="0.3">
      <c r="A5280" s="13" t="s">
        <v>8871</v>
      </c>
      <c r="B5280" s="13" t="s">
        <v>18</v>
      </c>
      <c r="C5280" s="13" t="s">
        <v>206</v>
      </c>
      <c r="D5280" s="32" t="s">
        <v>8872</v>
      </c>
      <c r="E5280" s="25">
        <v>1</v>
      </c>
      <c r="F5280" s="15">
        <v>4000</v>
      </c>
      <c r="G5280" s="16">
        <f t="shared" si="344"/>
        <v>4000</v>
      </c>
    </row>
    <row r="5281" spans="1:7" x14ac:dyDescent="0.3">
      <c r="A5281" s="13" t="s">
        <v>15630</v>
      </c>
      <c r="B5281" s="13" t="s">
        <v>14619</v>
      </c>
      <c r="C5281" s="13" t="s">
        <v>4531</v>
      </c>
      <c r="D5281" s="32" t="s">
        <v>15631</v>
      </c>
      <c r="E5281" s="25">
        <v>0.05</v>
      </c>
      <c r="F5281" s="15">
        <v>20000</v>
      </c>
      <c r="G5281" s="16">
        <f t="shared" si="344"/>
        <v>1000</v>
      </c>
    </row>
    <row r="5282" spans="1:7" x14ac:dyDescent="0.3">
      <c r="A5282" s="27" t="s">
        <v>15931</v>
      </c>
      <c r="B5282" s="13" t="s">
        <v>1075</v>
      </c>
      <c r="C5282" s="13" t="s">
        <v>15932</v>
      </c>
      <c r="D5282" s="32" t="s">
        <v>15933</v>
      </c>
      <c r="E5282" s="25">
        <v>10</v>
      </c>
      <c r="F5282" s="14">
        <v>23.4</v>
      </c>
      <c r="G5282" s="16">
        <f t="shared" si="344"/>
        <v>234</v>
      </c>
    </row>
    <row r="5283" spans="1:7" x14ac:dyDescent="0.3">
      <c r="A5283" s="17"/>
      <c r="B5283" s="17"/>
      <c r="C5283" s="17"/>
      <c r="D5283" s="33" t="s">
        <v>17874</v>
      </c>
      <c r="E5283" s="14">
        <v>0</v>
      </c>
      <c r="F5283" s="18">
        <f>SUM(G5278:G5282)</f>
        <v>5474</v>
      </c>
      <c r="G5283" s="18">
        <f t="shared" si="344"/>
        <v>0</v>
      </c>
    </row>
    <row r="5284" spans="1:7" ht="1.05" customHeight="1" x14ac:dyDescent="0.3">
      <c r="A5284" s="19"/>
      <c r="B5284" s="19"/>
      <c r="C5284" s="19"/>
      <c r="D5284" s="34"/>
      <c r="E5284" s="19"/>
      <c r="F5284" s="19"/>
      <c r="G5284" s="19"/>
    </row>
    <row r="5285" spans="1:7" x14ac:dyDescent="0.3">
      <c r="A5285" s="20" t="s">
        <v>17875</v>
      </c>
      <c r="B5285" s="13" t="s">
        <v>2853</v>
      </c>
      <c r="C5285" s="13" t="s">
        <v>206</v>
      </c>
      <c r="D5285" s="32" t="s">
        <v>17876</v>
      </c>
      <c r="E5285" s="24">
        <f>E5291</f>
        <v>0</v>
      </c>
      <c r="F5285" s="16">
        <f>F5291</f>
        <v>4915</v>
      </c>
      <c r="G5285" s="16">
        <f>G5291</f>
        <v>0</v>
      </c>
    </row>
    <row r="5286" spans="1:7" x14ac:dyDescent="0.3">
      <c r="A5286" s="13" t="s">
        <v>8877</v>
      </c>
      <c r="B5286" s="13" t="s">
        <v>18</v>
      </c>
      <c r="C5286" s="13" t="s">
        <v>206</v>
      </c>
      <c r="D5286" s="32" t="s">
        <v>8878</v>
      </c>
      <c r="E5286" s="25">
        <v>1</v>
      </c>
      <c r="F5286" s="15">
        <v>3250</v>
      </c>
      <c r="G5286" s="16">
        <f t="shared" ref="G5286:G5291" si="345">ROUND(E5286*F5286,0)</f>
        <v>3250</v>
      </c>
    </row>
    <row r="5287" spans="1:7" x14ac:dyDescent="0.3">
      <c r="A5287" s="13" t="s">
        <v>8885</v>
      </c>
      <c r="B5287" s="13" t="s">
        <v>18</v>
      </c>
      <c r="C5287" s="13" t="s">
        <v>206</v>
      </c>
      <c r="D5287" s="32" t="s">
        <v>8886</v>
      </c>
      <c r="E5287" s="25">
        <v>1</v>
      </c>
      <c r="F5287" s="15">
        <v>150</v>
      </c>
      <c r="G5287" s="16">
        <f t="shared" si="345"/>
        <v>150</v>
      </c>
    </row>
    <row r="5288" spans="1:7" x14ac:dyDescent="0.3">
      <c r="A5288" s="27" t="s">
        <v>17877</v>
      </c>
      <c r="B5288" s="13" t="s">
        <v>1075</v>
      </c>
      <c r="C5288" s="13" t="s">
        <v>15932</v>
      </c>
      <c r="D5288" s="32" t="s">
        <v>15129</v>
      </c>
      <c r="E5288" s="25">
        <v>34</v>
      </c>
      <c r="F5288" s="14">
        <v>1</v>
      </c>
      <c r="G5288" s="16">
        <f t="shared" si="345"/>
        <v>34</v>
      </c>
    </row>
    <row r="5289" spans="1:7" x14ac:dyDescent="0.3">
      <c r="A5289" s="13" t="s">
        <v>15630</v>
      </c>
      <c r="B5289" s="13" t="s">
        <v>14619</v>
      </c>
      <c r="C5289" s="13" t="s">
        <v>4531</v>
      </c>
      <c r="D5289" s="32" t="s">
        <v>15631</v>
      </c>
      <c r="E5289" s="25">
        <v>0.06</v>
      </c>
      <c r="F5289" s="15">
        <v>20000</v>
      </c>
      <c r="G5289" s="16">
        <f t="shared" si="345"/>
        <v>1200</v>
      </c>
    </row>
    <row r="5290" spans="1:7" x14ac:dyDescent="0.3">
      <c r="A5290" s="27" t="s">
        <v>15931</v>
      </c>
      <c r="B5290" s="13" t="s">
        <v>1075</v>
      </c>
      <c r="C5290" s="13" t="s">
        <v>15932</v>
      </c>
      <c r="D5290" s="32" t="s">
        <v>15933</v>
      </c>
      <c r="E5290" s="25">
        <v>12</v>
      </c>
      <c r="F5290" s="14">
        <v>23.4</v>
      </c>
      <c r="G5290" s="16">
        <f t="shared" si="345"/>
        <v>281</v>
      </c>
    </row>
    <row r="5291" spans="1:7" x14ac:dyDescent="0.3">
      <c r="A5291" s="17"/>
      <c r="B5291" s="17"/>
      <c r="C5291" s="17"/>
      <c r="D5291" s="33" t="s">
        <v>17878</v>
      </c>
      <c r="E5291" s="14">
        <v>0</v>
      </c>
      <c r="F5291" s="18">
        <f>SUM(G5286:G5290)</f>
        <v>4915</v>
      </c>
      <c r="G5291" s="18">
        <f t="shared" si="345"/>
        <v>0</v>
      </c>
    </row>
    <row r="5292" spans="1:7" ht="1.05" customHeight="1" x14ac:dyDescent="0.3">
      <c r="A5292" s="19"/>
      <c r="B5292" s="19"/>
      <c r="C5292" s="19"/>
      <c r="D5292" s="34"/>
      <c r="E5292" s="19"/>
      <c r="F5292" s="19"/>
      <c r="G5292" s="19"/>
    </row>
    <row r="5293" spans="1:7" x14ac:dyDescent="0.3">
      <c r="A5293" s="20" t="s">
        <v>17879</v>
      </c>
      <c r="B5293" s="13" t="s">
        <v>2853</v>
      </c>
      <c r="C5293" s="13" t="s">
        <v>206</v>
      </c>
      <c r="D5293" s="32" t="s">
        <v>17880</v>
      </c>
      <c r="E5293" s="24">
        <f>E5299</f>
        <v>0</v>
      </c>
      <c r="F5293" s="16">
        <f>F5299</f>
        <v>4511</v>
      </c>
      <c r="G5293" s="16">
        <f>G5299</f>
        <v>0</v>
      </c>
    </row>
    <row r="5294" spans="1:7" x14ac:dyDescent="0.3">
      <c r="A5294" s="13" t="s">
        <v>8879</v>
      </c>
      <c r="B5294" s="13" t="s">
        <v>18</v>
      </c>
      <c r="C5294" s="13" t="s">
        <v>206</v>
      </c>
      <c r="D5294" s="32" t="s">
        <v>8880</v>
      </c>
      <c r="E5294" s="25">
        <v>1</v>
      </c>
      <c r="F5294" s="15">
        <v>2850</v>
      </c>
      <c r="G5294" s="16">
        <f t="shared" ref="G5294:G5299" si="346">ROUND(E5294*F5294,0)</f>
        <v>2850</v>
      </c>
    </row>
    <row r="5295" spans="1:7" x14ac:dyDescent="0.3">
      <c r="A5295" s="13" t="s">
        <v>8885</v>
      </c>
      <c r="B5295" s="13" t="s">
        <v>18</v>
      </c>
      <c r="C5295" s="13" t="s">
        <v>206</v>
      </c>
      <c r="D5295" s="32" t="s">
        <v>8886</v>
      </c>
      <c r="E5295" s="25">
        <v>1</v>
      </c>
      <c r="F5295" s="15">
        <v>150</v>
      </c>
      <c r="G5295" s="16">
        <f t="shared" si="346"/>
        <v>150</v>
      </c>
    </row>
    <row r="5296" spans="1:7" x14ac:dyDescent="0.3">
      <c r="A5296" s="27" t="s">
        <v>17877</v>
      </c>
      <c r="B5296" s="13" t="s">
        <v>1075</v>
      </c>
      <c r="C5296" s="13" t="s">
        <v>15932</v>
      </c>
      <c r="D5296" s="32" t="s">
        <v>15129</v>
      </c>
      <c r="E5296" s="25">
        <v>30</v>
      </c>
      <c r="F5296" s="14">
        <v>1</v>
      </c>
      <c r="G5296" s="16">
        <f t="shared" si="346"/>
        <v>30</v>
      </c>
    </row>
    <row r="5297" spans="1:7" x14ac:dyDescent="0.3">
      <c r="A5297" s="13" t="s">
        <v>15630</v>
      </c>
      <c r="B5297" s="13" t="s">
        <v>14619</v>
      </c>
      <c r="C5297" s="13" t="s">
        <v>4531</v>
      </c>
      <c r="D5297" s="32" t="s">
        <v>15631</v>
      </c>
      <c r="E5297" s="25">
        <v>0.06</v>
      </c>
      <c r="F5297" s="15">
        <v>20000</v>
      </c>
      <c r="G5297" s="16">
        <f t="shared" si="346"/>
        <v>1200</v>
      </c>
    </row>
    <row r="5298" spans="1:7" x14ac:dyDescent="0.3">
      <c r="A5298" s="27" t="s">
        <v>15931</v>
      </c>
      <c r="B5298" s="13" t="s">
        <v>1075</v>
      </c>
      <c r="C5298" s="13" t="s">
        <v>15932</v>
      </c>
      <c r="D5298" s="32" t="s">
        <v>15933</v>
      </c>
      <c r="E5298" s="25">
        <v>12</v>
      </c>
      <c r="F5298" s="14">
        <v>23.4</v>
      </c>
      <c r="G5298" s="16">
        <f t="shared" si="346"/>
        <v>281</v>
      </c>
    </row>
    <row r="5299" spans="1:7" x14ac:dyDescent="0.3">
      <c r="A5299" s="17"/>
      <c r="B5299" s="17"/>
      <c r="C5299" s="17"/>
      <c r="D5299" s="33" t="s">
        <v>17881</v>
      </c>
      <c r="E5299" s="14">
        <v>0</v>
      </c>
      <c r="F5299" s="18">
        <f>SUM(G5294:G5298)</f>
        <v>4511</v>
      </c>
      <c r="G5299" s="18">
        <f t="shared" si="346"/>
        <v>0</v>
      </c>
    </row>
    <row r="5300" spans="1:7" ht="1.05" customHeight="1" x14ac:dyDescent="0.3">
      <c r="A5300" s="19"/>
      <c r="B5300" s="19"/>
      <c r="C5300" s="19"/>
      <c r="D5300" s="34"/>
      <c r="E5300" s="19"/>
      <c r="F5300" s="19"/>
      <c r="G5300" s="19"/>
    </row>
    <row r="5301" spans="1:7" x14ac:dyDescent="0.3">
      <c r="A5301" s="20" t="s">
        <v>17882</v>
      </c>
      <c r="B5301" s="13" t="s">
        <v>2853</v>
      </c>
      <c r="C5301" s="13" t="s">
        <v>206</v>
      </c>
      <c r="D5301" s="32" t="s">
        <v>17883</v>
      </c>
      <c r="E5301" s="24">
        <f>E5307</f>
        <v>0</v>
      </c>
      <c r="F5301" s="16">
        <f>F5307</f>
        <v>9818</v>
      </c>
      <c r="G5301" s="16">
        <f>G5307</f>
        <v>0</v>
      </c>
    </row>
    <row r="5302" spans="1:7" x14ac:dyDescent="0.3">
      <c r="A5302" s="13" t="s">
        <v>8881</v>
      </c>
      <c r="B5302" s="13" t="s">
        <v>18</v>
      </c>
      <c r="C5302" s="13" t="s">
        <v>206</v>
      </c>
      <c r="D5302" s="32" t="s">
        <v>8882</v>
      </c>
      <c r="E5302" s="25">
        <v>1</v>
      </c>
      <c r="F5302" s="15">
        <v>7200</v>
      </c>
      <c r="G5302" s="16">
        <f t="shared" ref="G5302:G5307" si="347">ROUND(E5302*F5302,0)</f>
        <v>7200</v>
      </c>
    </row>
    <row r="5303" spans="1:7" x14ac:dyDescent="0.3">
      <c r="A5303" s="13" t="s">
        <v>8885</v>
      </c>
      <c r="B5303" s="13" t="s">
        <v>18</v>
      </c>
      <c r="C5303" s="13" t="s">
        <v>206</v>
      </c>
      <c r="D5303" s="32" t="s">
        <v>8886</v>
      </c>
      <c r="E5303" s="25">
        <v>1</v>
      </c>
      <c r="F5303" s="15">
        <v>150</v>
      </c>
      <c r="G5303" s="16">
        <f t="shared" si="347"/>
        <v>150</v>
      </c>
    </row>
    <row r="5304" spans="1:7" x14ac:dyDescent="0.3">
      <c r="A5304" s="27" t="s">
        <v>15937</v>
      </c>
      <c r="B5304" s="13" t="s">
        <v>1075</v>
      </c>
      <c r="C5304" s="13" t="s">
        <v>15932</v>
      </c>
      <c r="D5304" s="32" t="s">
        <v>15129</v>
      </c>
      <c r="E5304" s="25">
        <v>0</v>
      </c>
      <c r="F5304" s="14">
        <v>10</v>
      </c>
      <c r="G5304" s="16">
        <f t="shared" si="347"/>
        <v>0</v>
      </c>
    </row>
    <row r="5305" spans="1:7" x14ac:dyDescent="0.3">
      <c r="A5305" s="13" t="s">
        <v>15630</v>
      </c>
      <c r="B5305" s="13" t="s">
        <v>14619</v>
      </c>
      <c r="C5305" s="13" t="s">
        <v>4531</v>
      </c>
      <c r="D5305" s="32" t="s">
        <v>15631</v>
      </c>
      <c r="E5305" s="25">
        <v>0.1</v>
      </c>
      <c r="F5305" s="15">
        <v>20000</v>
      </c>
      <c r="G5305" s="16">
        <f t="shared" si="347"/>
        <v>2000</v>
      </c>
    </row>
    <row r="5306" spans="1:7" x14ac:dyDescent="0.3">
      <c r="A5306" s="27" t="s">
        <v>15931</v>
      </c>
      <c r="B5306" s="13" t="s">
        <v>1075</v>
      </c>
      <c r="C5306" s="13" t="s">
        <v>15932</v>
      </c>
      <c r="D5306" s="32" t="s">
        <v>15933</v>
      </c>
      <c r="E5306" s="25">
        <v>20</v>
      </c>
      <c r="F5306" s="14">
        <v>23.4</v>
      </c>
      <c r="G5306" s="16">
        <f t="shared" si="347"/>
        <v>468</v>
      </c>
    </row>
    <row r="5307" spans="1:7" x14ac:dyDescent="0.3">
      <c r="A5307" s="17"/>
      <c r="B5307" s="17"/>
      <c r="C5307" s="17"/>
      <c r="D5307" s="33" t="s">
        <v>17884</v>
      </c>
      <c r="E5307" s="14">
        <v>0</v>
      </c>
      <c r="F5307" s="18">
        <f>SUM(G5302:G5306)</f>
        <v>9818</v>
      </c>
      <c r="G5307" s="18">
        <f t="shared" si="347"/>
        <v>0</v>
      </c>
    </row>
    <row r="5308" spans="1:7" ht="1.05" customHeight="1" x14ac:dyDescent="0.3">
      <c r="A5308" s="19"/>
      <c r="B5308" s="19"/>
      <c r="C5308" s="19"/>
      <c r="D5308" s="34"/>
      <c r="E5308" s="19"/>
      <c r="F5308" s="19"/>
      <c r="G5308" s="19"/>
    </row>
    <row r="5309" spans="1:7" x14ac:dyDescent="0.3">
      <c r="A5309" s="20" t="s">
        <v>17885</v>
      </c>
      <c r="B5309" s="13" t="s">
        <v>2853</v>
      </c>
      <c r="C5309" s="13" t="s">
        <v>206</v>
      </c>
      <c r="D5309" s="32" t="s">
        <v>17886</v>
      </c>
      <c r="E5309" s="24">
        <f>E5315</f>
        <v>0</v>
      </c>
      <c r="F5309" s="16">
        <f>F5315</f>
        <v>9818</v>
      </c>
      <c r="G5309" s="16">
        <f>G5315</f>
        <v>0</v>
      </c>
    </row>
    <row r="5310" spans="1:7" x14ac:dyDescent="0.3">
      <c r="A5310" s="13" t="s">
        <v>8881</v>
      </c>
      <c r="B5310" s="13" t="s">
        <v>18</v>
      </c>
      <c r="C5310" s="13" t="s">
        <v>206</v>
      </c>
      <c r="D5310" s="32" t="s">
        <v>8882</v>
      </c>
      <c r="E5310" s="25">
        <v>1</v>
      </c>
      <c r="F5310" s="15">
        <v>7200</v>
      </c>
      <c r="G5310" s="16">
        <f t="shared" ref="G5310:G5315" si="348">ROUND(E5310*F5310,0)</f>
        <v>7200</v>
      </c>
    </row>
    <row r="5311" spans="1:7" x14ac:dyDescent="0.3">
      <c r="A5311" s="13" t="s">
        <v>8885</v>
      </c>
      <c r="B5311" s="13" t="s">
        <v>18</v>
      </c>
      <c r="C5311" s="13" t="s">
        <v>206</v>
      </c>
      <c r="D5311" s="32" t="s">
        <v>8886</v>
      </c>
      <c r="E5311" s="25">
        <v>1</v>
      </c>
      <c r="F5311" s="15">
        <v>150</v>
      </c>
      <c r="G5311" s="16">
        <f t="shared" si="348"/>
        <v>150</v>
      </c>
    </row>
    <row r="5312" spans="1:7" x14ac:dyDescent="0.3">
      <c r="A5312" s="27" t="s">
        <v>15937</v>
      </c>
      <c r="B5312" s="13" t="s">
        <v>1075</v>
      </c>
      <c r="C5312" s="13" t="s">
        <v>15932</v>
      </c>
      <c r="D5312" s="32" t="s">
        <v>15129</v>
      </c>
      <c r="E5312" s="25">
        <v>0</v>
      </c>
      <c r="F5312" s="14">
        <v>10</v>
      </c>
      <c r="G5312" s="16">
        <f t="shared" si="348"/>
        <v>0</v>
      </c>
    </row>
    <row r="5313" spans="1:7" x14ac:dyDescent="0.3">
      <c r="A5313" s="13" t="s">
        <v>15630</v>
      </c>
      <c r="B5313" s="13" t="s">
        <v>14619</v>
      </c>
      <c r="C5313" s="13" t="s">
        <v>4531</v>
      </c>
      <c r="D5313" s="32" t="s">
        <v>15631</v>
      </c>
      <c r="E5313" s="25">
        <v>0.1</v>
      </c>
      <c r="F5313" s="15">
        <v>20000</v>
      </c>
      <c r="G5313" s="16">
        <f t="shared" si="348"/>
        <v>2000</v>
      </c>
    </row>
    <row r="5314" spans="1:7" x14ac:dyDescent="0.3">
      <c r="A5314" s="27" t="s">
        <v>15931</v>
      </c>
      <c r="B5314" s="13" t="s">
        <v>1075</v>
      </c>
      <c r="C5314" s="13" t="s">
        <v>15932</v>
      </c>
      <c r="D5314" s="32" t="s">
        <v>15933</v>
      </c>
      <c r="E5314" s="25">
        <v>20</v>
      </c>
      <c r="F5314" s="14">
        <v>23.4</v>
      </c>
      <c r="G5314" s="16">
        <f t="shared" si="348"/>
        <v>468</v>
      </c>
    </row>
    <row r="5315" spans="1:7" x14ac:dyDescent="0.3">
      <c r="A5315" s="17"/>
      <c r="B5315" s="17"/>
      <c r="C5315" s="17"/>
      <c r="D5315" s="33" t="s">
        <v>17887</v>
      </c>
      <c r="E5315" s="14">
        <v>0</v>
      </c>
      <c r="F5315" s="18">
        <f>SUM(G5310:G5314)</f>
        <v>9818</v>
      </c>
      <c r="G5315" s="18">
        <f t="shared" si="348"/>
        <v>0</v>
      </c>
    </row>
    <row r="5316" spans="1:7" ht="1.05" customHeight="1" x14ac:dyDescent="0.3">
      <c r="A5316" s="19"/>
      <c r="B5316" s="19"/>
      <c r="C5316" s="19"/>
      <c r="D5316" s="34"/>
      <c r="E5316" s="19"/>
      <c r="F5316" s="19"/>
      <c r="G5316" s="19"/>
    </row>
    <row r="5317" spans="1:7" x14ac:dyDescent="0.3">
      <c r="A5317" s="20" t="s">
        <v>17888</v>
      </c>
      <c r="B5317" s="13" t="s">
        <v>2853</v>
      </c>
      <c r="C5317" s="13" t="s">
        <v>206</v>
      </c>
      <c r="D5317" s="32" t="s">
        <v>17889</v>
      </c>
      <c r="E5317" s="24">
        <f>E5323</f>
        <v>0</v>
      </c>
      <c r="F5317" s="16">
        <f>F5323</f>
        <v>39814</v>
      </c>
      <c r="G5317" s="16">
        <f>G5323</f>
        <v>0</v>
      </c>
    </row>
    <row r="5318" spans="1:7" x14ac:dyDescent="0.3">
      <c r="A5318" s="13" t="s">
        <v>8549</v>
      </c>
      <c r="B5318" s="13" t="s">
        <v>18</v>
      </c>
      <c r="C5318" s="13" t="s">
        <v>206</v>
      </c>
      <c r="D5318" s="32" t="s">
        <v>8550</v>
      </c>
      <c r="E5318" s="25">
        <v>1</v>
      </c>
      <c r="F5318" s="15">
        <v>8957</v>
      </c>
      <c r="G5318" s="16">
        <f t="shared" ref="G5318:G5323" si="349">ROUND(E5318*F5318,0)</f>
        <v>8957</v>
      </c>
    </row>
    <row r="5319" spans="1:7" x14ac:dyDescent="0.3">
      <c r="A5319" s="13" t="s">
        <v>8529</v>
      </c>
      <c r="B5319" s="13" t="s">
        <v>18</v>
      </c>
      <c r="C5319" s="13" t="s">
        <v>206</v>
      </c>
      <c r="D5319" s="32" t="s">
        <v>8530</v>
      </c>
      <c r="E5319" s="25">
        <v>1</v>
      </c>
      <c r="F5319" s="15">
        <v>9983</v>
      </c>
      <c r="G5319" s="16">
        <f t="shared" si="349"/>
        <v>9983</v>
      </c>
    </row>
    <row r="5320" spans="1:7" x14ac:dyDescent="0.3">
      <c r="A5320" s="13" t="s">
        <v>8533</v>
      </c>
      <c r="B5320" s="13" t="s">
        <v>18</v>
      </c>
      <c r="C5320" s="13" t="s">
        <v>206</v>
      </c>
      <c r="D5320" s="32" t="s">
        <v>8534</v>
      </c>
      <c r="E5320" s="25">
        <v>1</v>
      </c>
      <c r="F5320" s="15">
        <v>13470</v>
      </c>
      <c r="G5320" s="16">
        <f t="shared" si="349"/>
        <v>13470</v>
      </c>
    </row>
    <row r="5321" spans="1:7" x14ac:dyDescent="0.3">
      <c r="A5321" s="13" t="s">
        <v>15630</v>
      </c>
      <c r="B5321" s="13" t="s">
        <v>14619</v>
      </c>
      <c r="C5321" s="13" t="s">
        <v>4531</v>
      </c>
      <c r="D5321" s="32" t="s">
        <v>15631</v>
      </c>
      <c r="E5321" s="25">
        <v>0.3</v>
      </c>
      <c r="F5321" s="15">
        <v>20000</v>
      </c>
      <c r="G5321" s="16">
        <f t="shared" si="349"/>
        <v>6000</v>
      </c>
    </row>
    <row r="5322" spans="1:7" x14ac:dyDescent="0.3">
      <c r="A5322" s="27" t="s">
        <v>15931</v>
      </c>
      <c r="B5322" s="13" t="s">
        <v>1075</v>
      </c>
      <c r="C5322" s="13" t="s">
        <v>15932</v>
      </c>
      <c r="D5322" s="32" t="s">
        <v>15933</v>
      </c>
      <c r="E5322" s="25">
        <v>60</v>
      </c>
      <c r="F5322" s="14">
        <v>23.4</v>
      </c>
      <c r="G5322" s="16">
        <f t="shared" si="349"/>
        <v>1404</v>
      </c>
    </row>
    <row r="5323" spans="1:7" x14ac:dyDescent="0.3">
      <c r="A5323" s="17"/>
      <c r="B5323" s="17"/>
      <c r="C5323" s="17"/>
      <c r="D5323" s="33" t="s">
        <v>17890</v>
      </c>
      <c r="E5323" s="14">
        <v>0</v>
      </c>
      <c r="F5323" s="18">
        <f>SUM(G5318:G5322)</f>
        <v>39814</v>
      </c>
      <c r="G5323" s="18">
        <f t="shared" si="349"/>
        <v>0</v>
      </c>
    </row>
    <row r="5324" spans="1:7" ht="1.05" customHeight="1" x14ac:dyDescent="0.3">
      <c r="A5324" s="19"/>
      <c r="B5324" s="19"/>
      <c r="C5324" s="19"/>
      <c r="D5324" s="34"/>
      <c r="E5324" s="19"/>
      <c r="F5324" s="19"/>
      <c r="G5324" s="19"/>
    </row>
    <row r="5325" spans="1:7" x14ac:dyDescent="0.3">
      <c r="A5325" s="20" t="s">
        <v>17891</v>
      </c>
      <c r="B5325" s="13" t="s">
        <v>2853</v>
      </c>
      <c r="C5325" s="13" t="s">
        <v>206</v>
      </c>
      <c r="D5325" s="32" t="s">
        <v>17892</v>
      </c>
      <c r="E5325" s="24">
        <f>E5331</f>
        <v>0</v>
      </c>
      <c r="F5325" s="16">
        <f>F5331</f>
        <v>44750</v>
      </c>
      <c r="G5325" s="16">
        <f>G5331</f>
        <v>0</v>
      </c>
    </row>
    <row r="5326" spans="1:7" x14ac:dyDescent="0.3">
      <c r="A5326" s="13" t="s">
        <v>8549</v>
      </c>
      <c r="B5326" s="13" t="s">
        <v>18</v>
      </c>
      <c r="C5326" s="13" t="s">
        <v>206</v>
      </c>
      <c r="D5326" s="32" t="s">
        <v>8550</v>
      </c>
      <c r="E5326" s="25">
        <v>1</v>
      </c>
      <c r="F5326" s="15">
        <v>8957</v>
      </c>
      <c r="G5326" s="16">
        <f t="shared" ref="G5326:G5331" si="350">ROUND(E5326*F5326,0)</f>
        <v>8957</v>
      </c>
    </row>
    <row r="5327" spans="1:7" x14ac:dyDescent="0.3">
      <c r="A5327" s="13" t="s">
        <v>8529</v>
      </c>
      <c r="B5327" s="13" t="s">
        <v>18</v>
      </c>
      <c r="C5327" s="13" t="s">
        <v>206</v>
      </c>
      <c r="D5327" s="32" t="s">
        <v>8530</v>
      </c>
      <c r="E5327" s="25">
        <v>1</v>
      </c>
      <c r="F5327" s="15">
        <v>9983</v>
      </c>
      <c r="G5327" s="16">
        <f t="shared" si="350"/>
        <v>9983</v>
      </c>
    </row>
    <row r="5328" spans="1:7" x14ac:dyDescent="0.3">
      <c r="A5328" s="13" t="s">
        <v>8533</v>
      </c>
      <c r="B5328" s="13" t="s">
        <v>18</v>
      </c>
      <c r="C5328" s="13" t="s">
        <v>206</v>
      </c>
      <c r="D5328" s="32" t="s">
        <v>8534</v>
      </c>
      <c r="E5328" s="25">
        <v>1</v>
      </c>
      <c r="F5328" s="15">
        <v>13470</v>
      </c>
      <c r="G5328" s="16">
        <f t="shared" si="350"/>
        <v>13470</v>
      </c>
    </row>
    <row r="5329" spans="1:7" x14ac:dyDescent="0.3">
      <c r="A5329" s="13" t="s">
        <v>15630</v>
      </c>
      <c r="B5329" s="13" t="s">
        <v>14619</v>
      </c>
      <c r="C5329" s="13" t="s">
        <v>4531</v>
      </c>
      <c r="D5329" s="32" t="s">
        <v>15631</v>
      </c>
      <c r="E5329" s="25">
        <v>0.5</v>
      </c>
      <c r="F5329" s="15">
        <v>20000</v>
      </c>
      <c r="G5329" s="16">
        <f t="shared" si="350"/>
        <v>10000</v>
      </c>
    </row>
    <row r="5330" spans="1:7" x14ac:dyDescent="0.3">
      <c r="A5330" s="27" t="s">
        <v>15931</v>
      </c>
      <c r="B5330" s="13" t="s">
        <v>1075</v>
      </c>
      <c r="C5330" s="13" t="s">
        <v>15932</v>
      </c>
      <c r="D5330" s="32" t="s">
        <v>15933</v>
      </c>
      <c r="E5330" s="25">
        <v>100</v>
      </c>
      <c r="F5330" s="14">
        <v>23.4</v>
      </c>
      <c r="G5330" s="16">
        <f t="shared" si="350"/>
        <v>2340</v>
      </c>
    </row>
    <row r="5331" spans="1:7" x14ac:dyDescent="0.3">
      <c r="A5331" s="17"/>
      <c r="B5331" s="17"/>
      <c r="C5331" s="17"/>
      <c r="D5331" s="33" t="s">
        <v>17893</v>
      </c>
      <c r="E5331" s="14">
        <v>0</v>
      </c>
      <c r="F5331" s="18">
        <f>SUM(G5326:G5330)</f>
        <v>44750</v>
      </c>
      <c r="G5331" s="18">
        <f t="shared" si="350"/>
        <v>0</v>
      </c>
    </row>
    <row r="5332" spans="1:7" ht="1.05" customHeight="1" x14ac:dyDescent="0.3">
      <c r="A5332" s="19"/>
      <c r="B5332" s="19"/>
      <c r="C5332" s="19"/>
      <c r="D5332" s="34"/>
      <c r="E5332" s="19"/>
      <c r="F5332" s="19"/>
      <c r="G5332" s="19"/>
    </row>
    <row r="5333" spans="1:7" x14ac:dyDescent="0.3">
      <c r="A5333" s="20" t="s">
        <v>17894</v>
      </c>
      <c r="B5333" s="13" t="s">
        <v>2853</v>
      </c>
      <c r="C5333" s="13" t="s">
        <v>206</v>
      </c>
      <c r="D5333" s="32" t="s">
        <v>17895</v>
      </c>
      <c r="E5333" s="24">
        <f>E5338</f>
        <v>0</v>
      </c>
      <c r="F5333" s="16">
        <f>F5338</f>
        <v>20068</v>
      </c>
      <c r="G5333" s="16">
        <f>G5338</f>
        <v>0</v>
      </c>
    </row>
    <row r="5334" spans="1:7" x14ac:dyDescent="0.3">
      <c r="A5334" s="13" t="s">
        <v>8869</v>
      </c>
      <c r="B5334" s="13" t="s">
        <v>18</v>
      </c>
      <c r="C5334" s="13" t="s">
        <v>206</v>
      </c>
      <c r="D5334" s="32" t="s">
        <v>8870</v>
      </c>
      <c r="E5334" s="25">
        <v>1</v>
      </c>
      <c r="F5334" s="15">
        <v>17600</v>
      </c>
      <c r="G5334" s="16">
        <f>ROUND(E5334*F5334,0)</f>
        <v>17600</v>
      </c>
    </row>
    <row r="5335" spans="1:7" x14ac:dyDescent="0.3">
      <c r="A5335" s="27" t="s">
        <v>15937</v>
      </c>
      <c r="B5335" s="13" t="s">
        <v>1075</v>
      </c>
      <c r="C5335" s="13" t="s">
        <v>15932</v>
      </c>
      <c r="D5335" s="32" t="s">
        <v>15129</v>
      </c>
      <c r="E5335" s="25">
        <v>0</v>
      </c>
      <c r="F5335" s="14">
        <v>10</v>
      </c>
      <c r="G5335" s="16">
        <f>ROUND(E5335*F5335,0)</f>
        <v>0</v>
      </c>
    </row>
    <row r="5336" spans="1:7" x14ac:dyDescent="0.3">
      <c r="A5336" s="13" t="s">
        <v>15630</v>
      </c>
      <c r="B5336" s="13" t="s">
        <v>14619</v>
      </c>
      <c r="C5336" s="13" t="s">
        <v>4531</v>
      </c>
      <c r="D5336" s="32" t="s">
        <v>15631</v>
      </c>
      <c r="E5336" s="25">
        <v>0.1</v>
      </c>
      <c r="F5336" s="15">
        <v>20000</v>
      </c>
      <c r="G5336" s="16">
        <f>ROUND(E5336*F5336,0)</f>
        <v>2000</v>
      </c>
    </row>
    <row r="5337" spans="1:7" x14ac:dyDescent="0.3">
      <c r="A5337" s="27" t="s">
        <v>15931</v>
      </c>
      <c r="B5337" s="13" t="s">
        <v>1075</v>
      </c>
      <c r="C5337" s="13" t="s">
        <v>15932</v>
      </c>
      <c r="D5337" s="32" t="s">
        <v>15933</v>
      </c>
      <c r="E5337" s="25">
        <v>20</v>
      </c>
      <c r="F5337" s="14">
        <v>23.4</v>
      </c>
      <c r="G5337" s="16">
        <f>ROUND(E5337*F5337,0)</f>
        <v>468</v>
      </c>
    </row>
    <row r="5338" spans="1:7" x14ac:dyDescent="0.3">
      <c r="A5338" s="17"/>
      <c r="B5338" s="17"/>
      <c r="C5338" s="17"/>
      <c r="D5338" s="33" t="s">
        <v>17896</v>
      </c>
      <c r="E5338" s="14">
        <v>0</v>
      </c>
      <c r="F5338" s="18">
        <f>SUM(G5334:G5337)</f>
        <v>20068</v>
      </c>
      <c r="G5338" s="18">
        <f>ROUND(E5338*F5338,0)</f>
        <v>0</v>
      </c>
    </row>
    <row r="5339" spans="1:7" ht="1.05" customHeight="1" x14ac:dyDescent="0.3">
      <c r="A5339" s="19"/>
      <c r="B5339" s="19"/>
      <c r="C5339" s="19"/>
      <c r="D5339" s="34"/>
      <c r="E5339" s="19"/>
      <c r="F5339" s="19"/>
      <c r="G5339" s="19"/>
    </row>
    <row r="5340" spans="1:7" x14ac:dyDescent="0.3">
      <c r="A5340" s="20" t="s">
        <v>17897</v>
      </c>
      <c r="B5340" s="13" t="s">
        <v>2853</v>
      </c>
      <c r="C5340" s="13" t="s">
        <v>206</v>
      </c>
      <c r="D5340" s="32" t="s">
        <v>17898</v>
      </c>
      <c r="E5340" s="24">
        <f>E5343</f>
        <v>0</v>
      </c>
      <c r="F5340" s="16">
        <f>F5343</f>
        <v>6820</v>
      </c>
      <c r="G5340" s="16">
        <f>G5343</f>
        <v>0</v>
      </c>
    </row>
    <row r="5341" spans="1:7" x14ac:dyDescent="0.3">
      <c r="A5341" s="13" t="s">
        <v>8867</v>
      </c>
      <c r="B5341" s="13" t="s">
        <v>18</v>
      </c>
      <c r="C5341" s="13" t="s">
        <v>206</v>
      </c>
      <c r="D5341" s="32" t="s">
        <v>8868</v>
      </c>
      <c r="E5341" s="25">
        <v>1</v>
      </c>
      <c r="F5341" s="15">
        <v>6200</v>
      </c>
      <c r="G5341" s="16">
        <f>ROUND(E5341*F5341,0)</f>
        <v>6200</v>
      </c>
    </row>
    <row r="5342" spans="1:7" x14ac:dyDescent="0.3">
      <c r="A5342" s="13" t="s">
        <v>15793</v>
      </c>
      <c r="B5342" s="13" t="s">
        <v>14619</v>
      </c>
      <c r="C5342" s="13" t="s">
        <v>206</v>
      </c>
      <c r="D5342" s="32" t="s">
        <v>15776</v>
      </c>
      <c r="E5342" s="25">
        <v>1</v>
      </c>
      <c r="F5342" s="15">
        <v>620</v>
      </c>
      <c r="G5342" s="16">
        <f>ROUND(E5342*F5342,0)</f>
        <v>620</v>
      </c>
    </row>
    <row r="5343" spans="1:7" x14ac:dyDescent="0.3">
      <c r="A5343" s="17"/>
      <c r="B5343" s="17"/>
      <c r="C5343" s="17"/>
      <c r="D5343" s="33" t="s">
        <v>17899</v>
      </c>
      <c r="E5343" s="14">
        <v>0</v>
      </c>
      <c r="F5343" s="18">
        <f>SUM(G5341:G5342)</f>
        <v>6820</v>
      </c>
      <c r="G5343" s="18">
        <f>ROUND(E5343*F5343,0)</f>
        <v>0</v>
      </c>
    </row>
    <row r="5344" spans="1:7" ht="1.05" customHeight="1" x14ac:dyDescent="0.3">
      <c r="A5344" s="19"/>
      <c r="B5344" s="19"/>
      <c r="C5344" s="19"/>
      <c r="D5344" s="34"/>
      <c r="E5344" s="19"/>
      <c r="F5344" s="19"/>
      <c r="G5344" s="19"/>
    </row>
    <row r="5345" spans="1:7" x14ac:dyDescent="0.3">
      <c r="A5345" s="20" t="s">
        <v>17900</v>
      </c>
      <c r="B5345" s="13" t="s">
        <v>2853</v>
      </c>
      <c r="C5345" s="13" t="s">
        <v>206</v>
      </c>
      <c r="D5345" s="32" t="s">
        <v>17901</v>
      </c>
      <c r="E5345" s="24">
        <f>E5364</f>
        <v>0</v>
      </c>
      <c r="F5345" s="16">
        <f>F5364</f>
        <v>23909</v>
      </c>
      <c r="G5345" s="16">
        <f>G5364</f>
        <v>0</v>
      </c>
    </row>
    <row r="5346" spans="1:7" x14ac:dyDescent="0.3">
      <c r="A5346" s="13" t="s">
        <v>8527</v>
      </c>
      <c r="B5346" s="13" t="s">
        <v>18</v>
      </c>
      <c r="C5346" s="13" t="s">
        <v>206</v>
      </c>
      <c r="D5346" s="32" t="s">
        <v>8528</v>
      </c>
      <c r="E5346" s="25">
        <v>5</v>
      </c>
      <c r="F5346" s="15">
        <v>61</v>
      </c>
      <c r="G5346" s="16">
        <f t="shared" ref="G5346:G5364" si="351">ROUND(E5346*F5346,0)</f>
        <v>305</v>
      </c>
    </row>
    <row r="5347" spans="1:7" x14ac:dyDescent="0.3">
      <c r="A5347" s="13" t="s">
        <v>2866</v>
      </c>
      <c r="B5347" s="13" t="s">
        <v>18</v>
      </c>
      <c r="C5347" s="13" t="s">
        <v>74</v>
      </c>
      <c r="D5347" s="32" t="s">
        <v>2867</v>
      </c>
      <c r="E5347" s="25">
        <v>0.02</v>
      </c>
      <c r="F5347" s="15">
        <v>1048</v>
      </c>
      <c r="G5347" s="16">
        <f t="shared" si="351"/>
        <v>21</v>
      </c>
    </row>
    <row r="5348" spans="1:7" x14ac:dyDescent="0.3">
      <c r="A5348" s="13" t="s">
        <v>8535</v>
      </c>
      <c r="B5348" s="13" t="s">
        <v>18</v>
      </c>
      <c r="C5348" s="13" t="s">
        <v>206</v>
      </c>
      <c r="D5348" s="32" t="s">
        <v>8536</v>
      </c>
      <c r="E5348" s="25">
        <v>7</v>
      </c>
      <c r="F5348" s="15">
        <v>35</v>
      </c>
      <c r="G5348" s="16">
        <f t="shared" si="351"/>
        <v>245</v>
      </c>
    </row>
    <row r="5349" spans="1:7" x14ac:dyDescent="0.3">
      <c r="A5349" s="13" t="s">
        <v>2922</v>
      </c>
      <c r="B5349" s="13" t="s">
        <v>18</v>
      </c>
      <c r="C5349" s="13" t="s">
        <v>74</v>
      </c>
      <c r="D5349" s="32" t="s">
        <v>2923</v>
      </c>
      <c r="E5349" s="25">
        <v>1.4999999999999999E-2</v>
      </c>
      <c r="F5349" s="15">
        <v>493</v>
      </c>
      <c r="G5349" s="16">
        <f t="shared" si="351"/>
        <v>7</v>
      </c>
    </row>
    <row r="5350" spans="1:7" x14ac:dyDescent="0.3">
      <c r="A5350" s="13" t="s">
        <v>3214</v>
      </c>
      <c r="B5350" s="13" t="s">
        <v>18</v>
      </c>
      <c r="C5350" s="13" t="s">
        <v>206</v>
      </c>
      <c r="D5350" s="32" t="s">
        <v>3215</v>
      </c>
      <c r="E5350" s="25">
        <v>1</v>
      </c>
      <c r="F5350" s="15">
        <v>5</v>
      </c>
      <c r="G5350" s="16">
        <f t="shared" si="351"/>
        <v>5</v>
      </c>
    </row>
    <row r="5351" spans="1:7" x14ac:dyDescent="0.3">
      <c r="A5351" s="13" t="s">
        <v>2580</v>
      </c>
      <c r="B5351" s="13" t="s">
        <v>18</v>
      </c>
      <c r="C5351" s="13" t="s">
        <v>206</v>
      </c>
      <c r="D5351" s="32" t="s">
        <v>2581</v>
      </c>
      <c r="E5351" s="25">
        <v>1</v>
      </c>
      <c r="F5351" s="15">
        <v>10</v>
      </c>
      <c r="G5351" s="16">
        <f t="shared" si="351"/>
        <v>10</v>
      </c>
    </row>
    <row r="5352" spans="1:7" x14ac:dyDescent="0.3">
      <c r="A5352" s="13" t="s">
        <v>8848</v>
      </c>
      <c r="B5352" s="13" t="s">
        <v>18</v>
      </c>
      <c r="C5352" s="13" t="s">
        <v>1691</v>
      </c>
      <c r="D5352" s="32" t="s">
        <v>8849</v>
      </c>
      <c r="E5352" s="25">
        <v>2.2999999999999998</v>
      </c>
      <c r="F5352" s="15">
        <v>1111</v>
      </c>
      <c r="G5352" s="16">
        <f t="shared" si="351"/>
        <v>2555</v>
      </c>
    </row>
    <row r="5353" spans="1:7" x14ac:dyDescent="0.3">
      <c r="A5353" s="13" t="s">
        <v>8762</v>
      </c>
      <c r="B5353" s="13" t="s">
        <v>18</v>
      </c>
      <c r="C5353" s="13" t="s">
        <v>1691</v>
      </c>
      <c r="D5353" s="32" t="s">
        <v>8763</v>
      </c>
      <c r="E5353" s="25">
        <v>40.5</v>
      </c>
      <c r="F5353" s="15">
        <v>29</v>
      </c>
      <c r="G5353" s="16">
        <f t="shared" si="351"/>
        <v>1175</v>
      </c>
    </row>
    <row r="5354" spans="1:7" x14ac:dyDescent="0.3">
      <c r="A5354" s="13" t="s">
        <v>9124</v>
      </c>
      <c r="B5354" s="13" t="s">
        <v>18</v>
      </c>
      <c r="C5354" s="13" t="s">
        <v>206</v>
      </c>
      <c r="D5354" s="32" t="s">
        <v>9125</v>
      </c>
      <c r="E5354" s="25">
        <v>40</v>
      </c>
      <c r="F5354" s="15">
        <v>5</v>
      </c>
      <c r="G5354" s="16">
        <f t="shared" si="351"/>
        <v>200</v>
      </c>
    </row>
    <row r="5355" spans="1:7" x14ac:dyDescent="0.3">
      <c r="A5355" s="13" t="s">
        <v>2924</v>
      </c>
      <c r="B5355" s="13" t="s">
        <v>18</v>
      </c>
      <c r="C5355" s="13" t="s">
        <v>74</v>
      </c>
      <c r="D5355" s="32" t="s">
        <v>2925</v>
      </c>
      <c r="E5355" s="25">
        <v>3.9E-2</v>
      </c>
      <c r="F5355" s="15">
        <v>639</v>
      </c>
      <c r="G5355" s="16">
        <f t="shared" si="351"/>
        <v>25</v>
      </c>
    </row>
    <row r="5356" spans="1:7" x14ac:dyDescent="0.3">
      <c r="A5356" s="13" t="s">
        <v>8561</v>
      </c>
      <c r="B5356" s="13" t="s">
        <v>18</v>
      </c>
      <c r="C5356" s="13" t="s">
        <v>206</v>
      </c>
      <c r="D5356" s="32" t="s">
        <v>8562</v>
      </c>
      <c r="E5356" s="25">
        <v>1</v>
      </c>
      <c r="F5356" s="15">
        <v>240</v>
      </c>
      <c r="G5356" s="16">
        <f t="shared" si="351"/>
        <v>240</v>
      </c>
    </row>
    <row r="5357" spans="1:7" x14ac:dyDescent="0.3">
      <c r="A5357" s="13" t="s">
        <v>8583</v>
      </c>
      <c r="B5357" s="13" t="s">
        <v>18</v>
      </c>
      <c r="C5357" s="13" t="s">
        <v>206</v>
      </c>
      <c r="D5357" s="32" t="s">
        <v>8584</v>
      </c>
      <c r="E5357" s="25">
        <v>3</v>
      </c>
      <c r="F5357" s="15">
        <v>1345</v>
      </c>
      <c r="G5357" s="16">
        <f t="shared" si="351"/>
        <v>4035</v>
      </c>
    </row>
    <row r="5358" spans="1:7" x14ac:dyDescent="0.3">
      <c r="A5358" s="13" t="s">
        <v>8563</v>
      </c>
      <c r="B5358" s="13" t="s">
        <v>18</v>
      </c>
      <c r="C5358" s="13" t="s">
        <v>206</v>
      </c>
      <c r="D5358" s="32" t="s">
        <v>8564</v>
      </c>
      <c r="E5358" s="25">
        <v>1</v>
      </c>
      <c r="F5358" s="15">
        <v>200</v>
      </c>
      <c r="G5358" s="16">
        <f t="shared" si="351"/>
        <v>200</v>
      </c>
    </row>
    <row r="5359" spans="1:7" x14ac:dyDescent="0.3">
      <c r="A5359" s="13" t="s">
        <v>8790</v>
      </c>
      <c r="B5359" s="13" t="s">
        <v>18</v>
      </c>
      <c r="C5359" s="13" t="s">
        <v>206</v>
      </c>
      <c r="D5359" s="32" t="s">
        <v>8791</v>
      </c>
      <c r="E5359" s="25">
        <v>8</v>
      </c>
      <c r="F5359" s="15">
        <v>22</v>
      </c>
      <c r="G5359" s="16">
        <f t="shared" si="351"/>
        <v>176</v>
      </c>
    </row>
    <row r="5360" spans="1:7" x14ac:dyDescent="0.3">
      <c r="A5360" s="13" t="s">
        <v>8792</v>
      </c>
      <c r="B5360" s="13" t="s">
        <v>18</v>
      </c>
      <c r="C5360" s="13" t="s">
        <v>206</v>
      </c>
      <c r="D5360" s="32" t="s">
        <v>8793</v>
      </c>
      <c r="E5360" s="25">
        <v>4</v>
      </c>
      <c r="F5360" s="15">
        <v>23</v>
      </c>
      <c r="G5360" s="16">
        <f t="shared" si="351"/>
        <v>92</v>
      </c>
    </row>
    <row r="5361" spans="1:7" x14ac:dyDescent="0.3">
      <c r="A5361" s="13" t="s">
        <v>8547</v>
      </c>
      <c r="B5361" s="13" t="s">
        <v>18</v>
      </c>
      <c r="C5361" s="13" t="s">
        <v>206</v>
      </c>
      <c r="D5361" s="32" t="s">
        <v>8548</v>
      </c>
      <c r="E5361" s="25">
        <v>1</v>
      </c>
      <c r="F5361" s="15">
        <v>8448</v>
      </c>
      <c r="G5361" s="16">
        <f t="shared" si="351"/>
        <v>8448</v>
      </c>
    </row>
    <row r="5362" spans="1:7" x14ac:dyDescent="0.3">
      <c r="A5362" s="13" t="s">
        <v>15630</v>
      </c>
      <c r="B5362" s="13" t="s">
        <v>14619</v>
      </c>
      <c r="C5362" s="13" t="s">
        <v>4531</v>
      </c>
      <c r="D5362" s="32" t="s">
        <v>15631</v>
      </c>
      <c r="E5362" s="25">
        <v>0.25</v>
      </c>
      <c r="F5362" s="15">
        <v>20000</v>
      </c>
      <c r="G5362" s="16">
        <f t="shared" si="351"/>
        <v>5000</v>
      </c>
    </row>
    <row r="5363" spans="1:7" x14ac:dyDescent="0.3">
      <c r="A5363" s="27" t="s">
        <v>15931</v>
      </c>
      <c r="B5363" s="13" t="s">
        <v>1075</v>
      </c>
      <c r="C5363" s="13" t="s">
        <v>15932</v>
      </c>
      <c r="D5363" s="32" t="s">
        <v>15933</v>
      </c>
      <c r="E5363" s="25">
        <v>50</v>
      </c>
      <c r="F5363" s="14">
        <v>23.4</v>
      </c>
      <c r="G5363" s="16">
        <f t="shared" si="351"/>
        <v>1170</v>
      </c>
    </row>
    <row r="5364" spans="1:7" x14ac:dyDescent="0.3">
      <c r="A5364" s="17"/>
      <c r="B5364" s="17"/>
      <c r="C5364" s="17"/>
      <c r="D5364" s="33" t="s">
        <v>17902</v>
      </c>
      <c r="E5364" s="14">
        <v>0</v>
      </c>
      <c r="F5364" s="18">
        <f>SUM(G5346:G5363)</f>
        <v>23909</v>
      </c>
      <c r="G5364" s="18">
        <f t="shared" si="351"/>
        <v>0</v>
      </c>
    </row>
    <row r="5365" spans="1:7" ht="1.05" customHeight="1" x14ac:dyDescent="0.3">
      <c r="A5365" s="19"/>
      <c r="B5365" s="19"/>
      <c r="C5365" s="19"/>
      <c r="D5365" s="34"/>
      <c r="E5365" s="19"/>
      <c r="F5365" s="19"/>
      <c r="G5365" s="19"/>
    </row>
    <row r="5366" spans="1:7" x14ac:dyDescent="0.3">
      <c r="A5366" s="20" t="s">
        <v>17903</v>
      </c>
      <c r="B5366" s="13" t="s">
        <v>2853</v>
      </c>
      <c r="C5366" s="13" t="s">
        <v>206</v>
      </c>
      <c r="D5366" s="32" t="s">
        <v>17904</v>
      </c>
      <c r="E5366" s="24">
        <f>E5379</f>
        <v>0</v>
      </c>
      <c r="F5366" s="16">
        <f>F5379</f>
        <v>10065</v>
      </c>
      <c r="G5366" s="16">
        <f>G5379</f>
        <v>0</v>
      </c>
    </row>
    <row r="5367" spans="1:7" x14ac:dyDescent="0.3">
      <c r="A5367" s="13" t="s">
        <v>8647</v>
      </c>
      <c r="B5367" s="13" t="s">
        <v>18</v>
      </c>
      <c r="C5367" s="13" t="s">
        <v>206</v>
      </c>
      <c r="D5367" s="32" t="s">
        <v>8648</v>
      </c>
      <c r="E5367" s="25">
        <v>1</v>
      </c>
      <c r="F5367" s="15">
        <v>15</v>
      </c>
      <c r="G5367" s="16">
        <f t="shared" ref="G5367:G5379" si="352">ROUND(E5367*F5367,0)</f>
        <v>15</v>
      </c>
    </row>
    <row r="5368" spans="1:7" x14ac:dyDescent="0.3">
      <c r="A5368" s="13" t="s">
        <v>8565</v>
      </c>
      <c r="B5368" s="13" t="s">
        <v>18</v>
      </c>
      <c r="C5368" s="13" t="s">
        <v>206</v>
      </c>
      <c r="D5368" s="32" t="s">
        <v>8566</v>
      </c>
      <c r="E5368" s="25">
        <v>1</v>
      </c>
      <c r="F5368" s="15">
        <v>105</v>
      </c>
      <c r="G5368" s="16">
        <f t="shared" si="352"/>
        <v>105</v>
      </c>
    </row>
    <row r="5369" spans="1:7" x14ac:dyDescent="0.3">
      <c r="A5369" s="13" t="s">
        <v>8593</v>
      </c>
      <c r="B5369" s="13" t="s">
        <v>18</v>
      </c>
      <c r="C5369" s="13" t="s">
        <v>206</v>
      </c>
      <c r="D5369" s="32" t="s">
        <v>8594</v>
      </c>
      <c r="E5369" s="25">
        <v>1</v>
      </c>
      <c r="F5369" s="15">
        <v>601</v>
      </c>
      <c r="G5369" s="16">
        <f t="shared" si="352"/>
        <v>601</v>
      </c>
    </row>
    <row r="5370" spans="1:7" x14ac:dyDescent="0.3">
      <c r="A5370" s="13" t="s">
        <v>2643</v>
      </c>
      <c r="B5370" s="13" t="s">
        <v>18</v>
      </c>
      <c r="C5370" s="13" t="s">
        <v>206</v>
      </c>
      <c r="D5370" s="32" t="s">
        <v>2644</v>
      </c>
      <c r="E5370" s="25">
        <v>2</v>
      </c>
      <c r="F5370" s="15">
        <v>4</v>
      </c>
      <c r="G5370" s="16">
        <f t="shared" si="352"/>
        <v>8</v>
      </c>
    </row>
    <row r="5371" spans="1:7" x14ac:dyDescent="0.3">
      <c r="A5371" s="13" t="s">
        <v>2582</v>
      </c>
      <c r="B5371" s="13" t="s">
        <v>18</v>
      </c>
      <c r="C5371" s="13" t="s">
        <v>206</v>
      </c>
      <c r="D5371" s="32" t="s">
        <v>2583</v>
      </c>
      <c r="E5371" s="25">
        <v>2</v>
      </c>
      <c r="F5371" s="15">
        <v>7</v>
      </c>
      <c r="G5371" s="16">
        <f t="shared" si="352"/>
        <v>14</v>
      </c>
    </row>
    <row r="5372" spans="1:7" x14ac:dyDescent="0.3">
      <c r="A5372" s="13" t="s">
        <v>8842</v>
      </c>
      <c r="B5372" s="13" t="s">
        <v>18</v>
      </c>
      <c r="C5372" s="13" t="s">
        <v>1691</v>
      </c>
      <c r="D5372" s="32" t="s">
        <v>8843</v>
      </c>
      <c r="E5372" s="25">
        <v>3</v>
      </c>
      <c r="F5372" s="15">
        <v>188</v>
      </c>
      <c r="G5372" s="16">
        <f t="shared" si="352"/>
        <v>564</v>
      </c>
    </row>
    <row r="5373" spans="1:7" x14ac:dyDescent="0.3">
      <c r="A5373" s="13" t="s">
        <v>8758</v>
      </c>
      <c r="B5373" s="13" t="s">
        <v>18</v>
      </c>
      <c r="C5373" s="13" t="s">
        <v>74</v>
      </c>
      <c r="D5373" s="32" t="s">
        <v>8759</v>
      </c>
      <c r="E5373" s="25">
        <v>0.54</v>
      </c>
      <c r="F5373" s="15">
        <v>3488</v>
      </c>
      <c r="G5373" s="16">
        <f t="shared" si="352"/>
        <v>1884</v>
      </c>
    </row>
    <row r="5374" spans="1:7" x14ac:dyDescent="0.3">
      <c r="A5374" s="13" t="s">
        <v>9130</v>
      </c>
      <c r="B5374" s="13" t="s">
        <v>18</v>
      </c>
      <c r="C5374" s="13" t="s">
        <v>206</v>
      </c>
      <c r="D5374" s="32" t="s">
        <v>9131</v>
      </c>
      <c r="E5374" s="25">
        <v>1</v>
      </c>
      <c r="F5374" s="15">
        <v>250</v>
      </c>
      <c r="G5374" s="16">
        <f t="shared" si="352"/>
        <v>250</v>
      </c>
    </row>
    <row r="5375" spans="1:7" x14ac:dyDescent="0.3">
      <c r="A5375" s="13" t="s">
        <v>8752</v>
      </c>
      <c r="B5375" s="13" t="s">
        <v>18</v>
      </c>
      <c r="C5375" s="13" t="s">
        <v>1691</v>
      </c>
      <c r="D5375" s="32" t="s">
        <v>8753</v>
      </c>
      <c r="E5375" s="25">
        <v>3.2</v>
      </c>
      <c r="F5375" s="15">
        <v>55</v>
      </c>
      <c r="G5375" s="16">
        <f t="shared" si="352"/>
        <v>176</v>
      </c>
    </row>
    <row r="5376" spans="1:7" x14ac:dyDescent="0.3">
      <c r="A5376" s="13" t="s">
        <v>8760</v>
      </c>
      <c r="B5376" s="13" t="s">
        <v>18</v>
      </c>
      <c r="C5376" s="13" t="s">
        <v>1691</v>
      </c>
      <c r="D5376" s="32" t="s">
        <v>8761</v>
      </c>
      <c r="E5376" s="25">
        <v>3.2</v>
      </c>
      <c r="F5376" s="15">
        <v>87</v>
      </c>
      <c r="G5376" s="16">
        <f t="shared" si="352"/>
        <v>278</v>
      </c>
    </row>
    <row r="5377" spans="1:7" x14ac:dyDescent="0.3">
      <c r="A5377" s="13" t="s">
        <v>15630</v>
      </c>
      <c r="B5377" s="13" t="s">
        <v>14619</v>
      </c>
      <c r="C5377" s="13" t="s">
        <v>4531</v>
      </c>
      <c r="D5377" s="32" t="s">
        <v>15631</v>
      </c>
      <c r="E5377" s="25">
        <v>0.25</v>
      </c>
      <c r="F5377" s="15">
        <v>20000</v>
      </c>
      <c r="G5377" s="16">
        <f t="shared" si="352"/>
        <v>5000</v>
      </c>
    </row>
    <row r="5378" spans="1:7" x14ac:dyDescent="0.3">
      <c r="A5378" s="27" t="s">
        <v>15931</v>
      </c>
      <c r="B5378" s="13" t="s">
        <v>1075</v>
      </c>
      <c r="C5378" s="13" t="s">
        <v>15932</v>
      </c>
      <c r="D5378" s="32" t="s">
        <v>15933</v>
      </c>
      <c r="E5378" s="25">
        <v>50</v>
      </c>
      <c r="F5378" s="14">
        <v>23.4</v>
      </c>
      <c r="G5378" s="16">
        <f t="shared" si="352"/>
        <v>1170</v>
      </c>
    </row>
    <row r="5379" spans="1:7" x14ac:dyDescent="0.3">
      <c r="A5379" s="17"/>
      <c r="B5379" s="17"/>
      <c r="C5379" s="17"/>
      <c r="D5379" s="33" t="s">
        <v>17905</v>
      </c>
      <c r="E5379" s="14">
        <v>0</v>
      </c>
      <c r="F5379" s="18">
        <f>SUM(G5367:G5378)</f>
        <v>10065</v>
      </c>
      <c r="G5379" s="18">
        <f t="shared" si="352"/>
        <v>0</v>
      </c>
    </row>
    <row r="5380" spans="1:7" ht="1.05" customHeight="1" x14ac:dyDescent="0.3">
      <c r="A5380" s="19"/>
      <c r="B5380" s="19"/>
      <c r="C5380" s="19"/>
      <c r="D5380" s="34"/>
      <c r="E5380" s="19"/>
      <c r="F5380" s="19"/>
      <c r="G5380" s="19"/>
    </row>
    <row r="5381" spans="1:7" x14ac:dyDescent="0.3">
      <c r="A5381" s="20" t="s">
        <v>17906</v>
      </c>
      <c r="B5381" s="13" t="s">
        <v>2853</v>
      </c>
      <c r="C5381" s="13" t="s">
        <v>206</v>
      </c>
      <c r="D5381" s="32" t="s">
        <v>17907</v>
      </c>
      <c r="E5381" s="24">
        <f>E5400</f>
        <v>0</v>
      </c>
      <c r="F5381" s="16">
        <f>F5400</f>
        <v>51439</v>
      </c>
      <c r="G5381" s="16">
        <f>G5400</f>
        <v>0</v>
      </c>
    </row>
    <row r="5382" spans="1:7" x14ac:dyDescent="0.3">
      <c r="A5382" s="13" t="s">
        <v>8527</v>
      </c>
      <c r="B5382" s="13" t="s">
        <v>18</v>
      </c>
      <c r="C5382" s="13" t="s">
        <v>206</v>
      </c>
      <c r="D5382" s="32" t="s">
        <v>8528</v>
      </c>
      <c r="E5382" s="25">
        <v>7</v>
      </c>
      <c r="F5382" s="15">
        <v>61</v>
      </c>
      <c r="G5382" s="16">
        <f t="shared" ref="G5382:G5400" si="353">ROUND(E5382*F5382,0)</f>
        <v>427</v>
      </c>
    </row>
    <row r="5383" spans="1:7" x14ac:dyDescent="0.3">
      <c r="A5383" s="13" t="s">
        <v>2866</v>
      </c>
      <c r="B5383" s="13" t="s">
        <v>18</v>
      </c>
      <c r="C5383" s="13" t="s">
        <v>74</v>
      </c>
      <c r="D5383" s="32" t="s">
        <v>2867</v>
      </c>
      <c r="E5383" s="25">
        <v>2.8000000000000001E-2</v>
      </c>
      <c r="F5383" s="15">
        <v>1048</v>
      </c>
      <c r="G5383" s="16">
        <f t="shared" si="353"/>
        <v>29</v>
      </c>
    </row>
    <row r="5384" spans="1:7" x14ac:dyDescent="0.3">
      <c r="A5384" s="13" t="s">
        <v>8535</v>
      </c>
      <c r="B5384" s="13" t="s">
        <v>18</v>
      </c>
      <c r="C5384" s="13" t="s">
        <v>206</v>
      </c>
      <c r="D5384" s="32" t="s">
        <v>8536</v>
      </c>
      <c r="E5384" s="25">
        <v>12</v>
      </c>
      <c r="F5384" s="15">
        <v>35</v>
      </c>
      <c r="G5384" s="16">
        <f t="shared" si="353"/>
        <v>420</v>
      </c>
    </row>
    <row r="5385" spans="1:7" x14ac:dyDescent="0.3">
      <c r="A5385" s="13" t="s">
        <v>2922</v>
      </c>
      <c r="B5385" s="13" t="s">
        <v>18</v>
      </c>
      <c r="C5385" s="13" t="s">
        <v>74</v>
      </c>
      <c r="D5385" s="32" t="s">
        <v>2923</v>
      </c>
      <c r="E5385" s="25">
        <v>0.14799999999999999</v>
      </c>
      <c r="F5385" s="15">
        <v>493</v>
      </c>
      <c r="G5385" s="16">
        <f t="shared" si="353"/>
        <v>73</v>
      </c>
    </row>
    <row r="5386" spans="1:7" x14ac:dyDescent="0.3">
      <c r="A5386" s="13" t="s">
        <v>3214</v>
      </c>
      <c r="B5386" s="13" t="s">
        <v>18</v>
      </c>
      <c r="C5386" s="13" t="s">
        <v>206</v>
      </c>
      <c r="D5386" s="32" t="s">
        <v>3215</v>
      </c>
      <c r="E5386" s="25">
        <v>3</v>
      </c>
      <c r="F5386" s="15">
        <v>5</v>
      </c>
      <c r="G5386" s="16">
        <f t="shared" si="353"/>
        <v>15</v>
      </c>
    </row>
    <row r="5387" spans="1:7" x14ac:dyDescent="0.3">
      <c r="A5387" s="13" t="s">
        <v>2580</v>
      </c>
      <c r="B5387" s="13" t="s">
        <v>18</v>
      </c>
      <c r="C5387" s="13" t="s">
        <v>206</v>
      </c>
      <c r="D5387" s="32" t="s">
        <v>2581</v>
      </c>
      <c r="E5387" s="25">
        <v>3</v>
      </c>
      <c r="F5387" s="15">
        <v>10</v>
      </c>
      <c r="G5387" s="16">
        <f t="shared" si="353"/>
        <v>30</v>
      </c>
    </row>
    <row r="5388" spans="1:7" x14ac:dyDescent="0.3">
      <c r="A5388" s="13" t="s">
        <v>8848</v>
      </c>
      <c r="B5388" s="13" t="s">
        <v>18</v>
      </c>
      <c r="C5388" s="13" t="s">
        <v>1691</v>
      </c>
      <c r="D5388" s="32" t="s">
        <v>8849</v>
      </c>
      <c r="E5388" s="25">
        <v>7.08</v>
      </c>
      <c r="F5388" s="15">
        <v>1111</v>
      </c>
      <c r="G5388" s="16">
        <f t="shared" si="353"/>
        <v>7866</v>
      </c>
    </row>
    <row r="5389" spans="1:7" x14ac:dyDescent="0.3">
      <c r="A5389" s="13" t="s">
        <v>8762</v>
      </c>
      <c r="B5389" s="13" t="s">
        <v>18</v>
      </c>
      <c r="C5389" s="13" t="s">
        <v>1691</v>
      </c>
      <c r="D5389" s="32" t="s">
        <v>8763</v>
      </c>
      <c r="E5389" s="25">
        <v>127.5</v>
      </c>
      <c r="F5389" s="15">
        <v>29</v>
      </c>
      <c r="G5389" s="16">
        <f t="shared" si="353"/>
        <v>3698</v>
      </c>
    </row>
    <row r="5390" spans="1:7" x14ac:dyDescent="0.3">
      <c r="A5390" s="13" t="s">
        <v>9124</v>
      </c>
      <c r="B5390" s="13" t="s">
        <v>18</v>
      </c>
      <c r="C5390" s="13" t="s">
        <v>206</v>
      </c>
      <c r="D5390" s="32" t="s">
        <v>9125</v>
      </c>
      <c r="E5390" s="25">
        <v>127</v>
      </c>
      <c r="F5390" s="15">
        <v>5</v>
      </c>
      <c r="G5390" s="16">
        <f t="shared" si="353"/>
        <v>635</v>
      </c>
    </row>
    <row r="5391" spans="1:7" x14ac:dyDescent="0.3">
      <c r="A5391" s="13" t="s">
        <v>8503</v>
      </c>
      <c r="B5391" s="13" t="s">
        <v>18</v>
      </c>
      <c r="C5391" s="13" t="s">
        <v>206</v>
      </c>
      <c r="D5391" s="32" t="s">
        <v>8504</v>
      </c>
      <c r="E5391" s="25">
        <v>1</v>
      </c>
      <c r="F5391" s="15">
        <v>440</v>
      </c>
      <c r="G5391" s="16">
        <f t="shared" si="353"/>
        <v>440</v>
      </c>
    </row>
    <row r="5392" spans="1:7" x14ac:dyDescent="0.3">
      <c r="A5392" s="13" t="s">
        <v>8561</v>
      </c>
      <c r="B5392" s="13" t="s">
        <v>18</v>
      </c>
      <c r="C5392" s="13" t="s">
        <v>206</v>
      </c>
      <c r="D5392" s="32" t="s">
        <v>8562</v>
      </c>
      <c r="E5392" s="25">
        <v>3</v>
      </c>
      <c r="F5392" s="15">
        <v>240</v>
      </c>
      <c r="G5392" s="16">
        <f t="shared" si="353"/>
        <v>720</v>
      </c>
    </row>
    <row r="5393" spans="1:7" x14ac:dyDescent="0.3">
      <c r="A5393" s="13" t="s">
        <v>8583</v>
      </c>
      <c r="B5393" s="13" t="s">
        <v>18</v>
      </c>
      <c r="C5393" s="13" t="s">
        <v>206</v>
      </c>
      <c r="D5393" s="32" t="s">
        <v>8584</v>
      </c>
      <c r="E5393" s="25">
        <v>2</v>
      </c>
      <c r="F5393" s="15">
        <v>1345</v>
      </c>
      <c r="G5393" s="16">
        <f t="shared" si="353"/>
        <v>2690</v>
      </c>
    </row>
    <row r="5394" spans="1:7" x14ac:dyDescent="0.3">
      <c r="A5394" s="13" t="s">
        <v>8563</v>
      </c>
      <c r="B5394" s="13" t="s">
        <v>18</v>
      </c>
      <c r="C5394" s="13" t="s">
        <v>206</v>
      </c>
      <c r="D5394" s="32" t="s">
        <v>8564</v>
      </c>
      <c r="E5394" s="25">
        <v>5</v>
      </c>
      <c r="F5394" s="15">
        <v>200</v>
      </c>
      <c r="G5394" s="16">
        <f t="shared" si="353"/>
        <v>1000</v>
      </c>
    </row>
    <row r="5395" spans="1:7" x14ac:dyDescent="0.3">
      <c r="A5395" s="13" t="s">
        <v>8790</v>
      </c>
      <c r="B5395" s="13" t="s">
        <v>18</v>
      </c>
      <c r="C5395" s="13" t="s">
        <v>206</v>
      </c>
      <c r="D5395" s="32" t="s">
        <v>8791</v>
      </c>
      <c r="E5395" s="25">
        <v>8</v>
      </c>
      <c r="F5395" s="15">
        <v>22</v>
      </c>
      <c r="G5395" s="16">
        <f t="shared" si="353"/>
        <v>176</v>
      </c>
    </row>
    <row r="5396" spans="1:7" x14ac:dyDescent="0.3">
      <c r="A5396" s="13" t="s">
        <v>8792</v>
      </c>
      <c r="B5396" s="13" t="s">
        <v>18</v>
      </c>
      <c r="C5396" s="13" t="s">
        <v>206</v>
      </c>
      <c r="D5396" s="32" t="s">
        <v>8793</v>
      </c>
      <c r="E5396" s="25">
        <v>4</v>
      </c>
      <c r="F5396" s="15">
        <v>23</v>
      </c>
      <c r="G5396" s="16">
        <f t="shared" si="353"/>
        <v>92</v>
      </c>
    </row>
    <row r="5397" spans="1:7" x14ac:dyDescent="0.3">
      <c r="A5397" s="13" t="s">
        <v>8547</v>
      </c>
      <c r="B5397" s="13" t="s">
        <v>18</v>
      </c>
      <c r="C5397" s="13" t="s">
        <v>206</v>
      </c>
      <c r="D5397" s="32" t="s">
        <v>8548</v>
      </c>
      <c r="E5397" s="25">
        <v>1</v>
      </c>
      <c r="F5397" s="15">
        <v>8448</v>
      </c>
      <c r="G5397" s="16">
        <f t="shared" si="353"/>
        <v>8448</v>
      </c>
    </row>
    <row r="5398" spans="1:7" x14ac:dyDescent="0.3">
      <c r="A5398" s="13" t="s">
        <v>15630</v>
      </c>
      <c r="B5398" s="13" t="s">
        <v>14619</v>
      </c>
      <c r="C5398" s="13" t="s">
        <v>4531</v>
      </c>
      <c r="D5398" s="32" t="s">
        <v>15631</v>
      </c>
      <c r="E5398" s="25">
        <v>1</v>
      </c>
      <c r="F5398" s="15">
        <v>20000</v>
      </c>
      <c r="G5398" s="16">
        <f t="shared" si="353"/>
        <v>20000</v>
      </c>
    </row>
    <row r="5399" spans="1:7" x14ac:dyDescent="0.3">
      <c r="A5399" s="27" t="s">
        <v>15931</v>
      </c>
      <c r="B5399" s="13" t="s">
        <v>1075</v>
      </c>
      <c r="C5399" s="13" t="s">
        <v>15932</v>
      </c>
      <c r="D5399" s="32" t="s">
        <v>15933</v>
      </c>
      <c r="E5399" s="25">
        <v>200</v>
      </c>
      <c r="F5399" s="14">
        <v>23.4</v>
      </c>
      <c r="G5399" s="16">
        <f t="shared" si="353"/>
        <v>4680</v>
      </c>
    </row>
    <row r="5400" spans="1:7" x14ac:dyDescent="0.3">
      <c r="A5400" s="17"/>
      <c r="B5400" s="17"/>
      <c r="C5400" s="17"/>
      <c r="D5400" s="33" t="s">
        <v>17908</v>
      </c>
      <c r="E5400" s="14">
        <v>0</v>
      </c>
      <c r="F5400" s="18">
        <f>SUM(G5382:G5399)</f>
        <v>51439</v>
      </c>
      <c r="G5400" s="18">
        <f t="shared" si="353"/>
        <v>0</v>
      </c>
    </row>
    <row r="5401" spans="1:7" ht="1.05" customHeight="1" x14ac:dyDescent="0.3">
      <c r="A5401" s="19"/>
      <c r="B5401" s="19"/>
      <c r="C5401" s="19"/>
      <c r="D5401" s="34"/>
      <c r="E5401" s="19"/>
      <c r="F5401" s="19"/>
      <c r="G5401" s="19"/>
    </row>
    <row r="5402" spans="1:7" x14ac:dyDescent="0.3">
      <c r="A5402" s="20" t="s">
        <v>17909</v>
      </c>
      <c r="B5402" s="13" t="s">
        <v>2853</v>
      </c>
      <c r="C5402" s="13" t="s">
        <v>206</v>
      </c>
      <c r="D5402" s="32" t="s">
        <v>17910</v>
      </c>
      <c r="E5402" s="24">
        <f>E5414</f>
        <v>0</v>
      </c>
      <c r="F5402" s="16">
        <f>F5414</f>
        <v>28567</v>
      </c>
      <c r="G5402" s="16">
        <f>G5414</f>
        <v>0</v>
      </c>
    </row>
    <row r="5403" spans="1:7" x14ac:dyDescent="0.3">
      <c r="A5403" s="13" t="s">
        <v>8647</v>
      </c>
      <c r="B5403" s="13" t="s">
        <v>18</v>
      </c>
      <c r="C5403" s="13" t="s">
        <v>206</v>
      </c>
      <c r="D5403" s="32" t="s">
        <v>8648</v>
      </c>
      <c r="E5403" s="25">
        <v>1</v>
      </c>
      <c r="F5403" s="15">
        <v>15</v>
      </c>
      <c r="G5403" s="16">
        <f t="shared" ref="G5403:G5414" si="354">ROUND(E5403*F5403,0)</f>
        <v>15</v>
      </c>
    </row>
    <row r="5404" spans="1:7" x14ac:dyDescent="0.3">
      <c r="A5404" s="13" t="s">
        <v>8565</v>
      </c>
      <c r="B5404" s="13" t="s">
        <v>18</v>
      </c>
      <c r="C5404" s="13" t="s">
        <v>206</v>
      </c>
      <c r="D5404" s="32" t="s">
        <v>8566</v>
      </c>
      <c r="E5404" s="25">
        <v>1</v>
      </c>
      <c r="F5404" s="15">
        <v>105</v>
      </c>
      <c r="G5404" s="16">
        <f t="shared" si="354"/>
        <v>105</v>
      </c>
    </row>
    <row r="5405" spans="1:7" x14ac:dyDescent="0.3">
      <c r="A5405" s="13" t="s">
        <v>8593</v>
      </c>
      <c r="B5405" s="13" t="s">
        <v>18</v>
      </c>
      <c r="C5405" s="13" t="s">
        <v>206</v>
      </c>
      <c r="D5405" s="32" t="s">
        <v>8594</v>
      </c>
      <c r="E5405" s="25">
        <v>1</v>
      </c>
      <c r="F5405" s="15">
        <v>601</v>
      </c>
      <c r="G5405" s="16">
        <f t="shared" si="354"/>
        <v>601</v>
      </c>
    </row>
    <row r="5406" spans="1:7" x14ac:dyDescent="0.3">
      <c r="A5406" s="13" t="s">
        <v>2582</v>
      </c>
      <c r="B5406" s="13" t="s">
        <v>18</v>
      </c>
      <c r="C5406" s="13" t="s">
        <v>206</v>
      </c>
      <c r="D5406" s="32" t="s">
        <v>2583</v>
      </c>
      <c r="E5406" s="25">
        <v>2</v>
      </c>
      <c r="F5406" s="15">
        <v>7</v>
      </c>
      <c r="G5406" s="16">
        <f t="shared" si="354"/>
        <v>14</v>
      </c>
    </row>
    <row r="5407" spans="1:7" x14ac:dyDescent="0.3">
      <c r="A5407" s="13" t="s">
        <v>8842</v>
      </c>
      <c r="B5407" s="13" t="s">
        <v>18</v>
      </c>
      <c r="C5407" s="13" t="s">
        <v>1691</v>
      </c>
      <c r="D5407" s="32" t="s">
        <v>8843</v>
      </c>
      <c r="E5407" s="25">
        <v>3</v>
      </c>
      <c r="F5407" s="15">
        <v>188</v>
      </c>
      <c r="G5407" s="16">
        <f t="shared" si="354"/>
        <v>564</v>
      </c>
    </row>
    <row r="5408" spans="1:7" x14ac:dyDescent="0.3">
      <c r="A5408" s="13" t="s">
        <v>8758</v>
      </c>
      <c r="B5408" s="13" t="s">
        <v>18</v>
      </c>
      <c r="C5408" s="13" t="s">
        <v>74</v>
      </c>
      <c r="D5408" s="32" t="s">
        <v>8759</v>
      </c>
      <c r="E5408" s="25">
        <v>0.54</v>
      </c>
      <c r="F5408" s="15">
        <v>3488</v>
      </c>
      <c r="G5408" s="16">
        <f t="shared" si="354"/>
        <v>1884</v>
      </c>
    </row>
    <row r="5409" spans="1:7" x14ac:dyDescent="0.3">
      <c r="A5409" s="13" t="s">
        <v>9130</v>
      </c>
      <c r="B5409" s="13" t="s">
        <v>18</v>
      </c>
      <c r="C5409" s="13" t="s">
        <v>206</v>
      </c>
      <c r="D5409" s="32" t="s">
        <v>9131</v>
      </c>
      <c r="E5409" s="25">
        <v>1</v>
      </c>
      <c r="F5409" s="15">
        <v>250</v>
      </c>
      <c r="G5409" s="16">
        <f t="shared" si="354"/>
        <v>250</v>
      </c>
    </row>
    <row r="5410" spans="1:7" x14ac:dyDescent="0.3">
      <c r="A5410" s="13" t="s">
        <v>8752</v>
      </c>
      <c r="B5410" s="13" t="s">
        <v>18</v>
      </c>
      <c r="C5410" s="13" t="s">
        <v>1691</v>
      </c>
      <c r="D5410" s="32" t="s">
        <v>8753</v>
      </c>
      <c r="E5410" s="25">
        <v>3.2</v>
      </c>
      <c r="F5410" s="15">
        <v>55</v>
      </c>
      <c r="G5410" s="16">
        <f t="shared" si="354"/>
        <v>176</v>
      </c>
    </row>
    <row r="5411" spans="1:7" x14ac:dyDescent="0.3">
      <c r="A5411" s="13" t="s">
        <v>8760</v>
      </c>
      <c r="B5411" s="13" t="s">
        <v>18</v>
      </c>
      <c r="C5411" s="13" t="s">
        <v>1691</v>
      </c>
      <c r="D5411" s="32" t="s">
        <v>8761</v>
      </c>
      <c r="E5411" s="25">
        <v>3.2</v>
      </c>
      <c r="F5411" s="15">
        <v>87</v>
      </c>
      <c r="G5411" s="16">
        <f t="shared" si="354"/>
        <v>278</v>
      </c>
    </row>
    <row r="5412" spans="1:7" x14ac:dyDescent="0.3">
      <c r="A5412" s="13" t="s">
        <v>15630</v>
      </c>
      <c r="B5412" s="13" t="s">
        <v>14619</v>
      </c>
      <c r="C5412" s="13" t="s">
        <v>4531</v>
      </c>
      <c r="D5412" s="32" t="s">
        <v>15631</v>
      </c>
      <c r="E5412" s="25">
        <v>1</v>
      </c>
      <c r="F5412" s="15">
        <v>20000</v>
      </c>
      <c r="G5412" s="16">
        <f t="shared" si="354"/>
        <v>20000</v>
      </c>
    </row>
    <row r="5413" spans="1:7" x14ac:dyDescent="0.3">
      <c r="A5413" s="27" t="s">
        <v>15931</v>
      </c>
      <c r="B5413" s="13" t="s">
        <v>1075</v>
      </c>
      <c r="C5413" s="13" t="s">
        <v>15932</v>
      </c>
      <c r="D5413" s="32" t="s">
        <v>15933</v>
      </c>
      <c r="E5413" s="25">
        <v>200</v>
      </c>
      <c r="F5413" s="14">
        <v>23.4</v>
      </c>
      <c r="G5413" s="16">
        <f t="shared" si="354"/>
        <v>4680</v>
      </c>
    </row>
    <row r="5414" spans="1:7" x14ac:dyDescent="0.3">
      <c r="A5414" s="17"/>
      <c r="B5414" s="17"/>
      <c r="C5414" s="17"/>
      <c r="D5414" s="33" t="s">
        <v>17911</v>
      </c>
      <c r="E5414" s="14">
        <v>0</v>
      </c>
      <c r="F5414" s="18">
        <f>SUM(G5403:G5413)</f>
        <v>28567</v>
      </c>
      <c r="G5414" s="18">
        <f t="shared" si="354"/>
        <v>0</v>
      </c>
    </row>
    <row r="5415" spans="1:7" ht="1.05" customHeight="1" x14ac:dyDescent="0.3">
      <c r="A5415" s="19"/>
      <c r="B5415" s="19"/>
      <c r="C5415" s="19"/>
      <c r="D5415" s="34"/>
      <c r="E5415" s="19"/>
      <c r="F5415" s="19"/>
      <c r="G5415" s="19"/>
    </row>
    <row r="5416" spans="1:7" x14ac:dyDescent="0.3">
      <c r="A5416" s="17"/>
      <c r="B5416" s="17"/>
      <c r="C5416" s="17"/>
      <c r="D5416" s="33" t="s">
        <v>17912</v>
      </c>
      <c r="E5416" s="14">
        <v>0</v>
      </c>
      <c r="F5416" s="15">
        <v>0</v>
      </c>
      <c r="G5416" s="18">
        <f>ROUND(E5416*F5416,0)</f>
        <v>0</v>
      </c>
    </row>
    <row r="5417" spans="1:7" ht="1.05" customHeight="1" x14ac:dyDescent="0.3">
      <c r="A5417" s="19"/>
      <c r="B5417" s="19"/>
      <c r="C5417" s="19"/>
      <c r="D5417" s="34"/>
      <c r="E5417" s="19"/>
      <c r="F5417" s="19"/>
      <c r="G5417" s="19"/>
    </row>
    <row r="5418" spans="1:7" x14ac:dyDescent="0.3">
      <c r="A5418" s="10" t="s">
        <v>17913</v>
      </c>
      <c r="B5418" s="10" t="s">
        <v>10</v>
      </c>
      <c r="C5418" s="10" t="s">
        <v>11</v>
      </c>
      <c r="D5418" s="31" t="s">
        <v>17914</v>
      </c>
      <c r="E5418" s="11">
        <f>E5745</f>
        <v>0</v>
      </c>
      <c r="F5418" s="12">
        <f>F5745</f>
        <v>0</v>
      </c>
      <c r="G5418" s="12">
        <f>G5745</f>
        <v>0</v>
      </c>
    </row>
    <row r="5419" spans="1:7" x14ac:dyDescent="0.3">
      <c r="A5419" s="20" t="s">
        <v>17915</v>
      </c>
      <c r="B5419" s="13" t="s">
        <v>2853</v>
      </c>
      <c r="C5419" s="13" t="s">
        <v>206</v>
      </c>
      <c r="D5419" s="32" t="s">
        <v>10746</v>
      </c>
      <c r="E5419" s="24">
        <f>E5428</f>
        <v>0</v>
      </c>
      <c r="F5419" s="16">
        <f>F5428</f>
        <v>53118</v>
      </c>
      <c r="G5419" s="16">
        <f>G5428</f>
        <v>0</v>
      </c>
    </row>
    <row r="5420" spans="1:7" x14ac:dyDescent="0.3">
      <c r="A5420" s="13" t="s">
        <v>10745</v>
      </c>
      <c r="B5420" s="13" t="s">
        <v>18</v>
      </c>
      <c r="C5420" s="13" t="s">
        <v>206</v>
      </c>
      <c r="D5420" s="32" t="s">
        <v>10746</v>
      </c>
      <c r="E5420" s="25">
        <v>1</v>
      </c>
      <c r="F5420" s="15">
        <v>27630</v>
      </c>
      <c r="G5420" s="16">
        <f t="shared" ref="G5420:G5428" si="355">ROUND(E5420*F5420,0)</f>
        <v>27630</v>
      </c>
    </row>
    <row r="5421" spans="1:7" x14ac:dyDescent="0.3">
      <c r="A5421" s="13" t="s">
        <v>10909</v>
      </c>
      <c r="B5421" s="13" t="s">
        <v>18</v>
      </c>
      <c r="C5421" s="13" t="s">
        <v>206</v>
      </c>
      <c r="D5421" s="32" t="s">
        <v>10910</v>
      </c>
      <c r="E5421" s="25">
        <v>1</v>
      </c>
      <c r="F5421" s="15">
        <v>7635</v>
      </c>
      <c r="G5421" s="16">
        <f t="shared" si="355"/>
        <v>7635</v>
      </c>
    </row>
    <row r="5422" spans="1:7" x14ac:dyDescent="0.3">
      <c r="A5422" s="13" t="s">
        <v>10515</v>
      </c>
      <c r="B5422" s="13" t="s">
        <v>18</v>
      </c>
      <c r="C5422" s="13" t="s">
        <v>206</v>
      </c>
      <c r="D5422" s="32" t="s">
        <v>10516</v>
      </c>
      <c r="E5422" s="25">
        <v>2</v>
      </c>
      <c r="F5422" s="15">
        <v>3629</v>
      </c>
      <c r="G5422" s="16">
        <f t="shared" si="355"/>
        <v>7258</v>
      </c>
    </row>
    <row r="5423" spans="1:7" x14ac:dyDescent="0.3">
      <c r="A5423" s="13" t="s">
        <v>9320</v>
      </c>
      <c r="B5423" s="13" t="s">
        <v>18</v>
      </c>
      <c r="C5423" s="13" t="s">
        <v>1691</v>
      </c>
      <c r="D5423" s="32" t="s">
        <v>9321</v>
      </c>
      <c r="E5423" s="25">
        <v>0.6</v>
      </c>
      <c r="F5423" s="15">
        <v>836</v>
      </c>
      <c r="G5423" s="16">
        <f t="shared" si="355"/>
        <v>502</v>
      </c>
    </row>
    <row r="5424" spans="1:7" x14ac:dyDescent="0.3">
      <c r="A5424" s="13" t="s">
        <v>10658</v>
      </c>
      <c r="B5424" s="13" t="s">
        <v>18</v>
      </c>
      <c r="C5424" s="13" t="s">
        <v>206</v>
      </c>
      <c r="D5424" s="32" t="s">
        <v>10659</v>
      </c>
      <c r="E5424" s="25">
        <v>1</v>
      </c>
      <c r="F5424" s="15">
        <v>789</v>
      </c>
      <c r="G5424" s="16">
        <f t="shared" si="355"/>
        <v>789</v>
      </c>
    </row>
    <row r="5425" spans="1:7" x14ac:dyDescent="0.3">
      <c r="A5425" s="13" t="s">
        <v>10509</v>
      </c>
      <c r="B5425" s="13" t="s">
        <v>18</v>
      </c>
      <c r="C5425" s="13" t="s">
        <v>206</v>
      </c>
      <c r="D5425" s="32" t="s">
        <v>10510</v>
      </c>
      <c r="E5425" s="25">
        <v>1</v>
      </c>
      <c r="F5425" s="15">
        <v>1900</v>
      </c>
      <c r="G5425" s="16">
        <f t="shared" si="355"/>
        <v>1900</v>
      </c>
    </row>
    <row r="5426" spans="1:7" x14ac:dyDescent="0.3">
      <c r="A5426" s="13" t="s">
        <v>15688</v>
      </c>
      <c r="B5426" s="13" t="s">
        <v>14619</v>
      </c>
      <c r="C5426" s="13" t="s">
        <v>4531</v>
      </c>
      <c r="D5426" s="32" t="s">
        <v>15689</v>
      </c>
      <c r="E5426" s="25">
        <v>0.5</v>
      </c>
      <c r="F5426" s="15">
        <v>12000</v>
      </c>
      <c r="G5426" s="16">
        <f t="shared" si="355"/>
        <v>6000</v>
      </c>
    </row>
    <row r="5427" spans="1:7" x14ac:dyDescent="0.3">
      <c r="A5427" s="27" t="s">
        <v>15931</v>
      </c>
      <c r="B5427" s="13" t="s">
        <v>1075</v>
      </c>
      <c r="C5427" s="13" t="s">
        <v>15932</v>
      </c>
      <c r="D5427" s="32" t="s">
        <v>15933</v>
      </c>
      <c r="E5427" s="25">
        <v>60</v>
      </c>
      <c r="F5427" s="14">
        <v>23.4</v>
      </c>
      <c r="G5427" s="16">
        <f t="shared" si="355"/>
        <v>1404</v>
      </c>
    </row>
    <row r="5428" spans="1:7" x14ac:dyDescent="0.3">
      <c r="A5428" s="17"/>
      <c r="B5428" s="17"/>
      <c r="C5428" s="17"/>
      <c r="D5428" s="33" t="s">
        <v>17916</v>
      </c>
      <c r="E5428" s="14">
        <v>0</v>
      </c>
      <c r="F5428" s="18">
        <f>SUM(G5420:G5427)</f>
        <v>53118</v>
      </c>
      <c r="G5428" s="18">
        <f t="shared" si="355"/>
        <v>0</v>
      </c>
    </row>
    <row r="5429" spans="1:7" ht="1.05" customHeight="1" x14ac:dyDescent="0.3">
      <c r="A5429" s="19"/>
      <c r="B5429" s="19"/>
      <c r="C5429" s="19"/>
      <c r="D5429" s="34"/>
      <c r="E5429" s="19"/>
      <c r="F5429" s="19"/>
      <c r="G5429" s="19"/>
    </row>
    <row r="5430" spans="1:7" x14ac:dyDescent="0.3">
      <c r="A5430" s="20" t="s">
        <v>17917</v>
      </c>
      <c r="B5430" s="13" t="s">
        <v>2853</v>
      </c>
      <c r="C5430" s="13" t="s">
        <v>206</v>
      </c>
      <c r="D5430" s="32" t="s">
        <v>17918</v>
      </c>
      <c r="E5430" s="24">
        <f>E5441</f>
        <v>0</v>
      </c>
      <c r="F5430" s="16">
        <f>F5441</f>
        <v>254870</v>
      </c>
      <c r="G5430" s="16">
        <f>G5441</f>
        <v>0</v>
      </c>
    </row>
    <row r="5431" spans="1:7" x14ac:dyDescent="0.3">
      <c r="A5431" s="13" t="s">
        <v>10803</v>
      </c>
      <c r="B5431" s="13" t="s">
        <v>18</v>
      </c>
      <c r="C5431" s="13" t="s">
        <v>206</v>
      </c>
      <c r="D5431" s="32" t="s">
        <v>10804</v>
      </c>
      <c r="E5431" s="25">
        <v>1</v>
      </c>
      <c r="F5431" s="15">
        <v>192600</v>
      </c>
      <c r="G5431" s="16">
        <f t="shared" ref="G5431:G5441" si="356">ROUND(E5431*F5431,0)</f>
        <v>192600</v>
      </c>
    </row>
    <row r="5432" spans="1:7" x14ac:dyDescent="0.3">
      <c r="A5432" s="13" t="s">
        <v>10491</v>
      </c>
      <c r="B5432" s="13" t="s">
        <v>18</v>
      </c>
      <c r="C5432" s="13" t="s">
        <v>206</v>
      </c>
      <c r="D5432" s="32" t="s">
        <v>10492</v>
      </c>
      <c r="E5432" s="25">
        <v>1</v>
      </c>
      <c r="F5432" s="15">
        <v>29403</v>
      </c>
      <c r="G5432" s="16">
        <f t="shared" si="356"/>
        <v>29403</v>
      </c>
    </row>
    <row r="5433" spans="1:7" x14ac:dyDescent="0.3">
      <c r="A5433" s="13" t="s">
        <v>9288</v>
      </c>
      <c r="B5433" s="13" t="s">
        <v>18</v>
      </c>
      <c r="C5433" s="13" t="s">
        <v>1691</v>
      </c>
      <c r="D5433" s="32" t="s">
        <v>9289</v>
      </c>
      <c r="E5433" s="25">
        <v>1.5</v>
      </c>
      <c r="F5433" s="15">
        <v>1432</v>
      </c>
      <c r="G5433" s="16">
        <f t="shared" si="356"/>
        <v>2148</v>
      </c>
    </row>
    <row r="5434" spans="1:7" x14ac:dyDescent="0.3">
      <c r="A5434" s="13" t="s">
        <v>9763</v>
      </c>
      <c r="B5434" s="13" t="s">
        <v>18</v>
      </c>
      <c r="C5434" s="13" t="s">
        <v>206</v>
      </c>
      <c r="D5434" s="32" t="s">
        <v>9764</v>
      </c>
      <c r="E5434" s="25">
        <v>1</v>
      </c>
      <c r="F5434" s="15">
        <v>468</v>
      </c>
      <c r="G5434" s="16">
        <f t="shared" si="356"/>
        <v>468</v>
      </c>
    </row>
    <row r="5435" spans="1:7" x14ac:dyDescent="0.3">
      <c r="A5435" s="13" t="s">
        <v>9425</v>
      </c>
      <c r="B5435" s="13" t="s">
        <v>18</v>
      </c>
      <c r="C5435" s="13" t="s">
        <v>1691</v>
      </c>
      <c r="D5435" s="32" t="s">
        <v>9426</v>
      </c>
      <c r="E5435" s="25">
        <v>0.8</v>
      </c>
      <c r="F5435" s="15">
        <v>462</v>
      </c>
      <c r="G5435" s="16">
        <f t="shared" si="356"/>
        <v>370</v>
      </c>
    </row>
    <row r="5436" spans="1:7" x14ac:dyDescent="0.3">
      <c r="A5436" s="13" t="s">
        <v>9503</v>
      </c>
      <c r="B5436" s="13" t="s">
        <v>18</v>
      </c>
      <c r="C5436" s="13" t="s">
        <v>206</v>
      </c>
      <c r="D5436" s="32" t="s">
        <v>9504</v>
      </c>
      <c r="E5436" s="25">
        <v>1</v>
      </c>
      <c r="F5436" s="15">
        <v>452</v>
      </c>
      <c r="G5436" s="16">
        <f t="shared" si="356"/>
        <v>452</v>
      </c>
    </row>
    <row r="5437" spans="1:7" x14ac:dyDescent="0.3">
      <c r="A5437" s="13" t="s">
        <v>9497</v>
      </c>
      <c r="B5437" s="13" t="s">
        <v>18</v>
      </c>
      <c r="C5437" s="13" t="s">
        <v>206</v>
      </c>
      <c r="D5437" s="32" t="s">
        <v>9498</v>
      </c>
      <c r="E5437" s="25">
        <v>1</v>
      </c>
      <c r="F5437" s="15">
        <v>315</v>
      </c>
      <c r="G5437" s="16">
        <f t="shared" si="356"/>
        <v>315</v>
      </c>
    </row>
    <row r="5438" spans="1:7" x14ac:dyDescent="0.3">
      <c r="A5438" s="27" t="s">
        <v>16058</v>
      </c>
      <c r="B5438" s="13" t="s">
        <v>1075</v>
      </c>
      <c r="C5438" s="13" t="s">
        <v>15932</v>
      </c>
      <c r="D5438" s="32" t="s">
        <v>16051</v>
      </c>
      <c r="E5438" s="25">
        <v>2257.56</v>
      </c>
      <c r="F5438" s="14">
        <v>3.98</v>
      </c>
      <c r="G5438" s="16">
        <f t="shared" si="356"/>
        <v>8985</v>
      </c>
    </row>
    <row r="5439" spans="1:7" x14ac:dyDescent="0.3">
      <c r="A5439" s="13" t="s">
        <v>15696</v>
      </c>
      <c r="B5439" s="13" t="s">
        <v>14619</v>
      </c>
      <c r="C5439" s="13" t="s">
        <v>4531</v>
      </c>
      <c r="D5439" s="32" t="s">
        <v>15697</v>
      </c>
      <c r="E5439" s="25">
        <v>0.5</v>
      </c>
      <c r="F5439" s="15">
        <v>32623</v>
      </c>
      <c r="G5439" s="16">
        <f t="shared" si="356"/>
        <v>16312</v>
      </c>
    </row>
    <row r="5440" spans="1:7" x14ac:dyDescent="0.3">
      <c r="A5440" s="27" t="s">
        <v>15931</v>
      </c>
      <c r="B5440" s="13" t="s">
        <v>1075</v>
      </c>
      <c r="C5440" s="13" t="s">
        <v>15932</v>
      </c>
      <c r="D5440" s="32" t="s">
        <v>15933</v>
      </c>
      <c r="E5440" s="25">
        <v>163.12</v>
      </c>
      <c r="F5440" s="14">
        <v>23.4</v>
      </c>
      <c r="G5440" s="16">
        <f t="shared" si="356"/>
        <v>3817</v>
      </c>
    </row>
    <row r="5441" spans="1:7" x14ac:dyDescent="0.3">
      <c r="A5441" s="17"/>
      <c r="B5441" s="17"/>
      <c r="C5441" s="17"/>
      <c r="D5441" s="33" t="s">
        <v>17919</v>
      </c>
      <c r="E5441" s="14">
        <v>0</v>
      </c>
      <c r="F5441" s="18">
        <f>SUM(G5431:G5440)</f>
        <v>254870</v>
      </c>
      <c r="G5441" s="18">
        <f t="shared" si="356"/>
        <v>0</v>
      </c>
    </row>
    <row r="5442" spans="1:7" ht="1.05" customHeight="1" x14ac:dyDescent="0.3">
      <c r="A5442" s="19"/>
      <c r="B5442" s="19"/>
      <c r="C5442" s="19"/>
      <c r="D5442" s="34"/>
      <c r="E5442" s="19"/>
      <c r="F5442" s="19"/>
      <c r="G5442" s="19"/>
    </row>
    <row r="5443" spans="1:7" x14ac:dyDescent="0.3">
      <c r="A5443" s="20" t="s">
        <v>17920</v>
      </c>
      <c r="B5443" s="13" t="s">
        <v>2853</v>
      </c>
      <c r="C5443" s="13" t="s">
        <v>206</v>
      </c>
      <c r="D5443" s="32" t="s">
        <v>17921</v>
      </c>
      <c r="E5443" s="24">
        <f>E5455</f>
        <v>0</v>
      </c>
      <c r="F5443" s="16">
        <f>F5455</f>
        <v>64446</v>
      </c>
      <c r="G5443" s="16">
        <f>G5455</f>
        <v>0</v>
      </c>
    </row>
    <row r="5444" spans="1:7" x14ac:dyDescent="0.3">
      <c r="A5444" s="13" t="s">
        <v>11424</v>
      </c>
      <c r="B5444" s="13" t="s">
        <v>18</v>
      </c>
      <c r="C5444" s="13" t="s">
        <v>206</v>
      </c>
      <c r="D5444" s="32" t="s">
        <v>11425</v>
      </c>
      <c r="E5444" s="25">
        <v>1</v>
      </c>
      <c r="F5444" s="15">
        <v>32500</v>
      </c>
      <c r="G5444" s="16">
        <f t="shared" ref="G5444:G5455" si="357">ROUND(E5444*F5444,0)</f>
        <v>32500</v>
      </c>
    </row>
    <row r="5445" spans="1:7" x14ac:dyDescent="0.3">
      <c r="A5445" s="13" t="s">
        <v>10694</v>
      </c>
      <c r="B5445" s="13" t="s">
        <v>18</v>
      </c>
      <c r="C5445" s="13" t="s">
        <v>206</v>
      </c>
      <c r="D5445" s="32" t="s">
        <v>10695</v>
      </c>
      <c r="E5445" s="25">
        <v>1</v>
      </c>
      <c r="F5445" s="15">
        <v>12008</v>
      </c>
      <c r="G5445" s="16">
        <f t="shared" si="357"/>
        <v>12008</v>
      </c>
    </row>
    <row r="5446" spans="1:7" x14ac:dyDescent="0.3">
      <c r="A5446" s="13" t="s">
        <v>9320</v>
      </c>
      <c r="B5446" s="13" t="s">
        <v>18</v>
      </c>
      <c r="C5446" s="13" t="s">
        <v>1691</v>
      </c>
      <c r="D5446" s="32" t="s">
        <v>9321</v>
      </c>
      <c r="E5446" s="25">
        <v>0.4</v>
      </c>
      <c r="F5446" s="15">
        <v>836</v>
      </c>
      <c r="G5446" s="16">
        <f t="shared" si="357"/>
        <v>334</v>
      </c>
    </row>
    <row r="5447" spans="1:7" x14ac:dyDescent="0.3">
      <c r="A5447" s="13" t="s">
        <v>9425</v>
      </c>
      <c r="B5447" s="13" t="s">
        <v>18</v>
      </c>
      <c r="C5447" s="13" t="s">
        <v>1691</v>
      </c>
      <c r="D5447" s="32" t="s">
        <v>9426</v>
      </c>
      <c r="E5447" s="25">
        <v>0.3</v>
      </c>
      <c r="F5447" s="15">
        <v>462</v>
      </c>
      <c r="G5447" s="16">
        <f t="shared" si="357"/>
        <v>139</v>
      </c>
    </row>
    <row r="5448" spans="1:7" x14ac:dyDescent="0.3">
      <c r="A5448" s="13" t="s">
        <v>9497</v>
      </c>
      <c r="B5448" s="13" t="s">
        <v>18</v>
      </c>
      <c r="C5448" s="13" t="s">
        <v>206</v>
      </c>
      <c r="D5448" s="32" t="s">
        <v>9498</v>
      </c>
      <c r="E5448" s="25">
        <v>1</v>
      </c>
      <c r="F5448" s="15">
        <v>315</v>
      </c>
      <c r="G5448" s="16">
        <f t="shared" si="357"/>
        <v>315</v>
      </c>
    </row>
    <row r="5449" spans="1:7" x14ac:dyDescent="0.3">
      <c r="A5449" s="27" t="s">
        <v>16323</v>
      </c>
      <c r="B5449" s="13" t="s">
        <v>1075</v>
      </c>
      <c r="C5449" s="13" t="s">
        <v>15932</v>
      </c>
      <c r="D5449" s="32" t="s">
        <v>15129</v>
      </c>
      <c r="E5449" s="25">
        <v>452.96</v>
      </c>
      <c r="F5449" s="14">
        <v>3</v>
      </c>
      <c r="G5449" s="16">
        <f t="shared" si="357"/>
        <v>1359</v>
      </c>
    </row>
    <row r="5450" spans="1:7" x14ac:dyDescent="0.3">
      <c r="A5450" s="13" t="s">
        <v>9761</v>
      </c>
      <c r="B5450" s="13" t="s">
        <v>18</v>
      </c>
      <c r="C5450" s="13" t="s">
        <v>206</v>
      </c>
      <c r="D5450" s="32" t="s">
        <v>9762</v>
      </c>
      <c r="E5450" s="25">
        <v>2</v>
      </c>
      <c r="F5450" s="15">
        <v>313</v>
      </c>
      <c r="G5450" s="16">
        <f t="shared" si="357"/>
        <v>626</v>
      </c>
    </row>
    <row r="5451" spans="1:7" x14ac:dyDescent="0.3">
      <c r="A5451" s="13" t="s">
        <v>10507</v>
      </c>
      <c r="B5451" s="13" t="s">
        <v>18</v>
      </c>
      <c r="C5451" s="13" t="s">
        <v>206</v>
      </c>
      <c r="D5451" s="32" t="s">
        <v>10508</v>
      </c>
      <c r="E5451" s="25">
        <v>2</v>
      </c>
      <c r="F5451" s="15">
        <v>4289</v>
      </c>
      <c r="G5451" s="16">
        <f t="shared" si="357"/>
        <v>8578</v>
      </c>
    </row>
    <row r="5452" spans="1:7" x14ac:dyDescent="0.3">
      <c r="A5452" s="27" t="s">
        <v>16101</v>
      </c>
      <c r="B5452" s="13" t="s">
        <v>1075</v>
      </c>
      <c r="C5452" s="13" t="s">
        <v>15932</v>
      </c>
      <c r="D5452" s="32" t="s">
        <v>16051</v>
      </c>
      <c r="E5452" s="25">
        <v>558.59</v>
      </c>
      <c r="F5452" s="14">
        <v>4.7699999999999996</v>
      </c>
      <c r="G5452" s="16">
        <f t="shared" si="357"/>
        <v>2664</v>
      </c>
    </row>
    <row r="5453" spans="1:7" x14ac:dyDescent="0.3">
      <c r="A5453" s="13" t="s">
        <v>15688</v>
      </c>
      <c r="B5453" s="13" t="s">
        <v>14619</v>
      </c>
      <c r="C5453" s="13" t="s">
        <v>4531</v>
      </c>
      <c r="D5453" s="32" t="s">
        <v>15689</v>
      </c>
      <c r="E5453" s="25">
        <v>0.4</v>
      </c>
      <c r="F5453" s="15">
        <v>12000</v>
      </c>
      <c r="G5453" s="16">
        <f t="shared" si="357"/>
        <v>4800</v>
      </c>
    </row>
    <row r="5454" spans="1:7" x14ac:dyDescent="0.3">
      <c r="A5454" s="27" t="s">
        <v>15931</v>
      </c>
      <c r="B5454" s="13" t="s">
        <v>1075</v>
      </c>
      <c r="C5454" s="13" t="s">
        <v>15932</v>
      </c>
      <c r="D5454" s="32" t="s">
        <v>15933</v>
      </c>
      <c r="E5454" s="25">
        <v>48</v>
      </c>
      <c r="F5454" s="14">
        <v>23.4</v>
      </c>
      <c r="G5454" s="16">
        <f t="shared" si="357"/>
        <v>1123</v>
      </c>
    </row>
    <row r="5455" spans="1:7" x14ac:dyDescent="0.3">
      <c r="A5455" s="17"/>
      <c r="B5455" s="17"/>
      <c r="C5455" s="17"/>
      <c r="D5455" s="33" t="s">
        <v>17922</v>
      </c>
      <c r="E5455" s="14">
        <v>0</v>
      </c>
      <c r="F5455" s="18">
        <f>SUM(G5444:G5454)</f>
        <v>64446</v>
      </c>
      <c r="G5455" s="18">
        <f t="shared" si="357"/>
        <v>0</v>
      </c>
    </row>
    <row r="5456" spans="1:7" ht="1.05" customHeight="1" x14ac:dyDescent="0.3">
      <c r="A5456" s="19"/>
      <c r="B5456" s="19"/>
      <c r="C5456" s="19"/>
      <c r="D5456" s="34"/>
      <c r="E5456" s="19"/>
      <c r="F5456" s="19"/>
      <c r="G5456" s="19"/>
    </row>
    <row r="5457" spans="1:7" x14ac:dyDescent="0.3">
      <c r="A5457" s="20" t="s">
        <v>17923</v>
      </c>
      <c r="B5457" s="13" t="s">
        <v>2853</v>
      </c>
      <c r="C5457" s="13" t="s">
        <v>206</v>
      </c>
      <c r="D5457" s="32" t="s">
        <v>17924</v>
      </c>
      <c r="E5457" s="24">
        <f>E5471</f>
        <v>0</v>
      </c>
      <c r="F5457" s="16">
        <f>F5471</f>
        <v>428144</v>
      </c>
      <c r="G5457" s="16">
        <f>G5471</f>
        <v>0</v>
      </c>
    </row>
    <row r="5458" spans="1:7" x14ac:dyDescent="0.3">
      <c r="A5458" s="13" t="s">
        <v>11306</v>
      </c>
      <c r="B5458" s="13" t="s">
        <v>18</v>
      </c>
      <c r="C5458" s="13" t="s">
        <v>206</v>
      </c>
      <c r="D5458" s="32" t="s">
        <v>11307</v>
      </c>
      <c r="E5458" s="25">
        <v>1</v>
      </c>
      <c r="F5458" s="15">
        <v>84700</v>
      </c>
      <c r="G5458" s="16">
        <f t="shared" ref="G5458:G5471" si="358">ROUND(E5458*F5458,0)</f>
        <v>84700</v>
      </c>
    </row>
    <row r="5459" spans="1:7" x14ac:dyDescent="0.3">
      <c r="A5459" s="13" t="s">
        <v>11312</v>
      </c>
      <c r="B5459" s="13" t="s">
        <v>18</v>
      </c>
      <c r="C5459" s="13" t="s">
        <v>206</v>
      </c>
      <c r="D5459" s="32" t="s">
        <v>11313</v>
      </c>
      <c r="E5459" s="25">
        <v>1</v>
      </c>
      <c r="F5459" s="15">
        <v>280000</v>
      </c>
      <c r="G5459" s="16">
        <f t="shared" si="358"/>
        <v>280000</v>
      </c>
    </row>
    <row r="5460" spans="1:7" x14ac:dyDescent="0.3">
      <c r="A5460" s="13" t="s">
        <v>10495</v>
      </c>
      <c r="B5460" s="13" t="s">
        <v>18</v>
      </c>
      <c r="C5460" s="13" t="s">
        <v>206</v>
      </c>
      <c r="D5460" s="32" t="s">
        <v>10496</v>
      </c>
      <c r="E5460" s="25">
        <v>1</v>
      </c>
      <c r="F5460" s="15">
        <v>11850</v>
      </c>
      <c r="G5460" s="16">
        <f t="shared" si="358"/>
        <v>11850</v>
      </c>
    </row>
    <row r="5461" spans="1:7" x14ac:dyDescent="0.3">
      <c r="A5461" s="13" t="s">
        <v>10694</v>
      </c>
      <c r="B5461" s="13" t="s">
        <v>18</v>
      </c>
      <c r="C5461" s="13" t="s">
        <v>206</v>
      </c>
      <c r="D5461" s="32" t="s">
        <v>10695</v>
      </c>
      <c r="E5461" s="25">
        <v>1</v>
      </c>
      <c r="F5461" s="15">
        <v>12008</v>
      </c>
      <c r="G5461" s="16">
        <f t="shared" si="358"/>
        <v>12008</v>
      </c>
    </row>
    <row r="5462" spans="1:7" x14ac:dyDescent="0.3">
      <c r="A5462" s="13" t="s">
        <v>9320</v>
      </c>
      <c r="B5462" s="13" t="s">
        <v>18</v>
      </c>
      <c r="C5462" s="13" t="s">
        <v>1691</v>
      </c>
      <c r="D5462" s="32" t="s">
        <v>9321</v>
      </c>
      <c r="E5462" s="25">
        <v>0.4</v>
      </c>
      <c r="F5462" s="15">
        <v>836</v>
      </c>
      <c r="G5462" s="16">
        <f t="shared" si="358"/>
        <v>334</v>
      </c>
    </row>
    <row r="5463" spans="1:7" x14ac:dyDescent="0.3">
      <c r="A5463" s="13" t="s">
        <v>9425</v>
      </c>
      <c r="B5463" s="13" t="s">
        <v>18</v>
      </c>
      <c r="C5463" s="13" t="s">
        <v>1691</v>
      </c>
      <c r="D5463" s="32" t="s">
        <v>9426</v>
      </c>
      <c r="E5463" s="25">
        <v>0.5</v>
      </c>
      <c r="F5463" s="15">
        <v>462</v>
      </c>
      <c r="G5463" s="16">
        <f t="shared" si="358"/>
        <v>231</v>
      </c>
    </row>
    <row r="5464" spans="1:7" x14ac:dyDescent="0.3">
      <c r="A5464" s="13" t="s">
        <v>9471</v>
      </c>
      <c r="B5464" s="13" t="s">
        <v>18</v>
      </c>
      <c r="C5464" s="13" t="s">
        <v>206</v>
      </c>
      <c r="D5464" s="32" t="s">
        <v>9472</v>
      </c>
      <c r="E5464" s="25">
        <v>1</v>
      </c>
      <c r="F5464" s="15">
        <v>528</v>
      </c>
      <c r="G5464" s="16">
        <f t="shared" si="358"/>
        <v>528</v>
      </c>
    </row>
    <row r="5465" spans="1:7" x14ac:dyDescent="0.3">
      <c r="A5465" s="13" t="s">
        <v>9497</v>
      </c>
      <c r="B5465" s="13" t="s">
        <v>18</v>
      </c>
      <c r="C5465" s="13" t="s">
        <v>206</v>
      </c>
      <c r="D5465" s="32" t="s">
        <v>9498</v>
      </c>
      <c r="E5465" s="25">
        <v>1</v>
      </c>
      <c r="F5465" s="15">
        <v>315</v>
      </c>
      <c r="G5465" s="16">
        <f t="shared" si="358"/>
        <v>315</v>
      </c>
    </row>
    <row r="5466" spans="1:7" x14ac:dyDescent="0.3">
      <c r="A5466" s="27" t="s">
        <v>16323</v>
      </c>
      <c r="B5466" s="13" t="s">
        <v>1075</v>
      </c>
      <c r="C5466" s="13" t="s">
        <v>15932</v>
      </c>
      <c r="D5466" s="32" t="s">
        <v>15129</v>
      </c>
      <c r="E5466" s="25">
        <v>3899.66</v>
      </c>
      <c r="F5466" s="14">
        <v>3</v>
      </c>
      <c r="G5466" s="16">
        <f t="shared" si="358"/>
        <v>11699</v>
      </c>
    </row>
    <row r="5467" spans="1:7" x14ac:dyDescent="0.3">
      <c r="A5467" s="13" t="s">
        <v>9761</v>
      </c>
      <c r="B5467" s="13" t="s">
        <v>18</v>
      </c>
      <c r="C5467" s="13" t="s">
        <v>206</v>
      </c>
      <c r="D5467" s="32" t="s">
        <v>9762</v>
      </c>
      <c r="E5467" s="25">
        <v>2</v>
      </c>
      <c r="F5467" s="15">
        <v>313</v>
      </c>
      <c r="G5467" s="16">
        <f t="shared" si="358"/>
        <v>626</v>
      </c>
    </row>
    <row r="5468" spans="1:7" x14ac:dyDescent="0.3">
      <c r="A5468" s="27" t="s">
        <v>16101</v>
      </c>
      <c r="B5468" s="13" t="s">
        <v>1075</v>
      </c>
      <c r="C5468" s="13" t="s">
        <v>15932</v>
      </c>
      <c r="D5468" s="32" t="s">
        <v>16051</v>
      </c>
      <c r="E5468" s="25">
        <v>4022.91</v>
      </c>
      <c r="F5468" s="14">
        <v>4.7699999999999996</v>
      </c>
      <c r="G5468" s="16">
        <f t="shared" si="358"/>
        <v>19189</v>
      </c>
    </row>
    <row r="5469" spans="1:7" x14ac:dyDescent="0.3">
      <c r="A5469" s="13" t="s">
        <v>15688</v>
      </c>
      <c r="B5469" s="13" t="s">
        <v>14619</v>
      </c>
      <c r="C5469" s="13" t="s">
        <v>4531</v>
      </c>
      <c r="D5469" s="32" t="s">
        <v>15689</v>
      </c>
      <c r="E5469" s="25">
        <v>0.45</v>
      </c>
      <c r="F5469" s="15">
        <v>12000</v>
      </c>
      <c r="G5469" s="16">
        <f t="shared" si="358"/>
        <v>5400</v>
      </c>
    </row>
    <row r="5470" spans="1:7" x14ac:dyDescent="0.3">
      <c r="A5470" s="27" t="s">
        <v>15931</v>
      </c>
      <c r="B5470" s="13" t="s">
        <v>1075</v>
      </c>
      <c r="C5470" s="13" t="s">
        <v>15932</v>
      </c>
      <c r="D5470" s="32" t="s">
        <v>15933</v>
      </c>
      <c r="E5470" s="25">
        <v>54</v>
      </c>
      <c r="F5470" s="14">
        <v>23.4</v>
      </c>
      <c r="G5470" s="16">
        <f t="shared" si="358"/>
        <v>1264</v>
      </c>
    </row>
    <row r="5471" spans="1:7" x14ac:dyDescent="0.3">
      <c r="A5471" s="17"/>
      <c r="B5471" s="17"/>
      <c r="C5471" s="17"/>
      <c r="D5471" s="33" t="s">
        <v>17925</v>
      </c>
      <c r="E5471" s="14">
        <v>0</v>
      </c>
      <c r="F5471" s="18">
        <f>SUM(G5458:G5470)</f>
        <v>428144</v>
      </c>
      <c r="G5471" s="18">
        <f t="shared" si="358"/>
        <v>0</v>
      </c>
    </row>
    <row r="5472" spans="1:7" ht="1.05" customHeight="1" x14ac:dyDescent="0.3">
      <c r="A5472" s="19"/>
      <c r="B5472" s="19"/>
      <c r="C5472" s="19"/>
      <c r="D5472" s="34"/>
      <c r="E5472" s="19"/>
      <c r="F5472" s="19"/>
      <c r="G5472" s="19"/>
    </row>
    <row r="5473" spans="1:7" x14ac:dyDescent="0.3">
      <c r="A5473" s="20" t="s">
        <v>17926</v>
      </c>
      <c r="B5473" s="13" t="s">
        <v>2853</v>
      </c>
      <c r="C5473" s="13" t="s">
        <v>206</v>
      </c>
      <c r="D5473" s="32" t="s">
        <v>17927</v>
      </c>
      <c r="E5473" s="24">
        <f>E5484</f>
        <v>0</v>
      </c>
      <c r="F5473" s="16">
        <f>F5484</f>
        <v>89469</v>
      </c>
      <c r="G5473" s="16">
        <f>G5484</f>
        <v>0</v>
      </c>
    </row>
    <row r="5474" spans="1:7" x14ac:dyDescent="0.3">
      <c r="A5474" s="13" t="s">
        <v>10743</v>
      </c>
      <c r="B5474" s="13" t="s">
        <v>18</v>
      </c>
      <c r="C5474" s="13" t="s">
        <v>206</v>
      </c>
      <c r="D5474" s="32" t="s">
        <v>10744</v>
      </c>
      <c r="E5474" s="25">
        <v>1</v>
      </c>
      <c r="F5474" s="15">
        <v>33530</v>
      </c>
      <c r="G5474" s="16">
        <f t="shared" ref="G5474:G5484" si="359">ROUND(E5474*F5474,0)</f>
        <v>33530</v>
      </c>
    </row>
    <row r="5475" spans="1:7" x14ac:dyDescent="0.3">
      <c r="A5475" s="13" t="s">
        <v>10491</v>
      </c>
      <c r="B5475" s="13" t="s">
        <v>18</v>
      </c>
      <c r="C5475" s="13" t="s">
        <v>206</v>
      </c>
      <c r="D5475" s="32" t="s">
        <v>10492</v>
      </c>
      <c r="E5475" s="25">
        <v>1</v>
      </c>
      <c r="F5475" s="15">
        <v>29403</v>
      </c>
      <c r="G5475" s="16">
        <f t="shared" si="359"/>
        <v>29403</v>
      </c>
    </row>
    <row r="5476" spans="1:7" x14ac:dyDescent="0.3">
      <c r="A5476" s="13" t="s">
        <v>9288</v>
      </c>
      <c r="B5476" s="13" t="s">
        <v>18</v>
      </c>
      <c r="C5476" s="13" t="s">
        <v>1691</v>
      </c>
      <c r="D5476" s="32" t="s">
        <v>9289</v>
      </c>
      <c r="E5476" s="25">
        <v>1.5</v>
      </c>
      <c r="F5476" s="15">
        <v>1432</v>
      </c>
      <c r="G5476" s="16">
        <f t="shared" si="359"/>
        <v>2148</v>
      </c>
    </row>
    <row r="5477" spans="1:7" x14ac:dyDescent="0.3">
      <c r="A5477" s="13" t="s">
        <v>9763</v>
      </c>
      <c r="B5477" s="13" t="s">
        <v>18</v>
      </c>
      <c r="C5477" s="13" t="s">
        <v>206</v>
      </c>
      <c r="D5477" s="32" t="s">
        <v>9764</v>
      </c>
      <c r="E5477" s="25">
        <v>1</v>
      </c>
      <c r="F5477" s="15">
        <v>468</v>
      </c>
      <c r="G5477" s="16">
        <f t="shared" si="359"/>
        <v>468</v>
      </c>
    </row>
    <row r="5478" spans="1:7" x14ac:dyDescent="0.3">
      <c r="A5478" s="13" t="s">
        <v>9425</v>
      </c>
      <c r="B5478" s="13" t="s">
        <v>18</v>
      </c>
      <c r="C5478" s="13" t="s">
        <v>1691</v>
      </c>
      <c r="D5478" s="32" t="s">
        <v>9426</v>
      </c>
      <c r="E5478" s="25">
        <v>0.8</v>
      </c>
      <c r="F5478" s="15">
        <v>462</v>
      </c>
      <c r="G5478" s="16">
        <f t="shared" si="359"/>
        <v>370</v>
      </c>
    </row>
    <row r="5479" spans="1:7" x14ac:dyDescent="0.3">
      <c r="A5479" s="13" t="s">
        <v>9503</v>
      </c>
      <c r="B5479" s="13" t="s">
        <v>18</v>
      </c>
      <c r="C5479" s="13" t="s">
        <v>206</v>
      </c>
      <c r="D5479" s="32" t="s">
        <v>9504</v>
      </c>
      <c r="E5479" s="25">
        <v>1</v>
      </c>
      <c r="F5479" s="15">
        <v>452</v>
      </c>
      <c r="G5479" s="16">
        <f t="shared" si="359"/>
        <v>452</v>
      </c>
    </row>
    <row r="5480" spans="1:7" x14ac:dyDescent="0.3">
      <c r="A5480" s="13" t="s">
        <v>9497</v>
      </c>
      <c r="B5480" s="13" t="s">
        <v>18</v>
      </c>
      <c r="C5480" s="13" t="s">
        <v>206</v>
      </c>
      <c r="D5480" s="32" t="s">
        <v>9498</v>
      </c>
      <c r="E5480" s="25">
        <v>1</v>
      </c>
      <c r="F5480" s="15">
        <v>315</v>
      </c>
      <c r="G5480" s="16">
        <f t="shared" si="359"/>
        <v>315</v>
      </c>
    </row>
    <row r="5481" spans="1:7" x14ac:dyDescent="0.3">
      <c r="A5481" s="27" t="s">
        <v>16058</v>
      </c>
      <c r="B5481" s="13" t="s">
        <v>1075</v>
      </c>
      <c r="C5481" s="13" t="s">
        <v>15932</v>
      </c>
      <c r="D5481" s="32" t="s">
        <v>16051</v>
      </c>
      <c r="E5481" s="25">
        <v>666.86</v>
      </c>
      <c r="F5481" s="14">
        <v>3.98</v>
      </c>
      <c r="G5481" s="16">
        <f t="shared" si="359"/>
        <v>2654</v>
      </c>
    </row>
    <row r="5482" spans="1:7" x14ac:dyDescent="0.3">
      <c r="A5482" s="13" t="s">
        <v>15696</v>
      </c>
      <c r="B5482" s="13" t="s">
        <v>14619</v>
      </c>
      <c r="C5482" s="13" t="s">
        <v>4531</v>
      </c>
      <c r="D5482" s="32" t="s">
        <v>15697</v>
      </c>
      <c r="E5482" s="25">
        <v>0.5</v>
      </c>
      <c r="F5482" s="15">
        <v>32623</v>
      </c>
      <c r="G5482" s="16">
        <f t="shared" si="359"/>
        <v>16312</v>
      </c>
    </row>
    <row r="5483" spans="1:7" x14ac:dyDescent="0.3">
      <c r="A5483" s="27" t="s">
        <v>15931</v>
      </c>
      <c r="B5483" s="13" t="s">
        <v>1075</v>
      </c>
      <c r="C5483" s="13" t="s">
        <v>15932</v>
      </c>
      <c r="D5483" s="32" t="s">
        <v>15933</v>
      </c>
      <c r="E5483" s="25">
        <v>163.12</v>
      </c>
      <c r="F5483" s="14">
        <v>23.4</v>
      </c>
      <c r="G5483" s="16">
        <f t="shared" si="359"/>
        <v>3817</v>
      </c>
    </row>
    <row r="5484" spans="1:7" x14ac:dyDescent="0.3">
      <c r="A5484" s="17"/>
      <c r="B5484" s="17"/>
      <c r="C5484" s="17"/>
      <c r="D5484" s="33" t="s">
        <v>17928</v>
      </c>
      <c r="E5484" s="14">
        <v>0</v>
      </c>
      <c r="F5484" s="18">
        <f>SUM(G5474:G5483)</f>
        <v>89469</v>
      </c>
      <c r="G5484" s="18">
        <f t="shared" si="359"/>
        <v>0</v>
      </c>
    </row>
    <row r="5485" spans="1:7" ht="1.05" customHeight="1" x14ac:dyDescent="0.3">
      <c r="A5485" s="19"/>
      <c r="B5485" s="19"/>
      <c r="C5485" s="19"/>
      <c r="D5485" s="34"/>
      <c r="E5485" s="19"/>
      <c r="F5485" s="19"/>
      <c r="G5485" s="19"/>
    </row>
    <row r="5486" spans="1:7" x14ac:dyDescent="0.3">
      <c r="A5486" s="20" t="s">
        <v>17929</v>
      </c>
      <c r="B5486" s="13" t="s">
        <v>2853</v>
      </c>
      <c r="C5486" s="13" t="s">
        <v>206</v>
      </c>
      <c r="D5486" s="32" t="s">
        <v>17930</v>
      </c>
      <c r="E5486" s="24">
        <f>E5500</f>
        <v>0</v>
      </c>
      <c r="F5486" s="16">
        <f>F5500</f>
        <v>47212</v>
      </c>
      <c r="G5486" s="16">
        <f>G5500</f>
        <v>0</v>
      </c>
    </row>
    <row r="5487" spans="1:7" x14ac:dyDescent="0.3">
      <c r="A5487" s="13" t="s">
        <v>10805</v>
      </c>
      <c r="B5487" s="13" t="s">
        <v>18</v>
      </c>
      <c r="C5487" s="13" t="s">
        <v>206</v>
      </c>
      <c r="D5487" s="32" t="s">
        <v>10806</v>
      </c>
      <c r="E5487" s="25">
        <v>1</v>
      </c>
      <c r="F5487" s="15">
        <v>22490</v>
      </c>
      <c r="G5487" s="16">
        <f t="shared" ref="G5487:G5500" si="360">ROUND(E5487*F5487,0)</f>
        <v>22490</v>
      </c>
    </row>
    <row r="5488" spans="1:7" x14ac:dyDescent="0.3">
      <c r="A5488" s="13" t="s">
        <v>10487</v>
      </c>
      <c r="B5488" s="13" t="s">
        <v>18</v>
      </c>
      <c r="C5488" s="13" t="s">
        <v>206</v>
      </c>
      <c r="D5488" s="32" t="s">
        <v>10488</v>
      </c>
      <c r="E5488" s="25">
        <v>1</v>
      </c>
      <c r="F5488" s="15">
        <v>9380</v>
      </c>
      <c r="G5488" s="16">
        <f t="shared" si="360"/>
        <v>9380</v>
      </c>
    </row>
    <row r="5489" spans="1:7" x14ac:dyDescent="0.3">
      <c r="A5489" s="13" t="s">
        <v>9288</v>
      </c>
      <c r="B5489" s="13" t="s">
        <v>18</v>
      </c>
      <c r="C5489" s="13" t="s">
        <v>1691</v>
      </c>
      <c r="D5489" s="32" t="s">
        <v>9289</v>
      </c>
      <c r="E5489" s="25">
        <v>1.5</v>
      </c>
      <c r="F5489" s="15">
        <v>1432</v>
      </c>
      <c r="G5489" s="16">
        <f t="shared" si="360"/>
        <v>2148</v>
      </c>
    </row>
    <row r="5490" spans="1:7" x14ac:dyDescent="0.3">
      <c r="A5490" s="13" t="s">
        <v>9763</v>
      </c>
      <c r="B5490" s="13" t="s">
        <v>18</v>
      </c>
      <c r="C5490" s="13" t="s">
        <v>206</v>
      </c>
      <c r="D5490" s="32" t="s">
        <v>9764</v>
      </c>
      <c r="E5490" s="25">
        <v>1</v>
      </c>
      <c r="F5490" s="15">
        <v>468</v>
      </c>
      <c r="G5490" s="16">
        <f t="shared" si="360"/>
        <v>468</v>
      </c>
    </row>
    <row r="5491" spans="1:7" x14ac:dyDescent="0.3">
      <c r="A5491" s="13" t="s">
        <v>9733</v>
      </c>
      <c r="B5491" s="13" t="s">
        <v>18</v>
      </c>
      <c r="C5491" s="13" t="s">
        <v>206</v>
      </c>
      <c r="D5491" s="32" t="s">
        <v>9734</v>
      </c>
      <c r="E5491" s="25">
        <v>2</v>
      </c>
      <c r="F5491" s="15">
        <v>114</v>
      </c>
      <c r="G5491" s="16">
        <f t="shared" si="360"/>
        <v>228</v>
      </c>
    </row>
    <row r="5492" spans="1:7" x14ac:dyDescent="0.3">
      <c r="A5492" s="13" t="s">
        <v>9741</v>
      </c>
      <c r="B5492" s="13" t="s">
        <v>18</v>
      </c>
      <c r="C5492" s="13" t="s">
        <v>206</v>
      </c>
      <c r="D5492" s="32" t="s">
        <v>9742</v>
      </c>
      <c r="E5492" s="25">
        <v>1</v>
      </c>
      <c r="F5492" s="15">
        <v>277</v>
      </c>
      <c r="G5492" s="16">
        <f t="shared" si="360"/>
        <v>277</v>
      </c>
    </row>
    <row r="5493" spans="1:7" x14ac:dyDescent="0.3">
      <c r="A5493" s="13" t="s">
        <v>9425</v>
      </c>
      <c r="B5493" s="13" t="s">
        <v>18</v>
      </c>
      <c r="C5493" s="13" t="s">
        <v>1691</v>
      </c>
      <c r="D5493" s="32" t="s">
        <v>9426</v>
      </c>
      <c r="E5493" s="25">
        <v>0.5</v>
      </c>
      <c r="F5493" s="15">
        <v>462</v>
      </c>
      <c r="G5493" s="16">
        <f t="shared" si="360"/>
        <v>231</v>
      </c>
    </row>
    <row r="5494" spans="1:7" x14ac:dyDescent="0.3">
      <c r="A5494" s="13" t="s">
        <v>9497</v>
      </c>
      <c r="B5494" s="13" t="s">
        <v>18</v>
      </c>
      <c r="C5494" s="13" t="s">
        <v>206</v>
      </c>
      <c r="D5494" s="32" t="s">
        <v>9498</v>
      </c>
      <c r="E5494" s="25">
        <v>1</v>
      </c>
      <c r="F5494" s="15">
        <v>315</v>
      </c>
      <c r="G5494" s="16">
        <f t="shared" si="360"/>
        <v>315</v>
      </c>
    </row>
    <row r="5495" spans="1:7" x14ac:dyDescent="0.3">
      <c r="A5495" s="13" t="s">
        <v>9401</v>
      </c>
      <c r="B5495" s="13" t="s">
        <v>18</v>
      </c>
      <c r="C5495" s="13" t="s">
        <v>206</v>
      </c>
      <c r="D5495" s="32" t="s">
        <v>9402</v>
      </c>
      <c r="E5495" s="25">
        <v>1</v>
      </c>
      <c r="F5495" s="15">
        <v>312</v>
      </c>
      <c r="G5495" s="16">
        <f t="shared" si="360"/>
        <v>312</v>
      </c>
    </row>
    <row r="5496" spans="1:7" x14ac:dyDescent="0.3">
      <c r="A5496" s="13" t="s">
        <v>10539</v>
      </c>
      <c r="B5496" s="13" t="s">
        <v>18</v>
      </c>
      <c r="C5496" s="13" t="s">
        <v>206</v>
      </c>
      <c r="D5496" s="32" t="s">
        <v>10540</v>
      </c>
      <c r="E5496" s="25">
        <v>1</v>
      </c>
      <c r="F5496" s="15">
        <v>2147</v>
      </c>
      <c r="G5496" s="16">
        <f t="shared" si="360"/>
        <v>2147</v>
      </c>
    </row>
    <row r="5497" spans="1:7" x14ac:dyDescent="0.3">
      <c r="A5497" s="27" t="s">
        <v>16101</v>
      </c>
      <c r="B5497" s="13" t="s">
        <v>1075</v>
      </c>
      <c r="C5497" s="13" t="s">
        <v>15932</v>
      </c>
      <c r="D5497" s="32" t="s">
        <v>16051</v>
      </c>
      <c r="E5497" s="25">
        <v>379.96</v>
      </c>
      <c r="F5497" s="14">
        <v>4.7699999999999996</v>
      </c>
      <c r="G5497" s="16">
        <f t="shared" si="360"/>
        <v>1812</v>
      </c>
    </row>
    <row r="5498" spans="1:7" x14ac:dyDescent="0.3">
      <c r="A5498" s="13" t="s">
        <v>15688</v>
      </c>
      <c r="B5498" s="13" t="s">
        <v>14619</v>
      </c>
      <c r="C5498" s="13" t="s">
        <v>4531</v>
      </c>
      <c r="D5498" s="32" t="s">
        <v>15689</v>
      </c>
      <c r="E5498" s="25">
        <v>0.5</v>
      </c>
      <c r="F5498" s="15">
        <v>12000</v>
      </c>
      <c r="G5498" s="16">
        <f t="shared" si="360"/>
        <v>6000</v>
      </c>
    </row>
    <row r="5499" spans="1:7" x14ac:dyDescent="0.3">
      <c r="A5499" s="27" t="s">
        <v>15931</v>
      </c>
      <c r="B5499" s="13" t="s">
        <v>1075</v>
      </c>
      <c r="C5499" s="13" t="s">
        <v>15932</v>
      </c>
      <c r="D5499" s="32" t="s">
        <v>15933</v>
      </c>
      <c r="E5499" s="25">
        <v>60</v>
      </c>
      <c r="F5499" s="14">
        <v>23.4</v>
      </c>
      <c r="G5499" s="16">
        <f t="shared" si="360"/>
        <v>1404</v>
      </c>
    </row>
    <row r="5500" spans="1:7" x14ac:dyDescent="0.3">
      <c r="A5500" s="17"/>
      <c r="B5500" s="17"/>
      <c r="C5500" s="17"/>
      <c r="D5500" s="33" t="s">
        <v>17931</v>
      </c>
      <c r="E5500" s="14">
        <v>0</v>
      </c>
      <c r="F5500" s="18">
        <f>SUM(G5487:G5499)</f>
        <v>47212</v>
      </c>
      <c r="G5500" s="18">
        <f t="shared" si="360"/>
        <v>0</v>
      </c>
    </row>
    <row r="5501" spans="1:7" ht="1.05" customHeight="1" x14ac:dyDescent="0.3">
      <c r="A5501" s="19"/>
      <c r="B5501" s="19"/>
      <c r="C5501" s="19"/>
      <c r="D5501" s="34"/>
      <c r="E5501" s="19"/>
      <c r="F5501" s="19"/>
      <c r="G5501" s="19"/>
    </row>
    <row r="5502" spans="1:7" x14ac:dyDescent="0.3">
      <c r="A5502" s="20" t="s">
        <v>17932</v>
      </c>
      <c r="B5502" s="13" t="s">
        <v>2853</v>
      </c>
      <c r="C5502" s="13" t="s">
        <v>206</v>
      </c>
      <c r="D5502" s="32" t="s">
        <v>17933</v>
      </c>
      <c r="E5502" s="24">
        <f>E5515</f>
        <v>0</v>
      </c>
      <c r="F5502" s="16">
        <f>F5515</f>
        <v>346423</v>
      </c>
      <c r="G5502" s="16">
        <f>G5515</f>
        <v>0</v>
      </c>
    </row>
    <row r="5503" spans="1:7" x14ac:dyDescent="0.3">
      <c r="A5503" s="13" t="s">
        <v>11292</v>
      </c>
      <c r="B5503" s="13" t="s">
        <v>18</v>
      </c>
      <c r="C5503" s="13" t="s">
        <v>206</v>
      </c>
      <c r="D5503" s="32" t="s">
        <v>11293</v>
      </c>
      <c r="E5503" s="25">
        <v>1</v>
      </c>
      <c r="F5503" s="15">
        <v>38950</v>
      </c>
      <c r="G5503" s="16">
        <f t="shared" ref="G5503:G5515" si="361">ROUND(E5503*F5503,0)</f>
        <v>38950</v>
      </c>
    </row>
    <row r="5504" spans="1:7" x14ac:dyDescent="0.3">
      <c r="A5504" s="13" t="s">
        <v>11294</v>
      </c>
      <c r="B5504" s="13" t="s">
        <v>18</v>
      </c>
      <c r="C5504" s="13" t="s">
        <v>206</v>
      </c>
      <c r="D5504" s="32" t="s">
        <v>11295</v>
      </c>
      <c r="E5504" s="25">
        <v>1</v>
      </c>
      <c r="F5504" s="15">
        <v>250000</v>
      </c>
      <c r="G5504" s="16">
        <f t="shared" si="361"/>
        <v>250000</v>
      </c>
    </row>
    <row r="5505" spans="1:7" x14ac:dyDescent="0.3">
      <c r="A5505" s="13" t="s">
        <v>10495</v>
      </c>
      <c r="B5505" s="13" t="s">
        <v>18</v>
      </c>
      <c r="C5505" s="13" t="s">
        <v>206</v>
      </c>
      <c r="D5505" s="32" t="s">
        <v>10496</v>
      </c>
      <c r="E5505" s="25">
        <v>1</v>
      </c>
      <c r="F5505" s="15">
        <v>11850</v>
      </c>
      <c r="G5505" s="16">
        <f t="shared" si="361"/>
        <v>11850</v>
      </c>
    </row>
    <row r="5506" spans="1:7" x14ac:dyDescent="0.3">
      <c r="A5506" s="13" t="s">
        <v>10694</v>
      </c>
      <c r="B5506" s="13" t="s">
        <v>18</v>
      </c>
      <c r="C5506" s="13" t="s">
        <v>206</v>
      </c>
      <c r="D5506" s="32" t="s">
        <v>10695</v>
      </c>
      <c r="E5506" s="25">
        <v>1</v>
      </c>
      <c r="F5506" s="15">
        <v>12008</v>
      </c>
      <c r="G5506" s="16">
        <f t="shared" si="361"/>
        <v>12008</v>
      </c>
    </row>
    <row r="5507" spans="1:7" x14ac:dyDescent="0.3">
      <c r="A5507" s="13" t="s">
        <v>9320</v>
      </c>
      <c r="B5507" s="13" t="s">
        <v>18</v>
      </c>
      <c r="C5507" s="13" t="s">
        <v>1691</v>
      </c>
      <c r="D5507" s="32" t="s">
        <v>9321</v>
      </c>
      <c r="E5507" s="25">
        <v>0.6</v>
      </c>
      <c r="F5507" s="15">
        <v>836</v>
      </c>
      <c r="G5507" s="16">
        <f t="shared" si="361"/>
        <v>502</v>
      </c>
    </row>
    <row r="5508" spans="1:7" x14ac:dyDescent="0.3">
      <c r="A5508" s="13" t="s">
        <v>9425</v>
      </c>
      <c r="B5508" s="13" t="s">
        <v>18</v>
      </c>
      <c r="C5508" s="13" t="s">
        <v>1691</v>
      </c>
      <c r="D5508" s="32" t="s">
        <v>9426</v>
      </c>
      <c r="E5508" s="25">
        <v>0.5</v>
      </c>
      <c r="F5508" s="15">
        <v>462</v>
      </c>
      <c r="G5508" s="16">
        <f t="shared" si="361"/>
        <v>231</v>
      </c>
    </row>
    <row r="5509" spans="1:7" x14ac:dyDescent="0.3">
      <c r="A5509" s="13" t="s">
        <v>9761</v>
      </c>
      <c r="B5509" s="13" t="s">
        <v>18</v>
      </c>
      <c r="C5509" s="13" t="s">
        <v>206</v>
      </c>
      <c r="D5509" s="32" t="s">
        <v>9762</v>
      </c>
      <c r="E5509" s="25">
        <v>2</v>
      </c>
      <c r="F5509" s="15">
        <v>313</v>
      </c>
      <c r="G5509" s="16">
        <f t="shared" si="361"/>
        <v>626</v>
      </c>
    </row>
    <row r="5510" spans="1:7" x14ac:dyDescent="0.3">
      <c r="A5510" s="13" t="s">
        <v>9497</v>
      </c>
      <c r="B5510" s="13" t="s">
        <v>18</v>
      </c>
      <c r="C5510" s="13" t="s">
        <v>206</v>
      </c>
      <c r="D5510" s="32" t="s">
        <v>9498</v>
      </c>
      <c r="E5510" s="25">
        <v>1</v>
      </c>
      <c r="F5510" s="15">
        <v>315</v>
      </c>
      <c r="G5510" s="16">
        <f t="shared" si="361"/>
        <v>315</v>
      </c>
    </row>
    <row r="5511" spans="1:7" x14ac:dyDescent="0.3">
      <c r="A5511" s="27" t="s">
        <v>16323</v>
      </c>
      <c r="B5511" s="13" t="s">
        <v>1075</v>
      </c>
      <c r="C5511" s="13" t="s">
        <v>15932</v>
      </c>
      <c r="D5511" s="32" t="s">
        <v>15129</v>
      </c>
      <c r="E5511" s="25">
        <v>3144.82</v>
      </c>
      <c r="F5511" s="14">
        <v>3</v>
      </c>
      <c r="G5511" s="16">
        <f t="shared" si="361"/>
        <v>9434</v>
      </c>
    </row>
    <row r="5512" spans="1:7" x14ac:dyDescent="0.3">
      <c r="A5512" s="27" t="s">
        <v>16065</v>
      </c>
      <c r="B5512" s="13" t="s">
        <v>1075</v>
      </c>
      <c r="C5512" s="13" t="s">
        <v>15932</v>
      </c>
      <c r="D5512" s="32" t="s">
        <v>16051</v>
      </c>
      <c r="E5512" s="25">
        <v>3239.16</v>
      </c>
      <c r="F5512" s="14">
        <v>5.12</v>
      </c>
      <c r="G5512" s="16">
        <f t="shared" si="361"/>
        <v>16584</v>
      </c>
    </row>
    <row r="5513" spans="1:7" x14ac:dyDescent="0.3">
      <c r="A5513" s="13" t="s">
        <v>15688</v>
      </c>
      <c r="B5513" s="13" t="s">
        <v>14619</v>
      </c>
      <c r="C5513" s="13" t="s">
        <v>4531</v>
      </c>
      <c r="D5513" s="32" t="s">
        <v>15689</v>
      </c>
      <c r="E5513" s="25">
        <v>0.4</v>
      </c>
      <c r="F5513" s="15">
        <v>12000</v>
      </c>
      <c r="G5513" s="16">
        <f t="shared" si="361"/>
        <v>4800</v>
      </c>
    </row>
    <row r="5514" spans="1:7" x14ac:dyDescent="0.3">
      <c r="A5514" s="27" t="s">
        <v>15931</v>
      </c>
      <c r="B5514" s="13" t="s">
        <v>1075</v>
      </c>
      <c r="C5514" s="13" t="s">
        <v>15932</v>
      </c>
      <c r="D5514" s="32" t="s">
        <v>15933</v>
      </c>
      <c r="E5514" s="25">
        <v>48</v>
      </c>
      <c r="F5514" s="14">
        <v>23.4</v>
      </c>
      <c r="G5514" s="16">
        <f t="shared" si="361"/>
        <v>1123</v>
      </c>
    </row>
    <row r="5515" spans="1:7" x14ac:dyDescent="0.3">
      <c r="A5515" s="17"/>
      <c r="B5515" s="17"/>
      <c r="C5515" s="17"/>
      <c r="D5515" s="33" t="s">
        <v>17934</v>
      </c>
      <c r="E5515" s="14">
        <v>0</v>
      </c>
      <c r="F5515" s="18">
        <f>SUM(G5503:G5514)</f>
        <v>346423</v>
      </c>
      <c r="G5515" s="18">
        <f t="shared" si="361"/>
        <v>0</v>
      </c>
    </row>
    <row r="5516" spans="1:7" ht="1.05" customHeight="1" x14ac:dyDescent="0.3">
      <c r="A5516" s="19"/>
      <c r="B5516" s="19"/>
      <c r="C5516" s="19"/>
      <c r="D5516" s="34"/>
      <c r="E5516" s="19"/>
      <c r="F5516" s="19"/>
      <c r="G5516" s="19"/>
    </row>
    <row r="5517" spans="1:7" x14ac:dyDescent="0.3">
      <c r="A5517" s="20" t="s">
        <v>17935</v>
      </c>
      <c r="B5517" s="13" t="s">
        <v>2853</v>
      </c>
      <c r="C5517" s="13" t="s">
        <v>206</v>
      </c>
      <c r="D5517" s="32" t="s">
        <v>17936</v>
      </c>
      <c r="E5517" s="24">
        <f>E5524</f>
        <v>0</v>
      </c>
      <c r="F5517" s="16">
        <f>F5524</f>
        <v>89400</v>
      </c>
      <c r="G5517" s="16">
        <f>G5524</f>
        <v>0</v>
      </c>
    </row>
    <row r="5518" spans="1:7" x14ac:dyDescent="0.3">
      <c r="A5518" s="13" t="s">
        <v>10829</v>
      </c>
      <c r="B5518" s="13" t="s">
        <v>18</v>
      </c>
      <c r="C5518" s="13" t="s">
        <v>206</v>
      </c>
      <c r="D5518" s="32" t="s">
        <v>10830</v>
      </c>
      <c r="E5518" s="25">
        <v>1</v>
      </c>
      <c r="F5518" s="15">
        <v>75445</v>
      </c>
      <c r="G5518" s="16">
        <f t="shared" ref="G5518:G5524" si="362">ROUND(E5518*F5518,0)</f>
        <v>75445</v>
      </c>
    </row>
    <row r="5519" spans="1:7" x14ac:dyDescent="0.3">
      <c r="A5519" s="13" t="s">
        <v>9735</v>
      </c>
      <c r="B5519" s="13" t="s">
        <v>18</v>
      </c>
      <c r="C5519" s="13" t="s">
        <v>206</v>
      </c>
      <c r="D5519" s="32" t="s">
        <v>9736</v>
      </c>
      <c r="E5519" s="25">
        <v>1</v>
      </c>
      <c r="F5519" s="15">
        <v>7976</v>
      </c>
      <c r="G5519" s="16">
        <f t="shared" si="362"/>
        <v>7976</v>
      </c>
    </row>
    <row r="5520" spans="1:7" x14ac:dyDescent="0.3">
      <c r="A5520" s="13" t="s">
        <v>2602</v>
      </c>
      <c r="B5520" s="13" t="s">
        <v>18</v>
      </c>
      <c r="C5520" s="13" t="s">
        <v>206</v>
      </c>
      <c r="D5520" s="32" t="s">
        <v>2603</v>
      </c>
      <c r="E5520" s="25">
        <v>2</v>
      </c>
      <c r="F5520" s="15">
        <v>20</v>
      </c>
      <c r="G5520" s="16">
        <f t="shared" si="362"/>
        <v>40</v>
      </c>
    </row>
    <row r="5521" spans="1:7" x14ac:dyDescent="0.3">
      <c r="A5521" s="13" t="s">
        <v>3218</v>
      </c>
      <c r="B5521" s="13" t="s">
        <v>18</v>
      </c>
      <c r="C5521" s="13" t="s">
        <v>206</v>
      </c>
      <c r="D5521" s="32" t="s">
        <v>3219</v>
      </c>
      <c r="E5521" s="25">
        <v>2</v>
      </c>
      <c r="F5521" s="15">
        <v>8</v>
      </c>
      <c r="G5521" s="16">
        <f t="shared" si="362"/>
        <v>16</v>
      </c>
    </row>
    <row r="5522" spans="1:7" x14ac:dyDescent="0.3">
      <c r="A5522" s="13" t="s">
        <v>15688</v>
      </c>
      <c r="B5522" s="13" t="s">
        <v>14619</v>
      </c>
      <c r="C5522" s="13" t="s">
        <v>4531</v>
      </c>
      <c r="D5522" s="32" t="s">
        <v>15689</v>
      </c>
      <c r="E5522" s="25">
        <v>0.4</v>
      </c>
      <c r="F5522" s="15">
        <v>12000</v>
      </c>
      <c r="G5522" s="16">
        <f t="shared" si="362"/>
        <v>4800</v>
      </c>
    </row>
    <row r="5523" spans="1:7" x14ac:dyDescent="0.3">
      <c r="A5523" s="27" t="s">
        <v>15931</v>
      </c>
      <c r="B5523" s="13" t="s">
        <v>1075</v>
      </c>
      <c r="C5523" s="13" t="s">
        <v>15932</v>
      </c>
      <c r="D5523" s="32" t="s">
        <v>15933</v>
      </c>
      <c r="E5523" s="25">
        <v>48</v>
      </c>
      <c r="F5523" s="14">
        <v>23.4</v>
      </c>
      <c r="G5523" s="16">
        <f t="shared" si="362"/>
        <v>1123</v>
      </c>
    </row>
    <row r="5524" spans="1:7" x14ac:dyDescent="0.3">
      <c r="A5524" s="17"/>
      <c r="B5524" s="17"/>
      <c r="C5524" s="17"/>
      <c r="D5524" s="33" t="s">
        <v>17937</v>
      </c>
      <c r="E5524" s="14">
        <v>0</v>
      </c>
      <c r="F5524" s="18">
        <f>SUM(G5518:G5523)</f>
        <v>89400</v>
      </c>
      <c r="G5524" s="18">
        <f t="shared" si="362"/>
        <v>0</v>
      </c>
    </row>
    <row r="5525" spans="1:7" ht="1.05" customHeight="1" x14ac:dyDescent="0.3">
      <c r="A5525" s="19"/>
      <c r="B5525" s="19"/>
      <c r="C5525" s="19"/>
      <c r="D5525" s="34"/>
      <c r="E5525" s="19"/>
      <c r="F5525" s="19"/>
      <c r="G5525" s="19"/>
    </row>
    <row r="5526" spans="1:7" x14ac:dyDescent="0.3">
      <c r="A5526" s="20" t="s">
        <v>17938</v>
      </c>
      <c r="B5526" s="13" t="s">
        <v>2853</v>
      </c>
      <c r="C5526" s="13" t="s">
        <v>206</v>
      </c>
      <c r="D5526" s="32" t="s">
        <v>17939</v>
      </c>
      <c r="E5526" s="24">
        <f>E5537</f>
        <v>0</v>
      </c>
      <c r="F5526" s="16">
        <f>F5537</f>
        <v>208183</v>
      </c>
      <c r="G5526" s="16">
        <f>G5537</f>
        <v>0</v>
      </c>
    </row>
    <row r="5527" spans="1:7" x14ac:dyDescent="0.3">
      <c r="A5527" s="13" t="s">
        <v>10793</v>
      </c>
      <c r="B5527" s="13" t="s">
        <v>18</v>
      </c>
      <c r="C5527" s="13" t="s">
        <v>206</v>
      </c>
      <c r="D5527" s="32" t="s">
        <v>10794</v>
      </c>
      <c r="E5527" s="25">
        <v>1</v>
      </c>
      <c r="F5527" s="15">
        <v>147700</v>
      </c>
      <c r="G5527" s="16">
        <f t="shared" ref="G5527:G5537" si="363">ROUND(E5527*F5527,0)</f>
        <v>147700</v>
      </c>
    </row>
    <row r="5528" spans="1:7" x14ac:dyDescent="0.3">
      <c r="A5528" s="13" t="s">
        <v>10491</v>
      </c>
      <c r="B5528" s="13" t="s">
        <v>18</v>
      </c>
      <c r="C5528" s="13" t="s">
        <v>206</v>
      </c>
      <c r="D5528" s="32" t="s">
        <v>10492</v>
      </c>
      <c r="E5528" s="25">
        <v>1</v>
      </c>
      <c r="F5528" s="15">
        <v>29403</v>
      </c>
      <c r="G5528" s="16">
        <f t="shared" si="363"/>
        <v>29403</v>
      </c>
    </row>
    <row r="5529" spans="1:7" x14ac:dyDescent="0.3">
      <c r="A5529" s="13" t="s">
        <v>9288</v>
      </c>
      <c r="B5529" s="13" t="s">
        <v>18</v>
      </c>
      <c r="C5529" s="13" t="s">
        <v>1691</v>
      </c>
      <c r="D5529" s="32" t="s">
        <v>9289</v>
      </c>
      <c r="E5529" s="25">
        <v>1.5</v>
      </c>
      <c r="F5529" s="15">
        <v>1432</v>
      </c>
      <c r="G5529" s="16">
        <f t="shared" si="363"/>
        <v>2148</v>
      </c>
    </row>
    <row r="5530" spans="1:7" x14ac:dyDescent="0.3">
      <c r="A5530" s="13" t="s">
        <v>9763</v>
      </c>
      <c r="B5530" s="13" t="s">
        <v>18</v>
      </c>
      <c r="C5530" s="13" t="s">
        <v>206</v>
      </c>
      <c r="D5530" s="32" t="s">
        <v>9764</v>
      </c>
      <c r="E5530" s="25">
        <v>1</v>
      </c>
      <c r="F5530" s="15">
        <v>468</v>
      </c>
      <c r="G5530" s="16">
        <f t="shared" si="363"/>
        <v>468</v>
      </c>
    </row>
    <row r="5531" spans="1:7" x14ac:dyDescent="0.3">
      <c r="A5531" s="13" t="s">
        <v>9425</v>
      </c>
      <c r="B5531" s="13" t="s">
        <v>18</v>
      </c>
      <c r="C5531" s="13" t="s">
        <v>1691</v>
      </c>
      <c r="D5531" s="32" t="s">
        <v>9426</v>
      </c>
      <c r="E5531" s="25">
        <v>0.8</v>
      </c>
      <c r="F5531" s="15">
        <v>462</v>
      </c>
      <c r="G5531" s="16">
        <f t="shared" si="363"/>
        <v>370</v>
      </c>
    </row>
    <row r="5532" spans="1:7" x14ac:dyDescent="0.3">
      <c r="A5532" s="13" t="s">
        <v>9503</v>
      </c>
      <c r="B5532" s="13" t="s">
        <v>18</v>
      </c>
      <c r="C5532" s="13" t="s">
        <v>206</v>
      </c>
      <c r="D5532" s="32" t="s">
        <v>9504</v>
      </c>
      <c r="E5532" s="25">
        <v>1</v>
      </c>
      <c r="F5532" s="15">
        <v>452</v>
      </c>
      <c r="G5532" s="16">
        <f t="shared" si="363"/>
        <v>452</v>
      </c>
    </row>
    <row r="5533" spans="1:7" x14ac:dyDescent="0.3">
      <c r="A5533" s="13" t="s">
        <v>9497</v>
      </c>
      <c r="B5533" s="13" t="s">
        <v>18</v>
      </c>
      <c r="C5533" s="13" t="s">
        <v>206</v>
      </c>
      <c r="D5533" s="32" t="s">
        <v>9498</v>
      </c>
      <c r="E5533" s="25">
        <v>1</v>
      </c>
      <c r="F5533" s="15">
        <v>315</v>
      </c>
      <c r="G5533" s="16">
        <f t="shared" si="363"/>
        <v>315</v>
      </c>
    </row>
    <row r="5534" spans="1:7" x14ac:dyDescent="0.3">
      <c r="A5534" s="27" t="s">
        <v>16058</v>
      </c>
      <c r="B5534" s="13" t="s">
        <v>1075</v>
      </c>
      <c r="C5534" s="13" t="s">
        <v>15932</v>
      </c>
      <c r="D5534" s="32" t="s">
        <v>16051</v>
      </c>
      <c r="E5534" s="25">
        <v>1808.56</v>
      </c>
      <c r="F5534" s="14">
        <v>3.98</v>
      </c>
      <c r="G5534" s="16">
        <f t="shared" si="363"/>
        <v>7198</v>
      </c>
    </row>
    <row r="5535" spans="1:7" x14ac:dyDescent="0.3">
      <c r="A5535" s="13" t="s">
        <v>15696</v>
      </c>
      <c r="B5535" s="13" t="s">
        <v>14619</v>
      </c>
      <c r="C5535" s="13" t="s">
        <v>4531</v>
      </c>
      <c r="D5535" s="32" t="s">
        <v>15697</v>
      </c>
      <c r="E5535" s="25">
        <v>0.5</v>
      </c>
      <c r="F5535" s="15">
        <v>32623</v>
      </c>
      <c r="G5535" s="16">
        <f t="shared" si="363"/>
        <v>16312</v>
      </c>
    </row>
    <row r="5536" spans="1:7" x14ac:dyDescent="0.3">
      <c r="A5536" s="27" t="s">
        <v>15931</v>
      </c>
      <c r="B5536" s="13" t="s">
        <v>1075</v>
      </c>
      <c r="C5536" s="13" t="s">
        <v>15932</v>
      </c>
      <c r="D5536" s="32" t="s">
        <v>15933</v>
      </c>
      <c r="E5536" s="25">
        <v>163.12</v>
      </c>
      <c r="F5536" s="14">
        <v>23.4</v>
      </c>
      <c r="G5536" s="16">
        <f t="shared" si="363"/>
        <v>3817</v>
      </c>
    </row>
    <row r="5537" spans="1:7" x14ac:dyDescent="0.3">
      <c r="A5537" s="17"/>
      <c r="B5537" s="17"/>
      <c r="C5537" s="17"/>
      <c r="D5537" s="33" t="s">
        <v>17940</v>
      </c>
      <c r="E5537" s="14">
        <v>0</v>
      </c>
      <c r="F5537" s="18">
        <f>SUM(G5527:G5536)</f>
        <v>208183</v>
      </c>
      <c r="G5537" s="18">
        <f t="shared" si="363"/>
        <v>0</v>
      </c>
    </row>
    <row r="5538" spans="1:7" ht="1.05" customHeight="1" x14ac:dyDescent="0.3">
      <c r="A5538" s="19"/>
      <c r="B5538" s="19"/>
      <c r="C5538" s="19"/>
      <c r="D5538" s="34"/>
      <c r="E5538" s="19"/>
      <c r="F5538" s="19"/>
      <c r="G5538" s="19"/>
    </row>
    <row r="5539" spans="1:7" x14ac:dyDescent="0.3">
      <c r="A5539" s="20" t="s">
        <v>17941</v>
      </c>
      <c r="B5539" s="13" t="s">
        <v>2853</v>
      </c>
      <c r="C5539" s="13" t="s">
        <v>206</v>
      </c>
      <c r="D5539" s="32" t="s">
        <v>17942</v>
      </c>
      <c r="E5539" s="24">
        <f>E5547</f>
        <v>0</v>
      </c>
      <c r="F5539" s="16">
        <f>F5547</f>
        <v>152324</v>
      </c>
      <c r="G5539" s="16">
        <f>G5547</f>
        <v>0</v>
      </c>
    </row>
    <row r="5540" spans="1:7" x14ac:dyDescent="0.3">
      <c r="A5540" s="13" t="s">
        <v>10747</v>
      </c>
      <c r="B5540" s="13" t="s">
        <v>18</v>
      </c>
      <c r="C5540" s="13" t="s">
        <v>206</v>
      </c>
      <c r="D5540" s="32" t="s">
        <v>10748</v>
      </c>
      <c r="E5540" s="25">
        <v>1</v>
      </c>
      <c r="F5540" s="15">
        <v>37013</v>
      </c>
      <c r="G5540" s="16">
        <f t="shared" ref="G5540:G5547" si="364">ROUND(E5540*F5540,0)</f>
        <v>37013</v>
      </c>
    </row>
    <row r="5541" spans="1:7" x14ac:dyDescent="0.3">
      <c r="A5541" s="13" t="s">
        <v>10749</v>
      </c>
      <c r="B5541" s="13" t="s">
        <v>18</v>
      </c>
      <c r="C5541" s="13" t="s">
        <v>206</v>
      </c>
      <c r="D5541" s="32" t="s">
        <v>10750</v>
      </c>
      <c r="E5541" s="25">
        <v>1</v>
      </c>
      <c r="F5541" s="15">
        <v>32735</v>
      </c>
      <c r="G5541" s="16">
        <f t="shared" si="364"/>
        <v>32735</v>
      </c>
    </row>
    <row r="5542" spans="1:7" x14ac:dyDescent="0.3">
      <c r="A5542" s="13" t="s">
        <v>10441</v>
      </c>
      <c r="B5542" s="13" t="s">
        <v>18</v>
      </c>
      <c r="C5542" s="13" t="s">
        <v>206</v>
      </c>
      <c r="D5542" s="32" t="s">
        <v>10442</v>
      </c>
      <c r="E5542" s="25">
        <v>1</v>
      </c>
      <c r="F5542" s="15">
        <v>64774</v>
      </c>
      <c r="G5542" s="16">
        <f t="shared" si="364"/>
        <v>64774</v>
      </c>
    </row>
    <row r="5543" spans="1:7" x14ac:dyDescent="0.3">
      <c r="A5543" s="13" t="s">
        <v>9320</v>
      </c>
      <c r="B5543" s="13" t="s">
        <v>18</v>
      </c>
      <c r="C5543" s="13" t="s">
        <v>1691</v>
      </c>
      <c r="D5543" s="32" t="s">
        <v>9321</v>
      </c>
      <c r="E5543" s="25">
        <v>0.6</v>
      </c>
      <c r="F5543" s="15">
        <v>836</v>
      </c>
      <c r="G5543" s="16">
        <f t="shared" si="364"/>
        <v>502</v>
      </c>
    </row>
    <row r="5544" spans="1:7" x14ac:dyDescent="0.3">
      <c r="A5544" s="13" t="s">
        <v>10660</v>
      </c>
      <c r="B5544" s="13" t="s">
        <v>18</v>
      </c>
      <c r="C5544" s="13" t="s">
        <v>206</v>
      </c>
      <c r="D5544" s="32" t="s">
        <v>10661</v>
      </c>
      <c r="E5544" s="25">
        <v>1</v>
      </c>
      <c r="F5544" s="15">
        <v>9896</v>
      </c>
      <c r="G5544" s="16">
        <f t="shared" si="364"/>
        <v>9896</v>
      </c>
    </row>
    <row r="5545" spans="1:7" x14ac:dyDescent="0.3">
      <c r="A5545" s="13" t="s">
        <v>15688</v>
      </c>
      <c r="B5545" s="13" t="s">
        <v>14619</v>
      </c>
      <c r="C5545" s="13" t="s">
        <v>4531</v>
      </c>
      <c r="D5545" s="32" t="s">
        <v>15689</v>
      </c>
      <c r="E5545" s="25">
        <v>0.5</v>
      </c>
      <c r="F5545" s="15">
        <v>12000</v>
      </c>
      <c r="G5545" s="16">
        <f t="shared" si="364"/>
        <v>6000</v>
      </c>
    </row>
    <row r="5546" spans="1:7" x14ac:dyDescent="0.3">
      <c r="A5546" s="27" t="s">
        <v>15931</v>
      </c>
      <c r="B5546" s="13" t="s">
        <v>1075</v>
      </c>
      <c r="C5546" s="13" t="s">
        <v>15932</v>
      </c>
      <c r="D5546" s="32" t="s">
        <v>15933</v>
      </c>
      <c r="E5546" s="25">
        <v>60</v>
      </c>
      <c r="F5546" s="14">
        <v>23.4</v>
      </c>
      <c r="G5546" s="16">
        <f t="shared" si="364"/>
        <v>1404</v>
      </c>
    </row>
    <row r="5547" spans="1:7" x14ac:dyDescent="0.3">
      <c r="A5547" s="17"/>
      <c r="B5547" s="17"/>
      <c r="C5547" s="17"/>
      <c r="D5547" s="33" t="s">
        <v>17943</v>
      </c>
      <c r="E5547" s="14">
        <v>0</v>
      </c>
      <c r="F5547" s="18">
        <f>SUM(G5540:G5546)</f>
        <v>152324</v>
      </c>
      <c r="G5547" s="18">
        <f t="shared" si="364"/>
        <v>0</v>
      </c>
    </row>
    <row r="5548" spans="1:7" ht="1.05" customHeight="1" x14ac:dyDescent="0.3">
      <c r="A5548" s="19"/>
      <c r="B5548" s="19"/>
      <c r="C5548" s="19"/>
      <c r="D5548" s="34"/>
      <c r="E5548" s="19"/>
      <c r="F5548" s="19"/>
      <c r="G5548" s="19"/>
    </row>
    <row r="5549" spans="1:7" x14ac:dyDescent="0.3">
      <c r="A5549" s="20" t="s">
        <v>17944</v>
      </c>
      <c r="B5549" s="13" t="s">
        <v>2853</v>
      </c>
      <c r="C5549" s="13" t="s">
        <v>206</v>
      </c>
      <c r="D5549" s="32" t="s">
        <v>17945</v>
      </c>
      <c r="E5549" s="24">
        <f>E5561</f>
        <v>0</v>
      </c>
      <c r="F5549" s="16">
        <f>F5561</f>
        <v>185937</v>
      </c>
      <c r="G5549" s="16">
        <f>G5561</f>
        <v>0</v>
      </c>
    </row>
    <row r="5550" spans="1:7" x14ac:dyDescent="0.3">
      <c r="A5550" s="13" t="s">
        <v>10855</v>
      </c>
      <c r="B5550" s="13" t="s">
        <v>18</v>
      </c>
      <c r="C5550" s="13" t="s">
        <v>206</v>
      </c>
      <c r="D5550" s="32" t="s">
        <v>10856</v>
      </c>
      <c r="E5550" s="25">
        <v>1</v>
      </c>
      <c r="F5550" s="15">
        <v>14389</v>
      </c>
      <c r="G5550" s="16">
        <f t="shared" ref="G5550:G5561" si="365">ROUND(E5550*F5550,0)</f>
        <v>14389</v>
      </c>
    </row>
    <row r="5551" spans="1:7" x14ac:dyDescent="0.3">
      <c r="A5551" s="13" t="s">
        <v>10787</v>
      </c>
      <c r="B5551" s="13" t="s">
        <v>18</v>
      </c>
      <c r="C5551" s="13" t="s">
        <v>206</v>
      </c>
      <c r="D5551" s="32" t="s">
        <v>10788</v>
      </c>
      <c r="E5551" s="25">
        <v>1</v>
      </c>
      <c r="F5551" s="15">
        <v>63727</v>
      </c>
      <c r="G5551" s="16">
        <f t="shared" si="365"/>
        <v>63727</v>
      </c>
    </row>
    <row r="5552" spans="1:7" x14ac:dyDescent="0.3">
      <c r="A5552" s="13" t="s">
        <v>2602</v>
      </c>
      <c r="B5552" s="13" t="s">
        <v>18</v>
      </c>
      <c r="C5552" s="13" t="s">
        <v>206</v>
      </c>
      <c r="D5552" s="32" t="s">
        <v>2603</v>
      </c>
      <c r="E5552" s="25">
        <v>2</v>
      </c>
      <c r="F5552" s="15">
        <v>20</v>
      </c>
      <c r="G5552" s="16">
        <f t="shared" si="365"/>
        <v>40</v>
      </c>
    </row>
    <row r="5553" spans="1:7" x14ac:dyDescent="0.3">
      <c r="A5553" s="13" t="s">
        <v>3218</v>
      </c>
      <c r="B5553" s="13" t="s">
        <v>18</v>
      </c>
      <c r="C5553" s="13" t="s">
        <v>206</v>
      </c>
      <c r="D5553" s="32" t="s">
        <v>3219</v>
      </c>
      <c r="E5553" s="25">
        <v>2</v>
      </c>
      <c r="F5553" s="15">
        <v>8</v>
      </c>
      <c r="G5553" s="16">
        <f t="shared" si="365"/>
        <v>16</v>
      </c>
    </row>
    <row r="5554" spans="1:7" x14ac:dyDescent="0.3">
      <c r="A5554" s="13" t="s">
        <v>10439</v>
      </c>
      <c r="B5554" s="13" t="s">
        <v>18</v>
      </c>
      <c r="C5554" s="13" t="s">
        <v>206</v>
      </c>
      <c r="D5554" s="32" t="s">
        <v>10440</v>
      </c>
      <c r="E5554" s="25">
        <v>2</v>
      </c>
      <c r="F5554" s="15">
        <v>19225</v>
      </c>
      <c r="G5554" s="16">
        <f t="shared" si="365"/>
        <v>38450</v>
      </c>
    </row>
    <row r="5555" spans="1:7" x14ac:dyDescent="0.3">
      <c r="A5555" s="13" t="s">
        <v>9320</v>
      </c>
      <c r="B5555" s="13" t="s">
        <v>18</v>
      </c>
      <c r="C5555" s="13" t="s">
        <v>1691</v>
      </c>
      <c r="D5555" s="32" t="s">
        <v>9321</v>
      </c>
      <c r="E5555" s="25">
        <v>0.6</v>
      </c>
      <c r="F5555" s="15">
        <v>836</v>
      </c>
      <c r="G5555" s="16">
        <f t="shared" si="365"/>
        <v>502</v>
      </c>
    </row>
    <row r="5556" spans="1:7" x14ac:dyDescent="0.3">
      <c r="A5556" s="13" t="s">
        <v>10658</v>
      </c>
      <c r="B5556" s="13" t="s">
        <v>18</v>
      </c>
      <c r="C5556" s="13" t="s">
        <v>206</v>
      </c>
      <c r="D5556" s="32" t="s">
        <v>10659</v>
      </c>
      <c r="E5556" s="25">
        <v>1</v>
      </c>
      <c r="F5556" s="15">
        <v>789</v>
      </c>
      <c r="G5556" s="16">
        <f t="shared" si="365"/>
        <v>789</v>
      </c>
    </row>
    <row r="5557" spans="1:7" x14ac:dyDescent="0.3">
      <c r="A5557" s="13" t="s">
        <v>10509</v>
      </c>
      <c r="B5557" s="13" t="s">
        <v>18</v>
      </c>
      <c r="C5557" s="13" t="s">
        <v>206</v>
      </c>
      <c r="D5557" s="32" t="s">
        <v>10510</v>
      </c>
      <c r="E5557" s="25">
        <v>1</v>
      </c>
      <c r="F5557" s="15">
        <v>1900</v>
      </c>
      <c r="G5557" s="16">
        <f t="shared" si="365"/>
        <v>1900</v>
      </c>
    </row>
    <row r="5558" spans="1:7" x14ac:dyDescent="0.3">
      <c r="A5558" s="13" t="s">
        <v>10485</v>
      </c>
      <c r="B5558" s="13" t="s">
        <v>18</v>
      </c>
      <c r="C5558" s="13" t="s">
        <v>206</v>
      </c>
      <c r="D5558" s="32" t="s">
        <v>10486</v>
      </c>
      <c r="E5558" s="25">
        <v>1</v>
      </c>
      <c r="F5558" s="15">
        <v>58720</v>
      </c>
      <c r="G5558" s="16">
        <f t="shared" si="365"/>
        <v>58720</v>
      </c>
    </row>
    <row r="5559" spans="1:7" x14ac:dyDescent="0.3">
      <c r="A5559" s="13" t="s">
        <v>15688</v>
      </c>
      <c r="B5559" s="13" t="s">
        <v>14619</v>
      </c>
      <c r="C5559" s="13" t="s">
        <v>4531</v>
      </c>
      <c r="D5559" s="32" t="s">
        <v>15689</v>
      </c>
      <c r="E5559" s="25">
        <v>0.5</v>
      </c>
      <c r="F5559" s="15">
        <v>12000</v>
      </c>
      <c r="G5559" s="16">
        <f t="shared" si="365"/>
        <v>6000</v>
      </c>
    </row>
    <row r="5560" spans="1:7" x14ac:dyDescent="0.3">
      <c r="A5560" s="27" t="s">
        <v>15931</v>
      </c>
      <c r="B5560" s="13" t="s">
        <v>1075</v>
      </c>
      <c r="C5560" s="13" t="s">
        <v>15932</v>
      </c>
      <c r="D5560" s="32" t="s">
        <v>15933</v>
      </c>
      <c r="E5560" s="25">
        <v>60</v>
      </c>
      <c r="F5560" s="14">
        <v>23.4</v>
      </c>
      <c r="G5560" s="16">
        <f t="shared" si="365"/>
        <v>1404</v>
      </c>
    </row>
    <row r="5561" spans="1:7" x14ac:dyDescent="0.3">
      <c r="A5561" s="17"/>
      <c r="B5561" s="17"/>
      <c r="C5561" s="17"/>
      <c r="D5561" s="33" t="s">
        <v>17946</v>
      </c>
      <c r="E5561" s="14">
        <v>0</v>
      </c>
      <c r="F5561" s="18">
        <f>SUM(G5550:G5560)</f>
        <v>185937</v>
      </c>
      <c r="G5561" s="18">
        <f t="shared" si="365"/>
        <v>0</v>
      </c>
    </row>
    <row r="5562" spans="1:7" ht="1.05" customHeight="1" x14ac:dyDescent="0.3">
      <c r="A5562" s="19"/>
      <c r="B5562" s="19"/>
      <c r="C5562" s="19"/>
      <c r="D5562" s="34"/>
      <c r="E5562" s="19"/>
      <c r="F5562" s="19"/>
      <c r="G5562" s="19"/>
    </row>
    <row r="5563" spans="1:7" x14ac:dyDescent="0.3">
      <c r="A5563" s="20" t="s">
        <v>17947</v>
      </c>
      <c r="B5563" s="13" t="s">
        <v>2853</v>
      </c>
      <c r="C5563" s="13" t="s">
        <v>206</v>
      </c>
      <c r="D5563" s="32" t="s">
        <v>17948</v>
      </c>
      <c r="E5563" s="24">
        <f>E5570</f>
        <v>0</v>
      </c>
      <c r="F5563" s="16">
        <f>F5570</f>
        <v>59205</v>
      </c>
      <c r="G5563" s="16">
        <f>G5570</f>
        <v>0</v>
      </c>
    </row>
    <row r="5564" spans="1:7" x14ac:dyDescent="0.3">
      <c r="A5564" s="13" t="s">
        <v>10843</v>
      </c>
      <c r="B5564" s="13" t="s">
        <v>18</v>
      </c>
      <c r="C5564" s="13" t="s">
        <v>206</v>
      </c>
      <c r="D5564" s="32" t="s">
        <v>10844</v>
      </c>
      <c r="E5564" s="25">
        <v>1</v>
      </c>
      <c r="F5564" s="15">
        <v>25342</v>
      </c>
      <c r="G5564" s="16">
        <f t="shared" ref="G5564:G5570" si="366">ROUND(E5564*F5564,0)</f>
        <v>25342</v>
      </c>
    </row>
    <row r="5565" spans="1:7" x14ac:dyDescent="0.3">
      <c r="A5565" s="13" t="s">
        <v>10481</v>
      </c>
      <c r="B5565" s="13" t="s">
        <v>18</v>
      </c>
      <c r="C5565" s="13" t="s">
        <v>206</v>
      </c>
      <c r="D5565" s="32" t="s">
        <v>10482</v>
      </c>
      <c r="E5565" s="25">
        <v>1</v>
      </c>
      <c r="F5565" s="15">
        <v>23334</v>
      </c>
      <c r="G5565" s="16">
        <f t="shared" si="366"/>
        <v>23334</v>
      </c>
    </row>
    <row r="5566" spans="1:7" x14ac:dyDescent="0.3">
      <c r="A5566" s="13" t="s">
        <v>9320</v>
      </c>
      <c r="B5566" s="13" t="s">
        <v>18</v>
      </c>
      <c r="C5566" s="13" t="s">
        <v>1691</v>
      </c>
      <c r="D5566" s="32" t="s">
        <v>9321</v>
      </c>
      <c r="E5566" s="25">
        <v>0.6</v>
      </c>
      <c r="F5566" s="15">
        <v>836</v>
      </c>
      <c r="G5566" s="16">
        <f t="shared" si="366"/>
        <v>502</v>
      </c>
    </row>
    <row r="5567" spans="1:7" x14ac:dyDescent="0.3">
      <c r="A5567" s="13" t="s">
        <v>10654</v>
      </c>
      <c r="B5567" s="13" t="s">
        <v>18</v>
      </c>
      <c r="C5567" s="13" t="s">
        <v>206</v>
      </c>
      <c r="D5567" s="32" t="s">
        <v>10655</v>
      </c>
      <c r="E5567" s="25">
        <v>1</v>
      </c>
      <c r="F5567" s="15">
        <v>2623</v>
      </c>
      <c r="G5567" s="16">
        <f t="shared" si="366"/>
        <v>2623</v>
      </c>
    </row>
    <row r="5568" spans="1:7" x14ac:dyDescent="0.3">
      <c r="A5568" s="13" t="s">
        <v>15688</v>
      </c>
      <c r="B5568" s="13" t="s">
        <v>14619</v>
      </c>
      <c r="C5568" s="13" t="s">
        <v>4531</v>
      </c>
      <c r="D5568" s="32" t="s">
        <v>15689</v>
      </c>
      <c r="E5568" s="25">
        <v>0.5</v>
      </c>
      <c r="F5568" s="15">
        <v>12000</v>
      </c>
      <c r="G5568" s="16">
        <f t="shared" si="366"/>
        <v>6000</v>
      </c>
    </row>
    <row r="5569" spans="1:7" x14ac:dyDescent="0.3">
      <c r="A5569" s="27" t="s">
        <v>15931</v>
      </c>
      <c r="B5569" s="13" t="s">
        <v>1075</v>
      </c>
      <c r="C5569" s="13" t="s">
        <v>15932</v>
      </c>
      <c r="D5569" s="32" t="s">
        <v>15933</v>
      </c>
      <c r="E5569" s="25">
        <v>60</v>
      </c>
      <c r="F5569" s="14">
        <v>23.4</v>
      </c>
      <c r="G5569" s="16">
        <f t="shared" si="366"/>
        <v>1404</v>
      </c>
    </row>
    <row r="5570" spans="1:7" x14ac:dyDescent="0.3">
      <c r="A5570" s="17"/>
      <c r="B5570" s="17"/>
      <c r="C5570" s="17"/>
      <c r="D5570" s="33" t="s">
        <v>17949</v>
      </c>
      <c r="E5570" s="14">
        <v>0</v>
      </c>
      <c r="F5570" s="18">
        <f>SUM(G5564:G5569)</f>
        <v>59205</v>
      </c>
      <c r="G5570" s="18">
        <f t="shared" si="366"/>
        <v>0</v>
      </c>
    </row>
    <row r="5571" spans="1:7" ht="1.05" customHeight="1" x14ac:dyDescent="0.3">
      <c r="A5571" s="19"/>
      <c r="B5571" s="19"/>
      <c r="C5571" s="19"/>
      <c r="D5571" s="34"/>
      <c r="E5571" s="19"/>
      <c r="F5571" s="19"/>
      <c r="G5571" s="19"/>
    </row>
    <row r="5572" spans="1:7" x14ac:dyDescent="0.3">
      <c r="A5572" s="20" t="s">
        <v>17950</v>
      </c>
      <c r="B5572" s="13" t="s">
        <v>2853</v>
      </c>
      <c r="C5572" s="13" t="s">
        <v>206</v>
      </c>
      <c r="D5572" s="32" t="s">
        <v>17951</v>
      </c>
      <c r="E5572" s="24">
        <f>E5579</f>
        <v>0</v>
      </c>
      <c r="F5572" s="16">
        <f>F5579</f>
        <v>138589</v>
      </c>
      <c r="G5572" s="16">
        <f>G5579</f>
        <v>0</v>
      </c>
    </row>
    <row r="5573" spans="1:7" x14ac:dyDescent="0.3">
      <c r="A5573" s="13" t="s">
        <v>10797</v>
      </c>
      <c r="B5573" s="13" t="s">
        <v>18</v>
      </c>
      <c r="C5573" s="13" t="s">
        <v>206</v>
      </c>
      <c r="D5573" s="32" t="s">
        <v>10798</v>
      </c>
      <c r="E5573" s="25">
        <v>1</v>
      </c>
      <c r="F5573" s="15">
        <v>62697</v>
      </c>
      <c r="G5573" s="16">
        <f t="shared" ref="G5573:G5579" si="367">ROUND(E5573*F5573,0)</f>
        <v>62697</v>
      </c>
    </row>
    <row r="5574" spans="1:7" x14ac:dyDescent="0.3">
      <c r="A5574" s="13" t="s">
        <v>10801</v>
      </c>
      <c r="B5574" s="13" t="s">
        <v>18</v>
      </c>
      <c r="C5574" s="13" t="s">
        <v>206</v>
      </c>
      <c r="D5574" s="32" t="s">
        <v>10802</v>
      </c>
      <c r="E5574" s="25">
        <v>1</v>
      </c>
      <c r="F5574" s="15">
        <v>39587</v>
      </c>
      <c r="G5574" s="16">
        <f t="shared" si="367"/>
        <v>39587</v>
      </c>
    </row>
    <row r="5575" spans="1:7" x14ac:dyDescent="0.3">
      <c r="A5575" s="13" t="s">
        <v>10483</v>
      </c>
      <c r="B5575" s="13" t="s">
        <v>18</v>
      </c>
      <c r="C5575" s="13" t="s">
        <v>206</v>
      </c>
      <c r="D5575" s="32" t="s">
        <v>10484</v>
      </c>
      <c r="E5575" s="25">
        <v>1</v>
      </c>
      <c r="F5575" s="15">
        <v>3051</v>
      </c>
      <c r="G5575" s="16">
        <f t="shared" si="367"/>
        <v>3051</v>
      </c>
    </row>
    <row r="5576" spans="1:7" x14ac:dyDescent="0.3">
      <c r="A5576" s="13" t="s">
        <v>11101</v>
      </c>
      <c r="B5576" s="13" t="s">
        <v>18</v>
      </c>
      <c r="C5576" s="13" t="s">
        <v>206</v>
      </c>
      <c r="D5576" s="32" t="s">
        <v>11102</v>
      </c>
      <c r="E5576" s="25">
        <v>1</v>
      </c>
      <c r="F5576" s="15">
        <v>25850</v>
      </c>
      <c r="G5576" s="16">
        <f t="shared" si="367"/>
        <v>25850</v>
      </c>
    </row>
    <row r="5577" spans="1:7" x14ac:dyDescent="0.3">
      <c r="A5577" s="13" t="s">
        <v>15688</v>
      </c>
      <c r="B5577" s="13" t="s">
        <v>14619</v>
      </c>
      <c r="C5577" s="13" t="s">
        <v>4531</v>
      </c>
      <c r="D5577" s="32" t="s">
        <v>15689</v>
      </c>
      <c r="E5577" s="25">
        <v>0.5</v>
      </c>
      <c r="F5577" s="15">
        <v>12000</v>
      </c>
      <c r="G5577" s="16">
        <f t="shared" si="367"/>
        <v>6000</v>
      </c>
    </row>
    <row r="5578" spans="1:7" x14ac:dyDescent="0.3">
      <c r="A5578" s="27" t="s">
        <v>15931</v>
      </c>
      <c r="B5578" s="13" t="s">
        <v>1075</v>
      </c>
      <c r="C5578" s="13" t="s">
        <v>15932</v>
      </c>
      <c r="D5578" s="32" t="s">
        <v>15933</v>
      </c>
      <c r="E5578" s="25">
        <v>60</v>
      </c>
      <c r="F5578" s="14">
        <v>23.4</v>
      </c>
      <c r="G5578" s="16">
        <f t="shared" si="367"/>
        <v>1404</v>
      </c>
    </row>
    <row r="5579" spans="1:7" x14ac:dyDescent="0.3">
      <c r="A5579" s="17"/>
      <c r="B5579" s="17"/>
      <c r="C5579" s="17"/>
      <c r="D5579" s="33" t="s">
        <v>17952</v>
      </c>
      <c r="E5579" s="14">
        <v>0</v>
      </c>
      <c r="F5579" s="18">
        <f>SUM(G5573:G5578)</f>
        <v>138589</v>
      </c>
      <c r="G5579" s="18">
        <f t="shared" si="367"/>
        <v>0</v>
      </c>
    </row>
    <row r="5580" spans="1:7" ht="1.05" customHeight="1" x14ac:dyDescent="0.3">
      <c r="A5580" s="19"/>
      <c r="B5580" s="19"/>
      <c r="C5580" s="19"/>
      <c r="D5580" s="34"/>
      <c r="E5580" s="19"/>
      <c r="F5580" s="19"/>
      <c r="G5580" s="19"/>
    </row>
    <row r="5581" spans="1:7" x14ac:dyDescent="0.3">
      <c r="A5581" s="20" t="s">
        <v>17953</v>
      </c>
      <c r="B5581" s="13" t="s">
        <v>2853</v>
      </c>
      <c r="C5581" s="13" t="s">
        <v>206</v>
      </c>
      <c r="D5581" s="32" t="s">
        <v>17954</v>
      </c>
      <c r="E5581" s="24">
        <f>E5590</f>
        <v>0</v>
      </c>
      <c r="F5581" s="16">
        <f>F5590</f>
        <v>202123</v>
      </c>
      <c r="G5581" s="16">
        <f>G5590</f>
        <v>0</v>
      </c>
    </row>
    <row r="5582" spans="1:7" x14ac:dyDescent="0.3">
      <c r="A5582" s="13" t="s">
        <v>11537</v>
      </c>
      <c r="B5582" s="13" t="s">
        <v>18</v>
      </c>
      <c r="C5582" s="13" t="s">
        <v>206</v>
      </c>
      <c r="D5582" s="32" t="s">
        <v>11538</v>
      </c>
      <c r="E5582" s="25">
        <v>1</v>
      </c>
      <c r="F5582" s="15">
        <v>190508</v>
      </c>
      <c r="G5582" s="16">
        <f t="shared" ref="G5582:G5590" si="368">ROUND(E5582*F5582,0)</f>
        <v>190508</v>
      </c>
    </row>
    <row r="5583" spans="1:7" x14ac:dyDescent="0.3">
      <c r="A5583" s="13" t="s">
        <v>10616</v>
      </c>
      <c r="B5583" s="13" t="s">
        <v>18</v>
      </c>
      <c r="C5583" s="13" t="s">
        <v>206</v>
      </c>
      <c r="D5583" s="32" t="s">
        <v>10617</v>
      </c>
      <c r="E5583" s="25">
        <v>1</v>
      </c>
      <c r="F5583" s="15">
        <v>2354</v>
      </c>
      <c r="G5583" s="16">
        <f t="shared" si="368"/>
        <v>2354</v>
      </c>
    </row>
    <row r="5584" spans="1:7" x14ac:dyDescent="0.3">
      <c r="A5584" s="13" t="s">
        <v>9755</v>
      </c>
      <c r="B5584" s="13" t="s">
        <v>18</v>
      </c>
      <c r="C5584" s="13" t="s">
        <v>206</v>
      </c>
      <c r="D5584" s="32" t="s">
        <v>9756</v>
      </c>
      <c r="E5584" s="25">
        <v>2</v>
      </c>
      <c r="F5584" s="15">
        <v>877</v>
      </c>
      <c r="G5584" s="16">
        <f t="shared" si="368"/>
        <v>1754</v>
      </c>
    </row>
    <row r="5585" spans="1:7" x14ac:dyDescent="0.3">
      <c r="A5585" s="13" t="s">
        <v>9763</v>
      </c>
      <c r="B5585" s="13" t="s">
        <v>18</v>
      </c>
      <c r="C5585" s="13" t="s">
        <v>206</v>
      </c>
      <c r="D5585" s="32" t="s">
        <v>9764</v>
      </c>
      <c r="E5585" s="25">
        <v>2</v>
      </c>
      <c r="F5585" s="15">
        <v>468</v>
      </c>
      <c r="G5585" s="16">
        <f t="shared" si="368"/>
        <v>936</v>
      </c>
    </row>
    <row r="5586" spans="1:7" x14ac:dyDescent="0.3">
      <c r="A5586" s="13" t="s">
        <v>9316</v>
      </c>
      <c r="B5586" s="13" t="s">
        <v>18</v>
      </c>
      <c r="C5586" s="13" t="s">
        <v>1691</v>
      </c>
      <c r="D5586" s="32" t="s">
        <v>9317</v>
      </c>
      <c r="E5586" s="25">
        <v>0.6</v>
      </c>
      <c r="F5586" s="15">
        <v>1080</v>
      </c>
      <c r="G5586" s="16">
        <f t="shared" si="368"/>
        <v>648</v>
      </c>
    </row>
    <row r="5587" spans="1:7" x14ac:dyDescent="0.3">
      <c r="A5587" s="27" t="s">
        <v>16166</v>
      </c>
      <c r="B5587" s="13" t="s">
        <v>1075</v>
      </c>
      <c r="C5587" s="13" t="s">
        <v>15932</v>
      </c>
      <c r="D5587" s="32" t="s">
        <v>15129</v>
      </c>
      <c r="E5587" s="25">
        <v>0</v>
      </c>
      <c r="F5587" s="14">
        <v>5</v>
      </c>
      <c r="G5587" s="16">
        <f t="shared" si="368"/>
        <v>0</v>
      </c>
    </row>
    <row r="5588" spans="1:7" x14ac:dyDescent="0.3">
      <c r="A5588" s="13" t="s">
        <v>15688</v>
      </c>
      <c r="B5588" s="13" t="s">
        <v>14619</v>
      </c>
      <c r="C5588" s="13" t="s">
        <v>4531</v>
      </c>
      <c r="D5588" s="32" t="s">
        <v>15689</v>
      </c>
      <c r="E5588" s="25">
        <v>0.4</v>
      </c>
      <c r="F5588" s="15">
        <v>12000</v>
      </c>
      <c r="G5588" s="16">
        <f t="shared" si="368"/>
        <v>4800</v>
      </c>
    </row>
    <row r="5589" spans="1:7" x14ac:dyDescent="0.3">
      <c r="A5589" s="27" t="s">
        <v>15931</v>
      </c>
      <c r="B5589" s="13" t="s">
        <v>1075</v>
      </c>
      <c r="C5589" s="13" t="s">
        <v>15932</v>
      </c>
      <c r="D5589" s="32" t="s">
        <v>15933</v>
      </c>
      <c r="E5589" s="25">
        <v>48</v>
      </c>
      <c r="F5589" s="14">
        <v>23.4</v>
      </c>
      <c r="G5589" s="16">
        <f t="shared" si="368"/>
        <v>1123</v>
      </c>
    </row>
    <row r="5590" spans="1:7" x14ac:dyDescent="0.3">
      <c r="A5590" s="17"/>
      <c r="B5590" s="17"/>
      <c r="C5590" s="17"/>
      <c r="D5590" s="33" t="s">
        <v>17955</v>
      </c>
      <c r="E5590" s="14">
        <v>0</v>
      </c>
      <c r="F5590" s="18">
        <f>SUM(G5582:G5589)</f>
        <v>202123</v>
      </c>
      <c r="G5590" s="18">
        <f t="shared" si="368"/>
        <v>0</v>
      </c>
    </row>
    <row r="5591" spans="1:7" ht="1.05" customHeight="1" x14ac:dyDescent="0.3">
      <c r="A5591" s="19"/>
      <c r="B5591" s="19"/>
      <c r="C5591" s="19"/>
      <c r="D5591" s="34"/>
      <c r="E5591" s="19"/>
      <c r="F5591" s="19"/>
      <c r="G5591" s="19"/>
    </row>
    <row r="5592" spans="1:7" x14ac:dyDescent="0.3">
      <c r="A5592" s="20" t="s">
        <v>17956</v>
      </c>
      <c r="B5592" s="13" t="s">
        <v>2853</v>
      </c>
      <c r="C5592" s="13" t="s">
        <v>206</v>
      </c>
      <c r="D5592" s="32" t="s">
        <v>17957</v>
      </c>
      <c r="E5592" s="24">
        <f>E5601</f>
        <v>0</v>
      </c>
      <c r="F5592" s="16">
        <f>F5601</f>
        <v>64129</v>
      </c>
      <c r="G5592" s="16">
        <f>G5601</f>
        <v>0</v>
      </c>
    </row>
    <row r="5593" spans="1:7" x14ac:dyDescent="0.3">
      <c r="A5593" s="13" t="s">
        <v>10889</v>
      </c>
      <c r="B5593" s="13" t="s">
        <v>18</v>
      </c>
      <c r="C5593" s="13" t="s">
        <v>206</v>
      </c>
      <c r="D5593" s="32" t="s">
        <v>10890</v>
      </c>
      <c r="E5593" s="25">
        <v>1</v>
      </c>
      <c r="F5593" s="15">
        <v>49601</v>
      </c>
      <c r="G5593" s="16">
        <f t="shared" ref="G5593:G5601" si="369">ROUND(E5593*F5593,0)</f>
        <v>49601</v>
      </c>
    </row>
    <row r="5594" spans="1:7" x14ac:dyDescent="0.3">
      <c r="A5594" s="13" t="s">
        <v>9733</v>
      </c>
      <c r="B5594" s="13" t="s">
        <v>18</v>
      </c>
      <c r="C5594" s="13" t="s">
        <v>206</v>
      </c>
      <c r="D5594" s="32" t="s">
        <v>9734</v>
      </c>
      <c r="E5594" s="25">
        <v>4</v>
      </c>
      <c r="F5594" s="15">
        <v>114</v>
      </c>
      <c r="G5594" s="16">
        <f t="shared" si="369"/>
        <v>456</v>
      </c>
    </row>
    <row r="5595" spans="1:7" x14ac:dyDescent="0.3">
      <c r="A5595" s="13" t="s">
        <v>9288</v>
      </c>
      <c r="B5595" s="13" t="s">
        <v>18</v>
      </c>
      <c r="C5595" s="13" t="s">
        <v>1691</v>
      </c>
      <c r="D5595" s="32" t="s">
        <v>9289</v>
      </c>
      <c r="E5595" s="25">
        <v>1.5</v>
      </c>
      <c r="F5595" s="15">
        <v>1432</v>
      </c>
      <c r="G5595" s="16">
        <f t="shared" si="369"/>
        <v>2148</v>
      </c>
    </row>
    <row r="5596" spans="1:7" x14ac:dyDescent="0.3">
      <c r="A5596" s="13" t="s">
        <v>10642</v>
      </c>
      <c r="B5596" s="13" t="s">
        <v>18</v>
      </c>
      <c r="C5596" s="13" t="s">
        <v>206</v>
      </c>
      <c r="D5596" s="32" t="s">
        <v>10643</v>
      </c>
      <c r="E5596" s="25">
        <v>1</v>
      </c>
      <c r="F5596" s="15">
        <v>850</v>
      </c>
      <c r="G5596" s="16">
        <f t="shared" si="369"/>
        <v>850</v>
      </c>
    </row>
    <row r="5597" spans="1:7" x14ac:dyDescent="0.3">
      <c r="A5597" s="13" t="s">
        <v>10612</v>
      </c>
      <c r="B5597" s="13" t="s">
        <v>18</v>
      </c>
      <c r="C5597" s="13" t="s">
        <v>206</v>
      </c>
      <c r="D5597" s="32" t="s">
        <v>10613</v>
      </c>
      <c r="E5597" s="25">
        <v>1</v>
      </c>
      <c r="F5597" s="15">
        <v>2798</v>
      </c>
      <c r="G5597" s="16">
        <f t="shared" si="369"/>
        <v>2798</v>
      </c>
    </row>
    <row r="5598" spans="1:7" x14ac:dyDescent="0.3">
      <c r="A5598" s="13" t="s">
        <v>15264</v>
      </c>
      <c r="B5598" s="13" t="s">
        <v>18</v>
      </c>
      <c r="C5598" s="13" t="s">
        <v>74</v>
      </c>
      <c r="D5598" s="32" t="s">
        <v>15265</v>
      </c>
      <c r="E5598" s="25">
        <v>0.1</v>
      </c>
      <c r="F5598" s="15">
        <v>8724</v>
      </c>
      <c r="G5598" s="16">
        <f t="shared" si="369"/>
        <v>872</v>
      </c>
    </row>
    <row r="5599" spans="1:7" x14ac:dyDescent="0.3">
      <c r="A5599" s="13" t="s">
        <v>15688</v>
      </c>
      <c r="B5599" s="13" t="s">
        <v>14619</v>
      </c>
      <c r="C5599" s="13" t="s">
        <v>4531</v>
      </c>
      <c r="D5599" s="32" t="s">
        <v>15689</v>
      </c>
      <c r="E5599" s="25">
        <v>0.5</v>
      </c>
      <c r="F5599" s="15">
        <v>12000</v>
      </c>
      <c r="G5599" s="16">
        <f t="shared" si="369"/>
        <v>6000</v>
      </c>
    </row>
    <row r="5600" spans="1:7" x14ac:dyDescent="0.3">
      <c r="A5600" s="27" t="s">
        <v>15931</v>
      </c>
      <c r="B5600" s="13" t="s">
        <v>1075</v>
      </c>
      <c r="C5600" s="13" t="s">
        <v>15932</v>
      </c>
      <c r="D5600" s="32" t="s">
        <v>15933</v>
      </c>
      <c r="E5600" s="25">
        <v>60</v>
      </c>
      <c r="F5600" s="14">
        <v>23.4</v>
      </c>
      <c r="G5600" s="16">
        <f t="shared" si="369"/>
        <v>1404</v>
      </c>
    </row>
    <row r="5601" spans="1:7" x14ac:dyDescent="0.3">
      <c r="A5601" s="17"/>
      <c r="B5601" s="17"/>
      <c r="C5601" s="17"/>
      <c r="D5601" s="33" t="s">
        <v>17958</v>
      </c>
      <c r="E5601" s="14">
        <v>0</v>
      </c>
      <c r="F5601" s="18">
        <f>SUM(G5593:G5600)</f>
        <v>64129</v>
      </c>
      <c r="G5601" s="18">
        <f t="shared" si="369"/>
        <v>0</v>
      </c>
    </row>
    <row r="5602" spans="1:7" ht="1.05" customHeight="1" x14ac:dyDescent="0.3">
      <c r="A5602" s="19"/>
      <c r="B5602" s="19"/>
      <c r="C5602" s="19"/>
      <c r="D5602" s="34"/>
      <c r="E5602" s="19"/>
      <c r="F5602" s="19"/>
      <c r="G5602" s="19"/>
    </row>
    <row r="5603" spans="1:7" x14ac:dyDescent="0.3">
      <c r="A5603" s="20" t="s">
        <v>17959</v>
      </c>
      <c r="B5603" s="13" t="s">
        <v>2853</v>
      </c>
      <c r="C5603" s="13" t="s">
        <v>206</v>
      </c>
      <c r="D5603" s="32" t="s">
        <v>17960</v>
      </c>
      <c r="E5603" s="24">
        <f>E5614</f>
        <v>0</v>
      </c>
      <c r="F5603" s="16">
        <f>F5614</f>
        <v>40139</v>
      </c>
      <c r="G5603" s="16">
        <f>G5614</f>
        <v>0</v>
      </c>
    </row>
    <row r="5604" spans="1:7" x14ac:dyDescent="0.3">
      <c r="A5604" s="13" t="s">
        <v>15531</v>
      </c>
      <c r="B5604" s="13" t="s">
        <v>18</v>
      </c>
      <c r="C5604" s="13" t="s">
        <v>223</v>
      </c>
      <c r="D5604" s="32" t="s">
        <v>15532</v>
      </c>
      <c r="E5604" s="25">
        <v>0.32</v>
      </c>
      <c r="F5604" s="15">
        <v>4266</v>
      </c>
      <c r="G5604" s="16">
        <f t="shared" ref="G5604:G5614" si="370">ROUND(E5604*F5604,0)</f>
        <v>1365</v>
      </c>
    </row>
    <row r="5605" spans="1:7" x14ac:dyDescent="0.3">
      <c r="A5605" s="13" t="s">
        <v>15527</v>
      </c>
      <c r="B5605" s="13" t="s">
        <v>18</v>
      </c>
      <c r="C5605" s="13" t="s">
        <v>223</v>
      </c>
      <c r="D5605" s="32" t="s">
        <v>15528</v>
      </c>
      <c r="E5605" s="25">
        <v>1.9</v>
      </c>
      <c r="F5605" s="15">
        <v>3102</v>
      </c>
      <c r="G5605" s="16">
        <f t="shared" si="370"/>
        <v>5894</v>
      </c>
    </row>
    <row r="5606" spans="1:7" x14ac:dyDescent="0.3">
      <c r="A5606" s="13" t="s">
        <v>15533</v>
      </c>
      <c r="B5606" s="13" t="s">
        <v>18</v>
      </c>
      <c r="C5606" s="13" t="s">
        <v>223</v>
      </c>
      <c r="D5606" s="32" t="s">
        <v>15534</v>
      </c>
      <c r="E5606" s="25">
        <v>1.9</v>
      </c>
      <c r="F5606" s="15">
        <v>5548</v>
      </c>
      <c r="G5606" s="16">
        <f t="shared" si="370"/>
        <v>10541</v>
      </c>
    </row>
    <row r="5607" spans="1:7" x14ac:dyDescent="0.3">
      <c r="A5607" s="13" t="s">
        <v>10487</v>
      </c>
      <c r="B5607" s="13" t="s">
        <v>18</v>
      </c>
      <c r="C5607" s="13" t="s">
        <v>206</v>
      </c>
      <c r="D5607" s="32" t="s">
        <v>10488</v>
      </c>
      <c r="E5607" s="25">
        <v>1</v>
      </c>
      <c r="F5607" s="15">
        <v>9380</v>
      </c>
      <c r="G5607" s="16">
        <f t="shared" si="370"/>
        <v>9380</v>
      </c>
    </row>
    <row r="5608" spans="1:7" x14ac:dyDescent="0.3">
      <c r="A5608" s="13" t="s">
        <v>9288</v>
      </c>
      <c r="B5608" s="13" t="s">
        <v>18</v>
      </c>
      <c r="C5608" s="13" t="s">
        <v>1691</v>
      </c>
      <c r="D5608" s="32" t="s">
        <v>9289</v>
      </c>
      <c r="E5608" s="25">
        <v>3.2</v>
      </c>
      <c r="F5608" s="15">
        <v>1432</v>
      </c>
      <c r="G5608" s="16">
        <f t="shared" si="370"/>
        <v>4582</v>
      </c>
    </row>
    <row r="5609" spans="1:7" x14ac:dyDescent="0.3">
      <c r="A5609" s="13" t="s">
        <v>9763</v>
      </c>
      <c r="B5609" s="13" t="s">
        <v>18</v>
      </c>
      <c r="C5609" s="13" t="s">
        <v>206</v>
      </c>
      <c r="D5609" s="32" t="s">
        <v>9764</v>
      </c>
      <c r="E5609" s="25">
        <v>1</v>
      </c>
      <c r="F5609" s="15">
        <v>468</v>
      </c>
      <c r="G5609" s="16">
        <f t="shared" si="370"/>
        <v>468</v>
      </c>
    </row>
    <row r="5610" spans="1:7" x14ac:dyDescent="0.3">
      <c r="A5610" s="13" t="s">
        <v>9733</v>
      </c>
      <c r="B5610" s="13" t="s">
        <v>18</v>
      </c>
      <c r="C5610" s="13" t="s">
        <v>206</v>
      </c>
      <c r="D5610" s="32" t="s">
        <v>9734</v>
      </c>
      <c r="E5610" s="25">
        <v>2</v>
      </c>
      <c r="F5610" s="15">
        <v>114</v>
      </c>
      <c r="G5610" s="16">
        <f t="shared" si="370"/>
        <v>228</v>
      </c>
    </row>
    <row r="5611" spans="1:7" x14ac:dyDescent="0.3">
      <c r="A5611" s="13" t="s">
        <v>9741</v>
      </c>
      <c r="B5611" s="13" t="s">
        <v>18</v>
      </c>
      <c r="C5611" s="13" t="s">
        <v>206</v>
      </c>
      <c r="D5611" s="32" t="s">
        <v>9742</v>
      </c>
      <c r="E5611" s="25">
        <v>1</v>
      </c>
      <c r="F5611" s="15">
        <v>277</v>
      </c>
      <c r="G5611" s="16">
        <f t="shared" si="370"/>
        <v>277</v>
      </c>
    </row>
    <row r="5612" spans="1:7" x14ac:dyDescent="0.3">
      <c r="A5612" s="13" t="s">
        <v>15688</v>
      </c>
      <c r="B5612" s="13" t="s">
        <v>14619</v>
      </c>
      <c r="C5612" s="13" t="s">
        <v>4531</v>
      </c>
      <c r="D5612" s="32" t="s">
        <v>15689</v>
      </c>
      <c r="E5612" s="25">
        <v>0.5</v>
      </c>
      <c r="F5612" s="15">
        <v>12000</v>
      </c>
      <c r="G5612" s="16">
        <f t="shared" si="370"/>
        <v>6000</v>
      </c>
    </row>
    <row r="5613" spans="1:7" x14ac:dyDescent="0.3">
      <c r="A5613" s="27" t="s">
        <v>15931</v>
      </c>
      <c r="B5613" s="13" t="s">
        <v>1075</v>
      </c>
      <c r="C5613" s="13" t="s">
        <v>15932</v>
      </c>
      <c r="D5613" s="32" t="s">
        <v>15933</v>
      </c>
      <c r="E5613" s="25">
        <v>60</v>
      </c>
      <c r="F5613" s="14">
        <v>23.4</v>
      </c>
      <c r="G5613" s="16">
        <f t="shared" si="370"/>
        <v>1404</v>
      </c>
    </row>
    <row r="5614" spans="1:7" x14ac:dyDescent="0.3">
      <c r="A5614" s="17"/>
      <c r="B5614" s="17"/>
      <c r="C5614" s="17"/>
      <c r="D5614" s="33" t="s">
        <v>17961</v>
      </c>
      <c r="E5614" s="14">
        <v>0</v>
      </c>
      <c r="F5614" s="18">
        <f>SUM(G5604:G5613)</f>
        <v>40139</v>
      </c>
      <c r="G5614" s="18">
        <f t="shared" si="370"/>
        <v>0</v>
      </c>
    </row>
    <row r="5615" spans="1:7" ht="1.05" customHeight="1" x14ac:dyDescent="0.3">
      <c r="A5615" s="19"/>
      <c r="B5615" s="19"/>
      <c r="C5615" s="19"/>
      <c r="D5615" s="34"/>
      <c r="E5615" s="19"/>
      <c r="F5615" s="19"/>
      <c r="G5615" s="19"/>
    </row>
    <row r="5616" spans="1:7" x14ac:dyDescent="0.3">
      <c r="A5616" s="20" t="s">
        <v>17962</v>
      </c>
      <c r="B5616" s="13" t="s">
        <v>2853</v>
      </c>
      <c r="C5616" s="13" t="s">
        <v>206</v>
      </c>
      <c r="D5616" s="32" t="s">
        <v>17963</v>
      </c>
      <c r="E5616" s="24">
        <f>E5626</f>
        <v>0</v>
      </c>
      <c r="F5616" s="16">
        <f>F5626</f>
        <v>114086</v>
      </c>
      <c r="G5616" s="16">
        <f>G5626</f>
        <v>0</v>
      </c>
    </row>
    <row r="5617" spans="1:7" x14ac:dyDescent="0.3">
      <c r="A5617" s="13" t="s">
        <v>10919</v>
      </c>
      <c r="B5617" s="13" t="s">
        <v>18</v>
      </c>
      <c r="C5617" s="13" t="s">
        <v>206</v>
      </c>
      <c r="D5617" s="32" t="s">
        <v>10920</v>
      </c>
      <c r="E5617" s="25">
        <v>1</v>
      </c>
      <c r="F5617" s="15">
        <v>28044</v>
      </c>
      <c r="G5617" s="16">
        <f t="shared" ref="G5617:G5626" si="371">ROUND(E5617*F5617,0)</f>
        <v>28044</v>
      </c>
    </row>
    <row r="5618" spans="1:7" x14ac:dyDescent="0.3">
      <c r="A5618" s="13" t="s">
        <v>10909</v>
      </c>
      <c r="B5618" s="13" t="s">
        <v>18</v>
      </c>
      <c r="C5618" s="13" t="s">
        <v>206</v>
      </c>
      <c r="D5618" s="32" t="s">
        <v>10910</v>
      </c>
      <c r="E5618" s="25">
        <v>1</v>
      </c>
      <c r="F5618" s="15">
        <v>7635</v>
      </c>
      <c r="G5618" s="16">
        <f t="shared" si="371"/>
        <v>7635</v>
      </c>
    </row>
    <row r="5619" spans="1:7" x14ac:dyDescent="0.3">
      <c r="A5619" s="13" t="s">
        <v>10515</v>
      </c>
      <c r="B5619" s="13" t="s">
        <v>18</v>
      </c>
      <c r="C5619" s="13" t="s">
        <v>206</v>
      </c>
      <c r="D5619" s="32" t="s">
        <v>10516</v>
      </c>
      <c r="E5619" s="25">
        <v>2</v>
      </c>
      <c r="F5619" s="15">
        <v>3629</v>
      </c>
      <c r="G5619" s="16">
        <f t="shared" si="371"/>
        <v>7258</v>
      </c>
    </row>
    <row r="5620" spans="1:7" x14ac:dyDescent="0.3">
      <c r="A5620" s="13" t="s">
        <v>9320</v>
      </c>
      <c r="B5620" s="13" t="s">
        <v>18</v>
      </c>
      <c r="C5620" s="13" t="s">
        <v>1691</v>
      </c>
      <c r="D5620" s="32" t="s">
        <v>9321</v>
      </c>
      <c r="E5620" s="25">
        <v>0.6</v>
      </c>
      <c r="F5620" s="15">
        <v>836</v>
      </c>
      <c r="G5620" s="16">
        <f t="shared" si="371"/>
        <v>502</v>
      </c>
    </row>
    <row r="5621" spans="1:7" x14ac:dyDescent="0.3">
      <c r="A5621" s="13" t="s">
        <v>10654</v>
      </c>
      <c r="B5621" s="13" t="s">
        <v>18</v>
      </c>
      <c r="C5621" s="13" t="s">
        <v>206</v>
      </c>
      <c r="D5621" s="32" t="s">
        <v>10655</v>
      </c>
      <c r="E5621" s="25">
        <v>1</v>
      </c>
      <c r="F5621" s="15">
        <v>2623</v>
      </c>
      <c r="G5621" s="16">
        <f t="shared" si="371"/>
        <v>2623</v>
      </c>
    </row>
    <row r="5622" spans="1:7" x14ac:dyDescent="0.3">
      <c r="A5622" s="13" t="s">
        <v>10509</v>
      </c>
      <c r="B5622" s="13" t="s">
        <v>18</v>
      </c>
      <c r="C5622" s="13" t="s">
        <v>206</v>
      </c>
      <c r="D5622" s="32" t="s">
        <v>10510</v>
      </c>
      <c r="E5622" s="25">
        <v>1</v>
      </c>
      <c r="F5622" s="15">
        <v>1900</v>
      </c>
      <c r="G5622" s="16">
        <f t="shared" si="371"/>
        <v>1900</v>
      </c>
    </row>
    <row r="5623" spans="1:7" x14ac:dyDescent="0.3">
      <c r="A5623" s="13" t="s">
        <v>10485</v>
      </c>
      <c r="B5623" s="13" t="s">
        <v>18</v>
      </c>
      <c r="C5623" s="13" t="s">
        <v>206</v>
      </c>
      <c r="D5623" s="32" t="s">
        <v>10486</v>
      </c>
      <c r="E5623" s="25">
        <v>1</v>
      </c>
      <c r="F5623" s="15">
        <v>58720</v>
      </c>
      <c r="G5623" s="16">
        <f t="shared" si="371"/>
        <v>58720</v>
      </c>
    </row>
    <row r="5624" spans="1:7" x14ac:dyDescent="0.3">
      <c r="A5624" s="13" t="s">
        <v>15688</v>
      </c>
      <c r="B5624" s="13" t="s">
        <v>14619</v>
      </c>
      <c r="C5624" s="13" t="s">
        <v>4531</v>
      </c>
      <c r="D5624" s="32" t="s">
        <v>15689</v>
      </c>
      <c r="E5624" s="25">
        <v>0.5</v>
      </c>
      <c r="F5624" s="15">
        <v>12000</v>
      </c>
      <c r="G5624" s="16">
        <f t="shared" si="371"/>
        <v>6000</v>
      </c>
    </row>
    <row r="5625" spans="1:7" x14ac:dyDescent="0.3">
      <c r="A5625" s="27" t="s">
        <v>15931</v>
      </c>
      <c r="B5625" s="13" t="s">
        <v>1075</v>
      </c>
      <c r="C5625" s="13" t="s">
        <v>15932</v>
      </c>
      <c r="D5625" s="32" t="s">
        <v>15933</v>
      </c>
      <c r="E5625" s="25">
        <v>60</v>
      </c>
      <c r="F5625" s="14">
        <v>23.4</v>
      </c>
      <c r="G5625" s="16">
        <f t="shared" si="371"/>
        <v>1404</v>
      </c>
    </row>
    <row r="5626" spans="1:7" x14ac:dyDescent="0.3">
      <c r="A5626" s="17"/>
      <c r="B5626" s="17"/>
      <c r="C5626" s="17"/>
      <c r="D5626" s="33" t="s">
        <v>17964</v>
      </c>
      <c r="E5626" s="14">
        <v>0</v>
      </c>
      <c r="F5626" s="18">
        <f>SUM(G5617:G5625)</f>
        <v>114086</v>
      </c>
      <c r="G5626" s="18">
        <f t="shared" si="371"/>
        <v>0</v>
      </c>
    </row>
    <row r="5627" spans="1:7" ht="1.05" customHeight="1" x14ac:dyDescent="0.3">
      <c r="A5627" s="19"/>
      <c r="B5627" s="19"/>
      <c r="C5627" s="19"/>
      <c r="D5627" s="34"/>
      <c r="E5627" s="19"/>
      <c r="F5627" s="19"/>
      <c r="G5627" s="19"/>
    </row>
    <row r="5628" spans="1:7" x14ac:dyDescent="0.3">
      <c r="A5628" s="20" t="s">
        <v>17965</v>
      </c>
      <c r="B5628" s="13" t="s">
        <v>2853</v>
      </c>
      <c r="C5628" s="13" t="s">
        <v>206</v>
      </c>
      <c r="D5628" s="32" t="s">
        <v>17966</v>
      </c>
      <c r="E5628" s="24">
        <f>E5641</f>
        <v>0</v>
      </c>
      <c r="F5628" s="16">
        <f>F5641</f>
        <v>363999</v>
      </c>
      <c r="G5628" s="16">
        <f>G5641</f>
        <v>0</v>
      </c>
    </row>
    <row r="5629" spans="1:7" x14ac:dyDescent="0.3">
      <c r="A5629" s="13" t="s">
        <v>11296</v>
      </c>
      <c r="B5629" s="13" t="s">
        <v>18</v>
      </c>
      <c r="C5629" s="13" t="s">
        <v>206</v>
      </c>
      <c r="D5629" s="32" t="s">
        <v>11297</v>
      </c>
      <c r="E5629" s="25">
        <v>1</v>
      </c>
      <c r="F5629" s="15">
        <v>45350</v>
      </c>
      <c r="G5629" s="16">
        <f t="shared" ref="G5629:G5641" si="372">ROUND(E5629*F5629,0)</f>
        <v>45350</v>
      </c>
    </row>
    <row r="5630" spans="1:7" x14ac:dyDescent="0.3">
      <c r="A5630" s="13" t="s">
        <v>11298</v>
      </c>
      <c r="B5630" s="13" t="s">
        <v>18</v>
      </c>
      <c r="C5630" s="13" t="s">
        <v>206</v>
      </c>
      <c r="D5630" s="32" t="s">
        <v>11299</v>
      </c>
      <c r="E5630" s="25">
        <v>1</v>
      </c>
      <c r="F5630" s="15">
        <v>260000</v>
      </c>
      <c r="G5630" s="16">
        <f t="shared" si="372"/>
        <v>260000</v>
      </c>
    </row>
    <row r="5631" spans="1:7" x14ac:dyDescent="0.3">
      <c r="A5631" s="13" t="s">
        <v>10694</v>
      </c>
      <c r="B5631" s="13" t="s">
        <v>18</v>
      </c>
      <c r="C5631" s="13" t="s">
        <v>206</v>
      </c>
      <c r="D5631" s="32" t="s">
        <v>10695</v>
      </c>
      <c r="E5631" s="25">
        <v>1</v>
      </c>
      <c r="F5631" s="15">
        <v>12008</v>
      </c>
      <c r="G5631" s="16">
        <f t="shared" si="372"/>
        <v>12008</v>
      </c>
    </row>
    <row r="5632" spans="1:7" x14ac:dyDescent="0.3">
      <c r="A5632" s="13" t="s">
        <v>10495</v>
      </c>
      <c r="B5632" s="13" t="s">
        <v>18</v>
      </c>
      <c r="C5632" s="13" t="s">
        <v>206</v>
      </c>
      <c r="D5632" s="32" t="s">
        <v>10496</v>
      </c>
      <c r="E5632" s="25">
        <v>1</v>
      </c>
      <c r="F5632" s="15">
        <v>11850</v>
      </c>
      <c r="G5632" s="16">
        <f t="shared" si="372"/>
        <v>11850</v>
      </c>
    </row>
    <row r="5633" spans="1:7" x14ac:dyDescent="0.3">
      <c r="A5633" s="13" t="s">
        <v>9320</v>
      </c>
      <c r="B5633" s="13" t="s">
        <v>18</v>
      </c>
      <c r="C5633" s="13" t="s">
        <v>1691</v>
      </c>
      <c r="D5633" s="32" t="s">
        <v>9321</v>
      </c>
      <c r="E5633" s="25">
        <v>0.4</v>
      </c>
      <c r="F5633" s="15">
        <v>836</v>
      </c>
      <c r="G5633" s="16">
        <f t="shared" si="372"/>
        <v>334</v>
      </c>
    </row>
    <row r="5634" spans="1:7" x14ac:dyDescent="0.3">
      <c r="A5634" s="13" t="s">
        <v>9425</v>
      </c>
      <c r="B5634" s="13" t="s">
        <v>18</v>
      </c>
      <c r="C5634" s="13" t="s">
        <v>1691</v>
      </c>
      <c r="D5634" s="32" t="s">
        <v>9426</v>
      </c>
      <c r="E5634" s="25">
        <v>0.5</v>
      </c>
      <c r="F5634" s="15">
        <v>462</v>
      </c>
      <c r="G5634" s="16">
        <f t="shared" si="372"/>
        <v>231</v>
      </c>
    </row>
    <row r="5635" spans="1:7" x14ac:dyDescent="0.3">
      <c r="A5635" s="13" t="s">
        <v>9761</v>
      </c>
      <c r="B5635" s="13" t="s">
        <v>18</v>
      </c>
      <c r="C5635" s="13" t="s">
        <v>206</v>
      </c>
      <c r="D5635" s="32" t="s">
        <v>9762</v>
      </c>
      <c r="E5635" s="25">
        <v>2</v>
      </c>
      <c r="F5635" s="15">
        <v>313</v>
      </c>
      <c r="G5635" s="16">
        <f t="shared" si="372"/>
        <v>626</v>
      </c>
    </row>
    <row r="5636" spans="1:7" x14ac:dyDescent="0.3">
      <c r="A5636" s="13" t="s">
        <v>9497</v>
      </c>
      <c r="B5636" s="13" t="s">
        <v>18</v>
      </c>
      <c r="C5636" s="13" t="s">
        <v>206</v>
      </c>
      <c r="D5636" s="32" t="s">
        <v>9498</v>
      </c>
      <c r="E5636" s="25">
        <v>1</v>
      </c>
      <c r="F5636" s="15">
        <v>315</v>
      </c>
      <c r="G5636" s="16">
        <f t="shared" si="372"/>
        <v>315</v>
      </c>
    </row>
    <row r="5637" spans="1:7" x14ac:dyDescent="0.3">
      <c r="A5637" s="27" t="s">
        <v>16323</v>
      </c>
      <c r="B5637" s="13" t="s">
        <v>1075</v>
      </c>
      <c r="C5637" s="13" t="s">
        <v>15932</v>
      </c>
      <c r="D5637" s="32" t="s">
        <v>15129</v>
      </c>
      <c r="E5637" s="25">
        <v>3307.14</v>
      </c>
      <c r="F5637" s="14">
        <v>3</v>
      </c>
      <c r="G5637" s="16">
        <f t="shared" si="372"/>
        <v>9921</v>
      </c>
    </row>
    <row r="5638" spans="1:7" x14ac:dyDescent="0.3">
      <c r="A5638" s="27" t="s">
        <v>16065</v>
      </c>
      <c r="B5638" s="13" t="s">
        <v>1075</v>
      </c>
      <c r="C5638" s="13" t="s">
        <v>15932</v>
      </c>
      <c r="D5638" s="32" t="s">
        <v>16051</v>
      </c>
      <c r="E5638" s="25">
        <v>3406.35</v>
      </c>
      <c r="F5638" s="14">
        <v>5.12</v>
      </c>
      <c r="G5638" s="16">
        <f t="shared" si="372"/>
        <v>17441</v>
      </c>
    </row>
    <row r="5639" spans="1:7" x14ac:dyDescent="0.3">
      <c r="A5639" s="13" t="s">
        <v>15688</v>
      </c>
      <c r="B5639" s="13" t="s">
        <v>14619</v>
      </c>
      <c r="C5639" s="13" t="s">
        <v>4531</v>
      </c>
      <c r="D5639" s="32" t="s">
        <v>15689</v>
      </c>
      <c r="E5639" s="25">
        <v>0.4</v>
      </c>
      <c r="F5639" s="15">
        <v>12000</v>
      </c>
      <c r="G5639" s="16">
        <f t="shared" si="372"/>
        <v>4800</v>
      </c>
    </row>
    <row r="5640" spans="1:7" x14ac:dyDescent="0.3">
      <c r="A5640" s="27" t="s">
        <v>15931</v>
      </c>
      <c r="B5640" s="13" t="s">
        <v>1075</v>
      </c>
      <c r="C5640" s="13" t="s">
        <v>15932</v>
      </c>
      <c r="D5640" s="32" t="s">
        <v>15933</v>
      </c>
      <c r="E5640" s="25">
        <v>48</v>
      </c>
      <c r="F5640" s="14">
        <v>23.4</v>
      </c>
      <c r="G5640" s="16">
        <f t="shared" si="372"/>
        <v>1123</v>
      </c>
    </row>
    <row r="5641" spans="1:7" x14ac:dyDescent="0.3">
      <c r="A5641" s="17"/>
      <c r="B5641" s="17"/>
      <c r="C5641" s="17"/>
      <c r="D5641" s="33" t="s">
        <v>17967</v>
      </c>
      <c r="E5641" s="14">
        <v>0</v>
      </c>
      <c r="F5641" s="18">
        <f>SUM(G5629:G5640)</f>
        <v>363999</v>
      </c>
      <c r="G5641" s="18">
        <f t="shared" si="372"/>
        <v>0</v>
      </c>
    </row>
    <row r="5642" spans="1:7" ht="1.05" customHeight="1" x14ac:dyDescent="0.3">
      <c r="A5642" s="19"/>
      <c r="B5642" s="19"/>
      <c r="C5642" s="19"/>
      <c r="D5642" s="34"/>
      <c r="E5642" s="19"/>
      <c r="F5642" s="19"/>
      <c r="G5642" s="19"/>
    </row>
    <row r="5643" spans="1:7" x14ac:dyDescent="0.3">
      <c r="A5643" s="20" t="s">
        <v>17968</v>
      </c>
      <c r="B5643" s="13" t="s">
        <v>2853</v>
      </c>
      <c r="C5643" s="13" t="s">
        <v>206</v>
      </c>
      <c r="D5643" s="32" t="s">
        <v>17969</v>
      </c>
      <c r="E5643" s="24">
        <f>E5655</f>
        <v>0</v>
      </c>
      <c r="F5643" s="16">
        <f>F5655</f>
        <v>80265</v>
      </c>
      <c r="G5643" s="16">
        <f>G5655</f>
        <v>0</v>
      </c>
    </row>
    <row r="5644" spans="1:7" x14ac:dyDescent="0.3">
      <c r="A5644" s="13" t="s">
        <v>11516</v>
      </c>
      <c r="B5644" s="13" t="s">
        <v>18</v>
      </c>
      <c r="C5644" s="13" t="s">
        <v>206</v>
      </c>
      <c r="D5644" s="32" t="s">
        <v>11517</v>
      </c>
      <c r="E5644" s="25">
        <v>1</v>
      </c>
      <c r="F5644" s="15">
        <v>50378</v>
      </c>
      <c r="G5644" s="16">
        <f t="shared" ref="G5644:G5655" si="373">ROUND(E5644*F5644,0)</f>
        <v>50378</v>
      </c>
    </row>
    <row r="5645" spans="1:7" x14ac:dyDescent="0.3">
      <c r="A5645" s="13" t="s">
        <v>10688</v>
      </c>
      <c r="B5645" s="13" t="s">
        <v>18</v>
      </c>
      <c r="C5645" s="13" t="s">
        <v>206</v>
      </c>
      <c r="D5645" s="32" t="s">
        <v>10689</v>
      </c>
      <c r="E5645" s="25">
        <v>1</v>
      </c>
      <c r="F5645" s="15">
        <v>5840</v>
      </c>
      <c r="G5645" s="16">
        <f t="shared" si="373"/>
        <v>5840</v>
      </c>
    </row>
    <row r="5646" spans="1:7" x14ac:dyDescent="0.3">
      <c r="A5646" s="13" t="s">
        <v>9320</v>
      </c>
      <c r="B5646" s="13" t="s">
        <v>18</v>
      </c>
      <c r="C5646" s="13" t="s">
        <v>1691</v>
      </c>
      <c r="D5646" s="32" t="s">
        <v>9321</v>
      </c>
      <c r="E5646" s="25">
        <v>0.6</v>
      </c>
      <c r="F5646" s="15">
        <v>836</v>
      </c>
      <c r="G5646" s="16">
        <f t="shared" si="373"/>
        <v>502</v>
      </c>
    </row>
    <row r="5647" spans="1:7" x14ac:dyDescent="0.3">
      <c r="A5647" s="13" t="s">
        <v>9425</v>
      </c>
      <c r="B5647" s="13" t="s">
        <v>18</v>
      </c>
      <c r="C5647" s="13" t="s">
        <v>1691</v>
      </c>
      <c r="D5647" s="32" t="s">
        <v>9426</v>
      </c>
      <c r="E5647" s="25">
        <v>0.3</v>
      </c>
      <c r="F5647" s="15">
        <v>462</v>
      </c>
      <c r="G5647" s="16">
        <f t="shared" si="373"/>
        <v>139</v>
      </c>
    </row>
    <row r="5648" spans="1:7" x14ac:dyDescent="0.3">
      <c r="A5648" s="13" t="s">
        <v>9497</v>
      </c>
      <c r="B5648" s="13" t="s">
        <v>18</v>
      </c>
      <c r="C5648" s="13" t="s">
        <v>206</v>
      </c>
      <c r="D5648" s="32" t="s">
        <v>9498</v>
      </c>
      <c r="E5648" s="25">
        <v>1</v>
      </c>
      <c r="F5648" s="15">
        <v>315</v>
      </c>
      <c r="G5648" s="16">
        <f t="shared" si="373"/>
        <v>315</v>
      </c>
    </row>
    <row r="5649" spans="1:7" x14ac:dyDescent="0.3">
      <c r="A5649" s="27" t="s">
        <v>16323</v>
      </c>
      <c r="B5649" s="13" t="s">
        <v>1075</v>
      </c>
      <c r="C5649" s="13" t="s">
        <v>15932</v>
      </c>
      <c r="D5649" s="32" t="s">
        <v>15129</v>
      </c>
      <c r="E5649" s="25">
        <v>571.74</v>
      </c>
      <c r="F5649" s="14">
        <v>3</v>
      </c>
      <c r="G5649" s="16">
        <f t="shared" si="373"/>
        <v>1715</v>
      </c>
    </row>
    <row r="5650" spans="1:7" x14ac:dyDescent="0.3">
      <c r="A5650" s="13" t="s">
        <v>9759</v>
      </c>
      <c r="B5650" s="13" t="s">
        <v>18</v>
      </c>
      <c r="C5650" s="13" t="s">
        <v>206</v>
      </c>
      <c r="D5650" s="32" t="s">
        <v>9760</v>
      </c>
      <c r="E5650" s="25">
        <v>2</v>
      </c>
      <c r="F5650" s="15">
        <v>330</v>
      </c>
      <c r="G5650" s="16">
        <f t="shared" si="373"/>
        <v>660</v>
      </c>
    </row>
    <row r="5651" spans="1:7" x14ac:dyDescent="0.3">
      <c r="A5651" s="13" t="s">
        <v>10507</v>
      </c>
      <c r="B5651" s="13" t="s">
        <v>18</v>
      </c>
      <c r="C5651" s="13" t="s">
        <v>206</v>
      </c>
      <c r="D5651" s="32" t="s">
        <v>10508</v>
      </c>
      <c r="E5651" s="25">
        <v>2</v>
      </c>
      <c r="F5651" s="15">
        <v>4289</v>
      </c>
      <c r="G5651" s="16">
        <f t="shared" si="373"/>
        <v>8578</v>
      </c>
    </row>
    <row r="5652" spans="1:7" x14ac:dyDescent="0.3">
      <c r="A5652" s="13" t="s">
        <v>10493</v>
      </c>
      <c r="B5652" s="13" t="s">
        <v>18</v>
      </c>
      <c r="C5652" s="13" t="s">
        <v>206</v>
      </c>
      <c r="D5652" s="32" t="s">
        <v>10494</v>
      </c>
      <c r="E5652" s="25">
        <v>1</v>
      </c>
      <c r="F5652" s="15">
        <v>6215</v>
      </c>
      <c r="G5652" s="16">
        <f t="shared" si="373"/>
        <v>6215</v>
      </c>
    </row>
    <row r="5653" spans="1:7" x14ac:dyDescent="0.3">
      <c r="A5653" s="13" t="s">
        <v>15688</v>
      </c>
      <c r="B5653" s="13" t="s">
        <v>14619</v>
      </c>
      <c r="C5653" s="13" t="s">
        <v>4531</v>
      </c>
      <c r="D5653" s="32" t="s">
        <v>15689</v>
      </c>
      <c r="E5653" s="25">
        <v>0.4</v>
      </c>
      <c r="F5653" s="15">
        <v>12000</v>
      </c>
      <c r="G5653" s="16">
        <f t="shared" si="373"/>
        <v>4800</v>
      </c>
    </row>
    <row r="5654" spans="1:7" x14ac:dyDescent="0.3">
      <c r="A5654" s="27" t="s">
        <v>15931</v>
      </c>
      <c r="B5654" s="13" t="s">
        <v>1075</v>
      </c>
      <c r="C5654" s="13" t="s">
        <v>15932</v>
      </c>
      <c r="D5654" s="32" t="s">
        <v>15933</v>
      </c>
      <c r="E5654" s="25">
        <v>48</v>
      </c>
      <c r="F5654" s="14">
        <v>23.4</v>
      </c>
      <c r="G5654" s="16">
        <f t="shared" si="373"/>
        <v>1123</v>
      </c>
    </row>
    <row r="5655" spans="1:7" x14ac:dyDescent="0.3">
      <c r="A5655" s="17"/>
      <c r="B5655" s="17"/>
      <c r="C5655" s="17"/>
      <c r="D5655" s="33" t="s">
        <v>17970</v>
      </c>
      <c r="E5655" s="14">
        <v>0</v>
      </c>
      <c r="F5655" s="18">
        <f>SUM(G5644:G5654)</f>
        <v>80265</v>
      </c>
      <c r="G5655" s="18">
        <f t="shared" si="373"/>
        <v>0</v>
      </c>
    </row>
    <row r="5656" spans="1:7" ht="1.05" customHeight="1" x14ac:dyDescent="0.3">
      <c r="A5656" s="19"/>
      <c r="B5656" s="19"/>
      <c r="C5656" s="19"/>
      <c r="D5656" s="34"/>
      <c r="E5656" s="19"/>
      <c r="F5656" s="19"/>
      <c r="G5656" s="19"/>
    </row>
    <row r="5657" spans="1:7" x14ac:dyDescent="0.3">
      <c r="A5657" s="20" t="s">
        <v>17971</v>
      </c>
      <c r="B5657" s="13" t="s">
        <v>2853</v>
      </c>
      <c r="C5657" s="13" t="s">
        <v>206</v>
      </c>
      <c r="D5657" s="32" t="s">
        <v>17972</v>
      </c>
      <c r="E5657" s="24">
        <f>E5661</f>
        <v>0</v>
      </c>
      <c r="F5657" s="16">
        <f>F5661</f>
        <v>92259</v>
      </c>
      <c r="G5657" s="16">
        <f>G5661</f>
        <v>0</v>
      </c>
    </row>
    <row r="5658" spans="1:7" x14ac:dyDescent="0.3">
      <c r="A5658" s="13" t="s">
        <v>11314</v>
      </c>
      <c r="B5658" s="13" t="s">
        <v>18</v>
      </c>
      <c r="C5658" s="13" t="s">
        <v>206</v>
      </c>
      <c r="D5658" s="32" t="s">
        <v>11315</v>
      </c>
      <c r="E5658" s="25">
        <v>1</v>
      </c>
      <c r="F5658" s="15">
        <v>84855</v>
      </c>
      <c r="G5658" s="16">
        <f>ROUND(E5658*F5658,0)</f>
        <v>84855</v>
      </c>
    </row>
    <row r="5659" spans="1:7" x14ac:dyDescent="0.3">
      <c r="A5659" s="13" t="s">
        <v>15688</v>
      </c>
      <c r="B5659" s="13" t="s">
        <v>14619</v>
      </c>
      <c r="C5659" s="13" t="s">
        <v>4531</v>
      </c>
      <c r="D5659" s="32" t="s">
        <v>15689</v>
      </c>
      <c r="E5659" s="25">
        <v>0.5</v>
      </c>
      <c r="F5659" s="15">
        <v>12000</v>
      </c>
      <c r="G5659" s="16">
        <f>ROUND(E5659*F5659,0)</f>
        <v>6000</v>
      </c>
    </row>
    <row r="5660" spans="1:7" x14ac:dyDescent="0.3">
      <c r="A5660" s="27" t="s">
        <v>15931</v>
      </c>
      <c r="B5660" s="13" t="s">
        <v>1075</v>
      </c>
      <c r="C5660" s="13" t="s">
        <v>15932</v>
      </c>
      <c r="D5660" s="32" t="s">
        <v>15933</v>
      </c>
      <c r="E5660" s="25">
        <v>60</v>
      </c>
      <c r="F5660" s="14">
        <v>23.4</v>
      </c>
      <c r="G5660" s="16">
        <f>ROUND(E5660*F5660,0)</f>
        <v>1404</v>
      </c>
    </row>
    <row r="5661" spans="1:7" x14ac:dyDescent="0.3">
      <c r="A5661" s="17"/>
      <c r="B5661" s="17"/>
      <c r="C5661" s="17"/>
      <c r="D5661" s="33" t="s">
        <v>17973</v>
      </c>
      <c r="E5661" s="14">
        <v>0</v>
      </c>
      <c r="F5661" s="18">
        <f>SUM(G5658:G5660)</f>
        <v>92259</v>
      </c>
      <c r="G5661" s="18">
        <f>ROUND(E5661*F5661,0)</f>
        <v>0</v>
      </c>
    </row>
    <row r="5662" spans="1:7" ht="1.05" customHeight="1" x14ac:dyDescent="0.3">
      <c r="A5662" s="19"/>
      <c r="B5662" s="19"/>
      <c r="C5662" s="19"/>
      <c r="D5662" s="34"/>
      <c r="E5662" s="19"/>
      <c r="F5662" s="19"/>
      <c r="G5662" s="19"/>
    </row>
    <row r="5663" spans="1:7" x14ac:dyDescent="0.3">
      <c r="A5663" s="20" t="s">
        <v>17974</v>
      </c>
      <c r="B5663" s="13" t="s">
        <v>2853</v>
      </c>
      <c r="C5663" s="13" t="s">
        <v>206</v>
      </c>
      <c r="D5663" s="32" t="s">
        <v>17975</v>
      </c>
      <c r="E5663" s="24">
        <f>E5672</f>
        <v>0</v>
      </c>
      <c r="F5663" s="16">
        <f>F5672</f>
        <v>49018</v>
      </c>
      <c r="G5663" s="16">
        <f>G5672</f>
        <v>0</v>
      </c>
    </row>
    <row r="5664" spans="1:7" x14ac:dyDescent="0.3">
      <c r="A5664" s="13" t="s">
        <v>10843</v>
      </c>
      <c r="B5664" s="13" t="s">
        <v>18</v>
      </c>
      <c r="C5664" s="13" t="s">
        <v>206</v>
      </c>
      <c r="D5664" s="32" t="s">
        <v>10844</v>
      </c>
      <c r="E5664" s="25">
        <v>1</v>
      </c>
      <c r="F5664" s="15">
        <v>25342</v>
      </c>
      <c r="G5664" s="16">
        <f t="shared" ref="G5664:G5672" si="374">ROUND(E5664*F5664,0)</f>
        <v>25342</v>
      </c>
    </row>
    <row r="5665" spans="1:7" x14ac:dyDescent="0.3">
      <c r="A5665" s="13" t="s">
        <v>10507</v>
      </c>
      <c r="B5665" s="13" t="s">
        <v>18</v>
      </c>
      <c r="C5665" s="13" t="s">
        <v>206</v>
      </c>
      <c r="D5665" s="32" t="s">
        <v>10508</v>
      </c>
      <c r="E5665" s="25">
        <v>2</v>
      </c>
      <c r="F5665" s="15">
        <v>4289</v>
      </c>
      <c r="G5665" s="16">
        <f t="shared" si="374"/>
        <v>8578</v>
      </c>
    </row>
    <row r="5666" spans="1:7" x14ac:dyDescent="0.3">
      <c r="A5666" s="13" t="s">
        <v>9320</v>
      </c>
      <c r="B5666" s="13" t="s">
        <v>18</v>
      </c>
      <c r="C5666" s="13" t="s">
        <v>1691</v>
      </c>
      <c r="D5666" s="32" t="s">
        <v>9321</v>
      </c>
      <c r="E5666" s="25">
        <v>0.6</v>
      </c>
      <c r="F5666" s="15">
        <v>836</v>
      </c>
      <c r="G5666" s="16">
        <f t="shared" si="374"/>
        <v>502</v>
      </c>
    </row>
    <row r="5667" spans="1:7" x14ac:dyDescent="0.3">
      <c r="A5667" s="13" t="s">
        <v>10692</v>
      </c>
      <c r="B5667" s="13" t="s">
        <v>18</v>
      </c>
      <c r="C5667" s="13" t="s">
        <v>206</v>
      </c>
      <c r="D5667" s="32" t="s">
        <v>10693</v>
      </c>
      <c r="E5667" s="25">
        <v>1</v>
      </c>
      <c r="F5667" s="15">
        <v>3265</v>
      </c>
      <c r="G5667" s="16">
        <f t="shared" si="374"/>
        <v>3265</v>
      </c>
    </row>
    <row r="5668" spans="1:7" x14ac:dyDescent="0.3">
      <c r="A5668" s="13" t="s">
        <v>10509</v>
      </c>
      <c r="B5668" s="13" t="s">
        <v>18</v>
      </c>
      <c r="C5668" s="13" t="s">
        <v>206</v>
      </c>
      <c r="D5668" s="32" t="s">
        <v>10510</v>
      </c>
      <c r="E5668" s="25">
        <v>1</v>
      </c>
      <c r="F5668" s="15">
        <v>1900</v>
      </c>
      <c r="G5668" s="16">
        <f t="shared" si="374"/>
        <v>1900</v>
      </c>
    </row>
    <row r="5669" spans="1:7" x14ac:dyDescent="0.3">
      <c r="A5669" s="27" t="s">
        <v>16065</v>
      </c>
      <c r="B5669" s="13" t="s">
        <v>1075</v>
      </c>
      <c r="C5669" s="13" t="s">
        <v>15932</v>
      </c>
      <c r="D5669" s="32" t="s">
        <v>16051</v>
      </c>
      <c r="E5669" s="25">
        <v>395.87</v>
      </c>
      <c r="F5669" s="14">
        <v>5.12</v>
      </c>
      <c r="G5669" s="16">
        <f t="shared" si="374"/>
        <v>2027</v>
      </c>
    </row>
    <row r="5670" spans="1:7" x14ac:dyDescent="0.3">
      <c r="A5670" s="13" t="s">
        <v>15688</v>
      </c>
      <c r="B5670" s="13" t="s">
        <v>14619</v>
      </c>
      <c r="C5670" s="13" t="s">
        <v>4531</v>
      </c>
      <c r="D5670" s="32" t="s">
        <v>15689</v>
      </c>
      <c r="E5670" s="25">
        <v>0.5</v>
      </c>
      <c r="F5670" s="15">
        <v>12000</v>
      </c>
      <c r="G5670" s="16">
        <f t="shared" si="374"/>
        <v>6000</v>
      </c>
    </row>
    <row r="5671" spans="1:7" x14ac:dyDescent="0.3">
      <c r="A5671" s="27" t="s">
        <v>15931</v>
      </c>
      <c r="B5671" s="13" t="s">
        <v>1075</v>
      </c>
      <c r="C5671" s="13" t="s">
        <v>15932</v>
      </c>
      <c r="D5671" s="32" t="s">
        <v>15933</v>
      </c>
      <c r="E5671" s="25">
        <v>60</v>
      </c>
      <c r="F5671" s="14">
        <v>23.4</v>
      </c>
      <c r="G5671" s="16">
        <f t="shared" si="374"/>
        <v>1404</v>
      </c>
    </row>
    <row r="5672" spans="1:7" x14ac:dyDescent="0.3">
      <c r="A5672" s="17"/>
      <c r="B5672" s="17"/>
      <c r="C5672" s="17"/>
      <c r="D5672" s="33" t="s">
        <v>17976</v>
      </c>
      <c r="E5672" s="14">
        <v>0</v>
      </c>
      <c r="F5672" s="18">
        <f>SUM(G5664:G5671)</f>
        <v>49018</v>
      </c>
      <c r="G5672" s="18">
        <f t="shared" si="374"/>
        <v>0</v>
      </c>
    </row>
    <row r="5673" spans="1:7" ht="1.05" customHeight="1" x14ac:dyDescent="0.3">
      <c r="A5673" s="19"/>
      <c r="B5673" s="19"/>
      <c r="C5673" s="19"/>
      <c r="D5673" s="34"/>
      <c r="E5673" s="19"/>
      <c r="F5673" s="19"/>
      <c r="G5673" s="19"/>
    </row>
    <row r="5674" spans="1:7" x14ac:dyDescent="0.3">
      <c r="A5674" s="20" t="s">
        <v>17977</v>
      </c>
      <c r="B5674" s="13" t="s">
        <v>2853</v>
      </c>
      <c r="C5674" s="13" t="s">
        <v>206</v>
      </c>
      <c r="D5674" s="32" t="s">
        <v>17978</v>
      </c>
      <c r="E5674" s="24">
        <f>E5684</f>
        <v>0</v>
      </c>
      <c r="F5674" s="16">
        <f>F5684</f>
        <v>57521</v>
      </c>
      <c r="G5674" s="16">
        <f>G5684</f>
        <v>0</v>
      </c>
    </row>
    <row r="5675" spans="1:7" x14ac:dyDescent="0.3">
      <c r="A5675" s="13" t="s">
        <v>10845</v>
      </c>
      <c r="B5675" s="13" t="s">
        <v>18</v>
      </c>
      <c r="C5675" s="13" t="s">
        <v>206</v>
      </c>
      <c r="D5675" s="32" t="s">
        <v>10846</v>
      </c>
      <c r="E5675" s="25">
        <v>1</v>
      </c>
      <c r="F5675" s="15">
        <v>35832</v>
      </c>
      <c r="G5675" s="16">
        <f t="shared" ref="G5675:G5684" si="375">ROUND(E5675*F5675,0)</f>
        <v>35832</v>
      </c>
    </row>
    <row r="5676" spans="1:7" x14ac:dyDescent="0.3">
      <c r="A5676" s="13" t="s">
        <v>10511</v>
      </c>
      <c r="B5676" s="13" t="s">
        <v>18</v>
      </c>
      <c r="C5676" s="13" t="s">
        <v>206</v>
      </c>
      <c r="D5676" s="32" t="s">
        <v>10512</v>
      </c>
      <c r="E5676" s="25">
        <v>2</v>
      </c>
      <c r="F5676" s="15">
        <v>4566</v>
      </c>
      <c r="G5676" s="16">
        <f t="shared" si="375"/>
        <v>9132</v>
      </c>
    </row>
    <row r="5677" spans="1:7" x14ac:dyDescent="0.3">
      <c r="A5677" s="13" t="s">
        <v>10537</v>
      </c>
      <c r="B5677" s="13" t="s">
        <v>18</v>
      </c>
      <c r="C5677" s="13" t="s">
        <v>206</v>
      </c>
      <c r="D5677" s="32" t="s">
        <v>10538</v>
      </c>
      <c r="E5677" s="25">
        <v>1</v>
      </c>
      <c r="F5677" s="15">
        <v>3031</v>
      </c>
      <c r="G5677" s="16">
        <f t="shared" si="375"/>
        <v>3031</v>
      </c>
    </row>
    <row r="5678" spans="1:7" x14ac:dyDescent="0.3">
      <c r="A5678" s="13" t="s">
        <v>9320</v>
      </c>
      <c r="B5678" s="13" t="s">
        <v>18</v>
      </c>
      <c r="C5678" s="13" t="s">
        <v>1691</v>
      </c>
      <c r="D5678" s="32" t="s">
        <v>9321</v>
      </c>
      <c r="E5678" s="25">
        <v>0.6</v>
      </c>
      <c r="F5678" s="15">
        <v>836</v>
      </c>
      <c r="G5678" s="16">
        <f t="shared" si="375"/>
        <v>502</v>
      </c>
    </row>
    <row r="5679" spans="1:7" x14ac:dyDescent="0.3">
      <c r="A5679" s="13" t="s">
        <v>2602</v>
      </c>
      <c r="B5679" s="13" t="s">
        <v>18</v>
      </c>
      <c r="C5679" s="13" t="s">
        <v>206</v>
      </c>
      <c r="D5679" s="32" t="s">
        <v>2603</v>
      </c>
      <c r="E5679" s="25">
        <v>2</v>
      </c>
      <c r="F5679" s="15">
        <v>20</v>
      </c>
      <c r="G5679" s="16">
        <f t="shared" si="375"/>
        <v>40</v>
      </c>
    </row>
    <row r="5680" spans="1:7" x14ac:dyDescent="0.3">
      <c r="A5680" s="13" t="s">
        <v>3244</v>
      </c>
      <c r="B5680" s="13" t="s">
        <v>18</v>
      </c>
      <c r="C5680" s="13" t="s">
        <v>206</v>
      </c>
      <c r="D5680" s="32" t="s">
        <v>3245</v>
      </c>
      <c r="E5680" s="25">
        <v>2</v>
      </c>
      <c r="F5680" s="15">
        <v>60</v>
      </c>
      <c r="G5680" s="16">
        <f t="shared" si="375"/>
        <v>120</v>
      </c>
    </row>
    <row r="5681" spans="1:7" x14ac:dyDescent="0.3">
      <c r="A5681" s="27" t="s">
        <v>16323</v>
      </c>
      <c r="B5681" s="13" t="s">
        <v>1075</v>
      </c>
      <c r="C5681" s="13" t="s">
        <v>15932</v>
      </c>
      <c r="D5681" s="32" t="s">
        <v>15129</v>
      </c>
      <c r="E5681" s="25">
        <v>486.57</v>
      </c>
      <c r="F5681" s="14">
        <v>3</v>
      </c>
      <c r="G5681" s="16">
        <f t="shared" si="375"/>
        <v>1460</v>
      </c>
    </row>
    <row r="5682" spans="1:7" x14ac:dyDescent="0.3">
      <c r="A5682" s="13" t="s">
        <v>15688</v>
      </c>
      <c r="B5682" s="13" t="s">
        <v>14619</v>
      </c>
      <c r="C5682" s="13" t="s">
        <v>4531</v>
      </c>
      <c r="D5682" s="32" t="s">
        <v>15689</v>
      </c>
      <c r="E5682" s="25">
        <v>0.5</v>
      </c>
      <c r="F5682" s="15">
        <v>12000</v>
      </c>
      <c r="G5682" s="16">
        <f t="shared" si="375"/>
        <v>6000</v>
      </c>
    </row>
    <row r="5683" spans="1:7" x14ac:dyDescent="0.3">
      <c r="A5683" s="27" t="s">
        <v>15931</v>
      </c>
      <c r="B5683" s="13" t="s">
        <v>1075</v>
      </c>
      <c r="C5683" s="13" t="s">
        <v>15932</v>
      </c>
      <c r="D5683" s="32" t="s">
        <v>15933</v>
      </c>
      <c r="E5683" s="25">
        <v>60</v>
      </c>
      <c r="F5683" s="14">
        <v>23.4</v>
      </c>
      <c r="G5683" s="16">
        <f t="shared" si="375"/>
        <v>1404</v>
      </c>
    </row>
    <row r="5684" spans="1:7" x14ac:dyDescent="0.3">
      <c r="A5684" s="17"/>
      <c r="B5684" s="17"/>
      <c r="C5684" s="17"/>
      <c r="D5684" s="33" t="s">
        <v>17979</v>
      </c>
      <c r="E5684" s="14">
        <v>0</v>
      </c>
      <c r="F5684" s="18">
        <f>SUM(G5675:G5683)</f>
        <v>57521</v>
      </c>
      <c r="G5684" s="18">
        <f t="shared" si="375"/>
        <v>0</v>
      </c>
    </row>
    <row r="5685" spans="1:7" ht="1.05" customHeight="1" x14ac:dyDescent="0.3">
      <c r="A5685" s="19"/>
      <c r="B5685" s="19"/>
      <c r="C5685" s="19"/>
      <c r="D5685" s="34"/>
      <c r="E5685" s="19"/>
      <c r="F5685" s="19"/>
      <c r="G5685" s="19"/>
    </row>
    <row r="5686" spans="1:7" x14ac:dyDescent="0.3">
      <c r="A5686" s="20" t="s">
        <v>17980</v>
      </c>
      <c r="B5686" s="13" t="s">
        <v>2853</v>
      </c>
      <c r="C5686" s="13" t="s">
        <v>206</v>
      </c>
      <c r="D5686" s="32" t="s">
        <v>17981</v>
      </c>
      <c r="E5686" s="24">
        <f>E5695</f>
        <v>0</v>
      </c>
      <c r="F5686" s="16">
        <f>F5695</f>
        <v>76161</v>
      </c>
      <c r="G5686" s="16">
        <f>G5695</f>
        <v>0</v>
      </c>
    </row>
    <row r="5687" spans="1:7" x14ac:dyDescent="0.3">
      <c r="A5687" s="13" t="s">
        <v>10913</v>
      </c>
      <c r="B5687" s="13" t="s">
        <v>18</v>
      </c>
      <c r="C5687" s="13" t="s">
        <v>206</v>
      </c>
      <c r="D5687" s="32" t="s">
        <v>10914</v>
      </c>
      <c r="E5687" s="25">
        <v>1</v>
      </c>
      <c r="F5687" s="15">
        <v>32356</v>
      </c>
      <c r="G5687" s="16">
        <f t="shared" ref="G5687:G5695" si="376">ROUND(E5687*F5687,0)</f>
        <v>32356</v>
      </c>
    </row>
    <row r="5688" spans="1:7" x14ac:dyDescent="0.3">
      <c r="A5688" s="13" t="s">
        <v>10849</v>
      </c>
      <c r="B5688" s="13" t="s">
        <v>18</v>
      </c>
      <c r="C5688" s="13" t="s">
        <v>206</v>
      </c>
      <c r="D5688" s="32" t="s">
        <v>10850</v>
      </c>
      <c r="E5688" s="25">
        <v>1</v>
      </c>
      <c r="F5688" s="15">
        <v>23762</v>
      </c>
      <c r="G5688" s="16">
        <f t="shared" si="376"/>
        <v>23762</v>
      </c>
    </row>
    <row r="5689" spans="1:7" x14ac:dyDescent="0.3">
      <c r="A5689" s="13" t="s">
        <v>2570</v>
      </c>
      <c r="B5689" s="13" t="s">
        <v>18</v>
      </c>
      <c r="C5689" s="13" t="s">
        <v>206</v>
      </c>
      <c r="D5689" s="32" t="s">
        <v>2571</v>
      </c>
      <c r="E5689" s="25">
        <v>2</v>
      </c>
      <c r="F5689" s="15">
        <v>15</v>
      </c>
      <c r="G5689" s="16">
        <f t="shared" si="376"/>
        <v>30</v>
      </c>
    </row>
    <row r="5690" spans="1:7" x14ac:dyDescent="0.3">
      <c r="A5690" s="13" t="s">
        <v>3218</v>
      </c>
      <c r="B5690" s="13" t="s">
        <v>18</v>
      </c>
      <c r="C5690" s="13" t="s">
        <v>206</v>
      </c>
      <c r="D5690" s="32" t="s">
        <v>3219</v>
      </c>
      <c r="E5690" s="25">
        <v>2</v>
      </c>
      <c r="F5690" s="15">
        <v>8</v>
      </c>
      <c r="G5690" s="16">
        <f t="shared" si="376"/>
        <v>16</v>
      </c>
    </row>
    <row r="5691" spans="1:7" x14ac:dyDescent="0.3">
      <c r="A5691" s="13" t="s">
        <v>10483</v>
      </c>
      <c r="B5691" s="13" t="s">
        <v>18</v>
      </c>
      <c r="C5691" s="13" t="s">
        <v>206</v>
      </c>
      <c r="D5691" s="32" t="s">
        <v>10484</v>
      </c>
      <c r="E5691" s="25">
        <v>1</v>
      </c>
      <c r="F5691" s="15">
        <v>3051</v>
      </c>
      <c r="G5691" s="16">
        <f t="shared" si="376"/>
        <v>3051</v>
      </c>
    </row>
    <row r="5692" spans="1:7" x14ac:dyDescent="0.3">
      <c r="A5692" s="13" t="s">
        <v>11097</v>
      </c>
      <c r="B5692" s="13" t="s">
        <v>18</v>
      </c>
      <c r="C5692" s="13" t="s">
        <v>206</v>
      </c>
      <c r="D5692" s="32" t="s">
        <v>11098</v>
      </c>
      <c r="E5692" s="25">
        <v>1</v>
      </c>
      <c r="F5692" s="15">
        <v>6580</v>
      </c>
      <c r="G5692" s="16">
        <f t="shared" si="376"/>
        <v>6580</v>
      </c>
    </row>
    <row r="5693" spans="1:7" x14ac:dyDescent="0.3">
      <c r="A5693" s="13" t="s">
        <v>15688</v>
      </c>
      <c r="B5693" s="13" t="s">
        <v>14619</v>
      </c>
      <c r="C5693" s="13" t="s">
        <v>4531</v>
      </c>
      <c r="D5693" s="32" t="s">
        <v>15689</v>
      </c>
      <c r="E5693" s="25">
        <v>0.7</v>
      </c>
      <c r="F5693" s="15">
        <v>12000</v>
      </c>
      <c r="G5693" s="16">
        <f t="shared" si="376"/>
        <v>8400</v>
      </c>
    </row>
    <row r="5694" spans="1:7" x14ac:dyDescent="0.3">
      <c r="A5694" s="27" t="s">
        <v>15931</v>
      </c>
      <c r="B5694" s="13" t="s">
        <v>1075</v>
      </c>
      <c r="C5694" s="13" t="s">
        <v>15932</v>
      </c>
      <c r="D5694" s="32" t="s">
        <v>15933</v>
      </c>
      <c r="E5694" s="25">
        <v>84</v>
      </c>
      <c r="F5694" s="14">
        <v>23.4</v>
      </c>
      <c r="G5694" s="16">
        <f t="shared" si="376"/>
        <v>1966</v>
      </c>
    </row>
    <row r="5695" spans="1:7" x14ac:dyDescent="0.3">
      <c r="A5695" s="17"/>
      <c r="B5695" s="17"/>
      <c r="C5695" s="17"/>
      <c r="D5695" s="33" t="s">
        <v>17982</v>
      </c>
      <c r="E5695" s="14">
        <v>0</v>
      </c>
      <c r="F5695" s="18">
        <f>SUM(G5687:G5694)</f>
        <v>76161</v>
      </c>
      <c r="G5695" s="18">
        <f t="shared" si="376"/>
        <v>0</v>
      </c>
    </row>
    <row r="5696" spans="1:7" ht="1.05" customHeight="1" x14ac:dyDescent="0.3">
      <c r="A5696" s="19"/>
      <c r="B5696" s="19"/>
      <c r="C5696" s="19"/>
      <c r="D5696" s="34"/>
      <c r="E5696" s="19"/>
      <c r="F5696" s="19"/>
      <c r="G5696" s="19"/>
    </row>
    <row r="5697" spans="1:7" x14ac:dyDescent="0.3">
      <c r="A5697" s="20" t="s">
        <v>17983</v>
      </c>
      <c r="B5697" s="13" t="s">
        <v>2853</v>
      </c>
      <c r="C5697" s="13" t="s">
        <v>206</v>
      </c>
      <c r="D5697" s="32" t="s">
        <v>17984</v>
      </c>
      <c r="E5697" s="24">
        <f>E5707</f>
        <v>0</v>
      </c>
      <c r="F5697" s="16">
        <f>F5707</f>
        <v>40430</v>
      </c>
      <c r="G5697" s="16">
        <f>G5707</f>
        <v>0</v>
      </c>
    </row>
    <row r="5698" spans="1:7" x14ac:dyDescent="0.3">
      <c r="A5698" s="13" t="s">
        <v>10903</v>
      </c>
      <c r="B5698" s="13" t="s">
        <v>18</v>
      </c>
      <c r="C5698" s="13" t="s">
        <v>206</v>
      </c>
      <c r="D5698" s="32" t="s">
        <v>10904</v>
      </c>
      <c r="E5698" s="25">
        <v>1</v>
      </c>
      <c r="F5698" s="15">
        <v>10857</v>
      </c>
      <c r="G5698" s="16">
        <f t="shared" ref="G5698:G5707" si="377">ROUND(E5698*F5698,0)</f>
        <v>10857</v>
      </c>
    </row>
    <row r="5699" spans="1:7" x14ac:dyDescent="0.3">
      <c r="A5699" s="13" t="s">
        <v>10909</v>
      </c>
      <c r="B5699" s="13" t="s">
        <v>18</v>
      </c>
      <c r="C5699" s="13" t="s">
        <v>206</v>
      </c>
      <c r="D5699" s="32" t="s">
        <v>10910</v>
      </c>
      <c r="E5699" s="25">
        <v>1</v>
      </c>
      <c r="F5699" s="15">
        <v>7635</v>
      </c>
      <c r="G5699" s="16">
        <f t="shared" si="377"/>
        <v>7635</v>
      </c>
    </row>
    <row r="5700" spans="1:7" x14ac:dyDescent="0.3">
      <c r="A5700" s="13" t="s">
        <v>10515</v>
      </c>
      <c r="B5700" s="13" t="s">
        <v>18</v>
      </c>
      <c r="C5700" s="13" t="s">
        <v>206</v>
      </c>
      <c r="D5700" s="32" t="s">
        <v>10516</v>
      </c>
      <c r="E5700" s="25">
        <v>2</v>
      </c>
      <c r="F5700" s="15">
        <v>3629</v>
      </c>
      <c r="G5700" s="16">
        <f t="shared" si="377"/>
        <v>7258</v>
      </c>
    </row>
    <row r="5701" spans="1:7" x14ac:dyDescent="0.3">
      <c r="A5701" s="13" t="s">
        <v>9320</v>
      </c>
      <c r="B5701" s="13" t="s">
        <v>18</v>
      </c>
      <c r="C5701" s="13" t="s">
        <v>1691</v>
      </c>
      <c r="D5701" s="32" t="s">
        <v>9321</v>
      </c>
      <c r="E5701" s="25">
        <v>0.6</v>
      </c>
      <c r="F5701" s="15">
        <v>836</v>
      </c>
      <c r="G5701" s="16">
        <f t="shared" si="377"/>
        <v>502</v>
      </c>
    </row>
    <row r="5702" spans="1:7" x14ac:dyDescent="0.3">
      <c r="A5702" s="13" t="s">
        <v>10692</v>
      </c>
      <c r="B5702" s="13" t="s">
        <v>18</v>
      </c>
      <c r="C5702" s="13" t="s">
        <v>206</v>
      </c>
      <c r="D5702" s="32" t="s">
        <v>10693</v>
      </c>
      <c r="E5702" s="25">
        <v>1</v>
      </c>
      <c r="F5702" s="15">
        <v>3265</v>
      </c>
      <c r="G5702" s="16">
        <f t="shared" si="377"/>
        <v>3265</v>
      </c>
    </row>
    <row r="5703" spans="1:7" x14ac:dyDescent="0.3">
      <c r="A5703" s="13" t="s">
        <v>10509</v>
      </c>
      <c r="B5703" s="13" t="s">
        <v>18</v>
      </c>
      <c r="C5703" s="13" t="s">
        <v>206</v>
      </c>
      <c r="D5703" s="32" t="s">
        <v>10510</v>
      </c>
      <c r="E5703" s="25">
        <v>1</v>
      </c>
      <c r="F5703" s="15">
        <v>1900</v>
      </c>
      <c r="G5703" s="16">
        <f t="shared" si="377"/>
        <v>1900</v>
      </c>
    </row>
    <row r="5704" spans="1:7" x14ac:dyDescent="0.3">
      <c r="A5704" s="27" t="s">
        <v>16065</v>
      </c>
      <c r="B5704" s="13" t="s">
        <v>1075</v>
      </c>
      <c r="C5704" s="13" t="s">
        <v>15932</v>
      </c>
      <c r="D5704" s="32" t="s">
        <v>16051</v>
      </c>
      <c r="E5704" s="25">
        <v>314.17</v>
      </c>
      <c r="F5704" s="14">
        <v>5.12</v>
      </c>
      <c r="G5704" s="16">
        <f t="shared" si="377"/>
        <v>1609</v>
      </c>
    </row>
    <row r="5705" spans="1:7" x14ac:dyDescent="0.3">
      <c r="A5705" s="13" t="s">
        <v>15688</v>
      </c>
      <c r="B5705" s="13" t="s">
        <v>14619</v>
      </c>
      <c r="C5705" s="13" t="s">
        <v>4531</v>
      </c>
      <c r="D5705" s="32" t="s">
        <v>15689</v>
      </c>
      <c r="E5705" s="25">
        <v>0.5</v>
      </c>
      <c r="F5705" s="15">
        <v>12000</v>
      </c>
      <c r="G5705" s="16">
        <f t="shared" si="377"/>
        <v>6000</v>
      </c>
    </row>
    <row r="5706" spans="1:7" x14ac:dyDescent="0.3">
      <c r="A5706" s="27" t="s">
        <v>15931</v>
      </c>
      <c r="B5706" s="13" t="s">
        <v>1075</v>
      </c>
      <c r="C5706" s="13" t="s">
        <v>15932</v>
      </c>
      <c r="D5706" s="32" t="s">
        <v>15933</v>
      </c>
      <c r="E5706" s="25">
        <v>60</v>
      </c>
      <c r="F5706" s="14">
        <v>23.4</v>
      </c>
      <c r="G5706" s="16">
        <f t="shared" si="377"/>
        <v>1404</v>
      </c>
    </row>
    <row r="5707" spans="1:7" x14ac:dyDescent="0.3">
      <c r="A5707" s="17"/>
      <c r="B5707" s="17"/>
      <c r="C5707" s="17"/>
      <c r="D5707" s="33" t="s">
        <v>17985</v>
      </c>
      <c r="E5707" s="14">
        <v>0</v>
      </c>
      <c r="F5707" s="18">
        <f>SUM(G5698:G5706)</f>
        <v>40430</v>
      </c>
      <c r="G5707" s="18">
        <f t="shared" si="377"/>
        <v>0</v>
      </c>
    </row>
    <row r="5708" spans="1:7" ht="1.05" customHeight="1" x14ac:dyDescent="0.3">
      <c r="A5708" s="19"/>
      <c r="B5708" s="19"/>
      <c r="C5708" s="19"/>
      <c r="D5708" s="34"/>
      <c r="E5708" s="19"/>
      <c r="F5708" s="19"/>
      <c r="G5708" s="19"/>
    </row>
    <row r="5709" spans="1:7" x14ac:dyDescent="0.3">
      <c r="A5709" s="20" t="s">
        <v>17986</v>
      </c>
      <c r="B5709" s="13" t="s">
        <v>2853</v>
      </c>
      <c r="C5709" s="13" t="s">
        <v>206</v>
      </c>
      <c r="D5709" s="32" t="s">
        <v>17987</v>
      </c>
      <c r="E5709" s="24">
        <f>E5722</f>
        <v>0</v>
      </c>
      <c r="F5709" s="16">
        <f>F5722</f>
        <v>306614</v>
      </c>
      <c r="G5709" s="16">
        <f>G5722</f>
        <v>0</v>
      </c>
    </row>
    <row r="5710" spans="1:7" x14ac:dyDescent="0.3">
      <c r="A5710" s="13" t="s">
        <v>11418</v>
      </c>
      <c r="B5710" s="13" t="s">
        <v>18</v>
      </c>
      <c r="C5710" s="13" t="s">
        <v>206</v>
      </c>
      <c r="D5710" s="32" t="s">
        <v>11419</v>
      </c>
      <c r="E5710" s="25">
        <v>1</v>
      </c>
      <c r="F5710" s="15">
        <v>8475</v>
      </c>
      <c r="G5710" s="16">
        <f t="shared" ref="G5710:G5722" si="378">ROUND(E5710*F5710,0)</f>
        <v>8475</v>
      </c>
    </row>
    <row r="5711" spans="1:7" x14ac:dyDescent="0.3">
      <c r="A5711" s="13" t="s">
        <v>11298</v>
      </c>
      <c r="B5711" s="13" t="s">
        <v>18</v>
      </c>
      <c r="C5711" s="13" t="s">
        <v>206</v>
      </c>
      <c r="D5711" s="32" t="s">
        <v>11299</v>
      </c>
      <c r="E5711" s="25">
        <v>1</v>
      </c>
      <c r="F5711" s="15">
        <v>260000</v>
      </c>
      <c r="G5711" s="16">
        <f t="shared" si="378"/>
        <v>260000</v>
      </c>
    </row>
    <row r="5712" spans="1:7" x14ac:dyDescent="0.3">
      <c r="A5712" s="13" t="s">
        <v>10513</v>
      </c>
      <c r="B5712" s="13" t="s">
        <v>18</v>
      </c>
      <c r="C5712" s="13" t="s">
        <v>206</v>
      </c>
      <c r="D5712" s="32" t="s">
        <v>10514</v>
      </c>
      <c r="E5712" s="25">
        <v>2</v>
      </c>
      <c r="F5712" s="15">
        <v>5194</v>
      </c>
      <c r="G5712" s="16">
        <f t="shared" si="378"/>
        <v>10388</v>
      </c>
    </row>
    <row r="5713" spans="1:7" x14ac:dyDescent="0.3">
      <c r="A5713" s="13" t="s">
        <v>10688</v>
      </c>
      <c r="B5713" s="13" t="s">
        <v>18</v>
      </c>
      <c r="C5713" s="13" t="s">
        <v>206</v>
      </c>
      <c r="D5713" s="32" t="s">
        <v>10689</v>
      </c>
      <c r="E5713" s="25">
        <v>1</v>
      </c>
      <c r="F5713" s="15">
        <v>5840</v>
      </c>
      <c r="G5713" s="16">
        <f t="shared" si="378"/>
        <v>5840</v>
      </c>
    </row>
    <row r="5714" spans="1:7" x14ac:dyDescent="0.3">
      <c r="A5714" s="13" t="s">
        <v>9320</v>
      </c>
      <c r="B5714" s="13" t="s">
        <v>18</v>
      </c>
      <c r="C5714" s="13" t="s">
        <v>1691</v>
      </c>
      <c r="D5714" s="32" t="s">
        <v>9321</v>
      </c>
      <c r="E5714" s="25">
        <v>0.4</v>
      </c>
      <c r="F5714" s="15">
        <v>836</v>
      </c>
      <c r="G5714" s="16">
        <f t="shared" si="378"/>
        <v>334</v>
      </c>
    </row>
    <row r="5715" spans="1:7" x14ac:dyDescent="0.3">
      <c r="A5715" s="13" t="s">
        <v>9425</v>
      </c>
      <c r="B5715" s="13" t="s">
        <v>18</v>
      </c>
      <c r="C5715" s="13" t="s">
        <v>1691</v>
      </c>
      <c r="D5715" s="32" t="s">
        <v>9426</v>
      </c>
      <c r="E5715" s="25">
        <v>0.5</v>
      </c>
      <c r="F5715" s="15">
        <v>462</v>
      </c>
      <c r="G5715" s="16">
        <f t="shared" si="378"/>
        <v>231</v>
      </c>
    </row>
    <row r="5716" spans="1:7" x14ac:dyDescent="0.3">
      <c r="A5716" s="13" t="s">
        <v>9761</v>
      </c>
      <c r="B5716" s="13" t="s">
        <v>18</v>
      </c>
      <c r="C5716" s="13" t="s">
        <v>206</v>
      </c>
      <c r="D5716" s="32" t="s">
        <v>9762</v>
      </c>
      <c r="E5716" s="25">
        <v>2</v>
      </c>
      <c r="F5716" s="15">
        <v>313</v>
      </c>
      <c r="G5716" s="16">
        <f t="shared" si="378"/>
        <v>626</v>
      </c>
    </row>
    <row r="5717" spans="1:7" x14ac:dyDescent="0.3">
      <c r="A5717" s="13" t="s">
        <v>9497</v>
      </c>
      <c r="B5717" s="13" t="s">
        <v>18</v>
      </c>
      <c r="C5717" s="13" t="s">
        <v>206</v>
      </c>
      <c r="D5717" s="32" t="s">
        <v>9498</v>
      </c>
      <c r="E5717" s="25">
        <v>1</v>
      </c>
      <c r="F5717" s="15">
        <v>315</v>
      </c>
      <c r="G5717" s="16">
        <f t="shared" si="378"/>
        <v>315</v>
      </c>
    </row>
    <row r="5718" spans="1:7" x14ac:dyDescent="0.3">
      <c r="A5718" s="27" t="s">
        <v>16323</v>
      </c>
      <c r="B5718" s="13" t="s">
        <v>1075</v>
      </c>
      <c r="C5718" s="13" t="s">
        <v>15932</v>
      </c>
      <c r="D5718" s="32" t="s">
        <v>15129</v>
      </c>
      <c r="E5718" s="25">
        <v>2862.09</v>
      </c>
      <c r="F5718" s="14">
        <v>3</v>
      </c>
      <c r="G5718" s="16">
        <f t="shared" si="378"/>
        <v>8586</v>
      </c>
    </row>
    <row r="5719" spans="1:7" x14ac:dyDescent="0.3">
      <c r="A5719" s="27" t="s">
        <v>16779</v>
      </c>
      <c r="B5719" s="13" t="s">
        <v>1075</v>
      </c>
      <c r="C5719" s="13" t="s">
        <v>15932</v>
      </c>
      <c r="D5719" s="32" t="s">
        <v>16051</v>
      </c>
      <c r="E5719" s="25">
        <v>2947.95</v>
      </c>
      <c r="F5719" s="14">
        <v>2</v>
      </c>
      <c r="G5719" s="16">
        <f t="shared" si="378"/>
        <v>5896</v>
      </c>
    </row>
    <row r="5720" spans="1:7" x14ac:dyDescent="0.3">
      <c r="A5720" s="13" t="s">
        <v>15688</v>
      </c>
      <c r="B5720" s="13" t="s">
        <v>14619</v>
      </c>
      <c r="C5720" s="13" t="s">
        <v>4531</v>
      </c>
      <c r="D5720" s="32" t="s">
        <v>15689</v>
      </c>
      <c r="E5720" s="25">
        <v>0.4</v>
      </c>
      <c r="F5720" s="15">
        <v>12000</v>
      </c>
      <c r="G5720" s="16">
        <f t="shared" si="378"/>
        <v>4800</v>
      </c>
    </row>
    <row r="5721" spans="1:7" x14ac:dyDescent="0.3">
      <c r="A5721" s="27" t="s">
        <v>15931</v>
      </c>
      <c r="B5721" s="13" t="s">
        <v>1075</v>
      </c>
      <c r="C5721" s="13" t="s">
        <v>15932</v>
      </c>
      <c r="D5721" s="32" t="s">
        <v>15933</v>
      </c>
      <c r="E5721" s="25">
        <v>48</v>
      </c>
      <c r="F5721" s="14">
        <v>23.4</v>
      </c>
      <c r="G5721" s="16">
        <f t="shared" si="378"/>
        <v>1123</v>
      </c>
    </row>
    <row r="5722" spans="1:7" x14ac:dyDescent="0.3">
      <c r="A5722" s="17"/>
      <c r="B5722" s="17"/>
      <c r="C5722" s="17"/>
      <c r="D5722" s="33" t="s">
        <v>17988</v>
      </c>
      <c r="E5722" s="14">
        <v>0</v>
      </c>
      <c r="F5722" s="18">
        <f>SUM(G5710:G5721)</f>
        <v>306614</v>
      </c>
      <c r="G5722" s="18">
        <f t="shared" si="378"/>
        <v>0</v>
      </c>
    </row>
    <row r="5723" spans="1:7" ht="1.05" customHeight="1" x14ac:dyDescent="0.3">
      <c r="A5723" s="19"/>
      <c r="B5723" s="19"/>
      <c r="C5723" s="19"/>
      <c r="D5723" s="34"/>
      <c r="E5723" s="19"/>
      <c r="F5723" s="19"/>
      <c r="G5723" s="19"/>
    </row>
    <row r="5724" spans="1:7" x14ac:dyDescent="0.3">
      <c r="A5724" s="20" t="s">
        <v>17989</v>
      </c>
      <c r="B5724" s="13" t="s">
        <v>2853</v>
      </c>
      <c r="C5724" s="13" t="s">
        <v>206</v>
      </c>
      <c r="D5724" s="32" t="s">
        <v>17990</v>
      </c>
      <c r="E5724" s="24">
        <f>E5732</f>
        <v>0</v>
      </c>
      <c r="F5724" s="16">
        <f>F5732</f>
        <v>56847</v>
      </c>
      <c r="G5724" s="16">
        <f>G5732</f>
        <v>0</v>
      </c>
    </row>
    <row r="5725" spans="1:7" x14ac:dyDescent="0.3">
      <c r="A5725" s="13" t="s">
        <v>10877</v>
      </c>
      <c r="B5725" s="13" t="s">
        <v>18</v>
      </c>
      <c r="C5725" s="13" t="s">
        <v>206</v>
      </c>
      <c r="D5725" s="32" t="s">
        <v>10878</v>
      </c>
      <c r="E5725" s="25">
        <v>1</v>
      </c>
      <c r="F5725" s="15">
        <v>31990</v>
      </c>
      <c r="G5725" s="16">
        <f t="shared" ref="G5725:G5732" si="379">ROUND(E5725*F5725,0)</f>
        <v>31990</v>
      </c>
    </row>
    <row r="5726" spans="1:7" x14ac:dyDescent="0.3">
      <c r="A5726" s="13" t="s">
        <v>10881</v>
      </c>
      <c r="B5726" s="13" t="s">
        <v>18</v>
      </c>
      <c r="C5726" s="13" t="s">
        <v>206</v>
      </c>
      <c r="D5726" s="32" t="s">
        <v>10882</v>
      </c>
      <c r="E5726" s="25">
        <v>1</v>
      </c>
      <c r="F5726" s="15">
        <v>14356</v>
      </c>
      <c r="G5726" s="16">
        <f t="shared" si="379"/>
        <v>14356</v>
      </c>
    </row>
    <row r="5727" spans="1:7" x14ac:dyDescent="0.3">
      <c r="A5727" s="13" t="s">
        <v>2570</v>
      </c>
      <c r="B5727" s="13" t="s">
        <v>18</v>
      </c>
      <c r="C5727" s="13" t="s">
        <v>206</v>
      </c>
      <c r="D5727" s="32" t="s">
        <v>2571</v>
      </c>
      <c r="E5727" s="25">
        <v>2</v>
      </c>
      <c r="F5727" s="15">
        <v>15</v>
      </c>
      <c r="G5727" s="16">
        <f t="shared" si="379"/>
        <v>30</v>
      </c>
    </row>
    <row r="5728" spans="1:7" x14ac:dyDescent="0.3">
      <c r="A5728" s="13" t="s">
        <v>3218</v>
      </c>
      <c r="B5728" s="13" t="s">
        <v>18</v>
      </c>
      <c r="C5728" s="13" t="s">
        <v>206</v>
      </c>
      <c r="D5728" s="32" t="s">
        <v>3219</v>
      </c>
      <c r="E5728" s="25">
        <v>2</v>
      </c>
      <c r="F5728" s="15">
        <v>8</v>
      </c>
      <c r="G5728" s="16">
        <f t="shared" si="379"/>
        <v>16</v>
      </c>
    </row>
    <row r="5729" spans="1:7" x14ac:dyDescent="0.3">
      <c r="A5729" s="13" t="s">
        <v>10483</v>
      </c>
      <c r="B5729" s="13" t="s">
        <v>18</v>
      </c>
      <c r="C5729" s="13" t="s">
        <v>206</v>
      </c>
      <c r="D5729" s="32" t="s">
        <v>10484</v>
      </c>
      <c r="E5729" s="25">
        <v>1</v>
      </c>
      <c r="F5729" s="15">
        <v>3051</v>
      </c>
      <c r="G5729" s="16">
        <f t="shared" si="379"/>
        <v>3051</v>
      </c>
    </row>
    <row r="5730" spans="1:7" x14ac:dyDescent="0.3">
      <c r="A5730" s="13" t="s">
        <v>15688</v>
      </c>
      <c r="B5730" s="13" t="s">
        <v>14619</v>
      </c>
      <c r="C5730" s="13" t="s">
        <v>4531</v>
      </c>
      <c r="D5730" s="32" t="s">
        <v>15689</v>
      </c>
      <c r="E5730" s="25">
        <v>0.5</v>
      </c>
      <c r="F5730" s="15">
        <v>12000</v>
      </c>
      <c r="G5730" s="16">
        <f t="shared" si="379"/>
        <v>6000</v>
      </c>
    </row>
    <row r="5731" spans="1:7" x14ac:dyDescent="0.3">
      <c r="A5731" s="27" t="s">
        <v>15931</v>
      </c>
      <c r="B5731" s="13" t="s">
        <v>1075</v>
      </c>
      <c r="C5731" s="13" t="s">
        <v>15932</v>
      </c>
      <c r="D5731" s="32" t="s">
        <v>15933</v>
      </c>
      <c r="E5731" s="25">
        <v>60</v>
      </c>
      <c r="F5731" s="14">
        <v>23.4</v>
      </c>
      <c r="G5731" s="16">
        <f t="shared" si="379"/>
        <v>1404</v>
      </c>
    </row>
    <row r="5732" spans="1:7" x14ac:dyDescent="0.3">
      <c r="A5732" s="17"/>
      <c r="B5732" s="17"/>
      <c r="C5732" s="17"/>
      <c r="D5732" s="33" t="s">
        <v>17991</v>
      </c>
      <c r="E5732" s="14">
        <v>0</v>
      </c>
      <c r="F5732" s="18">
        <f>SUM(G5725:G5731)</f>
        <v>56847</v>
      </c>
      <c r="G5732" s="18">
        <f t="shared" si="379"/>
        <v>0</v>
      </c>
    </row>
    <row r="5733" spans="1:7" ht="1.05" customHeight="1" x14ac:dyDescent="0.3">
      <c r="A5733" s="19"/>
      <c r="B5733" s="19"/>
      <c r="C5733" s="19"/>
      <c r="D5733" s="34"/>
      <c r="E5733" s="19"/>
      <c r="F5733" s="19"/>
      <c r="G5733" s="19"/>
    </row>
    <row r="5734" spans="1:7" x14ac:dyDescent="0.3">
      <c r="A5734" s="20" t="s">
        <v>17992</v>
      </c>
      <c r="B5734" s="13" t="s">
        <v>2853</v>
      </c>
      <c r="C5734" s="13" t="s">
        <v>206</v>
      </c>
      <c r="D5734" s="32" t="s">
        <v>10884</v>
      </c>
      <c r="E5734" s="24">
        <f>E5743</f>
        <v>0</v>
      </c>
      <c r="F5734" s="16">
        <f>F5743</f>
        <v>74063</v>
      </c>
      <c r="G5734" s="16">
        <f>G5743</f>
        <v>0</v>
      </c>
    </row>
    <row r="5735" spans="1:7" x14ac:dyDescent="0.3">
      <c r="A5735" s="13" t="s">
        <v>10883</v>
      </c>
      <c r="B5735" s="13" t="s">
        <v>18</v>
      </c>
      <c r="C5735" s="13" t="s">
        <v>206</v>
      </c>
      <c r="D5735" s="32" t="s">
        <v>10884</v>
      </c>
      <c r="E5735" s="25">
        <v>1</v>
      </c>
      <c r="F5735" s="15">
        <v>32335</v>
      </c>
      <c r="G5735" s="16">
        <f t="shared" ref="G5735:G5743" si="380">ROUND(E5735*F5735,0)</f>
        <v>32335</v>
      </c>
    </row>
    <row r="5736" spans="1:7" x14ac:dyDescent="0.3">
      <c r="A5736" s="13" t="s">
        <v>10885</v>
      </c>
      <c r="B5736" s="13" t="s">
        <v>18</v>
      </c>
      <c r="C5736" s="13" t="s">
        <v>206</v>
      </c>
      <c r="D5736" s="32" t="s">
        <v>10886</v>
      </c>
      <c r="E5736" s="25">
        <v>1</v>
      </c>
      <c r="F5736" s="15">
        <v>24647</v>
      </c>
      <c r="G5736" s="16">
        <f t="shared" si="380"/>
        <v>24647</v>
      </c>
    </row>
    <row r="5737" spans="1:7" x14ac:dyDescent="0.3">
      <c r="A5737" s="13" t="s">
        <v>2570</v>
      </c>
      <c r="B5737" s="13" t="s">
        <v>18</v>
      </c>
      <c r="C5737" s="13" t="s">
        <v>206</v>
      </c>
      <c r="D5737" s="32" t="s">
        <v>2571</v>
      </c>
      <c r="E5737" s="25">
        <v>2</v>
      </c>
      <c r="F5737" s="15">
        <v>15</v>
      </c>
      <c r="G5737" s="16">
        <f t="shared" si="380"/>
        <v>30</v>
      </c>
    </row>
    <row r="5738" spans="1:7" x14ac:dyDescent="0.3">
      <c r="A5738" s="13" t="s">
        <v>3218</v>
      </c>
      <c r="B5738" s="13" t="s">
        <v>18</v>
      </c>
      <c r="C5738" s="13" t="s">
        <v>206</v>
      </c>
      <c r="D5738" s="32" t="s">
        <v>3219</v>
      </c>
      <c r="E5738" s="25">
        <v>2</v>
      </c>
      <c r="F5738" s="15">
        <v>8</v>
      </c>
      <c r="G5738" s="16">
        <f t="shared" si="380"/>
        <v>16</v>
      </c>
    </row>
    <row r="5739" spans="1:7" x14ac:dyDescent="0.3">
      <c r="A5739" s="13" t="s">
        <v>11097</v>
      </c>
      <c r="B5739" s="13" t="s">
        <v>18</v>
      </c>
      <c r="C5739" s="13" t="s">
        <v>206</v>
      </c>
      <c r="D5739" s="32" t="s">
        <v>11098</v>
      </c>
      <c r="E5739" s="25">
        <v>1</v>
      </c>
      <c r="F5739" s="15">
        <v>6580</v>
      </c>
      <c r="G5739" s="16">
        <f t="shared" si="380"/>
        <v>6580</v>
      </c>
    </row>
    <row r="5740" spans="1:7" x14ac:dyDescent="0.3">
      <c r="A5740" s="13" t="s">
        <v>10483</v>
      </c>
      <c r="B5740" s="13" t="s">
        <v>18</v>
      </c>
      <c r="C5740" s="13" t="s">
        <v>206</v>
      </c>
      <c r="D5740" s="32" t="s">
        <v>10484</v>
      </c>
      <c r="E5740" s="25">
        <v>1</v>
      </c>
      <c r="F5740" s="15">
        <v>3051</v>
      </c>
      <c r="G5740" s="16">
        <f t="shared" si="380"/>
        <v>3051</v>
      </c>
    </row>
    <row r="5741" spans="1:7" x14ac:dyDescent="0.3">
      <c r="A5741" s="13" t="s">
        <v>15688</v>
      </c>
      <c r="B5741" s="13" t="s">
        <v>14619</v>
      </c>
      <c r="C5741" s="13" t="s">
        <v>4531</v>
      </c>
      <c r="D5741" s="32" t="s">
        <v>15689</v>
      </c>
      <c r="E5741" s="25">
        <v>0.5</v>
      </c>
      <c r="F5741" s="15">
        <v>12000</v>
      </c>
      <c r="G5741" s="16">
        <f t="shared" si="380"/>
        <v>6000</v>
      </c>
    </row>
    <row r="5742" spans="1:7" x14ac:dyDescent="0.3">
      <c r="A5742" s="27" t="s">
        <v>15931</v>
      </c>
      <c r="B5742" s="13" t="s">
        <v>1075</v>
      </c>
      <c r="C5742" s="13" t="s">
        <v>15932</v>
      </c>
      <c r="D5742" s="32" t="s">
        <v>15933</v>
      </c>
      <c r="E5742" s="25">
        <v>60</v>
      </c>
      <c r="F5742" s="14">
        <v>23.4</v>
      </c>
      <c r="G5742" s="16">
        <f t="shared" si="380"/>
        <v>1404</v>
      </c>
    </row>
    <row r="5743" spans="1:7" x14ac:dyDescent="0.3">
      <c r="A5743" s="17"/>
      <c r="B5743" s="17"/>
      <c r="C5743" s="17"/>
      <c r="D5743" s="33" t="s">
        <v>17993</v>
      </c>
      <c r="E5743" s="14">
        <v>0</v>
      </c>
      <c r="F5743" s="18">
        <f>SUM(G5735:G5742)</f>
        <v>74063</v>
      </c>
      <c r="G5743" s="18">
        <f t="shared" si="380"/>
        <v>0</v>
      </c>
    </row>
    <row r="5744" spans="1:7" ht="1.05" customHeight="1" x14ac:dyDescent="0.3">
      <c r="A5744" s="19"/>
      <c r="B5744" s="19"/>
      <c r="C5744" s="19"/>
      <c r="D5744" s="34"/>
      <c r="E5744" s="19"/>
      <c r="F5744" s="19"/>
      <c r="G5744" s="19"/>
    </row>
    <row r="5745" spans="1:7" x14ac:dyDescent="0.3">
      <c r="A5745" s="17"/>
      <c r="B5745" s="17"/>
      <c r="C5745" s="17"/>
      <c r="D5745" s="33" t="s">
        <v>17994</v>
      </c>
      <c r="E5745" s="14">
        <v>0</v>
      </c>
      <c r="F5745" s="15">
        <v>0</v>
      </c>
      <c r="G5745" s="18">
        <f>ROUND(E5745*F5745,0)</f>
        <v>0</v>
      </c>
    </row>
    <row r="5746" spans="1:7" ht="1.05" customHeight="1" x14ac:dyDescent="0.3">
      <c r="A5746" s="19"/>
      <c r="B5746" s="19"/>
      <c r="C5746" s="19"/>
      <c r="D5746" s="34"/>
      <c r="E5746" s="19"/>
      <c r="F5746" s="19"/>
      <c r="G5746" s="19"/>
    </row>
    <row r="5747" spans="1:7" x14ac:dyDescent="0.3">
      <c r="A5747" s="10" t="s">
        <v>17995</v>
      </c>
      <c r="B5747" s="10" t="s">
        <v>10</v>
      </c>
      <c r="C5747" s="10" t="s">
        <v>11</v>
      </c>
      <c r="D5747" s="31" t="s">
        <v>17996</v>
      </c>
      <c r="E5747" s="11">
        <f>E5826</f>
        <v>0</v>
      </c>
      <c r="F5747" s="12">
        <f>F5826</f>
        <v>0</v>
      </c>
      <c r="G5747" s="12">
        <f>G5826</f>
        <v>0</v>
      </c>
    </row>
    <row r="5748" spans="1:7" x14ac:dyDescent="0.3">
      <c r="A5748" s="20" t="s">
        <v>17997</v>
      </c>
      <c r="B5748" s="13" t="s">
        <v>2853</v>
      </c>
      <c r="C5748" s="13" t="s">
        <v>206</v>
      </c>
      <c r="D5748" s="32" t="s">
        <v>17998</v>
      </c>
      <c r="E5748" s="24">
        <f>E5753</f>
        <v>0</v>
      </c>
      <c r="F5748" s="16">
        <f>F5753</f>
        <v>12441</v>
      </c>
      <c r="G5748" s="16">
        <f>G5753</f>
        <v>0</v>
      </c>
    </row>
    <row r="5749" spans="1:7" x14ac:dyDescent="0.3">
      <c r="A5749" s="13" t="s">
        <v>11061</v>
      </c>
      <c r="B5749" s="13" t="s">
        <v>18</v>
      </c>
      <c r="C5749" s="13" t="s">
        <v>206</v>
      </c>
      <c r="D5749" s="32" t="s">
        <v>11062</v>
      </c>
      <c r="E5749" s="25">
        <v>1</v>
      </c>
      <c r="F5749" s="15">
        <v>10912</v>
      </c>
      <c r="G5749" s="16">
        <f>ROUND(E5749*F5749,0)</f>
        <v>10912</v>
      </c>
    </row>
    <row r="5750" spans="1:7" x14ac:dyDescent="0.3">
      <c r="A5750" s="13" t="s">
        <v>14223</v>
      </c>
      <c r="B5750" s="13" t="s">
        <v>18</v>
      </c>
      <c r="C5750" s="13" t="s">
        <v>74</v>
      </c>
      <c r="D5750" s="32" t="s">
        <v>14224</v>
      </c>
      <c r="E5750" s="25">
        <v>0.8</v>
      </c>
      <c r="F5750" s="15">
        <v>308</v>
      </c>
      <c r="G5750" s="16">
        <f>ROUND(E5750*F5750,0)</f>
        <v>246</v>
      </c>
    </row>
    <row r="5751" spans="1:7" x14ac:dyDescent="0.3">
      <c r="A5751" s="13" t="s">
        <v>15650</v>
      </c>
      <c r="B5751" s="13" t="s">
        <v>14619</v>
      </c>
      <c r="C5751" s="13" t="s">
        <v>4531</v>
      </c>
      <c r="D5751" s="32" t="s">
        <v>15651</v>
      </c>
      <c r="E5751" s="25">
        <v>0.08</v>
      </c>
      <c r="F5751" s="15">
        <v>13000</v>
      </c>
      <c r="G5751" s="16">
        <f>ROUND(E5751*F5751,0)</f>
        <v>1040</v>
      </c>
    </row>
    <row r="5752" spans="1:7" x14ac:dyDescent="0.3">
      <c r="A5752" s="27" t="s">
        <v>15931</v>
      </c>
      <c r="B5752" s="13" t="s">
        <v>1075</v>
      </c>
      <c r="C5752" s="13" t="s">
        <v>15932</v>
      </c>
      <c r="D5752" s="32" t="s">
        <v>15933</v>
      </c>
      <c r="E5752" s="25">
        <v>10.4</v>
      </c>
      <c r="F5752" s="14">
        <v>23.4</v>
      </c>
      <c r="G5752" s="16">
        <f>ROUND(E5752*F5752,0)</f>
        <v>243</v>
      </c>
    </row>
    <row r="5753" spans="1:7" x14ac:dyDescent="0.3">
      <c r="A5753" s="17"/>
      <c r="B5753" s="17"/>
      <c r="C5753" s="17"/>
      <c r="D5753" s="33" t="s">
        <v>17999</v>
      </c>
      <c r="E5753" s="14">
        <v>0</v>
      </c>
      <c r="F5753" s="18">
        <f>SUM(G5749:G5752)</f>
        <v>12441</v>
      </c>
      <c r="G5753" s="18">
        <f>ROUND(E5753*F5753,0)</f>
        <v>0</v>
      </c>
    </row>
    <row r="5754" spans="1:7" ht="1.05" customHeight="1" x14ac:dyDescent="0.3">
      <c r="A5754" s="19"/>
      <c r="B5754" s="19"/>
      <c r="C5754" s="19"/>
      <c r="D5754" s="34"/>
      <c r="E5754" s="19"/>
      <c r="F5754" s="19"/>
      <c r="G5754" s="19"/>
    </row>
    <row r="5755" spans="1:7" x14ac:dyDescent="0.3">
      <c r="A5755" s="20" t="s">
        <v>18000</v>
      </c>
      <c r="B5755" s="13" t="s">
        <v>2853</v>
      </c>
      <c r="C5755" s="13" t="s">
        <v>206</v>
      </c>
      <c r="D5755" s="32" t="s">
        <v>18001</v>
      </c>
      <c r="E5755" s="24">
        <f>E5760</f>
        <v>0</v>
      </c>
      <c r="F5755" s="16">
        <f>F5760</f>
        <v>24757</v>
      </c>
      <c r="G5755" s="16">
        <f>G5760</f>
        <v>0</v>
      </c>
    </row>
    <row r="5756" spans="1:7" x14ac:dyDescent="0.3">
      <c r="A5756" s="13" t="s">
        <v>11085</v>
      </c>
      <c r="B5756" s="13" t="s">
        <v>18</v>
      </c>
      <c r="C5756" s="13" t="s">
        <v>206</v>
      </c>
      <c r="D5756" s="32" t="s">
        <v>11086</v>
      </c>
      <c r="E5756" s="25">
        <v>1</v>
      </c>
      <c r="F5756" s="15">
        <v>22259</v>
      </c>
      <c r="G5756" s="16">
        <f>ROUND(E5756*F5756,0)</f>
        <v>22259</v>
      </c>
    </row>
    <row r="5757" spans="1:7" x14ac:dyDescent="0.3">
      <c r="A5757" s="13" t="s">
        <v>14223</v>
      </c>
      <c r="B5757" s="13" t="s">
        <v>18</v>
      </c>
      <c r="C5757" s="13" t="s">
        <v>74</v>
      </c>
      <c r="D5757" s="32" t="s">
        <v>14224</v>
      </c>
      <c r="E5757" s="25">
        <v>0.3</v>
      </c>
      <c r="F5757" s="15">
        <v>308</v>
      </c>
      <c r="G5757" s="16">
        <f>ROUND(E5757*F5757,0)</f>
        <v>92</v>
      </c>
    </row>
    <row r="5758" spans="1:7" x14ac:dyDescent="0.3">
      <c r="A5758" s="13" t="s">
        <v>15650</v>
      </c>
      <c r="B5758" s="13" t="s">
        <v>14619</v>
      </c>
      <c r="C5758" s="13" t="s">
        <v>4531</v>
      </c>
      <c r="D5758" s="32" t="s">
        <v>15651</v>
      </c>
      <c r="E5758" s="25">
        <v>0.15</v>
      </c>
      <c r="F5758" s="15">
        <v>13000</v>
      </c>
      <c r="G5758" s="16">
        <f>ROUND(E5758*F5758,0)</f>
        <v>1950</v>
      </c>
    </row>
    <row r="5759" spans="1:7" x14ac:dyDescent="0.3">
      <c r="A5759" s="27" t="s">
        <v>15931</v>
      </c>
      <c r="B5759" s="13" t="s">
        <v>1075</v>
      </c>
      <c r="C5759" s="13" t="s">
        <v>15932</v>
      </c>
      <c r="D5759" s="32" t="s">
        <v>15933</v>
      </c>
      <c r="E5759" s="25">
        <v>19.5</v>
      </c>
      <c r="F5759" s="14">
        <v>23.4</v>
      </c>
      <c r="G5759" s="16">
        <f>ROUND(E5759*F5759,0)</f>
        <v>456</v>
      </c>
    </row>
    <row r="5760" spans="1:7" x14ac:dyDescent="0.3">
      <c r="A5760" s="17"/>
      <c r="B5760" s="17"/>
      <c r="C5760" s="17"/>
      <c r="D5760" s="33" t="s">
        <v>18002</v>
      </c>
      <c r="E5760" s="14">
        <v>0</v>
      </c>
      <c r="F5760" s="18">
        <f>SUM(G5756:G5759)</f>
        <v>24757</v>
      </c>
      <c r="G5760" s="18">
        <f>ROUND(E5760*F5760,0)</f>
        <v>0</v>
      </c>
    </row>
    <row r="5761" spans="1:7" ht="1.05" customHeight="1" x14ac:dyDescent="0.3">
      <c r="A5761" s="19"/>
      <c r="B5761" s="19"/>
      <c r="C5761" s="19"/>
      <c r="D5761" s="34"/>
      <c r="E5761" s="19"/>
      <c r="F5761" s="19"/>
      <c r="G5761" s="19"/>
    </row>
    <row r="5762" spans="1:7" x14ac:dyDescent="0.3">
      <c r="A5762" s="20" t="s">
        <v>18003</v>
      </c>
      <c r="B5762" s="13" t="s">
        <v>2853</v>
      </c>
      <c r="C5762" s="13" t="s">
        <v>206</v>
      </c>
      <c r="D5762" s="32" t="s">
        <v>18004</v>
      </c>
      <c r="E5762" s="24">
        <f>E5767</f>
        <v>0</v>
      </c>
      <c r="F5762" s="16">
        <f>F5767</f>
        <v>21475</v>
      </c>
      <c r="G5762" s="16">
        <f>G5767</f>
        <v>0</v>
      </c>
    </row>
    <row r="5763" spans="1:7" x14ac:dyDescent="0.3">
      <c r="A5763" s="13" t="s">
        <v>11067</v>
      </c>
      <c r="B5763" s="13" t="s">
        <v>18</v>
      </c>
      <c r="C5763" s="13" t="s">
        <v>206</v>
      </c>
      <c r="D5763" s="32" t="s">
        <v>11068</v>
      </c>
      <c r="E5763" s="25">
        <v>1</v>
      </c>
      <c r="F5763" s="15">
        <v>18977</v>
      </c>
      <c r="G5763" s="16">
        <f>ROUND(E5763*F5763,0)</f>
        <v>18977</v>
      </c>
    </row>
    <row r="5764" spans="1:7" x14ac:dyDescent="0.3">
      <c r="A5764" s="13" t="s">
        <v>14223</v>
      </c>
      <c r="B5764" s="13" t="s">
        <v>18</v>
      </c>
      <c r="C5764" s="13" t="s">
        <v>74</v>
      </c>
      <c r="D5764" s="32" t="s">
        <v>14224</v>
      </c>
      <c r="E5764" s="25">
        <v>0.3</v>
      </c>
      <c r="F5764" s="15">
        <v>308</v>
      </c>
      <c r="G5764" s="16">
        <f>ROUND(E5764*F5764,0)</f>
        <v>92</v>
      </c>
    </row>
    <row r="5765" spans="1:7" x14ac:dyDescent="0.3">
      <c r="A5765" s="13" t="s">
        <v>15650</v>
      </c>
      <c r="B5765" s="13" t="s">
        <v>14619</v>
      </c>
      <c r="C5765" s="13" t="s">
        <v>4531</v>
      </c>
      <c r="D5765" s="32" t="s">
        <v>15651</v>
      </c>
      <c r="E5765" s="25">
        <v>0.15</v>
      </c>
      <c r="F5765" s="15">
        <v>13000</v>
      </c>
      <c r="G5765" s="16">
        <f>ROUND(E5765*F5765,0)</f>
        <v>1950</v>
      </c>
    </row>
    <row r="5766" spans="1:7" x14ac:dyDescent="0.3">
      <c r="A5766" s="27" t="s">
        <v>15931</v>
      </c>
      <c r="B5766" s="13" t="s">
        <v>1075</v>
      </c>
      <c r="C5766" s="13" t="s">
        <v>15932</v>
      </c>
      <c r="D5766" s="32" t="s">
        <v>15933</v>
      </c>
      <c r="E5766" s="25">
        <v>19.5</v>
      </c>
      <c r="F5766" s="14">
        <v>23.4</v>
      </c>
      <c r="G5766" s="16">
        <f>ROUND(E5766*F5766,0)</f>
        <v>456</v>
      </c>
    </row>
    <row r="5767" spans="1:7" x14ac:dyDescent="0.3">
      <c r="A5767" s="17"/>
      <c r="B5767" s="17"/>
      <c r="C5767" s="17"/>
      <c r="D5767" s="33" t="s">
        <v>18005</v>
      </c>
      <c r="E5767" s="14">
        <v>0</v>
      </c>
      <c r="F5767" s="18">
        <f>SUM(G5763:G5766)</f>
        <v>21475</v>
      </c>
      <c r="G5767" s="18">
        <f>ROUND(E5767*F5767,0)</f>
        <v>0</v>
      </c>
    </row>
    <row r="5768" spans="1:7" ht="1.05" customHeight="1" x14ac:dyDescent="0.3">
      <c r="A5768" s="19"/>
      <c r="B5768" s="19"/>
      <c r="C5768" s="19"/>
      <c r="D5768" s="34"/>
      <c r="E5768" s="19"/>
      <c r="F5768" s="19"/>
      <c r="G5768" s="19"/>
    </row>
    <row r="5769" spans="1:7" x14ac:dyDescent="0.3">
      <c r="A5769" s="20" t="s">
        <v>18006</v>
      </c>
      <c r="B5769" s="13" t="s">
        <v>2853</v>
      </c>
      <c r="C5769" s="13" t="s">
        <v>206</v>
      </c>
      <c r="D5769" s="32" t="s">
        <v>18007</v>
      </c>
      <c r="E5769" s="24">
        <f>E5775</f>
        <v>0</v>
      </c>
      <c r="F5769" s="16">
        <f>F5775</f>
        <v>5412</v>
      </c>
      <c r="G5769" s="16">
        <f>G5775</f>
        <v>0</v>
      </c>
    </row>
    <row r="5770" spans="1:7" x14ac:dyDescent="0.3">
      <c r="A5770" s="13" t="s">
        <v>1388</v>
      </c>
      <c r="B5770" s="13" t="s">
        <v>18</v>
      </c>
      <c r="C5770" s="13" t="s">
        <v>1245</v>
      </c>
      <c r="D5770" s="32" t="s">
        <v>1389</v>
      </c>
      <c r="E5770" s="25">
        <v>7.0000000000000007E-2</v>
      </c>
      <c r="F5770" s="15">
        <v>2352</v>
      </c>
      <c r="G5770" s="16">
        <f t="shared" ref="G5770:G5775" si="381">ROUND(E5770*F5770,0)</f>
        <v>165</v>
      </c>
    </row>
    <row r="5771" spans="1:7" x14ac:dyDescent="0.3">
      <c r="A5771" s="13" t="s">
        <v>11113</v>
      </c>
      <c r="B5771" s="13" t="s">
        <v>18</v>
      </c>
      <c r="C5771" s="13" t="s">
        <v>206</v>
      </c>
      <c r="D5771" s="32" t="s">
        <v>11114</v>
      </c>
      <c r="E5771" s="25">
        <v>1</v>
      </c>
      <c r="F5771" s="15">
        <v>3102</v>
      </c>
      <c r="G5771" s="16">
        <f t="shared" si="381"/>
        <v>3102</v>
      </c>
    </row>
    <row r="5772" spans="1:7" x14ac:dyDescent="0.3">
      <c r="A5772" s="13" t="s">
        <v>2566</v>
      </c>
      <c r="B5772" s="13" t="s">
        <v>18</v>
      </c>
      <c r="C5772" s="13" t="s">
        <v>206</v>
      </c>
      <c r="D5772" s="32" t="s">
        <v>2567</v>
      </c>
      <c r="E5772" s="25">
        <v>6</v>
      </c>
      <c r="F5772" s="15">
        <v>12</v>
      </c>
      <c r="G5772" s="16">
        <f t="shared" si="381"/>
        <v>72</v>
      </c>
    </row>
    <row r="5773" spans="1:7" x14ac:dyDescent="0.3">
      <c r="A5773" s="13" t="s">
        <v>15624</v>
      </c>
      <c r="B5773" s="13" t="s">
        <v>14619</v>
      </c>
      <c r="C5773" s="13" t="s">
        <v>4531</v>
      </c>
      <c r="D5773" s="32" t="s">
        <v>15625</v>
      </c>
      <c r="E5773" s="25">
        <v>0.12</v>
      </c>
      <c r="F5773" s="15">
        <v>14000</v>
      </c>
      <c r="G5773" s="16">
        <f t="shared" si="381"/>
        <v>1680</v>
      </c>
    </row>
    <row r="5774" spans="1:7" x14ac:dyDescent="0.3">
      <c r="A5774" s="27" t="s">
        <v>15931</v>
      </c>
      <c r="B5774" s="13" t="s">
        <v>1075</v>
      </c>
      <c r="C5774" s="13" t="s">
        <v>15932</v>
      </c>
      <c r="D5774" s="32" t="s">
        <v>15933</v>
      </c>
      <c r="E5774" s="25">
        <v>16.8</v>
      </c>
      <c r="F5774" s="14">
        <v>23.4</v>
      </c>
      <c r="G5774" s="16">
        <f t="shared" si="381"/>
        <v>393</v>
      </c>
    </row>
    <row r="5775" spans="1:7" x14ac:dyDescent="0.3">
      <c r="A5775" s="17"/>
      <c r="B5775" s="17"/>
      <c r="C5775" s="17"/>
      <c r="D5775" s="33" t="s">
        <v>18008</v>
      </c>
      <c r="E5775" s="14">
        <v>0</v>
      </c>
      <c r="F5775" s="18">
        <f>SUM(G5770:G5774)</f>
        <v>5412</v>
      </c>
      <c r="G5775" s="18">
        <f t="shared" si="381"/>
        <v>0</v>
      </c>
    </row>
    <row r="5776" spans="1:7" ht="1.05" customHeight="1" x14ac:dyDescent="0.3">
      <c r="A5776" s="19"/>
      <c r="B5776" s="19"/>
      <c r="C5776" s="19"/>
      <c r="D5776" s="34"/>
      <c r="E5776" s="19"/>
      <c r="F5776" s="19"/>
      <c r="G5776" s="19"/>
    </row>
    <row r="5777" spans="1:7" x14ac:dyDescent="0.3">
      <c r="A5777" s="20" t="s">
        <v>18009</v>
      </c>
      <c r="B5777" s="13" t="s">
        <v>2853</v>
      </c>
      <c r="C5777" s="13" t="s">
        <v>206</v>
      </c>
      <c r="D5777" s="32" t="s">
        <v>18010</v>
      </c>
      <c r="E5777" s="24">
        <f>E5783</f>
        <v>0</v>
      </c>
      <c r="F5777" s="16">
        <f>F5783</f>
        <v>5647</v>
      </c>
      <c r="G5777" s="16">
        <f>G5783</f>
        <v>0</v>
      </c>
    </row>
    <row r="5778" spans="1:7" x14ac:dyDescent="0.3">
      <c r="A5778" s="13" t="s">
        <v>1388</v>
      </c>
      <c r="B5778" s="13" t="s">
        <v>18</v>
      </c>
      <c r="C5778" s="13" t="s">
        <v>1245</v>
      </c>
      <c r="D5778" s="32" t="s">
        <v>1389</v>
      </c>
      <c r="E5778" s="25">
        <v>0.11</v>
      </c>
      <c r="F5778" s="15">
        <v>2352</v>
      </c>
      <c r="G5778" s="16">
        <f t="shared" ref="G5778:G5783" si="382">ROUND(E5778*F5778,0)</f>
        <v>259</v>
      </c>
    </row>
    <row r="5779" spans="1:7" x14ac:dyDescent="0.3">
      <c r="A5779" s="13" t="s">
        <v>11107</v>
      </c>
      <c r="B5779" s="13" t="s">
        <v>18</v>
      </c>
      <c r="C5779" s="13" t="s">
        <v>206</v>
      </c>
      <c r="D5779" s="32" t="s">
        <v>11108</v>
      </c>
      <c r="E5779" s="25">
        <v>1</v>
      </c>
      <c r="F5779" s="15">
        <v>3564</v>
      </c>
      <c r="G5779" s="16">
        <f t="shared" si="382"/>
        <v>3564</v>
      </c>
    </row>
    <row r="5780" spans="1:7" x14ac:dyDescent="0.3">
      <c r="A5780" s="13" t="s">
        <v>2566</v>
      </c>
      <c r="B5780" s="13" t="s">
        <v>18</v>
      </c>
      <c r="C5780" s="13" t="s">
        <v>206</v>
      </c>
      <c r="D5780" s="32" t="s">
        <v>2567</v>
      </c>
      <c r="E5780" s="25">
        <v>8</v>
      </c>
      <c r="F5780" s="15">
        <v>12</v>
      </c>
      <c r="G5780" s="16">
        <f t="shared" si="382"/>
        <v>96</v>
      </c>
    </row>
    <row r="5781" spans="1:7" x14ac:dyDescent="0.3">
      <c r="A5781" s="13" t="s">
        <v>15624</v>
      </c>
      <c r="B5781" s="13" t="s">
        <v>14619</v>
      </c>
      <c r="C5781" s="13" t="s">
        <v>4531</v>
      </c>
      <c r="D5781" s="32" t="s">
        <v>15625</v>
      </c>
      <c r="E5781" s="25">
        <v>0.1</v>
      </c>
      <c r="F5781" s="15">
        <v>14000</v>
      </c>
      <c r="G5781" s="16">
        <f t="shared" si="382"/>
        <v>1400</v>
      </c>
    </row>
    <row r="5782" spans="1:7" x14ac:dyDescent="0.3">
      <c r="A5782" s="27" t="s">
        <v>15931</v>
      </c>
      <c r="B5782" s="13" t="s">
        <v>1075</v>
      </c>
      <c r="C5782" s="13" t="s">
        <v>15932</v>
      </c>
      <c r="D5782" s="32" t="s">
        <v>15933</v>
      </c>
      <c r="E5782" s="25">
        <v>14</v>
      </c>
      <c r="F5782" s="14">
        <v>23.4</v>
      </c>
      <c r="G5782" s="16">
        <f t="shared" si="382"/>
        <v>328</v>
      </c>
    </row>
    <row r="5783" spans="1:7" x14ac:dyDescent="0.3">
      <c r="A5783" s="17"/>
      <c r="B5783" s="17"/>
      <c r="C5783" s="17"/>
      <c r="D5783" s="33" t="s">
        <v>18011</v>
      </c>
      <c r="E5783" s="14">
        <v>0</v>
      </c>
      <c r="F5783" s="18">
        <f>SUM(G5778:G5782)</f>
        <v>5647</v>
      </c>
      <c r="G5783" s="18">
        <f t="shared" si="382"/>
        <v>0</v>
      </c>
    </row>
    <row r="5784" spans="1:7" ht="1.05" customHeight="1" x14ac:dyDescent="0.3">
      <c r="A5784" s="19"/>
      <c r="B5784" s="19"/>
      <c r="C5784" s="19"/>
      <c r="D5784" s="34"/>
      <c r="E5784" s="19"/>
      <c r="F5784" s="19"/>
      <c r="G5784" s="19"/>
    </row>
    <row r="5785" spans="1:7" x14ac:dyDescent="0.3">
      <c r="A5785" s="20" t="s">
        <v>18012</v>
      </c>
      <c r="B5785" s="13" t="s">
        <v>2853</v>
      </c>
      <c r="C5785" s="13" t="s">
        <v>206</v>
      </c>
      <c r="D5785" s="32" t="s">
        <v>18013</v>
      </c>
      <c r="E5785" s="24">
        <f>E5788</f>
        <v>0</v>
      </c>
      <c r="F5785" s="16">
        <f>F5788</f>
        <v>175894</v>
      </c>
      <c r="G5785" s="16">
        <f>G5788</f>
        <v>0</v>
      </c>
    </row>
    <row r="5786" spans="1:7" x14ac:dyDescent="0.3">
      <c r="A5786" s="13" t="s">
        <v>11111</v>
      </c>
      <c r="B5786" s="13" t="s">
        <v>18</v>
      </c>
      <c r="C5786" s="13" t="s">
        <v>206</v>
      </c>
      <c r="D5786" s="32" t="s">
        <v>11112</v>
      </c>
      <c r="E5786" s="25">
        <v>1</v>
      </c>
      <c r="F5786" s="15">
        <v>150894</v>
      </c>
      <c r="G5786" s="16">
        <f>ROUND(E5786*F5786,0)</f>
        <v>150894</v>
      </c>
    </row>
    <row r="5787" spans="1:7" x14ac:dyDescent="0.3">
      <c r="A5787" s="13" t="s">
        <v>15596</v>
      </c>
      <c r="B5787" s="13" t="s">
        <v>14619</v>
      </c>
      <c r="C5787" s="13" t="s">
        <v>206</v>
      </c>
      <c r="D5787" s="32" t="s">
        <v>15597</v>
      </c>
      <c r="E5787" s="25">
        <v>1</v>
      </c>
      <c r="F5787" s="15">
        <v>25000</v>
      </c>
      <c r="G5787" s="16">
        <f>ROUND(E5787*F5787,0)</f>
        <v>25000</v>
      </c>
    </row>
    <row r="5788" spans="1:7" x14ac:dyDescent="0.3">
      <c r="A5788" s="17"/>
      <c r="B5788" s="17"/>
      <c r="C5788" s="17"/>
      <c r="D5788" s="33" t="s">
        <v>18014</v>
      </c>
      <c r="E5788" s="14">
        <v>0</v>
      </c>
      <c r="F5788" s="18">
        <f>SUM(G5786:G5787)</f>
        <v>175894</v>
      </c>
      <c r="G5788" s="18">
        <f>ROUND(E5788*F5788,0)</f>
        <v>0</v>
      </c>
    </row>
    <row r="5789" spans="1:7" ht="1.05" customHeight="1" x14ac:dyDescent="0.3">
      <c r="A5789" s="19"/>
      <c r="B5789" s="19"/>
      <c r="C5789" s="19"/>
      <c r="D5789" s="34"/>
      <c r="E5789" s="19"/>
      <c r="F5789" s="19"/>
      <c r="G5789" s="19"/>
    </row>
    <row r="5790" spans="1:7" x14ac:dyDescent="0.3">
      <c r="A5790" s="20" t="s">
        <v>18015</v>
      </c>
      <c r="B5790" s="13" t="s">
        <v>2853</v>
      </c>
      <c r="C5790" s="13" t="s">
        <v>206</v>
      </c>
      <c r="D5790" s="32" t="s">
        <v>18016</v>
      </c>
      <c r="E5790" s="24">
        <f>E5796</f>
        <v>0</v>
      </c>
      <c r="F5790" s="16">
        <f>F5796</f>
        <v>10126</v>
      </c>
      <c r="G5790" s="16">
        <f>G5796</f>
        <v>0</v>
      </c>
    </row>
    <row r="5791" spans="1:7" x14ac:dyDescent="0.3">
      <c r="A5791" s="13" t="s">
        <v>7460</v>
      </c>
      <c r="B5791" s="13" t="s">
        <v>18</v>
      </c>
      <c r="C5791" s="13" t="s">
        <v>206</v>
      </c>
      <c r="D5791" s="32" t="s">
        <v>7461</v>
      </c>
      <c r="E5791" s="25">
        <v>1</v>
      </c>
      <c r="F5791" s="15">
        <v>9116</v>
      </c>
      <c r="G5791" s="16">
        <f t="shared" ref="G5791:G5796" si="383">ROUND(E5791*F5791,0)</f>
        <v>9116</v>
      </c>
    </row>
    <row r="5792" spans="1:7" x14ac:dyDescent="0.3">
      <c r="A5792" s="13" t="s">
        <v>2560</v>
      </c>
      <c r="B5792" s="13" t="s">
        <v>18</v>
      </c>
      <c r="C5792" s="13" t="s">
        <v>206</v>
      </c>
      <c r="D5792" s="32" t="s">
        <v>2561</v>
      </c>
      <c r="E5792" s="25">
        <v>2</v>
      </c>
      <c r="F5792" s="15">
        <v>26</v>
      </c>
      <c r="G5792" s="16">
        <f t="shared" si="383"/>
        <v>52</v>
      </c>
    </row>
    <row r="5793" spans="1:7" x14ac:dyDescent="0.3">
      <c r="A5793" s="13" t="s">
        <v>3216</v>
      </c>
      <c r="B5793" s="13" t="s">
        <v>18</v>
      </c>
      <c r="C5793" s="13" t="s">
        <v>206</v>
      </c>
      <c r="D5793" s="32" t="s">
        <v>3217</v>
      </c>
      <c r="E5793" s="25">
        <v>2</v>
      </c>
      <c r="F5793" s="15">
        <v>4</v>
      </c>
      <c r="G5793" s="16">
        <f t="shared" si="383"/>
        <v>8</v>
      </c>
    </row>
    <row r="5794" spans="1:7" x14ac:dyDescent="0.3">
      <c r="A5794" s="13" t="s">
        <v>15618</v>
      </c>
      <c r="B5794" s="13" t="s">
        <v>14619</v>
      </c>
      <c r="C5794" s="13" t="s">
        <v>4531</v>
      </c>
      <c r="D5794" s="32" t="s">
        <v>15619</v>
      </c>
      <c r="E5794" s="25">
        <v>7.0000000000000007E-2</v>
      </c>
      <c r="F5794" s="15">
        <v>11000</v>
      </c>
      <c r="G5794" s="16">
        <f t="shared" si="383"/>
        <v>770</v>
      </c>
    </row>
    <row r="5795" spans="1:7" x14ac:dyDescent="0.3">
      <c r="A5795" s="27" t="s">
        <v>15931</v>
      </c>
      <c r="B5795" s="13" t="s">
        <v>1075</v>
      </c>
      <c r="C5795" s="13" t="s">
        <v>15932</v>
      </c>
      <c r="D5795" s="32" t="s">
        <v>15933</v>
      </c>
      <c r="E5795" s="25">
        <v>7.7</v>
      </c>
      <c r="F5795" s="14">
        <v>23.4</v>
      </c>
      <c r="G5795" s="16">
        <f t="shared" si="383"/>
        <v>180</v>
      </c>
    </row>
    <row r="5796" spans="1:7" x14ac:dyDescent="0.3">
      <c r="A5796" s="17"/>
      <c r="B5796" s="17"/>
      <c r="C5796" s="17"/>
      <c r="D5796" s="33" t="s">
        <v>18017</v>
      </c>
      <c r="E5796" s="14">
        <v>0</v>
      </c>
      <c r="F5796" s="18">
        <f>SUM(G5791:G5795)</f>
        <v>10126</v>
      </c>
      <c r="G5796" s="18">
        <f t="shared" si="383"/>
        <v>0</v>
      </c>
    </row>
    <row r="5797" spans="1:7" ht="1.05" customHeight="1" x14ac:dyDescent="0.3">
      <c r="A5797" s="19"/>
      <c r="B5797" s="19"/>
      <c r="C5797" s="19"/>
      <c r="D5797" s="34"/>
      <c r="E5797" s="19"/>
      <c r="F5797" s="19"/>
      <c r="G5797" s="19"/>
    </row>
    <row r="5798" spans="1:7" x14ac:dyDescent="0.3">
      <c r="A5798" s="20" t="s">
        <v>18018</v>
      </c>
      <c r="B5798" s="13" t="s">
        <v>2853</v>
      </c>
      <c r="C5798" s="13" t="s">
        <v>206</v>
      </c>
      <c r="D5798" s="32" t="s">
        <v>11098</v>
      </c>
      <c r="E5798" s="24">
        <f>E5802</f>
        <v>0</v>
      </c>
      <c r="F5798" s="16">
        <f>F5802</f>
        <v>7642</v>
      </c>
      <c r="G5798" s="16">
        <f>G5802</f>
        <v>0</v>
      </c>
    </row>
    <row r="5799" spans="1:7" x14ac:dyDescent="0.3">
      <c r="A5799" s="13" t="s">
        <v>11097</v>
      </c>
      <c r="B5799" s="13" t="s">
        <v>18</v>
      </c>
      <c r="C5799" s="13" t="s">
        <v>206</v>
      </c>
      <c r="D5799" s="32" t="s">
        <v>11098</v>
      </c>
      <c r="E5799" s="25">
        <v>1</v>
      </c>
      <c r="F5799" s="15">
        <v>6580</v>
      </c>
      <c r="G5799" s="16">
        <f>ROUND(E5799*F5799,0)</f>
        <v>6580</v>
      </c>
    </row>
    <row r="5800" spans="1:7" x14ac:dyDescent="0.3">
      <c r="A5800" s="13" t="s">
        <v>15815</v>
      </c>
      <c r="B5800" s="13" t="s">
        <v>14619</v>
      </c>
      <c r="C5800" s="13" t="s">
        <v>4531</v>
      </c>
      <c r="D5800" s="32" t="s">
        <v>15816</v>
      </c>
      <c r="E5800" s="25">
        <v>0.03</v>
      </c>
      <c r="F5800" s="15">
        <v>28695</v>
      </c>
      <c r="G5800" s="16">
        <f>ROUND(E5800*F5800,0)</f>
        <v>861</v>
      </c>
    </row>
    <row r="5801" spans="1:7" x14ac:dyDescent="0.3">
      <c r="A5801" s="27" t="s">
        <v>15931</v>
      </c>
      <c r="B5801" s="13" t="s">
        <v>1075</v>
      </c>
      <c r="C5801" s="13" t="s">
        <v>15932</v>
      </c>
      <c r="D5801" s="32" t="s">
        <v>15933</v>
      </c>
      <c r="E5801" s="25">
        <v>8.61</v>
      </c>
      <c r="F5801" s="14">
        <v>23.4</v>
      </c>
      <c r="G5801" s="16">
        <f>ROUND(E5801*F5801,0)</f>
        <v>201</v>
      </c>
    </row>
    <row r="5802" spans="1:7" x14ac:dyDescent="0.3">
      <c r="A5802" s="17"/>
      <c r="B5802" s="17"/>
      <c r="C5802" s="17"/>
      <c r="D5802" s="33" t="s">
        <v>18019</v>
      </c>
      <c r="E5802" s="14">
        <v>0</v>
      </c>
      <c r="F5802" s="18">
        <f>SUM(G5799:G5801)</f>
        <v>7642</v>
      </c>
      <c r="G5802" s="18">
        <f>ROUND(E5802*F5802,0)</f>
        <v>0</v>
      </c>
    </row>
    <row r="5803" spans="1:7" ht="1.05" customHeight="1" x14ac:dyDescent="0.3">
      <c r="A5803" s="19"/>
      <c r="B5803" s="19"/>
      <c r="C5803" s="19"/>
      <c r="D5803" s="34"/>
      <c r="E5803" s="19"/>
      <c r="F5803" s="19"/>
      <c r="G5803" s="19"/>
    </row>
    <row r="5804" spans="1:7" x14ac:dyDescent="0.3">
      <c r="A5804" s="20" t="s">
        <v>18020</v>
      </c>
      <c r="B5804" s="13" t="s">
        <v>2853</v>
      </c>
      <c r="C5804" s="13" t="s">
        <v>206</v>
      </c>
      <c r="D5804" s="32" t="s">
        <v>18021</v>
      </c>
      <c r="E5804" s="24">
        <f>E5810</f>
        <v>0</v>
      </c>
      <c r="F5804" s="16">
        <f>F5810</f>
        <v>5479</v>
      </c>
      <c r="G5804" s="16">
        <f>G5810</f>
        <v>0</v>
      </c>
    </row>
    <row r="5805" spans="1:7" x14ac:dyDescent="0.3">
      <c r="A5805" s="13" t="s">
        <v>11146</v>
      </c>
      <c r="B5805" s="13" t="s">
        <v>18</v>
      </c>
      <c r="C5805" s="13" t="s">
        <v>206</v>
      </c>
      <c r="D5805" s="32" t="s">
        <v>11147</v>
      </c>
      <c r="E5805" s="25">
        <v>1</v>
      </c>
      <c r="F5805" s="15">
        <v>1329</v>
      </c>
      <c r="G5805" s="16">
        <f t="shared" ref="G5805:G5810" si="384">ROUND(E5805*F5805,0)</f>
        <v>1329</v>
      </c>
    </row>
    <row r="5806" spans="1:7" x14ac:dyDescent="0.3">
      <c r="A5806" s="13" t="s">
        <v>2665</v>
      </c>
      <c r="B5806" s="13" t="s">
        <v>18</v>
      </c>
      <c r="C5806" s="13" t="s">
        <v>206</v>
      </c>
      <c r="D5806" s="32" t="s">
        <v>2666</v>
      </c>
      <c r="E5806" s="25">
        <v>6</v>
      </c>
      <c r="F5806" s="15">
        <v>8</v>
      </c>
      <c r="G5806" s="16">
        <f t="shared" si="384"/>
        <v>48</v>
      </c>
    </row>
    <row r="5807" spans="1:7" x14ac:dyDescent="0.3">
      <c r="A5807" s="13" t="s">
        <v>3214</v>
      </c>
      <c r="B5807" s="13" t="s">
        <v>18</v>
      </c>
      <c r="C5807" s="13" t="s">
        <v>206</v>
      </c>
      <c r="D5807" s="32" t="s">
        <v>3215</v>
      </c>
      <c r="E5807" s="25">
        <v>6</v>
      </c>
      <c r="F5807" s="15">
        <v>5</v>
      </c>
      <c r="G5807" s="16">
        <f t="shared" si="384"/>
        <v>30</v>
      </c>
    </row>
    <row r="5808" spans="1:7" x14ac:dyDescent="0.3">
      <c r="A5808" s="13" t="s">
        <v>15628</v>
      </c>
      <c r="B5808" s="13" t="s">
        <v>14619</v>
      </c>
      <c r="C5808" s="13" t="s">
        <v>4531</v>
      </c>
      <c r="D5808" s="32" t="s">
        <v>15629</v>
      </c>
      <c r="E5808" s="25">
        <v>0.15</v>
      </c>
      <c r="F5808" s="15">
        <v>22000</v>
      </c>
      <c r="G5808" s="16">
        <f t="shared" si="384"/>
        <v>3300</v>
      </c>
    </row>
    <row r="5809" spans="1:7" x14ac:dyDescent="0.3">
      <c r="A5809" s="27" t="s">
        <v>15931</v>
      </c>
      <c r="B5809" s="13" t="s">
        <v>1075</v>
      </c>
      <c r="C5809" s="13" t="s">
        <v>15932</v>
      </c>
      <c r="D5809" s="32" t="s">
        <v>15933</v>
      </c>
      <c r="E5809" s="25">
        <v>33</v>
      </c>
      <c r="F5809" s="14">
        <v>23.4</v>
      </c>
      <c r="G5809" s="16">
        <f t="shared" si="384"/>
        <v>772</v>
      </c>
    </row>
    <row r="5810" spans="1:7" x14ac:dyDescent="0.3">
      <c r="A5810" s="17"/>
      <c r="B5810" s="17"/>
      <c r="C5810" s="17"/>
      <c r="D5810" s="33" t="s">
        <v>18022</v>
      </c>
      <c r="E5810" s="14">
        <v>0</v>
      </c>
      <c r="F5810" s="18">
        <f>SUM(G5805:G5809)</f>
        <v>5479</v>
      </c>
      <c r="G5810" s="18">
        <f t="shared" si="384"/>
        <v>0</v>
      </c>
    </row>
    <row r="5811" spans="1:7" ht="1.05" customHeight="1" x14ac:dyDescent="0.3">
      <c r="A5811" s="19"/>
      <c r="B5811" s="19"/>
      <c r="C5811" s="19"/>
      <c r="D5811" s="34"/>
      <c r="E5811" s="19"/>
      <c r="F5811" s="19"/>
      <c r="G5811" s="19"/>
    </row>
    <row r="5812" spans="1:7" x14ac:dyDescent="0.3">
      <c r="A5812" s="20" t="s">
        <v>18023</v>
      </c>
      <c r="B5812" s="13" t="s">
        <v>2853</v>
      </c>
      <c r="C5812" s="13" t="s">
        <v>206</v>
      </c>
      <c r="D5812" s="32" t="s">
        <v>18024</v>
      </c>
      <c r="E5812" s="24">
        <f>E5817</f>
        <v>0</v>
      </c>
      <c r="F5812" s="16">
        <f>F5817</f>
        <v>4489</v>
      </c>
      <c r="G5812" s="16">
        <f>G5817</f>
        <v>0</v>
      </c>
    </row>
    <row r="5813" spans="1:7" x14ac:dyDescent="0.3">
      <c r="A5813" s="13" t="s">
        <v>11113</v>
      </c>
      <c r="B5813" s="13" t="s">
        <v>18</v>
      </c>
      <c r="C5813" s="13" t="s">
        <v>206</v>
      </c>
      <c r="D5813" s="32" t="s">
        <v>11114</v>
      </c>
      <c r="E5813" s="25">
        <v>1</v>
      </c>
      <c r="F5813" s="15">
        <v>3102</v>
      </c>
      <c r="G5813" s="16">
        <f>ROUND(E5813*F5813,0)</f>
        <v>3102</v>
      </c>
    </row>
    <row r="5814" spans="1:7" x14ac:dyDescent="0.3">
      <c r="A5814" s="13" t="s">
        <v>2600</v>
      </c>
      <c r="B5814" s="13" t="s">
        <v>18</v>
      </c>
      <c r="C5814" s="13" t="s">
        <v>206</v>
      </c>
      <c r="D5814" s="32" t="s">
        <v>2601</v>
      </c>
      <c r="E5814" s="25">
        <v>6</v>
      </c>
      <c r="F5814" s="15">
        <v>5</v>
      </c>
      <c r="G5814" s="16">
        <f>ROUND(E5814*F5814,0)</f>
        <v>30</v>
      </c>
    </row>
    <row r="5815" spans="1:7" x14ac:dyDescent="0.3">
      <c r="A5815" s="13" t="s">
        <v>15618</v>
      </c>
      <c r="B5815" s="13" t="s">
        <v>14619</v>
      </c>
      <c r="C5815" s="13" t="s">
        <v>4531</v>
      </c>
      <c r="D5815" s="32" t="s">
        <v>15619</v>
      </c>
      <c r="E5815" s="25">
        <v>0.1</v>
      </c>
      <c r="F5815" s="15">
        <v>11000</v>
      </c>
      <c r="G5815" s="16">
        <f>ROUND(E5815*F5815,0)</f>
        <v>1100</v>
      </c>
    </row>
    <row r="5816" spans="1:7" x14ac:dyDescent="0.3">
      <c r="A5816" s="27" t="s">
        <v>15931</v>
      </c>
      <c r="B5816" s="13" t="s">
        <v>1075</v>
      </c>
      <c r="C5816" s="13" t="s">
        <v>15932</v>
      </c>
      <c r="D5816" s="32" t="s">
        <v>15933</v>
      </c>
      <c r="E5816" s="25">
        <v>11</v>
      </c>
      <c r="F5816" s="14">
        <v>23.4</v>
      </c>
      <c r="G5816" s="16">
        <f>ROUND(E5816*F5816,0)</f>
        <v>257</v>
      </c>
    </row>
    <row r="5817" spans="1:7" x14ac:dyDescent="0.3">
      <c r="A5817" s="17"/>
      <c r="B5817" s="17"/>
      <c r="C5817" s="17"/>
      <c r="D5817" s="33" t="s">
        <v>18025</v>
      </c>
      <c r="E5817" s="14">
        <v>0</v>
      </c>
      <c r="F5817" s="18">
        <f>SUM(G5813:G5816)</f>
        <v>4489</v>
      </c>
      <c r="G5817" s="18">
        <f>ROUND(E5817*F5817,0)</f>
        <v>0</v>
      </c>
    </row>
    <row r="5818" spans="1:7" ht="1.05" customHeight="1" x14ac:dyDescent="0.3">
      <c r="A5818" s="19"/>
      <c r="B5818" s="19"/>
      <c r="C5818" s="19"/>
      <c r="D5818" s="34"/>
      <c r="E5818" s="19"/>
      <c r="F5818" s="19"/>
      <c r="G5818" s="19"/>
    </row>
    <row r="5819" spans="1:7" x14ac:dyDescent="0.3">
      <c r="A5819" s="20" t="s">
        <v>18026</v>
      </c>
      <c r="B5819" s="13" t="s">
        <v>2853</v>
      </c>
      <c r="C5819" s="13" t="s">
        <v>206</v>
      </c>
      <c r="D5819" s="32" t="s">
        <v>18027</v>
      </c>
      <c r="E5819" s="24">
        <f>E5824</f>
        <v>0</v>
      </c>
      <c r="F5819" s="16">
        <f>F5824</f>
        <v>25148</v>
      </c>
      <c r="G5819" s="16">
        <f>G5824</f>
        <v>0</v>
      </c>
    </row>
    <row r="5820" spans="1:7" x14ac:dyDescent="0.3">
      <c r="A5820" s="13" t="s">
        <v>11602</v>
      </c>
      <c r="B5820" s="13" t="s">
        <v>18</v>
      </c>
      <c r="C5820" s="13" t="s">
        <v>206</v>
      </c>
      <c r="D5820" s="32" t="s">
        <v>11603</v>
      </c>
      <c r="E5820" s="25">
        <v>1</v>
      </c>
      <c r="F5820" s="15">
        <v>17744</v>
      </c>
      <c r="G5820" s="16">
        <f>ROUND(E5820*F5820,0)</f>
        <v>17744</v>
      </c>
    </row>
    <row r="5821" spans="1:7" x14ac:dyDescent="0.3">
      <c r="A5821" s="27" t="s">
        <v>15937</v>
      </c>
      <c r="B5821" s="13" t="s">
        <v>1075</v>
      </c>
      <c r="C5821" s="13" t="s">
        <v>15932</v>
      </c>
      <c r="D5821" s="32" t="s">
        <v>15129</v>
      </c>
      <c r="E5821" s="25">
        <v>0</v>
      </c>
      <c r="F5821" s="14">
        <v>10</v>
      </c>
      <c r="G5821" s="16">
        <f>ROUND(E5821*F5821,0)</f>
        <v>0</v>
      </c>
    </row>
    <row r="5822" spans="1:7" x14ac:dyDescent="0.3">
      <c r="A5822" s="13" t="s">
        <v>15630</v>
      </c>
      <c r="B5822" s="13" t="s">
        <v>14619</v>
      </c>
      <c r="C5822" s="13" t="s">
        <v>4531</v>
      </c>
      <c r="D5822" s="32" t="s">
        <v>15631</v>
      </c>
      <c r="E5822" s="25">
        <v>0.3</v>
      </c>
      <c r="F5822" s="15">
        <v>20000</v>
      </c>
      <c r="G5822" s="16">
        <f>ROUND(E5822*F5822,0)</f>
        <v>6000</v>
      </c>
    </row>
    <row r="5823" spans="1:7" x14ac:dyDescent="0.3">
      <c r="A5823" s="27" t="s">
        <v>15931</v>
      </c>
      <c r="B5823" s="13" t="s">
        <v>1075</v>
      </c>
      <c r="C5823" s="13" t="s">
        <v>15932</v>
      </c>
      <c r="D5823" s="32" t="s">
        <v>15933</v>
      </c>
      <c r="E5823" s="25">
        <v>60</v>
      </c>
      <c r="F5823" s="14">
        <v>23.4</v>
      </c>
      <c r="G5823" s="16">
        <f>ROUND(E5823*F5823,0)</f>
        <v>1404</v>
      </c>
    </row>
    <row r="5824" spans="1:7" x14ac:dyDescent="0.3">
      <c r="A5824" s="17"/>
      <c r="B5824" s="17"/>
      <c r="C5824" s="17"/>
      <c r="D5824" s="33" t="s">
        <v>18028</v>
      </c>
      <c r="E5824" s="14">
        <v>0</v>
      </c>
      <c r="F5824" s="18">
        <f>SUM(G5820:G5823)</f>
        <v>25148</v>
      </c>
      <c r="G5824" s="18">
        <f>ROUND(E5824*F5824,0)</f>
        <v>0</v>
      </c>
    </row>
    <row r="5825" spans="1:7" ht="1.05" customHeight="1" x14ac:dyDescent="0.3">
      <c r="A5825" s="19"/>
      <c r="B5825" s="19"/>
      <c r="C5825" s="19"/>
      <c r="D5825" s="34"/>
      <c r="E5825" s="19"/>
      <c r="F5825" s="19"/>
      <c r="G5825" s="19"/>
    </row>
    <row r="5826" spans="1:7" x14ac:dyDescent="0.3">
      <c r="A5826" s="17"/>
      <c r="B5826" s="17"/>
      <c r="C5826" s="17"/>
      <c r="D5826" s="33" t="s">
        <v>18029</v>
      </c>
      <c r="E5826" s="14">
        <v>0</v>
      </c>
      <c r="F5826" s="15">
        <v>0</v>
      </c>
      <c r="G5826" s="18">
        <f>ROUND(E5826*F5826,0)</f>
        <v>0</v>
      </c>
    </row>
    <row r="5827" spans="1:7" ht="1.05" customHeight="1" x14ac:dyDescent="0.3">
      <c r="A5827" s="19"/>
      <c r="B5827" s="19"/>
      <c r="C5827" s="19"/>
      <c r="D5827" s="34"/>
      <c r="E5827" s="19"/>
      <c r="F5827" s="19"/>
      <c r="G5827" s="19"/>
    </row>
    <row r="5828" spans="1:7" x14ac:dyDescent="0.3">
      <c r="A5828" s="17"/>
      <c r="B5828" s="17"/>
      <c r="C5828" s="17"/>
      <c r="D5828" s="33" t="s">
        <v>18030</v>
      </c>
      <c r="E5828" s="14">
        <v>0</v>
      </c>
      <c r="F5828" s="15">
        <v>0</v>
      </c>
      <c r="G5828" s="18">
        <f>ROUND(E5828*F5828,0)</f>
        <v>0</v>
      </c>
    </row>
    <row r="5829" spans="1:7" ht="1.05" customHeight="1" x14ac:dyDescent="0.3">
      <c r="A5829" s="19"/>
      <c r="B5829" s="19"/>
      <c r="C5829" s="19"/>
      <c r="D5829" s="34"/>
      <c r="E5829" s="19"/>
      <c r="F5829" s="19"/>
      <c r="G5829" s="19"/>
    </row>
    <row r="5830" spans="1:7" x14ac:dyDescent="0.3">
      <c r="A5830" s="7" t="s">
        <v>18031</v>
      </c>
      <c r="B5830" s="7" t="s">
        <v>10</v>
      </c>
      <c r="C5830" s="7" t="s">
        <v>11</v>
      </c>
      <c r="D5830" s="30" t="s">
        <v>18032</v>
      </c>
      <c r="E5830" s="8">
        <f>E6344</f>
        <v>0</v>
      </c>
      <c r="F5830" s="9">
        <f>F6344</f>
        <v>0</v>
      </c>
      <c r="G5830" s="9">
        <f>G6344</f>
        <v>0</v>
      </c>
    </row>
    <row r="5831" spans="1:7" x14ac:dyDescent="0.3">
      <c r="A5831" s="10" t="s">
        <v>18033</v>
      </c>
      <c r="B5831" s="10" t="s">
        <v>10</v>
      </c>
      <c r="C5831" s="10" t="s">
        <v>11</v>
      </c>
      <c r="D5831" s="31" t="s">
        <v>18034</v>
      </c>
      <c r="E5831" s="11">
        <f>E6056</f>
        <v>0</v>
      </c>
      <c r="F5831" s="12">
        <f>F6056</f>
        <v>0</v>
      </c>
      <c r="G5831" s="12">
        <f>G6056</f>
        <v>0</v>
      </c>
    </row>
    <row r="5832" spans="1:7" x14ac:dyDescent="0.3">
      <c r="A5832" s="20" t="s">
        <v>18035</v>
      </c>
      <c r="B5832" s="13" t="s">
        <v>2853</v>
      </c>
      <c r="C5832" s="13" t="s">
        <v>223</v>
      </c>
      <c r="D5832" s="32" t="s">
        <v>18036</v>
      </c>
      <c r="E5832" s="24">
        <f>E5839</f>
        <v>0</v>
      </c>
      <c r="F5832" s="16">
        <f>F5839</f>
        <v>3207</v>
      </c>
      <c r="G5832" s="16">
        <f>G5839</f>
        <v>0</v>
      </c>
    </row>
    <row r="5833" spans="1:7" x14ac:dyDescent="0.3">
      <c r="A5833" s="13" t="s">
        <v>12357</v>
      </c>
      <c r="B5833" s="13" t="s">
        <v>18</v>
      </c>
      <c r="C5833" s="13" t="s">
        <v>12232</v>
      </c>
      <c r="D5833" s="32" t="s">
        <v>12358</v>
      </c>
      <c r="E5833" s="25">
        <v>0.01</v>
      </c>
      <c r="F5833" s="15">
        <v>21000</v>
      </c>
      <c r="G5833" s="16">
        <f t="shared" ref="G5833:G5839" si="385">ROUND(E5833*F5833,0)</f>
        <v>210</v>
      </c>
    </row>
    <row r="5834" spans="1:7" x14ac:dyDescent="0.3">
      <c r="A5834" s="13" t="s">
        <v>12841</v>
      </c>
      <c r="B5834" s="13" t="s">
        <v>18</v>
      </c>
      <c r="C5834" s="13" t="s">
        <v>12232</v>
      </c>
      <c r="D5834" s="32" t="s">
        <v>12817</v>
      </c>
      <c r="E5834" s="25">
        <v>0.02</v>
      </c>
      <c r="F5834" s="15">
        <v>18000</v>
      </c>
      <c r="G5834" s="16">
        <f t="shared" si="385"/>
        <v>360</v>
      </c>
    </row>
    <row r="5835" spans="1:7" x14ac:dyDescent="0.3">
      <c r="A5835" s="13" t="s">
        <v>12583</v>
      </c>
      <c r="B5835" s="13" t="s">
        <v>18</v>
      </c>
      <c r="C5835" s="13" t="s">
        <v>12232</v>
      </c>
      <c r="D5835" s="32" t="s">
        <v>12584</v>
      </c>
      <c r="E5835" s="25">
        <v>0.01</v>
      </c>
      <c r="F5835" s="15">
        <v>7000</v>
      </c>
      <c r="G5835" s="16">
        <f t="shared" si="385"/>
        <v>70</v>
      </c>
    </row>
    <row r="5836" spans="1:7" x14ac:dyDescent="0.3">
      <c r="A5836" s="13" t="s">
        <v>345</v>
      </c>
      <c r="B5836" s="13" t="s">
        <v>18</v>
      </c>
      <c r="C5836" s="13" t="s">
        <v>19</v>
      </c>
      <c r="D5836" s="32" t="s">
        <v>346</v>
      </c>
      <c r="E5836" s="25">
        <v>0.2</v>
      </c>
      <c r="F5836" s="15">
        <v>6986</v>
      </c>
      <c r="G5836" s="16">
        <f t="shared" si="385"/>
        <v>1397</v>
      </c>
    </row>
    <row r="5837" spans="1:7" x14ac:dyDescent="0.3">
      <c r="A5837" s="13" t="s">
        <v>15817</v>
      </c>
      <c r="B5837" s="13" t="s">
        <v>14619</v>
      </c>
      <c r="C5837" s="13" t="s">
        <v>4531</v>
      </c>
      <c r="D5837" s="32" t="s">
        <v>15818</v>
      </c>
      <c r="E5837" s="25">
        <v>0.06</v>
      </c>
      <c r="F5837" s="15">
        <v>15003</v>
      </c>
      <c r="G5837" s="16">
        <f t="shared" si="385"/>
        <v>900</v>
      </c>
    </row>
    <row r="5838" spans="1:7" x14ac:dyDescent="0.3">
      <c r="A5838" s="27" t="s">
        <v>18037</v>
      </c>
      <c r="B5838" s="13" t="s">
        <v>1075</v>
      </c>
      <c r="C5838" s="13" t="s">
        <v>15932</v>
      </c>
      <c r="D5838" s="32" t="s">
        <v>18038</v>
      </c>
      <c r="E5838" s="25">
        <v>9</v>
      </c>
      <c r="F5838" s="14">
        <v>30</v>
      </c>
      <c r="G5838" s="16">
        <f t="shared" si="385"/>
        <v>270</v>
      </c>
    </row>
    <row r="5839" spans="1:7" x14ac:dyDescent="0.3">
      <c r="A5839" s="17"/>
      <c r="B5839" s="17"/>
      <c r="C5839" s="17"/>
      <c r="D5839" s="33" t="s">
        <v>18039</v>
      </c>
      <c r="E5839" s="14">
        <v>0</v>
      </c>
      <c r="F5839" s="18">
        <f>SUM(G5833:G5838)</f>
        <v>3207</v>
      </c>
      <c r="G5839" s="18">
        <f t="shared" si="385"/>
        <v>0</v>
      </c>
    </row>
    <row r="5840" spans="1:7" ht="1.05" customHeight="1" x14ac:dyDescent="0.3">
      <c r="A5840" s="19"/>
      <c r="B5840" s="19"/>
      <c r="C5840" s="19"/>
      <c r="D5840" s="34"/>
      <c r="E5840" s="19"/>
      <c r="F5840" s="19"/>
      <c r="G5840" s="19"/>
    </row>
    <row r="5841" spans="1:7" x14ac:dyDescent="0.3">
      <c r="A5841" s="20" t="s">
        <v>18040</v>
      </c>
      <c r="B5841" s="13" t="s">
        <v>2853</v>
      </c>
      <c r="C5841" s="13" t="s">
        <v>223</v>
      </c>
      <c r="D5841" s="32" t="s">
        <v>18041</v>
      </c>
      <c r="E5841" s="24">
        <f>E5844</f>
        <v>0</v>
      </c>
      <c r="F5841" s="16">
        <f>F5844</f>
        <v>98</v>
      </c>
      <c r="G5841" s="16">
        <f>G5844</f>
        <v>0</v>
      </c>
    </row>
    <row r="5842" spans="1:7" x14ac:dyDescent="0.3">
      <c r="A5842" s="13" t="s">
        <v>15817</v>
      </c>
      <c r="B5842" s="13" t="s">
        <v>14619</v>
      </c>
      <c r="C5842" s="13" t="s">
        <v>4531</v>
      </c>
      <c r="D5842" s="32" t="s">
        <v>15818</v>
      </c>
      <c r="E5842" s="25">
        <v>5.0000000000000001E-3</v>
      </c>
      <c r="F5842" s="15">
        <v>15003</v>
      </c>
      <c r="G5842" s="16">
        <f>ROUND(E5842*F5842,0)</f>
        <v>75</v>
      </c>
    </row>
    <row r="5843" spans="1:7" x14ac:dyDescent="0.3">
      <c r="A5843" s="27" t="s">
        <v>18037</v>
      </c>
      <c r="B5843" s="13" t="s">
        <v>1075</v>
      </c>
      <c r="C5843" s="13" t="s">
        <v>15932</v>
      </c>
      <c r="D5843" s="32" t="s">
        <v>18038</v>
      </c>
      <c r="E5843" s="25">
        <v>0.75</v>
      </c>
      <c r="F5843" s="14">
        <v>30</v>
      </c>
      <c r="G5843" s="16">
        <f>ROUND(E5843*F5843,0)</f>
        <v>23</v>
      </c>
    </row>
    <row r="5844" spans="1:7" x14ac:dyDescent="0.3">
      <c r="A5844" s="17"/>
      <c r="B5844" s="17"/>
      <c r="C5844" s="17"/>
      <c r="D5844" s="33" t="s">
        <v>18042</v>
      </c>
      <c r="E5844" s="14">
        <v>0</v>
      </c>
      <c r="F5844" s="18">
        <f>SUM(G5842:G5843)</f>
        <v>98</v>
      </c>
      <c r="G5844" s="18">
        <f>ROUND(E5844*F5844,0)</f>
        <v>0</v>
      </c>
    </row>
    <row r="5845" spans="1:7" ht="1.05" customHeight="1" x14ac:dyDescent="0.3">
      <c r="A5845" s="19"/>
      <c r="B5845" s="19"/>
      <c r="C5845" s="19"/>
      <c r="D5845" s="34"/>
      <c r="E5845" s="19"/>
      <c r="F5845" s="19"/>
      <c r="G5845" s="19"/>
    </row>
    <row r="5846" spans="1:7" x14ac:dyDescent="0.3">
      <c r="A5846" s="20" t="s">
        <v>18043</v>
      </c>
      <c r="B5846" s="13" t="s">
        <v>2853</v>
      </c>
      <c r="C5846" s="13" t="s">
        <v>1691</v>
      </c>
      <c r="D5846" s="32" t="s">
        <v>18044</v>
      </c>
      <c r="E5846" s="24">
        <f>E5851</f>
        <v>0</v>
      </c>
      <c r="F5846" s="16">
        <f>F5851</f>
        <v>6635</v>
      </c>
      <c r="G5846" s="16">
        <f>G5851</f>
        <v>0</v>
      </c>
    </row>
    <row r="5847" spans="1:7" x14ac:dyDescent="0.3">
      <c r="A5847" s="13" t="s">
        <v>14031</v>
      </c>
      <c r="B5847" s="13" t="s">
        <v>18</v>
      </c>
      <c r="C5847" s="13" t="s">
        <v>206</v>
      </c>
      <c r="D5847" s="32" t="s">
        <v>14032</v>
      </c>
      <c r="E5847" s="25">
        <v>1.98</v>
      </c>
      <c r="F5847" s="15">
        <v>1891</v>
      </c>
      <c r="G5847" s="16">
        <f>ROUND(E5847*F5847,0)</f>
        <v>3744</v>
      </c>
    </row>
    <row r="5848" spans="1:7" x14ac:dyDescent="0.3">
      <c r="A5848" s="13" t="s">
        <v>17</v>
      </c>
      <c r="B5848" s="13" t="s">
        <v>18</v>
      </c>
      <c r="C5848" s="13" t="s">
        <v>19</v>
      </c>
      <c r="D5848" s="32" t="s">
        <v>20</v>
      </c>
      <c r="E5848" s="25">
        <v>0.06</v>
      </c>
      <c r="F5848" s="15">
        <v>42224</v>
      </c>
      <c r="G5848" s="16">
        <f>ROUND(E5848*F5848,0)</f>
        <v>2533</v>
      </c>
    </row>
    <row r="5849" spans="1:7" x14ac:dyDescent="0.3">
      <c r="A5849" s="13" t="s">
        <v>15614</v>
      </c>
      <c r="B5849" s="13" t="s">
        <v>14619</v>
      </c>
      <c r="C5849" s="13" t="s">
        <v>4531</v>
      </c>
      <c r="D5849" s="32" t="s">
        <v>15615</v>
      </c>
      <c r="E5849" s="25">
        <v>2.5000000000000001E-2</v>
      </c>
      <c r="F5849" s="15">
        <v>11000</v>
      </c>
      <c r="G5849" s="16">
        <f>ROUND(E5849*F5849,0)</f>
        <v>275</v>
      </c>
    </row>
    <row r="5850" spans="1:7" x14ac:dyDescent="0.3">
      <c r="A5850" s="27" t="s">
        <v>18037</v>
      </c>
      <c r="B5850" s="13" t="s">
        <v>1075</v>
      </c>
      <c r="C5850" s="13" t="s">
        <v>15932</v>
      </c>
      <c r="D5850" s="32" t="s">
        <v>18038</v>
      </c>
      <c r="E5850" s="25">
        <v>2.75</v>
      </c>
      <c r="F5850" s="14">
        <v>30</v>
      </c>
      <c r="G5850" s="16">
        <f>ROUND(E5850*F5850,0)</f>
        <v>83</v>
      </c>
    </row>
    <row r="5851" spans="1:7" x14ac:dyDescent="0.3">
      <c r="A5851" s="17"/>
      <c r="B5851" s="17"/>
      <c r="C5851" s="17"/>
      <c r="D5851" s="33" t="s">
        <v>18045</v>
      </c>
      <c r="E5851" s="14">
        <v>0</v>
      </c>
      <c r="F5851" s="18">
        <f>SUM(G5847:G5850)</f>
        <v>6635</v>
      </c>
      <c r="G5851" s="18">
        <f>ROUND(E5851*F5851,0)</f>
        <v>0</v>
      </c>
    </row>
    <row r="5852" spans="1:7" ht="1.05" customHeight="1" x14ac:dyDescent="0.3">
      <c r="A5852" s="19"/>
      <c r="B5852" s="19"/>
      <c r="C5852" s="19"/>
      <c r="D5852" s="34"/>
      <c r="E5852" s="19"/>
      <c r="F5852" s="19"/>
      <c r="G5852" s="19"/>
    </row>
    <row r="5853" spans="1:7" x14ac:dyDescent="0.3">
      <c r="A5853" s="20" t="s">
        <v>18046</v>
      </c>
      <c r="B5853" s="13" t="s">
        <v>2853</v>
      </c>
      <c r="C5853" s="13" t="s">
        <v>1691</v>
      </c>
      <c r="D5853" s="32" t="s">
        <v>18047</v>
      </c>
      <c r="E5853" s="24">
        <f>E5858</f>
        <v>0</v>
      </c>
      <c r="F5853" s="16">
        <f>F5858</f>
        <v>10093</v>
      </c>
      <c r="G5853" s="16">
        <f>G5858</f>
        <v>0</v>
      </c>
    </row>
    <row r="5854" spans="1:7" x14ac:dyDescent="0.3">
      <c r="A5854" s="13" t="s">
        <v>14029</v>
      </c>
      <c r="B5854" s="13" t="s">
        <v>18</v>
      </c>
      <c r="C5854" s="13" t="s">
        <v>206</v>
      </c>
      <c r="D5854" s="32" t="s">
        <v>14030</v>
      </c>
      <c r="E5854" s="25">
        <v>1.98</v>
      </c>
      <c r="F5854" s="15">
        <v>2940</v>
      </c>
      <c r="G5854" s="16">
        <f>ROUND(E5854*F5854,0)</f>
        <v>5821</v>
      </c>
    </row>
    <row r="5855" spans="1:7" x14ac:dyDescent="0.3">
      <c r="A5855" s="13" t="s">
        <v>17</v>
      </c>
      <c r="B5855" s="13" t="s">
        <v>18</v>
      </c>
      <c r="C5855" s="13" t="s">
        <v>19</v>
      </c>
      <c r="D5855" s="32" t="s">
        <v>20</v>
      </c>
      <c r="E5855" s="25">
        <v>0.09</v>
      </c>
      <c r="F5855" s="15">
        <v>42224</v>
      </c>
      <c r="G5855" s="16">
        <f>ROUND(E5855*F5855,0)</f>
        <v>3800</v>
      </c>
    </row>
    <row r="5856" spans="1:7" x14ac:dyDescent="0.3">
      <c r="A5856" s="13" t="s">
        <v>15614</v>
      </c>
      <c r="B5856" s="13" t="s">
        <v>14619</v>
      </c>
      <c r="C5856" s="13" t="s">
        <v>4531</v>
      </c>
      <c r="D5856" s="32" t="s">
        <v>15615</v>
      </c>
      <c r="E5856" s="25">
        <v>3.3000000000000002E-2</v>
      </c>
      <c r="F5856" s="15">
        <v>11000</v>
      </c>
      <c r="G5856" s="16">
        <f>ROUND(E5856*F5856,0)</f>
        <v>363</v>
      </c>
    </row>
    <row r="5857" spans="1:7" x14ac:dyDescent="0.3">
      <c r="A5857" s="27" t="s">
        <v>18037</v>
      </c>
      <c r="B5857" s="13" t="s">
        <v>1075</v>
      </c>
      <c r="C5857" s="13" t="s">
        <v>15932</v>
      </c>
      <c r="D5857" s="32" t="s">
        <v>18038</v>
      </c>
      <c r="E5857" s="25">
        <v>3.63</v>
      </c>
      <c r="F5857" s="14">
        <v>30</v>
      </c>
      <c r="G5857" s="16">
        <f>ROUND(E5857*F5857,0)</f>
        <v>109</v>
      </c>
    </row>
    <row r="5858" spans="1:7" x14ac:dyDescent="0.3">
      <c r="A5858" s="17"/>
      <c r="B5858" s="17"/>
      <c r="C5858" s="17"/>
      <c r="D5858" s="33" t="s">
        <v>18048</v>
      </c>
      <c r="E5858" s="14">
        <v>0</v>
      </c>
      <c r="F5858" s="18">
        <f>SUM(G5854:G5857)</f>
        <v>10093</v>
      </c>
      <c r="G5858" s="18">
        <f>ROUND(E5858*F5858,0)</f>
        <v>0</v>
      </c>
    </row>
    <row r="5859" spans="1:7" ht="1.05" customHeight="1" x14ac:dyDescent="0.3">
      <c r="A5859" s="19"/>
      <c r="B5859" s="19"/>
      <c r="C5859" s="19"/>
      <c r="D5859" s="34"/>
      <c r="E5859" s="19"/>
      <c r="F5859" s="19"/>
      <c r="G5859" s="19"/>
    </row>
    <row r="5860" spans="1:7" x14ac:dyDescent="0.3">
      <c r="A5860" s="20" t="s">
        <v>18049</v>
      </c>
      <c r="B5860" s="13" t="s">
        <v>2853</v>
      </c>
      <c r="C5860" s="13" t="s">
        <v>1691</v>
      </c>
      <c r="D5860" s="32" t="s">
        <v>18050</v>
      </c>
      <c r="E5860" s="24">
        <f>E5865</f>
        <v>0</v>
      </c>
      <c r="F5860" s="16">
        <f>F5865</f>
        <v>3494</v>
      </c>
      <c r="G5860" s="16">
        <f>G5865</f>
        <v>0</v>
      </c>
    </row>
    <row r="5861" spans="1:7" x14ac:dyDescent="0.3">
      <c r="A5861" s="13" t="s">
        <v>18051</v>
      </c>
      <c r="B5861" s="13" t="s">
        <v>18</v>
      </c>
      <c r="C5861" s="13" t="s">
        <v>1691</v>
      </c>
      <c r="D5861" s="32" t="s">
        <v>18052</v>
      </c>
      <c r="E5861" s="25">
        <v>1</v>
      </c>
      <c r="F5861" s="15">
        <v>1068</v>
      </c>
      <c r="G5861" s="16">
        <f>ROUND(E5861*F5861,0)</f>
        <v>1068</v>
      </c>
    </row>
    <row r="5862" spans="1:7" x14ac:dyDescent="0.3">
      <c r="A5862" s="13" t="s">
        <v>17</v>
      </c>
      <c r="B5862" s="13" t="s">
        <v>18</v>
      </c>
      <c r="C5862" s="13" t="s">
        <v>19</v>
      </c>
      <c r="D5862" s="32" t="s">
        <v>20</v>
      </c>
      <c r="E5862" s="25">
        <v>0.05</v>
      </c>
      <c r="F5862" s="15">
        <v>42224</v>
      </c>
      <c r="G5862" s="16">
        <f>ROUND(E5862*F5862,0)</f>
        <v>2111</v>
      </c>
    </row>
    <row r="5863" spans="1:7" x14ac:dyDescent="0.3">
      <c r="A5863" s="13" t="s">
        <v>15614</v>
      </c>
      <c r="B5863" s="13" t="s">
        <v>14619</v>
      </c>
      <c r="C5863" s="13" t="s">
        <v>4531</v>
      </c>
      <c r="D5863" s="32" t="s">
        <v>15615</v>
      </c>
      <c r="E5863" s="25">
        <v>2.1999999999999999E-2</v>
      </c>
      <c r="F5863" s="15">
        <v>11000</v>
      </c>
      <c r="G5863" s="16">
        <f>ROUND(E5863*F5863,0)</f>
        <v>242</v>
      </c>
    </row>
    <row r="5864" spans="1:7" x14ac:dyDescent="0.3">
      <c r="A5864" s="27" t="s">
        <v>18037</v>
      </c>
      <c r="B5864" s="13" t="s">
        <v>1075</v>
      </c>
      <c r="C5864" s="13" t="s">
        <v>15932</v>
      </c>
      <c r="D5864" s="32" t="s">
        <v>18038</v>
      </c>
      <c r="E5864" s="25">
        <v>2.42</v>
      </c>
      <c r="F5864" s="14">
        <v>30</v>
      </c>
      <c r="G5864" s="16">
        <f>ROUND(E5864*F5864,0)</f>
        <v>73</v>
      </c>
    </row>
    <row r="5865" spans="1:7" x14ac:dyDescent="0.3">
      <c r="A5865" s="17"/>
      <c r="B5865" s="17"/>
      <c r="C5865" s="17"/>
      <c r="D5865" s="33" t="s">
        <v>18053</v>
      </c>
      <c r="E5865" s="14">
        <v>0</v>
      </c>
      <c r="F5865" s="18">
        <f>SUM(G5861:G5864)</f>
        <v>3494</v>
      </c>
      <c r="G5865" s="18">
        <f>ROUND(E5865*F5865,0)</f>
        <v>0</v>
      </c>
    </row>
    <row r="5866" spans="1:7" ht="1.05" customHeight="1" x14ac:dyDescent="0.3">
      <c r="A5866" s="19"/>
      <c r="B5866" s="19"/>
      <c r="C5866" s="19"/>
      <c r="D5866" s="34"/>
      <c r="E5866" s="19"/>
      <c r="F5866" s="19"/>
      <c r="G5866" s="19"/>
    </row>
    <row r="5867" spans="1:7" x14ac:dyDescent="0.3">
      <c r="A5867" s="20" t="s">
        <v>18054</v>
      </c>
      <c r="B5867" s="13" t="s">
        <v>2853</v>
      </c>
      <c r="C5867" s="13" t="s">
        <v>223</v>
      </c>
      <c r="D5867" s="32" t="s">
        <v>18055</v>
      </c>
      <c r="E5867" s="24">
        <f>E5873</f>
        <v>0</v>
      </c>
      <c r="F5867" s="16">
        <f>F5873</f>
        <v>507</v>
      </c>
      <c r="G5867" s="16">
        <f>G5873</f>
        <v>0</v>
      </c>
    </row>
    <row r="5868" spans="1:7" x14ac:dyDescent="0.3">
      <c r="A5868" s="13" t="s">
        <v>12357</v>
      </c>
      <c r="B5868" s="13" t="s">
        <v>18</v>
      </c>
      <c r="C5868" s="13" t="s">
        <v>12232</v>
      </c>
      <c r="D5868" s="32" t="s">
        <v>12358</v>
      </c>
      <c r="E5868" s="25">
        <v>2E-3</v>
      </c>
      <c r="F5868" s="15">
        <v>21000</v>
      </c>
      <c r="G5868" s="16">
        <f t="shared" ref="G5868:G5873" si="386">ROUND(E5868*F5868,0)</f>
        <v>42</v>
      </c>
    </row>
    <row r="5869" spans="1:7" x14ac:dyDescent="0.3">
      <c r="A5869" s="13" t="s">
        <v>12583</v>
      </c>
      <c r="B5869" s="13" t="s">
        <v>18</v>
      </c>
      <c r="C5869" s="13" t="s">
        <v>12232</v>
      </c>
      <c r="D5869" s="32" t="s">
        <v>12584</v>
      </c>
      <c r="E5869" s="25">
        <v>3.0000000000000001E-3</v>
      </c>
      <c r="F5869" s="15">
        <v>7000</v>
      </c>
      <c r="G5869" s="16">
        <f t="shared" si="386"/>
        <v>21</v>
      </c>
    </row>
    <row r="5870" spans="1:7" x14ac:dyDescent="0.3">
      <c r="A5870" s="13" t="s">
        <v>12841</v>
      </c>
      <c r="B5870" s="13" t="s">
        <v>18</v>
      </c>
      <c r="C5870" s="13" t="s">
        <v>12232</v>
      </c>
      <c r="D5870" s="32" t="s">
        <v>12817</v>
      </c>
      <c r="E5870" s="25">
        <v>3.0000000000000001E-3</v>
      </c>
      <c r="F5870" s="15">
        <v>18000</v>
      </c>
      <c r="G5870" s="16">
        <f t="shared" si="386"/>
        <v>54</v>
      </c>
    </row>
    <row r="5871" spans="1:7" x14ac:dyDescent="0.3">
      <c r="A5871" s="13" t="s">
        <v>15817</v>
      </c>
      <c r="B5871" s="13" t="s">
        <v>14619</v>
      </c>
      <c r="C5871" s="13" t="s">
        <v>4531</v>
      </c>
      <c r="D5871" s="32" t="s">
        <v>15818</v>
      </c>
      <c r="E5871" s="25">
        <v>0.02</v>
      </c>
      <c r="F5871" s="15">
        <v>15003</v>
      </c>
      <c r="G5871" s="16">
        <f t="shared" si="386"/>
        <v>300</v>
      </c>
    </row>
    <row r="5872" spans="1:7" x14ac:dyDescent="0.3">
      <c r="A5872" s="27" t="s">
        <v>18037</v>
      </c>
      <c r="B5872" s="13" t="s">
        <v>1075</v>
      </c>
      <c r="C5872" s="13" t="s">
        <v>15932</v>
      </c>
      <c r="D5872" s="32" t="s">
        <v>18038</v>
      </c>
      <c r="E5872" s="25">
        <v>3</v>
      </c>
      <c r="F5872" s="14">
        <v>30</v>
      </c>
      <c r="G5872" s="16">
        <f t="shared" si="386"/>
        <v>90</v>
      </c>
    </row>
    <row r="5873" spans="1:7" x14ac:dyDescent="0.3">
      <c r="A5873" s="17"/>
      <c r="B5873" s="17"/>
      <c r="C5873" s="17"/>
      <c r="D5873" s="33" t="s">
        <v>18056</v>
      </c>
      <c r="E5873" s="14">
        <v>0</v>
      </c>
      <c r="F5873" s="18">
        <f>SUM(G5868:G5872)</f>
        <v>507</v>
      </c>
      <c r="G5873" s="18">
        <f t="shared" si="386"/>
        <v>0</v>
      </c>
    </row>
    <row r="5874" spans="1:7" ht="1.05" customHeight="1" x14ac:dyDescent="0.3">
      <c r="A5874" s="19"/>
      <c r="B5874" s="19"/>
      <c r="C5874" s="19"/>
      <c r="D5874" s="34"/>
      <c r="E5874" s="19"/>
      <c r="F5874" s="19"/>
      <c r="G5874" s="19"/>
    </row>
    <row r="5875" spans="1:7" x14ac:dyDescent="0.3">
      <c r="A5875" s="20" t="s">
        <v>18057</v>
      </c>
      <c r="B5875" s="13" t="s">
        <v>2853</v>
      </c>
      <c r="C5875" s="13" t="s">
        <v>19</v>
      </c>
      <c r="D5875" s="32" t="s">
        <v>18058</v>
      </c>
      <c r="E5875" s="24">
        <f>E5882</f>
        <v>0</v>
      </c>
      <c r="F5875" s="16">
        <f>F5882</f>
        <v>10368</v>
      </c>
      <c r="G5875" s="16">
        <f>G5882</f>
        <v>0</v>
      </c>
    </row>
    <row r="5876" spans="1:7" x14ac:dyDescent="0.3">
      <c r="A5876" s="13" t="s">
        <v>345</v>
      </c>
      <c r="B5876" s="13" t="s">
        <v>18</v>
      </c>
      <c r="C5876" s="13" t="s">
        <v>19</v>
      </c>
      <c r="D5876" s="32" t="s">
        <v>346</v>
      </c>
      <c r="E5876" s="25">
        <v>1.25</v>
      </c>
      <c r="F5876" s="15">
        <v>6986</v>
      </c>
      <c r="G5876" s="16">
        <f t="shared" ref="G5876:G5882" si="387">ROUND(E5876*F5876,0)</f>
        <v>8733</v>
      </c>
    </row>
    <row r="5877" spans="1:7" x14ac:dyDescent="0.3">
      <c r="A5877" s="13" t="s">
        <v>12357</v>
      </c>
      <c r="B5877" s="13" t="s">
        <v>18</v>
      </c>
      <c r="C5877" s="13" t="s">
        <v>12232</v>
      </c>
      <c r="D5877" s="32" t="s">
        <v>12358</v>
      </c>
      <c r="E5877" s="25">
        <v>0.04</v>
      </c>
      <c r="F5877" s="15">
        <v>21000</v>
      </c>
      <c r="G5877" s="16">
        <f t="shared" si="387"/>
        <v>840</v>
      </c>
    </row>
    <row r="5878" spans="1:7" x14ac:dyDescent="0.3">
      <c r="A5878" s="13" t="s">
        <v>12583</v>
      </c>
      <c r="B5878" s="13" t="s">
        <v>18</v>
      </c>
      <c r="C5878" s="13" t="s">
        <v>12232</v>
      </c>
      <c r="D5878" s="32" t="s">
        <v>12584</v>
      </c>
      <c r="E5878" s="25">
        <v>1.2999999999999999E-2</v>
      </c>
      <c r="F5878" s="15">
        <v>7000</v>
      </c>
      <c r="G5878" s="16">
        <f t="shared" si="387"/>
        <v>91</v>
      </c>
    </row>
    <row r="5879" spans="1:7" x14ac:dyDescent="0.3">
      <c r="A5879" s="13" t="s">
        <v>12841</v>
      </c>
      <c r="B5879" s="13" t="s">
        <v>18</v>
      </c>
      <c r="C5879" s="13" t="s">
        <v>12232</v>
      </c>
      <c r="D5879" s="32" t="s">
        <v>12817</v>
      </c>
      <c r="E5879" s="25">
        <v>2.5000000000000001E-2</v>
      </c>
      <c r="F5879" s="15">
        <v>18000</v>
      </c>
      <c r="G5879" s="16">
        <f t="shared" si="387"/>
        <v>450</v>
      </c>
    </row>
    <row r="5880" spans="1:7" x14ac:dyDescent="0.3">
      <c r="A5880" s="13" t="s">
        <v>15817</v>
      </c>
      <c r="B5880" s="13" t="s">
        <v>14619</v>
      </c>
      <c r="C5880" s="13" t="s">
        <v>4531</v>
      </c>
      <c r="D5880" s="32" t="s">
        <v>15818</v>
      </c>
      <c r="E5880" s="25">
        <v>1.2999999999999999E-2</v>
      </c>
      <c r="F5880" s="15">
        <v>15003</v>
      </c>
      <c r="G5880" s="16">
        <f t="shared" si="387"/>
        <v>195</v>
      </c>
    </row>
    <row r="5881" spans="1:7" x14ac:dyDescent="0.3">
      <c r="A5881" s="27" t="s">
        <v>18037</v>
      </c>
      <c r="B5881" s="13" t="s">
        <v>1075</v>
      </c>
      <c r="C5881" s="13" t="s">
        <v>15932</v>
      </c>
      <c r="D5881" s="32" t="s">
        <v>18038</v>
      </c>
      <c r="E5881" s="25">
        <v>1.95</v>
      </c>
      <c r="F5881" s="14">
        <v>30</v>
      </c>
      <c r="G5881" s="16">
        <f t="shared" si="387"/>
        <v>59</v>
      </c>
    </row>
    <row r="5882" spans="1:7" x14ac:dyDescent="0.3">
      <c r="A5882" s="17"/>
      <c r="B5882" s="17"/>
      <c r="C5882" s="17"/>
      <c r="D5882" s="33" t="s">
        <v>18059</v>
      </c>
      <c r="E5882" s="14">
        <v>0</v>
      </c>
      <c r="F5882" s="18">
        <f>SUM(G5876:G5881)</f>
        <v>10368</v>
      </c>
      <c r="G5882" s="18">
        <f t="shared" si="387"/>
        <v>0</v>
      </c>
    </row>
    <row r="5883" spans="1:7" ht="1.05" customHeight="1" x14ac:dyDescent="0.3">
      <c r="A5883" s="19"/>
      <c r="B5883" s="19"/>
      <c r="C5883" s="19"/>
      <c r="D5883" s="34"/>
      <c r="E5883" s="19"/>
      <c r="F5883" s="19"/>
      <c r="G5883" s="19"/>
    </row>
    <row r="5884" spans="1:7" x14ac:dyDescent="0.3">
      <c r="A5884" s="20" t="s">
        <v>18060</v>
      </c>
      <c r="B5884" s="13" t="s">
        <v>2853</v>
      </c>
      <c r="C5884" s="13" t="s">
        <v>19</v>
      </c>
      <c r="D5884" s="32" t="s">
        <v>18061</v>
      </c>
      <c r="E5884" s="24">
        <f>E5891</f>
        <v>0</v>
      </c>
      <c r="F5884" s="16">
        <f>F5891</f>
        <v>10368</v>
      </c>
      <c r="G5884" s="16">
        <f>G5891</f>
        <v>0</v>
      </c>
    </row>
    <row r="5885" spans="1:7" x14ac:dyDescent="0.3">
      <c r="A5885" s="13" t="s">
        <v>345</v>
      </c>
      <c r="B5885" s="13" t="s">
        <v>18</v>
      </c>
      <c r="C5885" s="13" t="s">
        <v>19</v>
      </c>
      <c r="D5885" s="32" t="s">
        <v>346</v>
      </c>
      <c r="E5885" s="25">
        <v>1.25</v>
      </c>
      <c r="F5885" s="15">
        <v>6986</v>
      </c>
      <c r="G5885" s="16">
        <f t="shared" ref="G5885:G5891" si="388">ROUND(E5885*F5885,0)</f>
        <v>8733</v>
      </c>
    </row>
    <row r="5886" spans="1:7" x14ac:dyDescent="0.3">
      <c r="A5886" s="13" t="s">
        <v>12357</v>
      </c>
      <c r="B5886" s="13" t="s">
        <v>18</v>
      </c>
      <c r="C5886" s="13" t="s">
        <v>12232</v>
      </c>
      <c r="D5886" s="32" t="s">
        <v>12358</v>
      </c>
      <c r="E5886" s="25">
        <v>0.04</v>
      </c>
      <c r="F5886" s="15">
        <v>21000</v>
      </c>
      <c r="G5886" s="16">
        <f t="shared" si="388"/>
        <v>840</v>
      </c>
    </row>
    <row r="5887" spans="1:7" x14ac:dyDescent="0.3">
      <c r="A5887" s="13" t="s">
        <v>12583</v>
      </c>
      <c r="B5887" s="13" t="s">
        <v>18</v>
      </c>
      <c r="C5887" s="13" t="s">
        <v>12232</v>
      </c>
      <c r="D5887" s="32" t="s">
        <v>12584</v>
      </c>
      <c r="E5887" s="25">
        <v>1.2999999999999999E-2</v>
      </c>
      <c r="F5887" s="15">
        <v>7000</v>
      </c>
      <c r="G5887" s="16">
        <f t="shared" si="388"/>
        <v>91</v>
      </c>
    </row>
    <row r="5888" spans="1:7" x14ac:dyDescent="0.3">
      <c r="A5888" s="13" t="s">
        <v>12841</v>
      </c>
      <c r="B5888" s="13" t="s">
        <v>18</v>
      </c>
      <c r="C5888" s="13" t="s">
        <v>12232</v>
      </c>
      <c r="D5888" s="32" t="s">
        <v>12817</v>
      </c>
      <c r="E5888" s="25">
        <v>2.5000000000000001E-2</v>
      </c>
      <c r="F5888" s="15">
        <v>18000</v>
      </c>
      <c r="G5888" s="16">
        <f t="shared" si="388"/>
        <v>450</v>
      </c>
    </row>
    <row r="5889" spans="1:7" x14ac:dyDescent="0.3">
      <c r="A5889" s="13" t="s">
        <v>15817</v>
      </c>
      <c r="B5889" s="13" t="s">
        <v>14619</v>
      </c>
      <c r="C5889" s="13" t="s">
        <v>4531</v>
      </c>
      <c r="D5889" s="32" t="s">
        <v>15818</v>
      </c>
      <c r="E5889" s="25">
        <v>1.2999999999999999E-2</v>
      </c>
      <c r="F5889" s="15">
        <v>15003</v>
      </c>
      <c r="G5889" s="16">
        <f t="shared" si="388"/>
        <v>195</v>
      </c>
    </row>
    <row r="5890" spans="1:7" x14ac:dyDescent="0.3">
      <c r="A5890" s="27" t="s">
        <v>18037</v>
      </c>
      <c r="B5890" s="13" t="s">
        <v>1075</v>
      </c>
      <c r="C5890" s="13" t="s">
        <v>15932</v>
      </c>
      <c r="D5890" s="32" t="s">
        <v>18038</v>
      </c>
      <c r="E5890" s="25">
        <v>1.95</v>
      </c>
      <c r="F5890" s="14">
        <v>30</v>
      </c>
      <c r="G5890" s="16">
        <f t="shared" si="388"/>
        <v>59</v>
      </c>
    </row>
    <row r="5891" spans="1:7" x14ac:dyDescent="0.3">
      <c r="A5891" s="17"/>
      <c r="B5891" s="17"/>
      <c r="C5891" s="17"/>
      <c r="D5891" s="33" t="s">
        <v>18062</v>
      </c>
      <c r="E5891" s="14">
        <v>0</v>
      </c>
      <c r="F5891" s="18">
        <f>SUM(G5885:G5890)</f>
        <v>10368</v>
      </c>
      <c r="G5891" s="18">
        <f t="shared" si="388"/>
        <v>0</v>
      </c>
    </row>
    <row r="5892" spans="1:7" ht="1.05" customHeight="1" x14ac:dyDescent="0.3">
      <c r="A5892" s="19"/>
      <c r="B5892" s="19"/>
      <c r="C5892" s="19"/>
      <c r="D5892" s="34"/>
      <c r="E5892" s="19"/>
      <c r="F5892" s="19"/>
      <c r="G5892" s="19"/>
    </row>
    <row r="5893" spans="1:7" x14ac:dyDescent="0.3">
      <c r="A5893" s="20" t="s">
        <v>18063</v>
      </c>
      <c r="B5893" s="13" t="s">
        <v>2853</v>
      </c>
      <c r="C5893" s="13" t="s">
        <v>223</v>
      </c>
      <c r="D5893" s="32" t="s">
        <v>18064</v>
      </c>
      <c r="E5893" s="24">
        <f>E5899</f>
        <v>0</v>
      </c>
      <c r="F5893" s="16">
        <f>F5899</f>
        <v>770</v>
      </c>
      <c r="G5893" s="16">
        <f>G5899</f>
        <v>0</v>
      </c>
    </row>
    <row r="5894" spans="1:7" x14ac:dyDescent="0.3">
      <c r="A5894" s="13" t="s">
        <v>345</v>
      </c>
      <c r="B5894" s="13" t="s">
        <v>18</v>
      </c>
      <c r="C5894" s="13" t="s">
        <v>19</v>
      </c>
      <c r="D5894" s="32" t="s">
        <v>346</v>
      </c>
      <c r="E5894" s="25">
        <v>0.06</v>
      </c>
      <c r="F5894" s="15">
        <v>6986</v>
      </c>
      <c r="G5894" s="16">
        <f t="shared" ref="G5894:G5899" si="389">ROUND(E5894*F5894,0)</f>
        <v>419</v>
      </c>
    </row>
    <row r="5895" spans="1:7" x14ac:dyDescent="0.3">
      <c r="A5895" s="13" t="s">
        <v>12770</v>
      </c>
      <c r="B5895" s="13" t="s">
        <v>18</v>
      </c>
      <c r="C5895" s="13" t="s">
        <v>12232</v>
      </c>
      <c r="D5895" s="32" t="s">
        <v>12771</v>
      </c>
      <c r="E5895" s="25">
        <v>1.7000000000000001E-2</v>
      </c>
      <c r="F5895" s="15">
        <v>1375</v>
      </c>
      <c r="G5895" s="16">
        <f t="shared" si="389"/>
        <v>23</v>
      </c>
    </row>
    <row r="5896" spans="1:7" x14ac:dyDescent="0.3">
      <c r="A5896" s="13" t="s">
        <v>15815</v>
      </c>
      <c r="B5896" s="13" t="s">
        <v>14619</v>
      </c>
      <c r="C5896" s="13" t="s">
        <v>4531</v>
      </c>
      <c r="D5896" s="32" t="s">
        <v>15816</v>
      </c>
      <c r="E5896" s="25">
        <v>2E-3</v>
      </c>
      <c r="F5896" s="15">
        <v>28695</v>
      </c>
      <c r="G5896" s="16">
        <f t="shared" si="389"/>
        <v>57</v>
      </c>
    </row>
    <row r="5897" spans="1:7" x14ac:dyDescent="0.3">
      <c r="A5897" s="13" t="s">
        <v>15817</v>
      </c>
      <c r="B5897" s="13" t="s">
        <v>14619</v>
      </c>
      <c r="C5897" s="13" t="s">
        <v>4531</v>
      </c>
      <c r="D5897" s="32" t="s">
        <v>15818</v>
      </c>
      <c r="E5897" s="25">
        <v>1.2999999999999999E-2</v>
      </c>
      <c r="F5897" s="15">
        <v>15003</v>
      </c>
      <c r="G5897" s="16">
        <f t="shared" si="389"/>
        <v>195</v>
      </c>
    </row>
    <row r="5898" spans="1:7" x14ac:dyDescent="0.3">
      <c r="A5898" s="27" t="s">
        <v>18037</v>
      </c>
      <c r="B5898" s="13" t="s">
        <v>1075</v>
      </c>
      <c r="C5898" s="13" t="s">
        <v>15932</v>
      </c>
      <c r="D5898" s="32" t="s">
        <v>18038</v>
      </c>
      <c r="E5898" s="25">
        <v>2.52</v>
      </c>
      <c r="F5898" s="14">
        <v>30</v>
      </c>
      <c r="G5898" s="16">
        <f t="shared" si="389"/>
        <v>76</v>
      </c>
    </row>
    <row r="5899" spans="1:7" x14ac:dyDescent="0.3">
      <c r="A5899" s="17"/>
      <c r="B5899" s="17"/>
      <c r="C5899" s="17"/>
      <c r="D5899" s="33" t="s">
        <v>18065</v>
      </c>
      <c r="E5899" s="14">
        <v>0</v>
      </c>
      <c r="F5899" s="18">
        <f>SUM(G5894:G5898)</f>
        <v>770</v>
      </c>
      <c r="G5899" s="18">
        <f t="shared" si="389"/>
        <v>0</v>
      </c>
    </row>
    <row r="5900" spans="1:7" ht="1.05" customHeight="1" x14ac:dyDescent="0.3">
      <c r="A5900" s="19"/>
      <c r="B5900" s="19"/>
      <c r="C5900" s="19"/>
      <c r="D5900" s="34"/>
      <c r="E5900" s="19"/>
      <c r="F5900" s="19"/>
      <c r="G5900" s="19"/>
    </row>
    <row r="5901" spans="1:7" x14ac:dyDescent="0.3">
      <c r="A5901" s="20" t="s">
        <v>18066</v>
      </c>
      <c r="B5901" s="13" t="s">
        <v>2853</v>
      </c>
      <c r="C5901" s="13" t="s">
        <v>223</v>
      </c>
      <c r="D5901" s="32" t="s">
        <v>18067</v>
      </c>
      <c r="E5901" s="24">
        <f>E5906</f>
        <v>0</v>
      </c>
      <c r="F5901" s="16">
        <f>F5906</f>
        <v>316</v>
      </c>
      <c r="G5901" s="16">
        <f>G5906</f>
        <v>0</v>
      </c>
    </row>
    <row r="5902" spans="1:7" x14ac:dyDescent="0.3">
      <c r="A5902" s="13" t="s">
        <v>503</v>
      </c>
      <c r="B5902" s="13" t="s">
        <v>18</v>
      </c>
      <c r="C5902" s="13" t="s">
        <v>74</v>
      </c>
      <c r="D5902" s="32" t="s">
        <v>504</v>
      </c>
      <c r="E5902" s="25">
        <v>0.2</v>
      </c>
      <c r="F5902" s="15">
        <v>550</v>
      </c>
      <c r="G5902" s="16">
        <f>ROUND(E5902*F5902,0)</f>
        <v>110</v>
      </c>
    </row>
    <row r="5903" spans="1:7" x14ac:dyDescent="0.3">
      <c r="A5903" s="27" t="s">
        <v>16050</v>
      </c>
      <c r="B5903" s="13" t="s">
        <v>1075</v>
      </c>
      <c r="C5903" s="13" t="s">
        <v>15932</v>
      </c>
      <c r="D5903" s="32" t="s">
        <v>16051</v>
      </c>
      <c r="E5903" s="25">
        <v>1.1000000000000001</v>
      </c>
      <c r="F5903" s="14">
        <v>10.25</v>
      </c>
      <c r="G5903" s="16">
        <f>ROUND(E5903*F5903,0)</f>
        <v>11</v>
      </c>
    </row>
    <row r="5904" spans="1:7" x14ac:dyDescent="0.3">
      <c r="A5904" s="13" t="s">
        <v>15817</v>
      </c>
      <c r="B5904" s="13" t="s">
        <v>14619</v>
      </c>
      <c r="C5904" s="13" t="s">
        <v>4531</v>
      </c>
      <c r="D5904" s="32" t="s">
        <v>15818</v>
      </c>
      <c r="E5904" s="25">
        <v>0.01</v>
      </c>
      <c r="F5904" s="15">
        <v>15003</v>
      </c>
      <c r="G5904" s="16">
        <f>ROUND(E5904*F5904,0)</f>
        <v>150</v>
      </c>
    </row>
    <row r="5905" spans="1:7" x14ac:dyDescent="0.3">
      <c r="A5905" s="27" t="s">
        <v>18037</v>
      </c>
      <c r="B5905" s="13" t="s">
        <v>1075</v>
      </c>
      <c r="C5905" s="13" t="s">
        <v>15932</v>
      </c>
      <c r="D5905" s="32" t="s">
        <v>18038</v>
      </c>
      <c r="E5905" s="25">
        <v>1.5</v>
      </c>
      <c r="F5905" s="14">
        <v>30</v>
      </c>
      <c r="G5905" s="16">
        <f>ROUND(E5905*F5905,0)</f>
        <v>45</v>
      </c>
    </row>
    <row r="5906" spans="1:7" x14ac:dyDescent="0.3">
      <c r="A5906" s="17"/>
      <c r="B5906" s="17"/>
      <c r="C5906" s="17"/>
      <c r="D5906" s="33" t="s">
        <v>18068</v>
      </c>
      <c r="E5906" s="14">
        <v>0</v>
      </c>
      <c r="F5906" s="18">
        <f>SUM(G5902:G5905)</f>
        <v>316</v>
      </c>
      <c r="G5906" s="18">
        <f>ROUND(E5906*F5906,0)</f>
        <v>0</v>
      </c>
    </row>
    <row r="5907" spans="1:7" ht="1.05" customHeight="1" x14ac:dyDescent="0.3">
      <c r="A5907" s="19"/>
      <c r="B5907" s="19"/>
      <c r="C5907" s="19"/>
      <c r="D5907" s="34"/>
      <c r="E5907" s="19"/>
      <c r="F5907" s="19"/>
      <c r="G5907" s="19"/>
    </row>
    <row r="5908" spans="1:7" x14ac:dyDescent="0.3">
      <c r="A5908" s="20" t="s">
        <v>18069</v>
      </c>
      <c r="B5908" s="13" t="s">
        <v>2853</v>
      </c>
      <c r="C5908" s="13" t="s">
        <v>206</v>
      </c>
      <c r="D5908" s="32" t="s">
        <v>18070</v>
      </c>
      <c r="E5908" s="24">
        <f>E5913</f>
        <v>0</v>
      </c>
      <c r="F5908" s="16">
        <f>F5913</f>
        <v>5558</v>
      </c>
      <c r="G5908" s="16">
        <f>G5913</f>
        <v>0</v>
      </c>
    </row>
    <row r="5909" spans="1:7" x14ac:dyDescent="0.3">
      <c r="A5909" s="13" t="s">
        <v>14039</v>
      </c>
      <c r="B5909" s="13" t="s">
        <v>18</v>
      </c>
      <c r="C5909" s="13" t="s">
        <v>206</v>
      </c>
      <c r="D5909" s="32" t="s">
        <v>14040</v>
      </c>
      <c r="E5909" s="25">
        <v>1.1000000000000001</v>
      </c>
      <c r="F5909" s="15">
        <v>2121</v>
      </c>
      <c r="G5909" s="16">
        <f>ROUND(E5909*F5909,0)</f>
        <v>2333</v>
      </c>
    </row>
    <row r="5910" spans="1:7" x14ac:dyDescent="0.3">
      <c r="A5910" s="13" t="s">
        <v>17</v>
      </c>
      <c r="B5910" s="13" t="s">
        <v>18</v>
      </c>
      <c r="C5910" s="13" t="s">
        <v>19</v>
      </c>
      <c r="D5910" s="32" t="s">
        <v>20</v>
      </c>
      <c r="E5910" s="25">
        <v>0.06</v>
      </c>
      <c r="F5910" s="15">
        <v>42224</v>
      </c>
      <c r="G5910" s="16">
        <f>ROUND(E5910*F5910,0)</f>
        <v>2533</v>
      </c>
    </row>
    <row r="5911" spans="1:7" x14ac:dyDescent="0.3">
      <c r="A5911" s="13" t="s">
        <v>15616</v>
      </c>
      <c r="B5911" s="13" t="s">
        <v>14619</v>
      </c>
      <c r="C5911" s="13" t="s">
        <v>4531</v>
      </c>
      <c r="D5911" s="32" t="s">
        <v>15617</v>
      </c>
      <c r="E5911" s="25">
        <v>2.8000000000000001E-2</v>
      </c>
      <c r="F5911" s="15">
        <v>19000</v>
      </c>
      <c r="G5911" s="16">
        <f>ROUND(E5911*F5911,0)</f>
        <v>532</v>
      </c>
    </row>
    <row r="5912" spans="1:7" x14ac:dyDescent="0.3">
      <c r="A5912" s="27" t="s">
        <v>18037</v>
      </c>
      <c r="B5912" s="13" t="s">
        <v>1075</v>
      </c>
      <c r="C5912" s="13" t="s">
        <v>15932</v>
      </c>
      <c r="D5912" s="32" t="s">
        <v>18038</v>
      </c>
      <c r="E5912" s="25">
        <v>5.32</v>
      </c>
      <c r="F5912" s="14">
        <v>30</v>
      </c>
      <c r="G5912" s="16">
        <f>ROUND(E5912*F5912,0)</f>
        <v>160</v>
      </c>
    </row>
    <row r="5913" spans="1:7" x14ac:dyDescent="0.3">
      <c r="A5913" s="17"/>
      <c r="B5913" s="17"/>
      <c r="C5913" s="17"/>
      <c r="D5913" s="33" t="s">
        <v>18071</v>
      </c>
      <c r="E5913" s="14">
        <v>0</v>
      </c>
      <c r="F5913" s="18">
        <f>SUM(G5909:G5912)</f>
        <v>5558</v>
      </c>
      <c r="G5913" s="18">
        <f>ROUND(E5913*F5913,0)</f>
        <v>0</v>
      </c>
    </row>
    <row r="5914" spans="1:7" ht="1.05" customHeight="1" x14ac:dyDescent="0.3">
      <c r="A5914" s="19"/>
      <c r="B5914" s="19"/>
      <c r="C5914" s="19"/>
      <c r="D5914" s="34"/>
      <c r="E5914" s="19"/>
      <c r="F5914" s="19"/>
      <c r="G5914" s="19"/>
    </row>
    <row r="5915" spans="1:7" x14ac:dyDescent="0.3">
      <c r="A5915" s="20" t="s">
        <v>18072</v>
      </c>
      <c r="B5915" s="13" t="s">
        <v>2853</v>
      </c>
      <c r="C5915" s="13" t="s">
        <v>1691</v>
      </c>
      <c r="D5915" s="32" t="s">
        <v>18073</v>
      </c>
      <c r="E5915" s="24">
        <f>E5919</f>
        <v>0</v>
      </c>
      <c r="F5915" s="16">
        <f>F5919</f>
        <v>434</v>
      </c>
      <c r="G5915" s="16">
        <f>G5919</f>
        <v>0</v>
      </c>
    </row>
    <row r="5916" spans="1:7" x14ac:dyDescent="0.3">
      <c r="A5916" s="13" t="s">
        <v>13261</v>
      </c>
      <c r="B5916" s="13" t="s">
        <v>18</v>
      </c>
      <c r="C5916" s="13" t="s">
        <v>12283</v>
      </c>
      <c r="D5916" s="32" t="s">
        <v>13262</v>
      </c>
      <c r="E5916" s="25">
        <v>3.3000000000000002E-2</v>
      </c>
      <c r="F5916" s="15">
        <v>4500</v>
      </c>
      <c r="G5916" s="16">
        <f>ROUND(E5916*F5916,0)</f>
        <v>149</v>
      </c>
    </row>
    <row r="5917" spans="1:7" x14ac:dyDescent="0.3">
      <c r="A5917" s="13" t="s">
        <v>15718</v>
      </c>
      <c r="B5917" s="13" t="s">
        <v>14619</v>
      </c>
      <c r="C5917" s="13" t="s">
        <v>4531</v>
      </c>
      <c r="D5917" s="32" t="s">
        <v>15719</v>
      </c>
      <c r="E5917" s="25">
        <v>0.01</v>
      </c>
      <c r="F5917" s="15">
        <v>21900</v>
      </c>
      <c r="G5917" s="16">
        <f>ROUND(E5917*F5917,0)</f>
        <v>219</v>
      </c>
    </row>
    <row r="5918" spans="1:7" x14ac:dyDescent="0.3">
      <c r="A5918" s="27" t="s">
        <v>18037</v>
      </c>
      <c r="B5918" s="13" t="s">
        <v>1075</v>
      </c>
      <c r="C5918" s="13" t="s">
        <v>15932</v>
      </c>
      <c r="D5918" s="32" t="s">
        <v>18038</v>
      </c>
      <c r="E5918" s="25">
        <v>2.19</v>
      </c>
      <c r="F5918" s="14">
        <v>30</v>
      </c>
      <c r="G5918" s="16">
        <f>ROUND(E5918*F5918,0)</f>
        <v>66</v>
      </c>
    </row>
    <row r="5919" spans="1:7" x14ac:dyDescent="0.3">
      <c r="A5919" s="17"/>
      <c r="B5919" s="17"/>
      <c r="C5919" s="17"/>
      <c r="D5919" s="33" t="s">
        <v>18074</v>
      </c>
      <c r="E5919" s="14">
        <v>0</v>
      </c>
      <c r="F5919" s="18">
        <f>SUM(G5916:G5918)</f>
        <v>434</v>
      </c>
      <c r="G5919" s="18">
        <f>ROUND(E5919*F5919,0)</f>
        <v>0</v>
      </c>
    </row>
    <row r="5920" spans="1:7" ht="1.05" customHeight="1" x14ac:dyDescent="0.3">
      <c r="A5920" s="19"/>
      <c r="B5920" s="19"/>
      <c r="C5920" s="19"/>
      <c r="D5920" s="34"/>
      <c r="E5920" s="19"/>
      <c r="F5920" s="19"/>
      <c r="G5920" s="19"/>
    </row>
    <row r="5921" spans="1:7" x14ac:dyDescent="0.3">
      <c r="A5921" s="20" t="s">
        <v>18075</v>
      </c>
      <c r="B5921" s="13" t="s">
        <v>2853</v>
      </c>
      <c r="C5921" s="13" t="s">
        <v>223</v>
      </c>
      <c r="D5921" s="32" t="s">
        <v>18076</v>
      </c>
      <c r="E5921" s="24">
        <f>E5926</f>
        <v>0</v>
      </c>
      <c r="F5921" s="16">
        <f>F5926</f>
        <v>363</v>
      </c>
      <c r="G5921" s="16">
        <f>G5926</f>
        <v>0</v>
      </c>
    </row>
    <row r="5922" spans="1:7" x14ac:dyDescent="0.3">
      <c r="A5922" s="13" t="s">
        <v>1041</v>
      </c>
      <c r="B5922" s="13" t="s">
        <v>18</v>
      </c>
      <c r="C5922" s="13" t="s">
        <v>203</v>
      </c>
      <c r="D5922" s="32" t="s">
        <v>1042</v>
      </c>
      <c r="E5922" s="25">
        <v>1E-3</v>
      </c>
      <c r="F5922" s="15">
        <v>152000</v>
      </c>
      <c r="G5922" s="16">
        <f>ROUND(E5922*F5922,0)</f>
        <v>152</v>
      </c>
    </row>
    <row r="5923" spans="1:7" x14ac:dyDescent="0.3">
      <c r="A5923" s="27" t="s">
        <v>16050</v>
      </c>
      <c r="B5923" s="13" t="s">
        <v>1075</v>
      </c>
      <c r="C5923" s="13" t="s">
        <v>15932</v>
      </c>
      <c r="D5923" s="32" t="s">
        <v>16051</v>
      </c>
      <c r="E5923" s="25">
        <v>1.52</v>
      </c>
      <c r="F5923" s="14">
        <v>10.25</v>
      </c>
      <c r="G5923" s="16">
        <f>ROUND(E5923*F5923,0)</f>
        <v>16</v>
      </c>
    </row>
    <row r="5924" spans="1:7" x14ac:dyDescent="0.3">
      <c r="A5924" s="13" t="s">
        <v>15817</v>
      </c>
      <c r="B5924" s="13" t="s">
        <v>14619</v>
      </c>
      <c r="C5924" s="13" t="s">
        <v>4531</v>
      </c>
      <c r="D5924" s="32" t="s">
        <v>15818</v>
      </c>
      <c r="E5924" s="25">
        <v>0.01</v>
      </c>
      <c r="F5924" s="15">
        <v>15003</v>
      </c>
      <c r="G5924" s="16">
        <f>ROUND(E5924*F5924,0)</f>
        <v>150</v>
      </c>
    </row>
    <row r="5925" spans="1:7" x14ac:dyDescent="0.3">
      <c r="A5925" s="27" t="s">
        <v>18037</v>
      </c>
      <c r="B5925" s="13" t="s">
        <v>1075</v>
      </c>
      <c r="C5925" s="13" t="s">
        <v>15932</v>
      </c>
      <c r="D5925" s="32" t="s">
        <v>18038</v>
      </c>
      <c r="E5925" s="25">
        <v>1.5</v>
      </c>
      <c r="F5925" s="14">
        <v>30</v>
      </c>
      <c r="G5925" s="16">
        <f>ROUND(E5925*F5925,0)</f>
        <v>45</v>
      </c>
    </row>
    <row r="5926" spans="1:7" x14ac:dyDescent="0.3">
      <c r="A5926" s="17"/>
      <c r="B5926" s="17"/>
      <c r="C5926" s="17"/>
      <c r="D5926" s="33" t="s">
        <v>18077</v>
      </c>
      <c r="E5926" s="14">
        <v>0</v>
      </c>
      <c r="F5926" s="18">
        <f>SUM(G5922:G5925)</f>
        <v>363</v>
      </c>
      <c r="G5926" s="18">
        <f>ROUND(E5926*F5926,0)</f>
        <v>0</v>
      </c>
    </row>
    <row r="5927" spans="1:7" ht="1.05" customHeight="1" x14ac:dyDescent="0.3">
      <c r="A5927" s="19"/>
      <c r="B5927" s="19"/>
      <c r="C5927" s="19"/>
      <c r="D5927" s="34"/>
      <c r="E5927" s="19"/>
      <c r="F5927" s="19"/>
      <c r="G5927" s="19"/>
    </row>
    <row r="5928" spans="1:7" x14ac:dyDescent="0.3">
      <c r="A5928" s="20" t="s">
        <v>18078</v>
      </c>
      <c r="B5928" s="13" t="s">
        <v>2853</v>
      </c>
      <c r="C5928" s="13" t="s">
        <v>223</v>
      </c>
      <c r="D5928" s="32" t="s">
        <v>18079</v>
      </c>
      <c r="E5928" s="24">
        <f>E5933</f>
        <v>0</v>
      </c>
      <c r="F5928" s="16">
        <f>F5933</f>
        <v>363</v>
      </c>
      <c r="G5928" s="16">
        <f>G5933</f>
        <v>0</v>
      </c>
    </row>
    <row r="5929" spans="1:7" x14ac:dyDescent="0.3">
      <c r="A5929" s="13" t="s">
        <v>1043</v>
      </c>
      <c r="B5929" s="13" t="s">
        <v>18</v>
      </c>
      <c r="C5929" s="13" t="s">
        <v>203</v>
      </c>
      <c r="D5929" s="32" t="s">
        <v>1044</v>
      </c>
      <c r="E5929" s="25">
        <v>1E-3</v>
      </c>
      <c r="F5929" s="15">
        <v>152000</v>
      </c>
      <c r="G5929" s="16">
        <f>ROUND(E5929*F5929,0)</f>
        <v>152</v>
      </c>
    </row>
    <row r="5930" spans="1:7" x14ac:dyDescent="0.3">
      <c r="A5930" s="27" t="s">
        <v>16050</v>
      </c>
      <c r="B5930" s="13" t="s">
        <v>1075</v>
      </c>
      <c r="C5930" s="13" t="s">
        <v>15932</v>
      </c>
      <c r="D5930" s="32" t="s">
        <v>16051</v>
      </c>
      <c r="E5930" s="25">
        <v>1.52</v>
      </c>
      <c r="F5930" s="14">
        <v>10.25</v>
      </c>
      <c r="G5930" s="16">
        <f>ROUND(E5930*F5930,0)</f>
        <v>16</v>
      </c>
    </row>
    <row r="5931" spans="1:7" x14ac:dyDescent="0.3">
      <c r="A5931" s="13" t="s">
        <v>15817</v>
      </c>
      <c r="B5931" s="13" t="s">
        <v>14619</v>
      </c>
      <c r="C5931" s="13" t="s">
        <v>4531</v>
      </c>
      <c r="D5931" s="32" t="s">
        <v>15818</v>
      </c>
      <c r="E5931" s="25">
        <v>0.01</v>
      </c>
      <c r="F5931" s="15">
        <v>15003</v>
      </c>
      <c r="G5931" s="16">
        <f>ROUND(E5931*F5931,0)</f>
        <v>150</v>
      </c>
    </row>
    <row r="5932" spans="1:7" x14ac:dyDescent="0.3">
      <c r="A5932" s="27" t="s">
        <v>18037</v>
      </c>
      <c r="B5932" s="13" t="s">
        <v>1075</v>
      </c>
      <c r="C5932" s="13" t="s">
        <v>15932</v>
      </c>
      <c r="D5932" s="32" t="s">
        <v>18038</v>
      </c>
      <c r="E5932" s="25">
        <v>1.5</v>
      </c>
      <c r="F5932" s="14">
        <v>30</v>
      </c>
      <c r="G5932" s="16">
        <f>ROUND(E5932*F5932,0)</f>
        <v>45</v>
      </c>
    </row>
    <row r="5933" spans="1:7" x14ac:dyDescent="0.3">
      <c r="A5933" s="17"/>
      <c r="B5933" s="17"/>
      <c r="C5933" s="17"/>
      <c r="D5933" s="33" t="s">
        <v>18080</v>
      </c>
      <c r="E5933" s="14">
        <v>0</v>
      </c>
      <c r="F5933" s="18">
        <f>SUM(G5929:G5932)</f>
        <v>363</v>
      </c>
      <c r="G5933" s="18">
        <f>ROUND(E5933*F5933,0)</f>
        <v>0</v>
      </c>
    </row>
    <row r="5934" spans="1:7" ht="1.05" customHeight="1" x14ac:dyDescent="0.3">
      <c r="A5934" s="19"/>
      <c r="B5934" s="19"/>
      <c r="C5934" s="19"/>
      <c r="D5934" s="34"/>
      <c r="E5934" s="19"/>
      <c r="F5934" s="19"/>
      <c r="G5934" s="19"/>
    </row>
    <row r="5935" spans="1:7" x14ac:dyDescent="0.3">
      <c r="A5935" s="20" t="s">
        <v>18081</v>
      </c>
      <c r="B5935" s="13" t="s">
        <v>2853</v>
      </c>
      <c r="C5935" s="13" t="s">
        <v>223</v>
      </c>
      <c r="D5935" s="32" t="s">
        <v>18082</v>
      </c>
      <c r="E5935" s="24">
        <f>E5940</f>
        <v>0</v>
      </c>
      <c r="F5935" s="16">
        <f>F5940</f>
        <v>393</v>
      </c>
      <c r="G5935" s="16">
        <f>G5940</f>
        <v>0</v>
      </c>
    </row>
    <row r="5936" spans="1:7" x14ac:dyDescent="0.3">
      <c r="A5936" s="13" t="s">
        <v>1055</v>
      </c>
      <c r="B5936" s="13" t="s">
        <v>18</v>
      </c>
      <c r="C5936" s="13" t="s">
        <v>154</v>
      </c>
      <c r="D5936" s="32" t="s">
        <v>1056</v>
      </c>
      <c r="E5936" s="25">
        <v>0.2</v>
      </c>
      <c r="F5936" s="15">
        <v>902</v>
      </c>
      <c r="G5936" s="16">
        <f>ROUND(E5936*F5936,0)</f>
        <v>180</v>
      </c>
    </row>
    <row r="5937" spans="1:7" x14ac:dyDescent="0.3">
      <c r="A5937" s="27" t="s">
        <v>16050</v>
      </c>
      <c r="B5937" s="13" t="s">
        <v>1075</v>
      </c>
      <c r="C5937" s="13" t="s">
        <v>15932</v>
      </c>
      <c r="D5937" s="32" t="s">
        <v>16051</v>
      </c>
      <c r="E5937" s="25">
        <v>1.8</v>
      </c>
      <c r="F5937" s="14">
        <v>10.25</v>
      </c>
      <c r="G5937" s="16">
        <f>ROUND(E5937*F5937,0)</f>
        <v>18</v>
      </c>
    </row>
    <row r="5938" spans="1:7" x14ac:dyDescent="0.3">
      <c r="A5938" s="13" t="s">
        <v>15817</v>
      </c>
      <c r="B5938" s="13" t="s">
        <v>14619</v>
      </c>
      <c r="C5938" s="13" t="s">
        <v>4531</v>
      </c>
      <c r="D5938" s="32" t="s">
        <v>15818</v>
      </c>
      <c r="E5938" s="25">
        <v>0.01</v>
      </c>
      <c r="F5938" s="15">
        <v>15003</v>
      </c>
      <c r="G5938" s="16">
        <f>ROUND(E5938*F5938,0)</f>
        <v>150</v>
      </c>
    </row>
    <row r="5939" spans="1:7" x14ac:dyDescent="0.3">
      <c r="A5939" s="27" t="s">
        <v>18037</v>
      </c>
      <c r="B5939" s="13" t="s">
        <v>1075</v>
      </c>
      <c r="C5939" s="13" t="s">
        <v>15932</v>
      </c>
      <c r="D5939" s="32" t="s">
        <v>18038</v>
      </c>
      <c r="E5939" s="25">
        <v>1.5</v>
      </c>
      <c r="F5939" s="14">
        <v>30</v>
      </c>
      <c r="G5939" s="16">
        <f>ROUND(E5939*F5939,0)</f>
        <v>45</v>
      </c>
    </row>
    <row r="5940" spans="1:7" x14ac:dyDescent="0.3">
      <c r="A5940" s="17"/>
      <c r="B5940" s="17"/>
      <c r="C5940" s="17"/>
      <c r="D5940" s="33" t="s">
        <v>18083</v>
      </c>
      <c r="E5940" s="14">
        <v>0</v>
      </c>
      <c r="F5940" s="18">
        <f>SUM(G5936:G5939)</f>
        <v>393</v>
      </c>
      <c r="G5940" s="18">
        <f>ROUND(E5940*F5940,0)</f>
        <v>0</v>
      </c>
    </row>
    <row r="5941" spans="1:7" ht="1.05" customHeight="1" x14ac:dyDescent="0.3">
      <c r="A5941" s="19"/>
      <c r="B5941" s="19"/>
      <c r="C5941" s="19"/>
      <c r="D5941" s="34"/>
      <c r="E5941" s="19"/>
      <c r="F5941" s="19"/>
      <c r="G5941" s="19"/>
    </row>
    <row r="5942" spans="1:7" x14ac:dyDescent="0.3">
      <c r="A5942" s="20" t="s">
        <v>18084</v>
      </c>
      <c r="B5942" s="13" t="s">
        <v>2853</v>
      </c>
      <c r="C5942" s="13" t="s">
        <v>223</v>
      </c>
      <c r="D5942" s="32" t="s">
        <v>18085</v>
      </c>
      <c r="E5942" s="24">
        <f>E5955</f>
        <v>0</v>
      </c>
      <c r="F5942" s="16">
        <f>F5955</f>
        <v>23649</v>
      </c>
      <c r="G5942" s="16">
        <f>G5955</f>
        <v>0</v>
      </c>
    </row>
    <row r="5943" spans="1:7" x14ac:dyDescent="0.3">
      <c r="A5943" s="13" t="s">
        <v>329</v>
      </c>
      <c r="B5943" s="13" t="s">
        <v>18</v>
      </c>
      <c r="C5943" s="13" t="s">
        <v>19</v>
      </c>
      <c r="D5943" s="32" t="s">
        <v>330</v>
      </c>
      <c r="E5943" s="25">
        <v>0.13500000000000001</v>
      </c>
      <c r="F5943" s="15">
        <v>9680</v>
      </c>
      <c r="G5943" s="16">
        <f t="shared" ref="G5943:G5955" si="390">ROUND(E5943*F5943,0)</f>
        <v>1307</v>
      </c>
    </row>
    <row r="5944" spans="1:7" x14ac:dyDescent="0.3">
      <c r="A5944" s="13" t="s">
        <v>325</v>
      </c>
      <c r="B5944" s="13" t="s">
        <v>18</v>
      </c>
      <c r="C5944" s="13" t="s">
        <v>19</v>
      </c>
      <c r="D5944" s="32" t="s">
        <v>326</v>
      </c>
      <c r="E5944" s="25">
        <v>8.1000000000000003E-2</v>
      </c>
      <c r="F5944" s="15">
        <v>6500</v>
      </c>
      <c r="G5944" s="16">
        <f t="shared" si="390"/>
        <v>527</v>
      </c>
    </row>
    <row r="5945" spans="1:7" x14ac:dyDescent="0.3">
      <c r="A5945" s="13" t="s">
        <v>275</v>
      </c>
      <c r="B5945" s="13" t="s">
        <v>18</v>
      </c>
      <c r="C5945" s="13" t="s">
        <v>171</v>
      </c>
      <c r="D5945" s="32" t="s">
        <v>276</v>
      </c>
      <c r="E5945" s="25">
        <v>1.44</v>
      </c>
      <c r="F5945" s="15">
        <v>3180</v>
      </c>
      <c r="G5945" s="16">
        <f t="shared" si="390"/>
        <v>4579</v>
      </c>
    </row>
    <row r="5946" spans="1:7" x14ac:dyDescent="0.3">
      <c r="A5946" s="13" t="s">
        <v>13114</v>
      </c>
      <c r="B5946" s="13" t="s">
        <v>18</v>
      </c>
      <c r="C5946" s="13" t="s">
        <v>4531</v>
      </c>
      <c r="D5946" s="32" t="s">
        <v>13115</v>
      </c>
      <c r="E5946" s="25">
        <v>7.4999999999999997E-2</v>
      </c>
      <c r="F5946" s="15">
        <v>12000</v>
      </c>
      <c r="G5946" s="16">
        <f t="shared" si="390"/>
        <v>900</v>
      </c>
    </row>
    <row r="5947" spans="1:7" x14ac:dyDescent="0.3">
      <c r="A5947" s="13" t="s">
        <v>12916</v>
      </c>
      <c r="B5947" s="13" t="s">
        <v>18</v>
      </c>
      <c r="C5947" s="13" t="s">
        <v>4531</v>
      </c>
      <c r="D5947" s="32" t="s">
        <v>12917</v>
      </c>
      <c r="E5947" s="25">
        <v>7.4999999999999997E-2</v>
      </c>
      <c r="F5947" s="15">
        <v>9000</v>
      </c>
      <c r="G5947" s="16">
        <f t="shared" si="390"/>
        <v>675</v>
      </c>
    </row>
    <row r="5948" spans="1:7" x14ac:dyDescent="0.3">
      <c r="A5948" s="13" t="s">
        <v>13261</v>
      </c>
      <c r="B5948" s="13" t="s">
        <v>18</v>
      </c>
      <c r="C5948" s="13" t="s">
        <v>12283</v>
      </c>
      <c r="D5948" s="32" t="s">
        <v>13262</v>
      </c>
      <c r="E5948" s="25">
        <v>3.3000000000000002E-2</v>
      </c>
      <c r="F5948" s="15">
        <v>4500</v>
      </c>
      <c r="G5948" s="16">
        <f t="shared" si="390"/>
        <v>149</v>
      </c>
    </row>
    <row r="5949" spans="1:7" x14ac:dyDescent="0.3">
      <c r="A5949" s="13" t="s">
        <v>13277</v>
      </c>
      <c r="B5949" s="13" t="s">
        <v>18</v>
      </c>
      <c r="C5949" s="13" t="s">
        <v>4531</v>
      </c>
      <c r="D5949" s="32" t="s">
        <v>13278</v>
      </c>
      <c r="E5949" s="25">
        <v>3.0000000000000001E-3</v>
      </c>
      <c r="F5949" s="15">
        <v>15000</v>
      </c>
      <c r="G5949" s="16">
        <f t="shared" si="390"/>
        <v>45</v>
      </c>
    </row>
    <row r="5950" spans="1:7" x14ac:dyDescent="0.3">
      <c r="A5950" s="13" t="s">
        <v>974</v>
      </c>
      <c r="B5950" s="13" t="s">
        <v>18</v>
      </c>
      <c r="C5950" s="13" t="s">
        <v>830</v>
      </c>
      <c r="D5950" s="32" t="s">
        <v>975</v>
      </c>
      <c r="E5950" s="25">
        <v>1.6E-2</v>
      </c>
      <c r="F5950" s="15">
        <v>32000</v>
      </c>
      <c r="G5950" s="16">
        <f t="shared" si="390"/>
        <v>512</v>
      </c>
    </row>
    <row r="5951" spans="1:7" x14ac:dyDescent="0.3">
      <c r="A5951" s="13" t="s">
        <v>503</v>
      </c>
      <c r="B5951" s="13" t="s">
        <v>18</v>
      </c>
      <c r="C5951" s="13" t="s">
        <v>74</v>
      </c>
      <c r="D5951" s="32" t="s">
        <v>504</v>
      </c>
      <c r="E5951" s="25">
        <v>0.2</v>
      </c>
      <c r="F5951" s="15">
        <v>550</v>
      </c>
      <c r="G5951" s="16">
        <f t="shared" si="390"/>
        <v>110</v>
      </c>
    </row>
    <row r="5952" spans="1:7" x14ac:dyDescent="0.3">
      <c r="A5952" s="13" t="s">
        <v>15815</v>
      </c>
      <c r="B5952" s="13" t="s">
        <v>14619</v>
      </c>
      <c r="C5952" s="13" t="s">
        <v>4531</v>
      </c>
      <c r="D5952" s="32" t="s">
        <v>15816</v>
      </c>
      <c r="E5952" s="25">
        <v>0.25</v>
      </c>
      <c r="F5952" s="15">
        <v>28695</v>
      </c>
      <c r="G5952" s="16">
        <f t="shared" si="390"/>
        <v>7174</v>
      </c>
    </row>
    <row r="5953" spans="1:7" x14ac:dyDescent="0.3">
      <c r="A5953" s="13" t="s">
        <v>15644</v>
      </c>
      <c r="B5953" s="13" t="s">
        <v>14619</v>
      </c>
      <c r="C5953" s="13" t="s">
        <v>4531</v>
      </c>
      <c r="D5953" s="32" t="s">
        <v>15645</v>
      </c>
      <c r="E5953" s="25">
        <v>0.2</v>
      </c>
      <c r="F5953" s="15">
        <v>21227</v>
      </c>
      <c r="G5953" s="16">
        <f t="shared" si="390"/>
        <v>4245</v>
      </c>
    </row>
    <row r="5954" spans="1:7" x14ac:dyDescent="0.3">
      <c r="A5954" s="27" t="s">
        <v>18037</v>
      </c>
      <c r="B5954" s="13" t="s">
        <v>1075</v>
      </c>
      <c r="C5954" s="13" t="s">
        <v>15932</v>
      </c>
      <c r="D5954" s="32" t="s">
        <v>18038</v>
      </c>
      <c r="E5954" s="25">
        <v>114.19</v>
      </c>
      <c r="F5954" s="14">
        <v>30</v>
      </c>
      <c r="G5954" s="16">
        <f t="shared" si="390"/>
        <v>3426</v>
      </c>
    </row>
    <row r="5955" spans="1:7" x14ac:dyDescent="0.3">
      <c r="A5955" s="17"/>
      <c r="B5955" s="17"/>
      <c r="C5955" s="17"/>
      <c r="D5955" s="33" t="s">
        <v>18086</v>
      </c>
      <c r="E5955" s="14">
        <v>0</v>
      </c>
      <c r="F5955" s="18">
        <f>SUM(G5943:G5954)</f>
        <v>23649</v>
      </c>
      <c r="G5955" s="18">
        <f t="shared" si="390"/>
        <v>0</v>
      </c>
    </row>
    <row r="5956" spans="1:7" ht="1.05" customHeight="1" x14ac:dyDescent="0.3">
      <c r="A5956" s="19"/>
      <c r="B5956" s="19"/>
      <c r="C5956" s="19"/>
      <c r="D5956" s="34"/>
      <c r="E5956" s="19"/>
      <c r="F5956" s="19"/>
      <c r="G5956" s="19"/>
    </row>
    <row r="5957" spans="1:7" x14ac:dyDescent="0.3">
      <c r="A5957" s="20" t="s">
        <v>18087</v>
      </c>
      <c r="B5957" s="13" t="s">
        <v>2853</v>
      </c>
      <c r="C5957" s="13" t="s">
        <v>223</v>
      </c>
      <c r="D5957" s="32" t="s">
        <v>18088</v>
      </c>
      <c r="E5957" s="24">
        <f>E5970</f>
        <v>0</v>
      </c>
      <c r="F5957" s="16">
        <f>F5970</f>
        <v>21038</v>
      </c>
      <c r="G5957" s="16">
        <f>G5970</f>
        <v>0</v>
      </c>
    </row>
    <row r="5958" spans="1:7" x14ac:dyDescent="0.3">
      <c r="A5958" s="13" t="s">
        <v>329</v>
      </c>
      <c r="B5958" s="13" t="s">
        <v>18</v>
      </c>
      <c r="C5958" s="13" t="s">
        <v>19</v>
      </c>
      <c r="D5958" s="32" t="s">
        <v>330</v>
      </c>
      <c r="E5958" s="25">
        <v>0.113</v>
      </c>
      <c r="F5958" s="15">
        <v>9680</v>
      </c>
      <c r="G5958" s="16">
        <f t="shared" ref="G5958:G5970" si="391">ROUND(E5958*F5958,0)</f>
        <v>1094</v>
      </c>
    </row>
    <row r="5959" spans="1:7" x14ac:dyDescent="0.3">
      <c r="A5959" s="13" t="s">
        <v>325</v>
      </c>
      <c r="B5959" s="13" t="s">
        <v>18</v>
      </c>
      <c r="C5959" s="13" t="s">
        <v>19</v>
      </c>
      <c r="D5959" s="32" t="s">
        <v>326</v>
      </c>
      <c r="E5959" s="25">
        <v>6.8000000000000005E-2</v>
      </c>
      <c r="F5959" s="15">
        <v>6500</v>
      </c>
      <c r="G5959" s="16">
        <f t="shared" si="391"/>
        <v>442</v>
      </c>
    </row>
    <row r="5960" spans="1:7" x14ac:dyDescent="0.3">
      <c r="A5960" s="13" t="s">
        <v>275</v>
      </c>
      <c r="B5960" s="13" t="s">
        <v>18</v>
      </c>
      <c r="C5960" s="13" t="s">
        <v>171</v>
      </c>
      <c r="D5960" s="32" t="s">
        <v>276</v>
      </c>
      <c r="E5960" s="25">
        <v>1.2</v>
      </c>
      <c r="F5960" s="15">
        <v>3180</v>
      </c>
      <c r="G5960" s="16">
        <f t="shared" si="391"/>
        <v>3816</v>
      </c>
    </row>
    <row r="5961" spans="1:7" x14ac:dyDescent="0.3">
      <c r="A5961" s="13" t="s">
        <v>13114</v>
      </c>
      <c r="B5961" s="13" t="s">
        <v>18</v>
      </c>
      <c r="C5961" s="13" t="s">
        <v>4531</v>
      </c>
      <c r="D5961" s="32" t="s">
        <v>13115</v>
      </c>
      <c r="E5961" s="25">
        <v>6.3E-2</v>
      </c>
      <c r="F5961" s="15">
        <v>12000</v>
      </c>
      <c r="G5961" s="16">
        <f t="shared" si="391"/>
        <v>756</v>
      </c>
    </row>
    <row r="5962" spans="1:7" x14ac:dyDescent="0.3">
      <c r="A5962" s="13" t="s">
        <v>12916</v>
      </c>
      <c r="B5962" s="13" t="s">
        <v>18</v>
      </c>
      <c r="C5962" s="13" t="s">
        <v>4531</v>
      </c>
      <c r="D5962" s="32" t="s">
        <v>12917</v>
      </c>
      <c r="E5962" s="25">
        <v>6.3E-2</v>
      </c>
      <c r="F5962" s="15">
        <v>9000</v>
      </c>
      <c r="G5962" s="16">
        <f t="shared" si="391"/>
        <v>567</v>
      </c>
    </row>
    <row r="5963" spans="1:7" x14ac:dyDescent="0.3">
      <c r="A5963" s="13" t="s">
        <v>13261</v>
      </c>
      <c r="B5963" s="13" t="s">
        <v>18</v>
      </c>
      <c r="C5963" s="13" t="s">
        <v>12283</v>
      </c>
      <c r="D5963" s="32" t="s">
        <v>13262</v>
      </c>
      <c r="E5963" s="25">
        <v>3.3000000000000002E-2</v>
      </c>
      <c r="F5963" s="15">
        <v>4500</v>
      </c>
      <c r="G5963" s="16">
        <f t="shared" si="391"/>
        <v>149</v>
      </c>
    </row>
    <row r="5964" spans="1:7" x14ac:dyDescent="0.3">
      <c r="A5964" s="13" t="s">
        <v>13277</v>
      </c>
      <c r="B5964" s="13" t="s">
        <v>18</v>
      </c>
      <c r="C5964" s="13" t="s">
        <v>4531</v>
      </c>
      <c r="D5964" s="32" t="s">
        <v>13278</v>
      </c>
      <c r="E5964" s="25">
        <v>3.0000000000000001E-3</v>
      </c>
      <c r="F5964" s="15">
        <v>15000</v>
      </c>
      <c r="G5964" s="16">
        <f t="shared" si="391"/>
        <v>45</v>
      </c>
    </row>
    <row r="5965" spans="1:7" x14ac:dyDescent="0.3">
      <c r="A5965" s="13" t="s">
        <v>974</v>
      </c>
      <c r="B5965" s="13" t="s">
        <v>18</v>
      </c>
      <c r="C5965" s="13" t="s">
        <v>830</v>
      </c>
      <c r="D5965" s="32" t="s">
        <v>975</v>
      </c>
      <c r="E5965" s="25">
        <v>1.6E-2</v>
      </c>
      <c r="F5965" s="15">
        <v>32000</v>
      </c>
      <c r="G5965" s="16">
        <f t="shared" si="391"/>
        <v>512</v>
      </c>
    </row>
    <row r="5966" spans="1:7" x14ac:dyDescent="0.3">
      <c r="A5966" s="13" t="s">
        <v>503</v>
      </c>
      <c r="B5966" s="13" t="s">
        <v>18</v>
      </c>
      <c r="C5966" s="13" t="s">
        <v>74</v>
      </c>
      <c r="D5966" s="32" t="s">
        <v>504</v>
      </c>
      <c r="E5966" s="25">
        <v>0.2</v>
      </c>
      <c r="F5966" s="15">
        <v>550</v>
      </c>
      <c r="G5966" s="16">
        <f t="shared" si="391"/>
        <v>110</v>
      </c>
    </row>
    <row r="5967" spans="1:7" x14ac:dyDescent="0.3">
      <c r="A5967" s="13" t="s">
        <v>15815</v>
      </c>
      <c r="B5967" s="13" t="s">
        <v>14619</v>
      </c>
      <c r="C5967" s="13" t="s">
        <v>4531</v>
      </c>
      <c r="D5967" s="32" t="s">
        <v>15816</v>
      </c>
      <c r="E5967" s="25">
        <v>0.23</v>
      </c>
      <c r="F5967" s="15">
        <v>28695</v>
      </c>
      <c r="G5967" s="16">
        <f t="shared" si="391"/>
        <v>6600</v>
      </c>
    </row>
    <row r="5968" spans="1:7" x14ac:dyDescent="0.3">
      <c r="A5968" s="13" t="s">
        <v>15644</v>
      </c>
      <c r="B5968" s="13" t="s">
        <v>14619</v>
      </c>
      <c r="C5968" s="13" t="s">
        <v>4531</v>
      </c>
      <c r="D5968" s="32" t="s">
        <v>15645</v>
      </c>
      <c r="E5968" s="25">
        <v>0.18</v>
      </c>
      <c r="F5968" s="15">
        <v>21227</v>
      </c>
      <c r="G5968" s="16">
        <f t="shared" si="391"/>
        <v>3821</v>
      </c>
    </row>
    <row r="5969" spans="1:7" x14ac:dyDescent="0.3">
      <c r="A5969" s="27" t="s">
        <v>18037</v>
      </c>
      <c r="B5969" s="13" t="s">
        <v>1075</v>
      </c>
      <c r="C5969" s="13" t="s">
        <v>15932</v>
      </c>
      <c r="D5969" s="32" t="s">
        <v>18038</v>
      </c>
      <c r="E5969" s="25">
        <v>104.21</v>
      </c>
      <c r="F5969" s="14">
        <v>30</v>
      </c>
      <c r="G5969" s="16">
        <f t="shared" si="391"/>
        <v>3126</v>
      </c>
    </row>
    <row r="5970" spans="1:7" x14ac:dyDescent="0.3">
      <c r="A5970" s="17"/>
      <c r="B5970" s="17"/>
      <c r="C5970" s="17"/>
      <c r="D5970" s="33" t="s">
        <v>18089</v>
      </c>
      <c r="E5970" s="14">
        <v>0</v>
      </c>
      <c r="F5970" s="18">
        <f>SUM(G5958:G5969)</f>
        <v>21038</v>
      </c>
      <c r="G5970" s="18">
        <f t="shared" si="391"/>
        <v>0</v>
      </c>
    </row>
    <row r="5971" spans="1:7" ht="1.05" customHeight="1" x14ac:dyDescent="0.3">
      <c r="A5971" s="19"/>
      <c r="B5971" s="19"/>
      <c r="C5971" s="19"/>
      <c r="D5971" s="34"/>
      <c r="E5971" s="19"/>
      <c r="F5971" s="19"/>
      <c r="G5971" s="19"/>
    </row>
    <row r="5972" spans="1:7" x14ac:dyDescent="0.3">
      <c r="A5972" s="20" t="s">
        <v>18090</v>
      </c>
      <c r="B5972" s="13" t="s">
        <v>2853</v>
      </c>
      <c r="C5972" s="13" t="s">
        <v>223</v>
      </c>
      <c r="D5972" s="32" t="s">
        <v>18091</v>
      </c>
      <c r="E5972" s="24">
        <f>E5985</f>
        <v>0</v>
      </c>
      <c r="F5972" s="16">
        <f>F5985</f>
        <v>19665</v>
      </c>
      <c r="G5972" s="16">
        <f>G5985</f>
        <v>0</v>
      </c>
    </row>
    <row r="5973" spans="1:7" x14ac:dyDescent="0.3">
      <c r="A5973" s="13" t="s">
        <v>329</v>
      </c>
      <c r="B5973" s="13" t="s">
        <v>18</v>
      </c>
      <c r="C5973" s="13" t="s">
        <v>19</v>
      </c>
      <c r="D5973" s="32" t="s">
        <v>330</v>
      </c>
      <c r="E5973" s="25">
        <v>9.7000000000000003E-2</v>
      </c>
      <c r="F5973" s="15">
        <v>9680</v>
      </c>
      <c r="G5973" s="16">
        <f t="shared" ref="G5973:G5985" si="392">ROUND(E5973*F5973,0)</f>
        <v>939</v>
      </c>
    </row>
    <row r="5974" spans="1:7" x14ac:dyDescent="0.3">
      <c r="A5974" s="13" t="s">
        <v>325</v>
      </c>
      <c r="B5974" s="13" t="s">
        <v>18</v>
      </c>
      <c r="C5974" s="13" t="s">
        <v>19</v>
      </c>
      <c r="D5974" s="32" t="s">
        <v>326</v>
      </c>
      <c r="E5974" s="25">
        <v>5.8999999999999997E-2</v>
      </c>
      <c r="F5974" s="15">
        <v>6500</v>
      </c>
      <c r="G5974" s="16">
        <f t="shared" si="392"/>
        <v>384</v>
      </c>
    </row>
    <row r="5975" spans="1:7" x14ac:dyDescent="0.3">
      <c r="A5975" s="13" t="s">
        <v>275</v>
      </c>
      <c r="B5975" s="13" t="s">
        <v>18</v>
      </c>
      <c r="C5975" s="13" t="s">
        <v>171</v>
      </c>
      <c r="D5975" s="32" t="s">
        <v>276</v>
      </c>
      <c r="E5975" s="25">
        <v>1.04</v>
      </c>
      <c r="F5975" s="15">
        <v>3180</v>
      </c>
      <c r="G5975" s="16">
        <f t="shared" si="392"/>
        <v>3307</v>
      </c>
    </row>
    <row r="5976" spans="1:7" x14ac:dyDescent="0.3">
      <c r="A5976" s="13" t="s">
        <v>13114</v>
      </c>
      <c r="B5976" s="13" t="s">
        <v>18</v>
      </c>
      <c r="C5976" s="13" t="s">
        <v>4531</v>
      </c>
      <c r="D5976" s="32" t="s">
        <v>13115</v>
      </c>
      <c r="E5976" s="25">
        <v>5.3999999999999999E-2</v>
      </c>
      <c r="F5976" s="15">
        <v>12000</v>
      </c>
      <c r="G5976" s="16">
        <f t="shared" si="392"/>
        <v>648</v>
      </c>
    </row>
    <row r="5977" spans="1:7" x14ac:dyDescent="0.3">
      <c r="A5977" s="13" t="s">
        <v>12916</v>
      </c>
      <c r="B5977" s="13" t="s">
        <v>18</v>
      </c>
      <c r="C5977" s="13" t="s">
        <v>4531</v>
      </c>
      <c r="D5977" s="32" t="s">
        <v>12917</v>
      </c>
      <c r="E5977" s="25">
        <v>5.3999999999999999E-2</v>
      </c>
      <c r="F5977" s="15">
        <v>9000</v>
      </c>
      <c r="G5977" s="16">
        <f t="shared" si="392"/>
        <v>486</v>
      </c>
    </row>
    <row r="5978" spans="1:7" x14ac:dyDescent="0.3">
      <c r="A5978" s="13" t="s">
        <v>13261</v>
      </c>
      <c r="B5978" s="13" t="s">
        <v>18</v>
      </c>
      <c r="C5978" s="13" t="s">
        <v>12283</v>
      </c>
      <c r="D5978" s="32" t="s">
        <v>13262</v>
      </c>
      <c r="E5978" s="25">
        <v>3.3000000000000002E-2</v>
      </c>
      <c r="F5978" s="15">
        <v>4500</v>
      </c>
      <c r="G5978" s="16">
        <f t="shared" si="392"/>
        <v>149</v>
      </c>
    </row>
    <row r="5979" spans="1:7" x14ac:dyDescent="0.3">
      <c r="A5979" s="13" t="s">
        <v>13277</v>
      </c>
      <c r="B5979" s="13" t="s">
        <v>18</v>
      </c>
      <c r="C5979" s="13" t="s">
        <v>4531</v>
      </c>
      <c r="D5979" s="32" t="s">
        <v>13278</v>
      </c>
      <c r="E5979" s="25">
        <v>3.0000000000000001E-3</v>
      </c>
      <c r="F5979" s="15">
        <v>15000</v>
      </c>
      <c r="G5979" s="16">
        <f t="shared" si="392"/>
        <v>45</v>
      </c>
    </row>
    <row r="5980" spans="1:7" x14ac:dyDescent="0.3">
      <c r="A5980" s="13" t="s">
        <v>974</v>
      </c>
      <c r="B5980" s="13" t="s">
        <v>18</v>
      </c>
      <c r="C5980" s="13" t="s">
        <v>830</v>
      </c>
      <c r="D5980" s="32" t="s">
        <v>975</v>
      </c>
      <c r="E5980" s="25">
        <v>1.6E-2</v>
      </c>
      <c r="F5980" s="15">
        <v>32000</v>
      </c>
      <c r="G5980" s="16">
        <f t="shared" si="392"/>
        <v>512</v>
      </c>
    </row>
    <row r="5981" spans="1:7" x14ac:dyDescent="0.3">
      <c r="A5981" s="13" t="s">
        <v>503</v>
      </c>
      <c r="B5981" s="13" t="s">
        <v>18</v>
      </c>
      <c r="C5981" s="13" t="s">
        <v>74</v>
      </c>
      <c r="D5981" s="32" t="s">
        <v>504</v>
      </c>
      <c r="E5981" s="25">
        <v>0.2</v>
      </c>
      <c r="F5981" s="15">
        <v>550</v>
      </c>
      <c r="G5981" s="16">
        <f t="shared" si="392"/>
        <v>110</v>
      </c>
    </row>
    <row r="5982" spans="1:7" x14ac:dyDescent="0.3">
      <c r="A5982" s="13" t="s">
        <v>15815</v>
      </c>
      <c r="B5982" s="13" t="s">
        <v>14619</v>
      </c>
      <c r="C5982" s="13" t="s">
        <v>4531</v>
      </c>
      <c r="D5982" s="32" t="s">
        <v>15816</v>
      </c>
      <c r="E5982" s="25">
        <v>0.22500000000000001</v>
      </c>
      <c r="F5982" s="15">
        <v>28695</v>
      </c>
      <c r="G5982" s="16">
        <f t="shared" si="392"/>
        <v>6456</v>
      </c>
    </row>
    <row r="5983" spans="1:7" x14ac:dyDescent="0.3">
      <c r="A5983" s="13" t="s">
        <v>15644</v>
      </c>
      <c r="B5983" s="13" t="s">
        <v>14619</v>
      </c>
      <c r="C5983" s="13" t="s">
        <v>4531</v>
      </c>
      <c r="D5983" s="32" t="s">
        <v>15645</v>
      </c>
      <c r="E5983" s="25">
        <v>0.17</v>
      </c>
      <c r="F5983" s="15">
        <v>21227</v>
      </c>
      <c r="G5983" s="16">
        <f t="shared" si="392"/>
        <v>3609</v>
      </c>
    </row>
    <row r="5984" spans="1:7" x14ac:dyDescent="0.3">
      <c r="A5984" s="27" t="s">
        <v>18037</v>
      </c>
      <c r="B5984" s="13" t="s">
        <v>1075</v>
      </c>
      <c r="C5984" s="13" t="s">
        <v>15932</v>
      </c>
      <c r="D5984" s="32" t="s">
        <v>18038</v>
      </c>
      <c r="E5984" s="25">
        <v>100.65</v>
      </c>
      <c r="F5984" s="14">
        <v>30</v>
      </c>
      <c r="G5984" s="16">
        <f t="shared" si="392"/>
        <v>3020</v>
      </c>
    </row>
    <row r="5985" spans="1:7" x14ac:dyDescent="0.3">
      <c r="A5985" s="17"/>
      <c r="B5985" s="17"/>
      <c r="C5985" s="17"/>
      <c r="D5985" s="33" t="s">
        <v>18092</v>
      </c>
      <c r="E5985" s="14">
        <v>0</v>
      </c>
      <c r="F5985" s="18">
        <f>SUM(G5973:G5984)</f>
        <v>19665</v>
      </c>
      <c r="G5985" s="18">
        <f t="shared" si="392"/>
        <v>0</v>
      </c>
    </row>
    <row r="5986" spans="1:7" ht="1.05" customHeight="1" x14ac:dyDescent="0.3">
      <c r="A5986" s="19"/>
      <c r="B5986" s="19"/>
      <c r="C5986" s="19"/>
      <c r="D5986" s="34"/>
      <c r="E5986" s="19"/>
      <c r="F5986" s="19"/>
      <c r="G5986" s="19"/>
    </row>
    <row r="5987" spans="1:7" x14ac:dyDescent="0.3">
      <c r="A5987" s="20" t="s">
        <v>18093</v>
      </c>
      <c r="B5987" s="13" t="s">
        <v>2853</v>
      </c>
      <c r="C5987" s="13" t="s">
        <v>223</v>
      </c>
      <c r="D5987" s="32" t="s">
        <v>18094</v>
      </c>
      <c r="E5987" s="24">
        <f>E5997</f>
        <v>0</v>
      </c>
      <c r="F5987" s="16">
        <f>F5997</f>
        <v>10604</v>
      </c>
      <c r="G5987" s="16">
        <f>G5997</f>
        <v>0</v>
      </c>
    </row>
    <row r="5988" spans="1:7" x14ac:dyDescent="0.3">
      <c r="A5988" s="13" t="s">
        <v>329</v>
      </c>
      <c r="B5988" s="13" t="s">
        <v>18</v>
      </c>
      <c r="C5988" s="13" t="s">
        <v>19</v>
      </c>
      <c r="D5988" s="32" t="s">
        <v>330</v>
      </c>
      <c r="E5988" s="25">
        <v>5.2999999999999999E-2</v>
      </c>
      <c r="F5988" s="15">
        <v>9680</v>
      </c>
      <c r="G5988" s="16">
        <f t="shared" ref="G5988:G5997" si="393">ROUND(E5988*F5988,0)</f>
        <v>513</v>
      </c>
    </row>
    <row r="5989" spans="1:7" x14ac:dyDescent="0.3">
      <c r="A5989" s="13" t="s">
        <v>325</v>
      </c>
      <c r="B5989" s="13" t="s">
        <v>18</v>
      </c>
      <c r="C5989" s="13" t="s">
        <v>19</v>
      </c>
      <c r="D5989" s="32" t="s">
        <v>326</v>
      </c>
      <c r="E5989" s="25">
        <v>3.3000000000000002E-2</v>
      </c>
      <c r="F5989" s="15">
        <v>6500</v>
      </c>
      <c r="G5989" s="16">
        <f t="shared" si="393"/>
        <v>215</v>
      </c>
    </row>
    <row r="5990" spans="1:7" x14ac:dyDescent="0.3">
      <c r="A5990" s="13" t="s">
        <v>275</v>
      </c>
      <c r="B5990" s="13" t="s">
        <v>18</v>
      </c>
      <c r="C5990" s="13" t="s">
        <v>171</v>
      </c>
      <c r="D5990" s="32" t="s">
        <v>276</v>
      </c>
      <c r="E5990" s="25">
        <v>0.56000000000000005</v>
      </c>
      <c r="F5990" s="15">
        <v>3180</v>
      </c>
      <c r="G5990" s="16">
        <f t="shared" si="393"/>
        <v>1781</v>
      </c>
    </row>
    <row r="5991" spans="1:7" x14ac:dyDescent="0.3">
      <c r="A5991" s="13" t="s">
        <v>13114</v>
      </c>
      <c r="B5991" s="13" t="s">
        <v>18</v>
      </c>
      <c r="C5991" s="13" t="s">
        <v>4531</v>
      </c>
      <c r="D5991" s="32" t="s">
        <v>13115</v>
      </c>
      <c r="E5991" s="25">
        <v>3.2000000000000001E-2</v>
      </c>
      <c r="F5991" s="15">
        <v>12000</v>
      </c>
      <c r="G5991" s="16">
        <f t="shared" si="393"/>
        <v>384</v>
      </c>
    </row>
    <row r="5992" spans="1:7" x14ac:dyDescent="0.3">
      <c r="A5992" s="13" t="s">
        <v>503</v>
      </c>
      <c r="B5992" s="13" t="s">
        <v>18</v>
      </c>
      <c r="C5992" s="13" t="s">
        <v>74</v>
      </c>
      <c r="D5992" s="32" t="s">
        <v>504</v>
      </c>
      <c r="E5992" s="25">
        <v>0.2</v>
      </c>
      <c r="F5992" s="15">
        <v>550</v>
      </c>
      <c r="G5992" s="16">
        <f t="shared" si="393"/>
        <v>110</v>
      </c>
    </row>
    <row r="5993" spans="1:7" x14ac:dyDescent="0.3">
      <c r="A5993" s="27" t="s">
        <v>16323</v>
      </c>
      <c r="B5993" s="13" t="s">
        <v>1075</v>
      </c>
      <c r="C5993" s="13" t="s">
        <v>15932</v>
      </c>
      <c r="D5993" s="32" t="s">
        <v>15129</v>
      </c>
      <c r="E5993" s="25">
        <v>30.03</v>
      </c>
      <c r="F5993" s="14">
        <v>3</v>
      </c>
      <c r="G5993" s="16">
        <f t="shared" si="393"/>
        <v>90</v>
      </c>
    </row>
    <row r="5994" spans="1:7" x14ac:dyDescent="0.3">
      <c r="A5994" s="13" t="s">
        <v>15815</v>
      </c>
      <c r="B5994" s="13" t="s">
        <v>14619</v>
      </c>
      <c r="C5994" s="13" t="s">
        <v>4531</v>
      </c>
      <c r="D5994" s="32" t="s">
        <v>15816</v>
      </c>
      <c r="E5994" s="25">
        <v>0.12</v>
      </c>
      <c r="F5994" s="15">
        <v>28695</v>
      </c>
      <c r="G5994" s="16">
        <f t="shared" si="393"/>
        <v>3443</v>
      </c>
    </row>
    <row r="5995" spans="1:7" x14ac:dyDescent="0.3">
      <c r="A5995" s="13" t="s">
        <v>15644</v>
      </c>
      <c r="B5995" s="13" t="s">
        <v>14619</v>
      </c>
      <c r="C5995" s="13" t="s">
        <v>4531</v>
      </c>
      <c r="D5995" s="32" t="s">
        <v>15645</v>
      </c>
      <c r="E5995" s="25">
        <v>0.11</v>
      </c>
      <c r="F5995" s="15">
        <v>21227</v>
      </c>
      <c r="G5995" s="16">
        <f t="shared" si="393"/>
        <v>2335</v>
      </c>
    </row>
    <row r="5996" spans="1:7" x14ac:dyDescent="0.3">
      <c r="A5996" s="27" t="s">
        <v>18037</v>
      </c>
      <c r="B5996" s="13" t="s">
        <v>1075</v>
      </c>
      <c r="C5996" s="13" t="s">
        <v>15932</v>
      </c>
      <c r="D5996" s="32" t="s">
        <v>18038</v>
      </c>
      <c r="E5996" s="25">
        <v>57.78</v>
      </c>
      <c r="F5996" s="14">
        <v>30</v>
      </c>
      <c r="G5996" s="16">
        <f t="shared" si="393"/>
        <v>1733</v>
      </c>
    </row>
    <row r="5997" spans="1:7" x14ac:dyDescent="0.3">
      <c r="A5997" s="17"/>
      <c r="B5997" s="17"/>
      <c r="C5997" s="17"/>
      <c r="D5997" s="33" t="s">
        <v>18095</v>
      </c>
      <c r="E5997" s="14">
        <v>0</v>
      </c>
      <c r="F5997" s="18">
        <f>SUM(G5988:G5996)</f>
        <v>10604</v>
      </c>
      <c r="G5997" s="18">
        <f t="shared" si="393"/>
        <v>0</v>
      </c>
    </row>
    <row r="5998" spans="1:7" ht="1.05" customHeight="1" x14ac:dyDescent="0.3">
      <c r="A5998" s="19"/>
      <c r="B5998" s="19"/>
      <c r="C5998" s="19"/>
      <c r="D5998" s="34"/>
      <c r="E5998" s="19"/>
      <c r="F5998" s="19"/>
      <c r="G5998" s="19"/>
    </row>
    <row r="5999" spans="1:7" x14ac:dyDescent="0.3">
      <c r="A5999" s="20" t="s">
        <v>18096</v>
      </c>
      <c r="B5999" s="13" t="s">
        <v>2853</v>
      </c>
      <c r="C5999" s="13" t="s">
        <v>1691</v>
      </c>
      <c r="D5999" s="32" t="s">
        <v>18097</v>
      </c>
      <c r="E5999" s="24">
        <f>E6008</f>
        <v>0</v>
      </c>
      <c r="F5999" s="16">
        <f>F6008</f>
        <v>7564</v>
      </c>
      <c r="G5999" s="16">
        <f>G6008</f>
        <v>0</v>
      </c>
    </row>
    <row r="6000" spans="1:7" x14ac:dyDescent="0.3">
      <c r="A6000" s="13" t="s">
        <v>14045</v>
      </c>
      <c r="B6000" s="13" t="s">
        <v>18</v>
      </c>
      <c r="C6000" s="13" t="s">
        <v>206</v>
      </c>
      <c r="D6000" s="32" t="s">
        <v>14046</v>
      </c>
      <c r="E6000" s="25">
        <v>1.1100000000000001</v>
      </c>
      <c r="F6000" s="15">
        <v>1958</v>
      </c>
      <c r="G6000" s="16">
        <f t="shared" ref="G6000:G6008" si="394">ROUND(E6000*F6000,0)</f>
        <v>2173</v>
      </c>
    </row>
    <row r="6001" spans="1:7" x14ac:dyDescent="0.3">
      <c r="A6001" s="13" t="s">
        <v>329</v>
      </c>
      <c r="B6001" s="13" t="s">
        <v>18</v>
      </c>
      <c r="C6001" s="13" t="s">
        <v>19</v>
      </c>
      <c r="D6001" s="32" t="s">
        <v>330</v>
      </c>
      <c r="E6001" s="25">
        <v>4.1000000000000002E-2</v>
      </c>
      <c r="F6001" s="15">
        <v>9680</v>
      </c>
      <c r="G6001" s="16">
        <f t="shared" si="394"/>
        <v>397</v>
      </c>
    </row>
    <row r="6002" spans="1:7" x14ac:dyDescent="0.3">
      <c r="A6002" s="13" t="s">
        <v>325</v>
      </c>
      <c r="B6002" s="13" t="s">
        <v>18</v>
      </c>
      <c r="C6002" s="13" t="s">
        <v>19</v>
      </c>
      <c r="D6002" s="32" t="s">
        <v>326</v>
      </c>
      <c r="E6002" s="25">
        <v>2.9000000000000001E-2</v>
      </c>
      <c r="F6002" s="15">
        <v>6500</v>
      </c>
      <c r="G6002" s="16">
        <f t="shared" si="394"/>
        <v>189</v>
      </c>
    </row>
    <row r="6003" spans="1:7" x14ac:dyDescent="0.3">
      <c r="A6003" s="13" t="s">
        <v>275</v>
      </c>
      <c r="B6003" s="13" t="s">
        <v>18</v>
      </c>
      <c r="C6003" s="13" t="s">
        <v>171</v>
      </c>
      <c r="D6003" s="32" t="s">
        <v>276</v>
      </c>
      <c r="E6003" s="25">
        <v>0.2</v>
      </c>
      <c r="F6003" s="15">
        <v>3180</v>
      </c>
      <c r="G6003" s="16">
        <f t="shared" si="394"/>
        <v>636</v>
      </c>
    </row>
    <row r="6004" spans="1:7" x14ac:dyDescent="0.3">
      <c r="A6004" s="13" t="s">
        <v>15815</v>
      </c>
      <c r="B6004" s="13" t="s">
        <v>14619</v>
      </c>
      <c r="C6004" s="13" t="s">
        <v>4531</v>
      </c>
      <c r="D6004" s="32" t="s">
        <v>15816</v>
      </c>
      <c r="E6004" s="25">
        <v>3.5999999999999997E-2</v>
      </c>
      <c r="F6004" s="15">
        <v>28695</v>
      </c>
      <c r="G6004" s="16">
        <f t="shared" si="394"/>
        <v>1033</v>
      </c>
    </row>
    <row r="6005" spans="1:7" x14ac:dyDescent="0.3">
      <c r="A6005" s="13" t="s">
        <v>15817</v>
      </c>
      <c r="B6005" s="13" t="s">
        <v>14619</v>
      </c>
      <c r="C6005" s="13" t="s">
        <v>4531</v>
      </c>
      <c r="D6005" s="32" t="s">
        <v>15818</v>
      </c>
      <c r="E6005" s="25">
        <v>3.5999999999999997E-2</v>
      </c>
      <c r="F6005" s="15">
        <v>15003</v>
      </c>
      <c r="G6005" s="16">
        <f t="shared" si="394"/>
        <v>540</v>
      </c>
    </row>
    <row r="6006" spans="1:7" x14ac:dyDescent="0.3">
      <c r="A6006" s="13" t="s">
        <v>15644</v>
      </c>
      <c r="B6006" s="13" t="s">
        <v>14619</v>
      </c>
      <c r="C6006" s="13" t="s">
        <v>4531</v>
      </c>
      <c r="D6006" s="32" t="s">
        <v>15645</v>
      </c>
      <c r="E6006" s="25">
        <v>7.6999999999999999E-2</v>
      </c>
      <c r="F6006" s="15">
        <v>21227</v>
      </c>
      <c r="G6006" s="16">
        <f t="shared" si="394"/>
        <v>1634</v>
      </c>
    </row>
    <row r="6007" spans="1:7" x14ac:dyDescent="0.3">
      <c r="A6007" s="27" t="s">
        <v>18037</v>
      </c>
      <c r="B6007" s="13" t="s">
        <v>1075</v>
      </c>
      <c r="C6007" s="13" t="s">
        <v>15932</v>
      </c>
      <c r="D6007" s="32" t="s">
        <v>18038</v>
      </c>
      <c r="E6007" s="25">
        <v>32.07</v>
      </c>
      <c r="F6007" s="14">
        <v>30</v>
      </c>
      <c r="G6007" s="16">
        <f t="shared" si="394"/>
        <v>962</v>
      </c>
    </row>
    <row r="6008" spans="1:7" x14ac:dyDescent="0.3">
      <c r="A6008" s="17"/>
      <c r="B6008" s="17"/>
      <c r="C6008" s="17"/>
      <c r="D6008" s="33" t="s">
        <v>18098</v>
      </c>
      <c r="E6008" s="14">
        <v>0</v>
      </c>
      <c r="F6008" s="18">
        <f>SUM(G6000:G6007)</f>
        <v>7564</v>
      </c>
      <c r="G6008" s="18">
        <f t="shared" si="394"/>
        <v>0</v>
      </c>
    </row>
    <row r="6009" spans="1:7" ht="1.05" customHeight="1" x14ac:dyDescent="0.3">
      <c r="A6009" s="19"/>
      <c r="B6009" s="19"/>
      <c r="C6009" s="19"/>
      <c r="D6009" s="34"/>
      <c r="E6009" s="19"/>
      <c r="F6009" s="19"/>
      <c r="G6009" s="19"/>
    </row>
    <row r="6010" spans="1:7" x14ac:dyDescent="0.3">
      <c r="A6010" s="20" t="s">
        <v>18099</v>
      </c>
      <c r="B6010" s="13" t="s">
        <v>2853</v>
      </c>
      <c r="C6010" s="13" t="s">
        <v>223</v>
      </c>
      <c r="D6010" s="32" t="s">
        <v>18100</v>
      </c>
      <c r="E6010" s="24">
        <f>E6018</f>
        <v>0</v>
      </c>
      <c r="F6010" s="16">
        <f>F6018</f>
        <v>5131</v>
      </c>
      <c r="G6010" s="16">
        <f>G6018</f>
        <v>0</v>
      </c>
    </row>
    <row r="6011" spans="1:7" x14ac:dyDescent="0.3">
      <c r="A6011" s="13" t="s">
        <v>345</v>
      </c>
      <c r="B6011" s="13" t="s">
        <v>18</v>
      </c>
      <c r="C6011" s="13" t="s">
        <v>19</v>
      </c>
      <c r="D6011" s="32" t="s">
        <v>346</v>
      </c>
      <c r="E6011" s="25">
        <v>0.188</v>
      </c>
      <c r="F6011" s="15">
        <v>6986</v>
      </c>
      <c r="G6011" s="16">
        <f t="shared" ref="G6011:G6018" si="395">ROUND(E6011*F6011,0)</f>
        <v>1313</v>
      </c>
    </row>
    <row r="6012" spans="1:7" x14ac:dyDescent="0.3">
      <c r="A6012" s="13" t="s">
        <v>12319</v>
      </c>
      <c r="B6012" s="13" t="s">
        <v>18</v>
      </c>
      <c r="C6012" s="13" t="s">
        <v>12232</v>
      </c>
      <c r="D6012" s="32" t="s">
        <v>12320</v>
      </c>
      <c r="E6012" s="25">
        <v>1.0999999999999999E-2</v>
      </c>
      <c r="F6012" s="15">
        <v>16000</v>
      </c>
      <c r="G6012" s="16">
        <f t="shared" si="395"/>
        <v>176</v>
      </c>
    </row>
    <row r="6013" spans="1:7" x14ac:dyDescent="0.3">
      <c r="A6013" s="13" t="s">
        <v>12841</v>
      </c>
      <c r="B6013" s="13" t="s">
        <v>18</v>
      </c>
      <c r="C6013" s="13" t="s">
        <v>12232</v>
      </c>
      <c r="D6013" s="32" t="s">
        <v>12817</v>
      </c>
      <c r="E6013" s="25">
        <v>1.4999999999999999E-2</v>
      </c>
      <c r="F6013" s="15">
        <v>18000</v>
      </c>
      <c r="G6013" s="16">
        <f t="shared" si="395"/>
        <v>270</v>
      </c>
    </row>
    <row r="6014" spans="1:7" x14ac:dyDescent="0.3">
      <c r="A6014" s="13" t="s">
        <v>15837</v>
      </c>
      <c r="B6014" s="13" t="s">
        <v>14619</v>
      </c>
      <c r="C6014" s="13" t="s">
        <v>4531</v>
      </c>
      <c r="D6014" s="32" t="s">
        <v>15838</v>
      </c>
      <c r="E6014" s="25">
        <v>0.105</v>
      </c>
      <c r="F6014" s="15">
        <v>8000</v>
      </c>
      <c r="G6014" s="16">
        <f t="shared" si="395"/>
        <v>840</v>
      </c>
    </row>
    <row r="6015" spans="1:7" x14ac:dyDescent="0.3">
      <c r="A6015" s="13" t="s">
        <v>15817</v>
      </c>
      <c r="B6015" s="13" t="s">
        <v>14619</v>
      </c>
      <c r="C6015" s="13" t="s">
        <v>4531</v>
      </c>
      <c r="D6015" s="32" t="s">
        <v>15818</v>
      </c>
      <c r="E6015" s="25">
        <v>0.05</v>
      </c>
      <c r="F6015" s="15">
        <v>15003</v>
      </c>
      <c r="G6015" s="16">
        <f t="shared" si="395"/>
        <v>750</v>
      </c>
    </row>
    <row r="6016" spans="1:7" x14ac:dyDescent="0.3">
      <c r="A6016" s="13" t="s">
        <v>15815</v>
      </c>
      <c r="B6016" s="13" t="s">
        <v>14619</v>
      </c>
      <c r="C6016" s="13" t="s">
        <v>4531</v>
      </c>
      <c r="D6016" s="32" t="s">
        <v>15816</v>
      </c>
      <c r="E6016" s="25">
        <v>3.5000000000000003E-2</v>
      </c>
      <c r="F6016" s="15">
        <v>28695</v>
      </c>
      <c r="G6016" s="16">
        <f t="shared" si="395"/>
        <v>1004</v>
      </c>
    </row>
    <row r="6017" spans="1:7" x14ac:dyDescent="0.3">
      <c r="A6017" s="27" t="s">
        <v>18037</v>
      </c>
      <c r="B6017" s="13" t="s">
        <v>1075</v>
      </c>
      <c r="C6017" s="13" t="s">
        <v>15932</v>
      </c>
      <c r="D6017" s="32" t="s">
        <v>18038</v>
      </c>
      <c r="E6017" s="25">
        <v>25.94</v>
      </c>
      <c r="F6017" s="14">
        <v>30</v>
      </c>
      <c r="G6017" s="16">
        <f t="shared" si="395"/>
        <v>778</v>
      </c>
    </row>
    <row r="6018" spans="1:7" x14ac:dyDescent="0.3">
      <c r="A6018" s="17"/>
      <c r="B6018" s="17"/>
      <c r="C6018" s="17"/>
      <c r="D6018" s="33" t="s">
        <v>18101</v>
      </c>
      <c r="E6018" s="14">
        <v>0</v>
      </c>
      <c r="F6018" s="18">
        <f>SUM(G6011:G6017)</f>
        <v>5131</v>
      </c>
      <c r="G6018" s="18">
        <f t="shared" si="395"/>
        <v>0</v>
      </c>
    </row>
    <row r="6019" spans="1:7" ht="1.05" customHeight="1" x14ac:dyDescent="0.3">
      <c r="A6019" s="19"/>
      <c r="B6019" s="19"/>
      <c r="C6019" s="19"/>
      <c r="D6019" s="34"/>
      <c r="E6019" s="19"/>
      <c r="F6019" s="19"/>
      <c r="G6019" s="19"/>
    </row>
    <row r="6020" spans="1:7" x14ac:dyDescent="0.3">
      <c r="A6020" s="20" t="s">
        <v>18102</v>
      </c>
      <c r="B6020" s="13" t="s">
        <v>2853</v>
      </c>
      <c r="C6020" s="13" t="s">
        <v>223</v>
      </c>
      <c r="D6020" s="32" t="s">
        <v>18103</v>
      </c>
      <c r="E6020" s="24">
        <f>E6028</f>
        <v>0</v>
      </c>
      <c r="F6020" s="16">
        <f>F6028</f>
        <v>2694</v>
      </c>
      <c r="G6020" s="16">
        <f>G6028</f>
        <v>0</v>
      </c>
    </row>
    <row r="6021" spans="1:7" x14ac:dyDescent="0.3">
      <c r="A6021" s="13" t="s">
        <v>12319</v>
      </c>
      <c r="B6021" s="13" t="s">
        <v>18</v>
      </c>
      <c r="C6021" s="13" t="s">
        <v>12232</v>
      </c>
      <c r="D6021" s="32" t="s">
        <v>12320</v>
      </c>
      <c r="E6021" s="25">
        <v>8.9999999999999993E-3</v>
      </c>
      <c r="F6021" s="15">
        <v>16000</v>
      </c>
      <c r="G6021" s="16">
        <f t="shared" ref="G6021:G6028" si="396">ROUND(E6021*F6021,0)</f>
        <v>144</v>
      </c>
    </row>
    <row r="6022" spans="1:7" x14ac:dyDescent="0.3">
      <c r="A6022" s="13" t="s">
        <v>12349</v>
      </c>
      <c r="B6022" s="13" t="s">
        <v>18</v>
      </c>
      <c r="C6022" s="13" t="s">
        <v>12232</v>
      </c>
      <c r="D6022" s="32" t="s">
        <v>12350</v>
      </c>
      <c r="E6022" s="25">
        <v>6.0000000000000001E-3</v>
      </c>
      <c r="F6022" s="15">
        <v>18000</v>
      </c>
      <c r="G6022" s="16">
        <f t="shared" si="396"/>
        <v>108</v>
      </c>
    </row>
    <row r="6023" spans="1:7" x14ac:dyDescent="0.3">
      <c r="A6023" s="13" t="s">
        <v>12792</v>
      </c>
      <c r="B6023" s="13" t="s">
        <v>18</v>
      </c>
      <c r="C6023" s="13" t="s">
        <v>12232</v>
      </c>
      <c r="D6023" s="32" t="s">
        <v>12793</v>
      </c>
      <c r="E6023" s="25">
        <v>0.04</v>
      </c>
      <c r="F6023" s="15">
        <v>18100</v>
      </c>
      <c r="G6023" s="16">
        <f t="shared" si="396"/>
        <v>724</v>
      </c>
    </row>
    <row r="6024" spans="1:7" x14ac:dyDescent="0.3">
      <c r="A6024" s="13" t="s">
        <v>345</v>
      </c>
      <c r="B6024" s="13" t="s">
        <v>18</v>
      </c>
      <c r="C6024" s="13" t="s">
        <v>19</v>
      </c>
      <c r="D6024" s="32" t="s">
        <v>346</v>
      </c>
      <c r="E6024" s="25">
        <v>8.2000000000000003E-2</v>
      </c>
      <c r="F6024" s="15">
        <v>6986</v>
      </c>
      <c r="G6024" s="16">
        <f t="shared" si="396"/>
        <v>573</v>
      </c>
    </row>
    <row r="6025" spans="1:7" x14ac:dyDescent="0.3">
      <c r="A6025" s="13" t="s">
        <v>15815</v>
      </c>
      <c r="B6025" s="13" t="s">
        <v>14619</v>
      </c>
      <c r="C6025" s="13" t="s">
        <v>4531</v>
      </c>
      <c r="D6025" s="32" t="s">
        <v>15816</v>
      </c>
      <c r="E6025" s="25">
        <v>2.4E-2</v>
      </c>
      <c r="F6025" s="15">
        <v>28695</v>
      </c>
      <c r="G6025" s="16">
        <f t="shared" si="396"/>
        <v>689</v>
      </c>
    </row>
    <row r="6026" spans="1:7" x14ac:dyDescent="0.3">
      <c r="A6026" s="13" t="s">
        <v>15837</v>
      </c>
      <c r="B6026" s="13" t="s">
        <v>14619</v>
      </c>
      <c r="C6026" s="13" t="s">
        <v>4531</v>
      </c>
      <c r="D6026" s="32" t="s">
        <v>15838</v>
      </c>
      <c r="E6026" s="25">
        <v>2.4E-2</v>
      </c>
      <c r="F6026" s="15">
        <v>8000</v>
      </c>
      <c r="G6026" s="16">
        <f t="shared" si="396"/>
        <v>192</v>
      </c>
    </row>
    <row r="6027" spans="1:7" x14ac:dyDescent="0.3">
      <c r="A6027" s="27" t="s">
        <v>18037</v>
      </c>
      <c r="B6027" s="13" t="s">
        <v>1075</v>
      </c>
      <c r="C6027" s="13" t="s">
        <v>15932</v>
      </c>
      <c r="D6027" s="32" t="s">
        <v>18038</v>
      </c>
      <c r="E6027" s="25">
        <v>8.81</v>
      </c>
      <c r="F6027" s="14">
        <v>30</v>
      </c>
      <c r="G6027" s="16">
        <f t="shared" si="396"/>
        <v>264</v>
      </c>
    </row>
    <row r="6028" spans="1:7" x14ac:dyDescent="0.3">
      <c r="A6028" s="17"/>
      <c r="B6028" s="17"/>
      <c r="C6028" s="17"/>
      <c r="D6028" s="33" t="s">
        <v>18104</v>
      </c>
      <c r="E6028" s="14">
        <v>0</v>
      </c>
      <c r="F6028" s="18">
        <f>SUM(G6021:G6027)</f>
        <v>2694</v>
      </c>
      <c r="G6028" s="18">
        <f t="shared" si="396"/>
        <v>0</v>
      </c>
    </row>
    <row r="6029" spans="1:7" ht="1.05" customHeight="1" x14ac:dyDescent="0.3">
      <c r="A6029" s="19"/>
      <c r="B6029" s="19"/>
      <c r="C6029" s="19"/>
      <c r="D6029" s="34"/>
      <c r="E6029" s="19"/>
      <c r="F6029" s="19"/>
      <c r="G6029" s="19"/>
    </row>
    <row r="6030" spans="1:7" x14ac:dyDescent="0.3">
      <c r="A6030" s="20" t="s">
        <v>18105</v>
      </c>
      <c r="B6030" s="13" t="s">
        <v>2853</v>
      </c>
      <c r="C6030" s="13" t="s">
        <v>223</v>
      </c>
      <c r="D6030" s="32" t="s">
        <v>18106</v>
      </c>
      <c r="E6030" s="24">
        <f>E6033</f>
        <v>0</v>
      </c>
      <c r="F6030" s="16">
        <f>F6033</f>
        <v>878</v>
      </c>
      <c r="G6030" s="16">
        <f>G6033</f>
        <v>0</v>
      </c>
    </row>
    <row r="6031" spans="1:7" x14ac:dyDescent="0.3">
      <c r="A6031" s="13" t="s">
        <v>15817</v>
      </c>
      <c r="B6031" s="13" t="s">
        <v>14619</v>
      </c>
      <c r="C6031" s="13" t="s">
        <v>4531</v>
      </c>
      <c r="D6031" s="32" t="s">
        <v>15818</v>
      </c>
      <c r="E6031" s="25">
        <v>4.4999999999999998E-2</v>
      </c>
      <c r="F6031" s="15">
        <v>15003</v>
      </c>
      <c r="G6031" s="16">
        <f>ROUND(E6031*F6031,0)</f>
        <v>675</v>
      </c>
    </row>
    <row r="6032" spans="1:7" x14ac:dyDescent="0.3">
      <c r="A6032" s="27" t="s">
        <v>18037</v>
      </c>
      <c r="B6032" s="13" t="s">
        <v>1075</v>
      </c>
      <c r="C6032" s="13" t="s">
        <v>15932</v>
      </c>
      <c r="D6032" s="32" t="s">
        <v>18038</v>
      </c>
      <c r="E6032" s="25">
        <v>6.75</v>
      </c>
      <c r="F6032" s="14">
        <v>30</v>
      </c>
      <c r="G6032" s="16">
        <f>ROUND(E6032*F6032,0)</f>
        <v>203</v>
      </c>
    </row>
    <row r="6033" spans="1:7" x14ac:dyDescent="0.3">
      <c r="A6033" s="17"/>
      <c r="B6033" s="17"/>
      <c r="C6033" s="17"/>
      <c r="D6033" s="33" t="s">
        <v>18107</v>
      </c>
      <c r="E6033" s="14">
        <v>0</v>
      </c>
      <c r="F6033" s="18">
        <f>SUM(G6031:G6032)</f>
        <v>878</v>
      </c>
      <c r="G6033" s="18">
        <f>ROUND(E6033*F6033,0)</f>
        <v>0</v>
      </c>
    </row>
    <row r="6034" spans="1:7" ht="1.05" customHeight="1" x14ac:dyDescent="0.3">
      <c r="A6034" s="19"/>
      <c r="B6034" s="19"/>
      <c r="C6034" s="19"/>
      <c r="D6034" s="34"/>
      <c r="E6034" s="19"/>
      <c r="F6034" s="19"/>
      <c r="G6034" s="19"/>
    </row>
    <row r="6035" spans="1:7" x14ac:dyDescent="0.3">
      <c r="A6035" s="20" t="s">
        <v>18108</v>
      </c>
      <c r="B6035" s="13" t="s">
        <v>2853</v>
      </c>
      <c r="C6035" s="13" t="s">
        <v>19</v>
      </c>
      <c r="D6035" s="32" t="s">
        <v>18109</v>
      </c>
      <c r="E6035" s="24">
        <f>E6043</f>
        <v>0</v>
      </c>
      <c r="F6035" s="16">
        <f>F6043</f>
        <v>5519</v>
      </c>
      <c r="G6035" s="16">
        <f>G6043</f>
        <v>0</v>
      </c>
    </row>
    <row r="6036" spans="1:7" x14ac:dyDescent="0.3">
      <c r="A6036" s="13" t="s">
        <v>12349</v>
      </c>
      <c r="B6036" s="13" t="s">
        <v>18</v>
      </c>
      <c r="C6036" s="13" t="s">
        <v>12232</v>
      </c>
      <c r="D6036" s="32" t="s">
        <v>12350</v>
      </c>
      <c r="E6036" s="25">
        <v>0.04</v>
      </c>
      <c r="F6036" s="15">
        <v>18000</v>
      </c>
      <c r="G6036" s="16">
        <f t="shared" ref="G6036:G6043" si="397">ROUND(E6036*F6036,0)</f>
        <v>720</v>
      </c>
    </row>
    <row r="6037" spans="1:7" x14ac:dyDescent="0.3">
      <c r="A6037" s="13" t="s">
        <v>12339</v>
      </c>
      <c r="B6037" s="13" t="s">
        <v>18</v>
      </c>
      <c r="C6037" s="13" t="s">
        <v>12232</v>
      </c>
      <c r="D6037" s="32" t="s">
        <v>12340</v>
      </c>
      <c r="E6037" s="25">
        <v>0.05</v>
      </c>
      <c r="F6037" s="15">
        <v>9500</v>
      </c>
      <c r="G6037" s="16">
        <f t="shared" si="397"/>
        <v>475</v>
      </c>
    </row>
    <row r="6038" spans="1:7" x14ac:dyDescent="0.3">
      <c r="A6038" s="13" t="s">
        <v>12468</v>
      </c>
      <c r="B6038" s="13" t="s">
        <v>12450</v>
      </c>
      <c r="C6038" s="13" t="s">
        <v>12232</v>
      </c>
      <c r="D6038" s="32" t="s">
        <v>12467</v>
      </c>
      <c r="E6038" s="25">
        <v>0.13500000000000001</v>
      </c>
      <c r="F6038" s="15">
        <v>18000</v>
      </c>
      <c r="G6038" s="16">
        <f t="shared" si="397"/>
        <v>2430</v>
      </c>
    </row>
    <row r="6039" spans="1:7" x14ac:dyDescent="0.3">
      <c r="A6039" s="13" t="s">
        <v>12319</v>
      </c>
      <c r="B6039" s="13" t="s">
        <v>18</v>
      </c>
      <c r="C6039" s="13" t="s">
        <v>12232</v>
      </c>
      <c r="D6039" s="32" t="s">
        <v>12320</v>
      </c>
      <c r="E6039" s="25">
        <v>0.02</v>
      </c>
      <c r="F6039" s="15">
        <v>16000</v>
      </c>
      <c r="G6039" s="16">
        <f t="shared" si="397"/>
        <v>320</v>
      </c>
    </row>
    <row r="6040" spans="1:7" x14ac:dyDescent="0.3">
      <c r="A6040" s="13" t="s">
        <v>15815</v>
      </c>
      <c r="B6040" s="13" t="s">
        <v>14619</v>
      </c>
      <c r="C6040" s="13" t="s">
        <v>4531</v>
      </c>
      <c r="D6040" s="32" t="s">
        <v>15816</v>
      </c>
      <c r="E6040" s="25">
        <v>3.3000000000000002E-2</v>
      </c>
      <c r="F6040" s="15">
        <v>28695</v>
      </c>
      <c r="G6040" s="16">
        <f t="shared" si="397"/>
        <v>947</v>
      </c>
    </row>
    <row r="6041" spans="1:7" x14ac:dyDescent="0.3">
      <c r="A6041" s="13" t="s">
        <v>15837</v>
      </c>
      <c r="B6041" s="13" t="s">
        <v>14619</v>
      </c>
      <c r="C6041" s="13" t="s">
        <v>4531</v>
      </c>
      <c r="D6041" s="32" t="s">
        <v>15838</v>
      </c>
      <c r="E6041" s="25">
        <v>3.3000000000000002E-2</v>
      </c>
      <c r="F6041" s="15">
        <v>8000</v>
      </c>
      <c r="G6041" s="16">
        <f t="shared" si="397"/>
        <v>264</v>
      </c>
    </row>
    <row r="6042" spans="1:7" x14ac:dyDescent="0.3">
      <c r="A6042" s="27" t="s">
        <v>18037</v>
      </c>
      <c r="B6042" s="13" t="s">
        <v>1075</v>
      </c>
      <c r="C6042" s="13" t="s">
        <v>15932</v>
      </c>
      <c r="D6042" s="32" t="s">
        <v>18038</v>
      </c>
      <c r="E6042" s="25">
        <v>12.11</v>
      </c>
      <c r="F6042" s="14">
        <v>30</v>
      </c>
      <c r="G6042" s="16">
        <f t="shared" si="397"/>
        <v>363</v>
      </c>
    </row>
    <row r="6043" spans="1:7" x14ac:dyDescent="0.3">
      <c r="A6043" s="17"/>
      <c r="B6043" s="17"/>
      <c r="C6043" s="17"/>
      <c r="D6043" s="33" t="s">
        <v>18110</v>
      </c>
      <c r="E6043" s="14">
        <v>0</v>
      </c>
      <c r="F6043" s="18">
        <f>SUM(G6036:G6042)</f>
        <v>5519</v>
      </c>
      <c r="G6043" s="18">
        <f t="shared" si="397"/>
        <v>0</v>
      </c>
    </row>
    <row r="6044" spans="1:7" ht="1.05" customHeight="1" x14ac:dyDescent="0.3">
      <c r="A6044" s="19"/>
      <c r="B6044" s="19"/>
      <c r="C6044" s="19"/>
      <c r="D6044" s="34"/>
      <c r="E6044" s="19"/>
      <c r="F6044" s="19"/>
      <c r="G6044" s="19"/>
    </row>
    <row r="6045" spans="1:7" x14ac:dyDescent="0.3">
      <c r="A6045" s="20" t="s">
        <v>18111</v>
      </c>
      <c r="B6045" s="13" t="s">
        <v>2853</v>
      </c>
      <c r="C6045" s="13" t="s">
        <v>19</v>
      </c>
      <c r="D6045" s="32" t="s">
        <v>18112</v>
      </c>
      <c r="E6045" s="24">
        <f>E6054</f>
        <v>0</v>
      </c>
      <c r="F6045" s="16">
        <f>F6054</f>
        <v>8484</v>
      </c>
      <c r="G6045" s="16">
        <f>G6054</f>
        <v>0</v>
      </c>
    </row>
    <row r="6046" spans="1:7" x14ac:dyDescent="0.3">
      <c r="A6046" s="13" t="s">
        <v>12349</v>
      </c>
      <c r="B6046" s="13" t="s">
        <v>18</v>
      </c>
      <c r="C6046" s="13" t="s">
        <v>12232</v>
      </c>
      <c r="D6046" s="32" t="s">
        <v>12350</v>
      </c>
      <c r="E6046" s="25">
        <v>3.7999999999999999E-2</v>
      </c>
      <c r="F6046" s="15">
        <v>18000</v>
      </c>
      <c r="G6046" s="16">
        <f t="shared" ref="G6046:G6054" si="398">ROUND(E6046*F6046,0)</f>
        <v>684</v>
      </c>
    </row>
    <row r="6047" spans="1:7" x14ac:dyDescent="0.3">
      <c r="A6047" s="13" t="s">
        <v>12339</v>
      </c>
      <c r="B6047" s="13" t="s">
        <v>18</v>
      </c>
      <c r="C6047" s="13" t="s">
        <v>12232</v>
      </c>
      <c r="D6047" s="32" t="s">
        <v>12340</v>
      </c>
      <c r="E6047" s="25">
        <v>7.4999999999999997E-2</v>
      </c>
      <c r="F6047" s="15">
        <v>9500</v>
      </c>
      <c r="G6047" s="16">
        <f t="shared" si="398"/>
        <v>713</v>
      </c>
    </row>
    <row r="6048" spans="1:7" x14ac:dyDescent="0.3">
      <c r="A6048" s="13" t="s">
        <v>12319</v>
      </c>
      <c r="B6048" s="13" t="s">
        <v>18</v>
      </c>
      <c r="C6048" s="13" t="s">
        <v>12232</v>
      </c>
      <c r="D6048" s="32" t="s">
        <v>12320</v>
      </c>
      <c r="E6048" s="25">
        <v>0.1</v>
      </c>
      <c r="F6048" s="15">
        <v>16000</v>
      </c>
      <c r="G6048" s="16">
        <f t="shared" si="398"/>
        <v>1600</v>
      </c>
    </row>
    <row r="6049" spans="1:7" x14ac:dyDescent="0.3">
      <c r="A6049" s="13" t="s">
        <v>12792</v>
      </c>
      <c r="B6049" s="13" t="s">
        <v>18</v>
      </c>
      <c r="C6049" s="13" t="s">
        <v>12232</v>
      </c>
      <c r="D6049" s="32" t="s">
        <v>12793</v>
      </c>
      <c r="E6049" s="25">
        <v>0.2</v>
      </c>
      <c r="F6049" s="15">
        <v>18100</v>
      </c>
      <c r="G6049" s="16">
        <f t="shared" si="398"/>
        <v>3620</v>
      </c>
    </row>
    <row r="6050" spans="1:7" x14ac:dyDescent="0.3">
      <c r="A6050" s="13" t="s">
        <v>15817</v>
      </c>
      <c r="B6050" s="13" t="s">
        <v>14619</v>
      </c>
      <c r="C6050" s="13" t="s">
        <v>4531</v>
      </c>
      <c r="D6050" s="32" t="s">
        <v>15818</v>
      </c>
      <c r="E6050" s="25">
        <v>1.4999999999999999E-2</v>
      </c>
      <c r="F6050" s="15">
        <v>15003</v>
      </c>
      <c r="G6050" s="16">
        <f t="shared" si="398"/>
        <v>225</v>
      </c>
    </row>
    <row r="6051" spans="1:7" x14ac:dyDescent="0.3">
      <c r="A6051" s="13" t="s">
        <v>15815</v>
      </c>
      <c r="B6051" s="13" t="s">
        <v>14619</v>
      </c>
      <c r="C6051" s="13" t="s">
        <v>4531</v>
      </c>
      <c r="D6051" s="32" t="s">
        <v>15816</v>
      </c>
      <c r="E6051" s="25">
        <v>3.3000000000000002E-2</v>
      </c>
      <c r="F6051" s="15">
        <v>28695</v>
      </c>
      <c r="G6051" s="16">
        <f t="shared" si="398"/>
        <v>947</v>
      </c>
    </row>
    <row r="6052" spans="1:7" x14ac:dyDescent="0.3">
      <c r="A6052" s="13" t="s">
        <v>15837</v>
      </c>
      <c r="B6052" s="13" t="s">
        <v>14619</v>
      </c>
      <c r="C6052" s="13" t="s">
        <v>4531</v>
      </c>
      <c r="D6052" s="32" t="s">
        <v>15838</v>
      </c>
      <c r="E6052" s="25">
        <v>3.3000000000000002E-2</v>
      </c>
      <c r="F6052" s="15">
        <v>8000</v>
      </c>
      <c r="G6052" s="16">
        <f t="shared" si="398"/>
        <v>264</v>
      </c>
    </row>
    <row r="6053" spans="1:7" x14ac:dyDescent="0.3">
      <c r="A6053" s="27" t="s">
        <v>18037</v>
      </c>
      <c r="B6053" s="13" t="s">
        <v>1075</v>
      </c>
      <c r="C6053" s="13" t="s">
        <v>15932</v>
      </c>
      <c r="D6053" s="32" t="s">
        <v>18038</v>
      </c>
      <c r="E6053" s="25">
        <v>14.36</v>
      </c>
      <c r="F6053" s="14">
        <v>30</v>
      </c>
      <c r="G6053" s="16">
        <f t="shared" si="398"/>
        <v>431</v>
      </c>
    </row>
    <row r="6054" spans="1:7" x14ac:dyDescent="0.3">
      <c r="A6054" s="17"/>
      <c r="B6054" s="17"/>
      <c r="C6054" s="17"/>
      <c r="D6054" s="33" t="s">
        <v>18113</v>
      </c>
      <c r="E6054" s="14">
        <v>0</v>
      </c>
      <c r="F6054" s="18">
        <f>SUM(G6046:G6053)</f>
        <v>8484</v>
      </c>
      <c r="G6054" s="18">
        <f t="shared" si="398"/>
        <v>0</v>
      </c>
    </row>
    <row r="6055" spans="1:7" ht="1.05" customHeight="1" x14ac:dyDescent="0.3">
      <c r="A6055" s="19"/>
      <c r="B6055" s="19"/>
      <c r="C6055" s="19"/>
      <c r="D6055" s="34"/>
      <c r="E6055" s="19"/>
      <c r="F6055" s="19"/>
      <c r="G6055" s="19"/>
    </row>
    <row r="6056" spans="1:7" x14ac:dyDescent="0.3">
      <c r="A6056" s="17"/>
      <c r="B6056" s="17"/>
      <c r="C6056" s="17"/>
      <c r="D6056" s="33" t="s">
        <v>18114</v>
      </c>
      <c r="E6056" s="14">
        <v>0</v>
      </c>
      <c r="F6056" s="15">
        <v>0</v>
      </c>
      <c r="G6056" s="18">
        <f>ROUND(E6056*F6056,0)</f>
        <v>0</v>
      </c>
    </row>
    <row r="6057" spans="1:7" ht="1.05" customHeight="1" x14ac:dyDescent="0.3">
      <c r="A6057" s="19"/>
      <c r="B6057" s="19"/>
      <c r="C6057" s="19"/>
      <c r="D6057" s="34"/>
      <c r="E6057" s="19"/>
      <c r="F6057" s="19"/>
      <c r="G6057" s="19"/>
    </row>
    <row r="6058" spans="1:7" x14ac:dyDescent="0.3">
      <c r="A6058" s="10" t="s">
        <v>18115</v>
      </c>
      <c r="B6058" s="10" t="s">
        <v>10</v>
      </c>
      <c r="C6058" s="10" t="s">
        <v>11</v>
      </c>
      <c r="D6058" s="31" t="s">
        <v>17714</v>
      </c>
      <c r="E6058" s="11">
        <f>E6099</f>
        <v>0</v>
      </c>
      <c r="F6058" s="12">
        <f>F6099</f>
        <v>0</v>
      </c>
      <c r="G6058" s="12">
        <f>G6099</f>
        <v>0</v>
      </c>
    </row>
    <row r="6059" spans="1:7" x14ac:dyDescent="0.3">
      <c r="A6059" s="20" t="s">
        <v>18116</v>
      </c>
      <c r="B6059" s="13" t="s">
        <v>2853</v>
      </c>
      <c r="C6059" s="13" t="s">
        <v>1691</v>
      </c>
      <c r="D6059" s="32" t="s">
        <v>18117</v>
      </c>
      <c r="E6059" s="24">
        <f>E6067</f>
        <v>0</v>
      </c>
      <c r="F6059" s="16">
        <f>F6067</f>
        <v>9510</v>
      </c>
      <c r="G6059" s="16">
        <f>G6067</f>
        <v>0</v>
      </c>
    </row>
    <row r="6060" spans="1:7" x14ac:dyDescent="0.3">
      <c r="A6060" s="13" t="s">
        <v>10347</v>
      </c>
      <c r="B6060" s="13" t="s">
        <v>18</v>
      </c>
      <c r="C6060" s="13" t="s">
        <v>1691</v>
      </c>
      <c r="D6060" s="32" t="s">
        <v>10348</v>
      </c>
      <c r="E6060" s="25">
        <v>1</v>
      </c>
      <c r="F6060" s="15">
        <v>5812</v>
      </c>
      <c r="G6060" s="16">
        <f t="shared" ref="G6060:G6067" si="399">ROUND(E6060*F6060,0)</f>
        <v>5812</v>
      </c>
    </row>
    <row r="6061" spans="1:7" x14ac:dyDescent="0.3">
      <c r="A6061" s="13" t="s">
        <v>10349</v>
      </c>
      <c r="B6061" s="13" t="s">
        <v>18</v>
      </c>
      <c r="C6061" s="13" t="s">
        <v>206</v>
      </c>
      <c r="D6061" s="32" t="s">
        <v>10350</v>
      </c>
      <c r="E6061" s="25">
        <v>0.2</v>
      </c>
      <c r="F6061" s="15">
        <v>1919</v>
      </c>
      <c r="G6061" s="16">
        <f t="shared" si="399"/>
        <v>384</v>
      </c>
    </row>
    <row r="6062" spans="1:7" x14ac:dyDescent="0.3">
      <c r="A6062" s="13" t="s">
        <v>10353</v>
      </c>
      <c r="B6062" s="13" t="s">
        <v>18</v>
      </c>
      <c r="C6062" s="13" t="s">
        <v>206</v>
      </c>
      <c r="D6062" s="32" t="s">
        <v>10354</v>
      </c>
      <c r="E6062" s="25">
        <v>0.4</v>
      </c>
      <c r="F6062" s="15">
        <v>733</v>
      </c>
      <c r="G6062" s="16">
        <f t="shared" si="399"/>
        <v>293</v>
      </c>
    </row>
    <row r="6063" spans="1:7" x14ac:dyDescent="0.3">
      <c r="A6063" s="13" t="s">
        <v>10351</v>
      </c>
      <c r="B6063" s="13" t="s">
        <v>18</v>
      </c>
      <c r="C6063" s="13" t="s">
        <v>206</v>
      </c>
      <c r="D6063" s="32" t="s">
        <v>10352</v>
      </c>
      <c r="E6063" s="25">
        <v>1.4E-2</v>
      </c>
      <c r="F6063" s="15">
        <v>3875</v>
      </c>
      <c r="G6063" s="16">
        <f t="shared" si="399"/>
        <v>54</v>
      </c>
    </row>
    <row r="6064" spans="1:7" x14ac:dyDescent="0.3">
      <c r="A6064" s="13" t="s">
        <v>15815</v>
      </c>
      <c r="B6064" s="13" t="s">
        <v>14619</v>
      </c>
      <c r="C6064" s="13" t="s">
        <v>4531</v>
      </c>
      <c r="D6064" s="32" t="s">
        <v>15816</v>
      </c>
      <c r="E6064" s="25">
        <v>0.06</v>
      </c>
      <c r="F6064" s="15">
        <v>28695</v>
      </c>
      <c r="G6064" s="16">
        <f t="shared" si="399"/>
        <v>1722</v>
      </c>
    </row>
    <row r="6065" spans="1:7" x14ac:dyDescent="0.3">
      <c r="A6065" s="13" t="s">
        <v>15837</v>
      </c>
      <c r="B6065" s="13" t="s">
        <v>14619</v>
      </c>
      <c r="C6065" s="13" t="s">
        <v>4531</v>
      </c>
      <c r="D6065" s="32" t="s">
        <v>15838</v>
      </c>
      <c r="E6065" s="25">
        <v>7.0000000000000007E-2</v>
      </c>
      <c r="F6065" s="15">
        <v>8000</v>
      </c>
      <c r="G6065" s="16">
        <f t="shared" si="399"/>
        <v>560</v>
      </c>
    </row>
    <row r="6066" spans="1:7" x14ac:dyDescent="0.3">
      <c r="A6066" s="27" t="s">
        <v>18037</v>
      </c>
      <c r="B6066" s="13" t="s">
        <v>1075</v>
      </c>
      <c r="C6066" s="13" t="s">
        <v>15932</v>
      </c>
      <c r="D6066" s="32" t="s">
        <v>18038</v>
      </c>
      <c r="E6066" s="25">
        <v>22.82</v>
      </c>
      <c r="F6066" s="14">
        <v>30</v>
      </c>
      <c r="G6066" s="16">
        <f t="shared" si="399"/>
        <v>685</v>
      </c>
    </row>
    <row r="6067" spans="1:7" x14ac:dyDescent="0.3">
      <c r="A6067" s="17"/>
      <c r="B6067" s="17"/>
      <c r="C6067" s="17"/>
      <c r="D6067" s="33" t="s">
        <v>18118</v>
      </c>
      <c r="E6067" s="14">
        <v>0</v>
      </c>
      <c r="F6067" s="18">
        <f>SUM(G6060:G6066)</f>
        <v>9510</v>
      </c>
      <c r="G6067" s="18">
        <f t="shared" si="399"/>
        <v>0</v>
      </c>
    </row>
    <row r="6068" spans="1:7" ht="1.05" customHeight="1" x14ac:dyDescent="0.3">
      <c r="A6068" s="19"/>
      <c r="B6068" s="19"/>
      <c r="C6068" s="19"/>
      <c r="D6068" s="34"/>
      <c r="E6068" s="19"/>
      <c r="F6068" s="19"/>
      <c r="G6068" s="19"/>
    </row>
    <row r="6069" spans="1:7" x14ac:dyDescent="0.3">
      <c r="A6069" s="20" t="s">
        <v>18119</v>
      </c>
      <c r="B6069" s="13" t="s">
        <v>2853</v>
      </c>
      <c r="C6069" s="13" t="s">
        <v>1691</v>
      </c>
      <c r="D6069" s="32" t="s">
        <v>18120</v>
      </c>
      <c r="E6069" s="24">
        <f>E6077</f>
        <v>0</v>
      </c>
      <c r="F6069" s="16">
        <f>F6077</f>
        <v>4969</v>
      </c>
      <c r="G6069" s="16">
        <f>G6077</f>
        <v>0</v>
      </c>
    </row>
    <row r="6070" spans="1:7" x14ac:dyDescent="0.3">
      <c r="A6070" s="13" t="s">
        <v>10359</v>
      </c>
      <c r="B6070" s="13" t="s">
        <v>18</v>
      </c>
      <c r="C6070" s="13" t="s">
        <v>1691</v>
      </c>
      <c r="D6070" s="32" t="s">
        <v>10360</v>
      </c>
      <c r="E6070" s="25">
        <v>1</v>
      </c>
      <c r="F6070" s="15">
        <v>1807</v>
      </c>
      <c r="G6070" s="16">
        <f t="shared" ref="G6070:G6077" si="400">ROUND(E6070*F6070,0)</f>
        <v>1807</v>
      </c>
    </row>
    <row r="6071" spans="1:7" x14ac:dyDescent="0.3">
      <c r="A6071" s="13" t="s">
        <v>10287</v>
      </c>
      <c r="B6071" s="13" t="s">
        <v>18</v>
      </c>
      <c r="C6071" s="13" t="s">
        <v>206</v>
      </c>
      <c r="D6071" s="32" t="s">
        <v>10288</v>
      </c>
      <c r="E6071" s="25">
        <v>0.25</v>
      </c>
      <c r="F6071" s="15">
        <v>997</v>
      </c>
      <c r="G6071" s="16">
        <f t="shared" si="400"/>
        <v>249</v>
      </c>
    </row>
    <row r="6072" spans="1:7" x14ac:dyDescent="0.3">
      <c r="A6072" s="13" t="s">
        <v>10357</v>
      </c>
      <c r="B6072" s="13" t="s">
        <v>18</v>
      </c>
      <c r="C6072" s="13" t="s">
        <v>206</v>
      </c>
      <c r="D6072" s="32" t="s">
        <v>10358</v>
      </c>
      <c r="E6072" s="25">
        <v>0.5</v>
      </c>
      <c r="F6072" s="15">
        <v>542</v>
      </c>
      <c r="G6072" s="16">
        <f t="shared" si="400"/>
        <v>271</v>
      </c>
    </row>
    <row r="6073" spans="1:7" x14ac:dyDescent="0.3">
      <c r="A6073" s="13" t="s">
        <v>10351</v>
      </c>
      <c r="B6073" s="13" t="s">
        <v>18</v>
      </c>
      <c r="C6073" s="13" t="s">
        <v>206</v>
      </c>
      <c r="D6073" s="32" t="s">
        <v>10352</v>
      </c>
      <c r="E6073" s="25">
        <v>5.0000000000000001E-3</v>
      </c>
      <c r="F6073" s="15">
        <v>3875</v>
      </c>
      <c r="G6073" s="16">
        <f t="shared" si="400"/>
        <v>19</v>
      </c>
    </row>
    <row r="6074" spans="1:7" x14ac:dyDescent="0.3">
      <c r="A6074" s="13" t="s">
        <v>15815</v>
      </c>
      <c r="B6074" s="13" t="s">
        <v>14619</v>
      </c>
      <c r="C6074" s="13" t="s">
        <v>4531</v>
      </c>
      <c r="D6074" s="32" t="s">
        <v>15816</v>
      </c>
      <c r="E6074" s="25">
        <v>5.5E-2</v>
      </c>
      <c r="F6074" s="15">
        <v>28695</v>
      </c>
      <c r="G6074" s="16">
        <f t="shared" si="400"/>
        <v>1578</v>
      </c>
    </row>
    <row r="6075" spans="1:7" x14ac:dyDescent="0.3">
      <c r="A6075" s="13" t="s">
        <v>15837</v>
      </c>
      <c r="B6075" s="13" t="s">
        <v>14619</v>
      </c>
      <c r="C6075" s="13" t="s">
        <v>4531</v>
      </c>
      <c r="D6075" s="32" t="s">
        <v>15838</v>
      </c>
      <c r="E6075" s="25">
        <v>5.5E-2</v>
      </c>
      <c r="F6075" s="15">
        <v>8000</v>
      </c>
      <c r="G6075" s="16">
        <f t="shared" si="400"/>
        <v>440</v>
      </c>
    </row>
    <row r="6076" spans="1:7" x14ac:dyDescent="0.3">
      <c r="A6076" s="27" t="s">
        <v>18037</v>
      </c>
      <c r="B6076" s="13" t="s">
        <v>1075</v>
      </c>
      <c r="C6076" s="13" t="s">
        <v>15932</v>
      </c>
      <c r="D6076" s="32" t="s">
        <v>18038</v>
      </c>
      <c r="E6076" s="25">
        <v>20.18</v>
      </c>
      <c r="F6076" s="14">
        <v>30</v>
      </c>
      <c r="G6076" s="16">
        <f t="shared" si="400"/>
        <v>605</v>
      </c>
    </row>
    <row r="6077" spans="1:7" x14ac:dyDescent="0.3">
      <c r="A6077" s="17"/>
      <c r="B6077" s="17"/>
      <c r="C6077" s="17"/>
      <c r="D6077" s="33" t="s">
        <v>18121</v>
      </c>
      <c r="E6077" s="14">
        <v>0</v>
      </c>
      <c r="F6077" s="18">
        <f>SUM(G6070:G6076)</f>
        <v>4969</v>
      </c>
      <c r="G6077" s="18">
        <f t="shared" si="400"/>
        <v>0</v>
      </c>
    </row>
    <row r="6078" spans="1:7" ht="1.05" customHeight="1" x14ac:dyDescent="0.3">
      <c r="A6078" s="19"/>
      <c r="B6078" s="19"/>
      <c r="C6078" s="19"/>
      <c r="D6078" s="34"/>
      <c r="E6078" s="19"/>
      <c r="F6078" s="19"/>
      <c r="G6078" s="19"/>
    </row>
    <row r="6079" spans="1:7" x14ac:dyDescent="0.3">
      <c r="A6079" s="20" t="s">
        <v>18122</v>
      </c>
      <c r="B6079" s="13" t="s">
        <v>2853</v>
      </c>
      <c r="C6079" s="13" t="s">
        <v>1691</v>
      </c>
      <c r="D6079" s="32" t="s">
        <v>18123</v>
      </c>
      <c r="E6079" s="24">
        <f>E6087</f>
        <v>0</v>
      </c>
      <c r="F6079" s="16">
        <f>F6087</f>
        <v>6703</v>
      </c>
      <c r="G6079" s="16">
        <f>G6087</f>
        <v>0</v>
      </c>
    </row>
    <row r="6080" spans="1:7" x14ac:dyDescent="0.3">
      <c r="A6080" s="13" t="s">
        <v>10277</v>
      </c>
      <c r="B6080" s="13" t="s">
        <v>18</v>
      </c>
      <c r="C6080" s="13" t="s">
        <v>1691</v>
      </c>
      <c r="D6080" s="32" t="s">
        <v>10278</v>
      </c>
      <c r="E6080" s="25">
        <v>1</v>
      </c>
      <c r="F6080" s="15">
        <v>3408</v>
      </c>
      <c r="G6080" s="16">
        <f t="shared" ref="G6080:G6087" si="401">ROUND(E6080*F6080,0)</f>
        <v>3408</v>
      </c>
    </row>
    <row r="6081" spans="1:7" x14ac:dyDescent="0.3">
      <c r="A6081" s="13" t="s">
        <v>10289</v>
      </c>
      <c r="B6081" s="13" t="s">
        <v>18</v>
      </c>
      <c r="C6081" s="13" t="s">
        <v>206</v>
      </c>
      <c r="D6081" s="32" t="s">
        <v>10290</v>
      </c>
      <c r="E6081" s="25">
        <v>0.25</v>
      </c>
      <c r="F6081" s="15">
        <v>1022</v>
      </c>
      <c r="G6081" s="16">
        <f t="shared" si="401"/>
        <v>256</v>
      </c>
    </row>
    <row r="6082" spans="1:7" x14ac:dyDescent="0.3">
      <c r="A6082" s="13" t="s">
        <v>10295</v>
      </c>
      <c r="B6082" s="13" t="s">
        <v>18</v>
      </c>
      <c r="C6082" s="13" t="s">
        <v>206</v>
      </c>
      <c r="D6082" s="32" t="s">
        <v>10296</v>
      </c>
      <c r="E6082" s="25">
        <v>0.5</v>
      </c>
      <c r="F6082" s="15">
        <v>627</v>
      </c>
      <c r="G6082" s="16">
        <f t="shared" si="401"/>
        <v>314</v>
      </c>
    </row>
    <row r="6083" spans="1:7" x14ac:dyDescent="0.3">
      <c r="A6083" s="13" t="s">
        <v>10351</v>
      </c>
      <c r="B6083" s="13" t="s">
        <v>18</v>
      </c>
      <c r="C6083" s="13" t="s">
        <v>206</v>
      </c>
      <c r="D6083" s="32" t="s">
        <v>10352</v>
      </c>
      <c r="E6083" s="25">
        <v>1.2999999999999999E-2</v>
      </c>
      <c r="F6083" s="15">
        <v>3875</v>
      </c>
      <c r="G6083" s="16">
        <f t="shared" si="401"/>
        <v>50</v>
      </c>
    </row>
    <row r="6084" spans="1:7" x14ac:dyDescent="0.3">
      <c r="A6084" s="13" t="s">
        <v>15815</v>
      </c>
      <c r="B6084" s="13" t="s">
        <v>14619</v>
      </c>
      <c r="C6084" s="13" t="s">
        <v>4531</v>
      </c>
      <c r="D6084" s="32" t="s">
        <v>15816</v>
      </c>
      <c r="E6084" s="25">
        <v>5.5E-2</v>
      </c>
      <c r="F6084" s="15">
        <v>28695</v>
      </c>
      <c r="G6084" s="16">
        <f t="shared" si="401"/>
        <v>1578</v>
      </c>
    </row>
    <row r="6085" spans="1:7" x14ac:dyDescent="0.3">
      <c r="A6085" s="13" t="s">
        <v>15837</v>
      </c>
      <c r="B6085" s="13" t="s">
        <v>14619</v>
      </c>
      <c r="C6085" s="13" t="s">
        <v>4531</v>
      </c>
      <c r="D6085" s="32" t="s">
        <v>15838</v>
      </c>
      <c r="E6085" s="25">
        <v>0.06</v>
      </c>
      <c r="F6085" s="15">
        <v>8000</v>
      </c>
      <c r="G6085" s="16">
        <f t="shared" si="401"/>
        <v>480</v>
      </c>
    </row>
    <row r="6086" spans="1:7" x14ac:dyDescent="0.3">
      <c r="A6086" s="27" t="s">
        <v>18037</v>
      </c>
      <c r="B6086" s="13" t="s">
        <v>1075</v>
      </c>
      <c r="C6086" s="13" t="s">
        <v>15932</v>
      </c>
      <c r="D6086" s="32" t="s">
        <v>18038</v>
      </c>
      <c r="E6086" s="25">
        <v>20.58</v>
      </c>
      <c r="F6086" s="14">
        <v>30</v>
      </c>
      <c r="G6086" s="16">
        <f t="shared" si="401"/>
        <v>617</v>
      </c>
    </row>
    <row r="6087" spans="1:7" x14ac:dyDescent="0.3">
      <c r="A6087" s="17"/>
      <c r="B6087" s="17"/>
      <c r="C6087" s="17"/>
      <c r="D6087" s="33" t="s">
        <v>18124</v>
      </c>
      <c r="E6087" s="14">
        <v>0</v>
      </c>
      <c r="F6087" s="18">
        <f>SUM(G6080:G6086)</f>
        <v>6703</v>
      </c>
      <c r="G6087" s="18">
        <f t="shared" si="401"/>
        <v>0</v>
      </c>
    </row>
    <row r="6088" spans="1:7" ht="1.05" customHeight="1" x14ac:dyDescent="0.3">
      <c r="A6088" s="19"/>
      <c r="B6088" s="19"/>
      <c r="C6088" s="19"/>
      <c r="D6088" s="34"/>
      <c r="E6088" s="19"/>
      <c r="F6088" s="19"/>
      <c r="G6088" s="19"/>
    </row>
    <row r="6089" spans="1:7" x14ac:dyDescent="0.3">
      <c r="A6089" s="20" t="s">
        <v>18125</v>
      </c>
      <c r="B6089" s="13" t="s">
        <v>2853</v>
      </c>
      <c r="C6089" s="13" t="s">
        <v>1691</v>
      </c>
      <c r="D6089" s="32" t="s">
        <v>18126</v>
      </c>
      <c r="E6089" s="24">
        <f>E6097</f>
        <v>0</v>
      </c>
      <c r="F6089" s="16">
        <f>F6097</f>
        <v>3672</v>
      </c>
      <c r="G6089" s="16">
        <f>G6097</f>
        <v>0</v>
      </c>
    </row>
    <row r="6090" spans="1:7" x14ac:dyDescent="0.3">
      <c r="A6090" s="13" t="s">
        <v>10275</v>
      </c>
      <c r="B6090" s="13" t="s">
        <v>18</v>
      </c>
      <c r="C6090" s="13" t="s">
        <v>1691</v>
      </c>
      <c r="D6090" s="32" t="s">
        <v>10276</v>
      </c>
      <c r="E6090" s="25">
        <v>1</v>
      </c>
      <c r="F6090" s="15">
        <v>1172</v>
      </c>
      <c r="G6090" s="16">
        <f t="shared" ref="G6090:G6097" si="402">ROUND(E6090*F6090,0)</f>
        <v>1172</v>
      </c>
    </row>
    <row r="6091" spans="1:7" x14ac:dyDescent="0.3">
      <c r="A6091" s="13" t="s">
        <v>10285</v>
      </c>
      <c r="B6091" s="13" t="s">
        <v>18</v>
      </c>
      <c r="C6091" s="13" t="s">
        <v>206</v>
      </c>
      <c r="D6091" s="32" t="s">
        <v>10286</v>
      </c>
      <c r="E6091" s="25">
        <v>0.25</v>
      </c>
      <c r="F6091" s="15">
        <v>630</v>
      </c>
      <c r="G6091" s="16">
        <f t="shared" si="402"/>
        <v>158</v>
      </c>
    </row>
    <row r="6092" spans="1:7" x14ac:dyDescent="0.3">
      <c r="A6092" s="13" t="s">
        <v>10355</v>
      </c>
      <c r="B6092" s="13" t="s">
        <v>18</v>
      </c>
      <c r="C6092" s="13" t="s">
        <v>206</v>
      </c>
      <c r="D6092" s="32" t="s">
        <v>10356</v>
      </c>
      <c r="E6092" s="25">
        <v>0.5</v>
      </c>
      <c r="F6092" s="15">
        <v>263</v>
      </c>
      <c r="G6092" s="16">
        <f t="shared" si="402"/>
        <v>132</v>
      </c>
    </row>
    <row r="6093" spans="1:7" x14ac:dyDescent="0.3">
      <c r="A6093" s="13" t="s">
        <v>10351</v>
      </c>
      <c r="B6093" s="13" t="s">
        <v>18</v>
      </c>
      <c r="C6093" s="13" t="s">
        <v>206</v>
      </c>
      <c r="D6093" s="32" t="s">
        <v>10352</v>
      </c>
      <c r="E6093" s="25">
        <v>3.0000000000000001E-3</v>
      </c>
      <c r="F6093" s="15">
        <v>3875</v>
      </c>
      <c r="G6093" s="16">
        <f t="shared" si="402"/>
        <v>12</v>
      </c>
    </row>
    <row r="6094" spans="1:7" x14ac:dyDescent="0.3">
      <c r="A6094" s="13" t="s">
        <v>15815</v>
      </c>
      <c r="B6094" s="13" t="s">
        <v>14619</v>
      </c>
      <c r="C6094" s="13" t="s">
        <v>4531</v>
      </c>
      <c r="D6094" s="32" t="s">
        <v>15816</v>
      </c>
      <c r="E6094" s="25">
        <v>4.4999999999999998E-2</v>
      </c>
      <c r="F6094" s="15">
        <v>28695</v>
      </c>
      <c r="G6094" s="16">
        <f t="shared" si="402"/>
        <v>1291</v>
      </c>
    </row>
    <row r="6095" spans="1:7" x14ac:dyDescent="0.3">
      <c r="A6095" s="13" t="s">
        <v>15837</v>
      </c>
      <c r="B6095" s="13" t="s">
        <v>14619</v>
      </c>
      <c r="C6095" s="13" t="s">
        <v>4531</v>
      </c>
      <c r="D6095" s="32" t="s">
        <v>15838</v>
      </c>
      <c r="E6095" s="25">
        <v>0.05</v>
      </c>
      <c r="F6095" s="15">
        <v>8000</v>
      </c>
      <c r="G6095" s="16">
        <f t="shared" si="402"/>
        <v>400</v>
      </c>
    </row>
    <row r="6096" spans="1:7" x14ac:dyDescent="0.3">
      <c r="A6096" s="27" t="s">
        <v>18037</v>
      </c>
      <c r="B6096" s="13" t="s">
        <v>1075</v>
      </c>
      <c r="C6096" s="13" t="s">
        <v>15932</v>
      </c>
      <c r="D6096" s="32" t="s">
        <v>18038</v>
      </c>
      <c r="E6096" s="25">
        <v>16.91</v>
      </c>
      <c r="F6096" s="14">
        <v>30</v>
      </c>
      <c r="G6096" s="16">
        <f t="shared" si="402"/>
        <v>507</v>
      </c>
    </row>
    <row r="6097" spans="1:7" x14ac:dyDescent="0.3">
      <c r="A6097" s="17"/>
      <c r="B6097" s="17"/>
      <c r="C6097" s="17"/>
      <c r="D6097" s="33" t="s">
        <v>18127</v>
      </c>
      <c r="E6097" s="14">
        <v>0</v>
      </c>
      <c r="F6097" s="18">
        <f>SUM(G6090:G6096)</f>
        <v>3672</v>
      </c>
      <c r="G6097" s="18">
        <f t="shared" si="402"/>
        <v>0</v>
      </c>
    </row>
    <row r="6098" spans="1:7" ht="1.05" customHeight="1" x14ac:dyDescent="0.3">
      <c r="A6098" s="19"/>
      <c r="B6098" s="19"/>
      <c r="C6098" s="19"/>
      <c r="D6098" s="34"/>
      <c r="E6098" s="19"/>
      <c r="F6098" s="19"/>
      <c r="G6098" s="19"/>
    </row>
    <row r="6099" spans="1:7" x14ac:dyDescent="0.3">
      <c r="A6099" s="17"/>
      <c r="B6099" s="17"/>
      <c r="C6099" s="17"/>
      <c r="D6099" s="33" t="s">
        <v>18128</v>
      </c>
      <c r="E6099" s="14">
        <v>0</v>
      </c>
      <c r="F6099" s="15">
        <v>0</v>
      </c>
      <c r="G6099" s="18">
        <f>ROUND(E6099*F6099,0)</f>
        <v>0</v>
      </c>
    </row>
    <row r="6100" spans="1:7" ht="1.05" customHeight="1" x14ac:dyDescent="0.3">
      <c r="A6100" s="19"/>
      <c r="B6100" s="19"/>
      <c r="C6100" s="19"/>
      <c r="D6100" s="34"/>
      <c r="E6100" s="19"/>
      <c r="F6100" s="19"/>
      <c r="G6100" s="19"/>
    </row>
    <row r="6101" spans="1:7" x14ac:dyDescent="0.3">
      <c r="A6101" s="10" t="s">
        <v>18129</v>
      </c>
      <c r="B6101" s="10" t="s">
        <v>10</v>
      </c>
      <c r="C6101" s="10" t="s">
        <v>11</v>
      </c>
      <c r="D6101" s="31" t="s">
        <v>17739</v>
      </c>
      <c r="E6101" s="11">
        <f>E6264</f>
        <v>0</v>
      </c>
      <c r="F6101" s="12">
        <f>F6264</f>
        <v>0</v>
      </c>
      <c r="G6101" s="12">
        <f>G6264</f>
        <v>0</v>
      </c>
    </row>
    <row r="6102" spans="1:7" x14ac:dyDescent="0.3">
      <c r="A6102" s="20" t="s">
        <v>18130</v>
      </c>
      <c r="B6102" s="13" t="s">
        <v>2853</v>
      </c>
      <c r="C6102" s="13" t="s">
        <v>206</v>
      </c>
      <c r="D6102" s="32" t="s">
        <v>18131</v>
      </c>
      <c r="E6102" s="24">
        <f>E6108</f>
        <v>0</v>
      </c>
      <c r="F6102" s="16">
        <f>F6108</f>
        <v>4120</v>
      </c>
      <c r="G6102" s="16">
        <f>G6108</f>
        <v>0</v>
      </c>
    </row>
    <row r="6103" spans="1:7" x14ac:dyDescent="0.3">
      <c r="A6103" s="13" t="s">
        <v>9459</v>
      </c>
      <c r="B6103" s="13" t="s">
        <v>18</v>
      </c>
      <c r="C6103" s="13" t="s">
        <v>206</v>
      </c>
      <c r="D6103" s="32" t="s">
        <v>9460</v>
      </c>
      <c r="E6103" s="25">
        <v>1</v>
      </c>
      <c r="F6103" s="15">
        <v>329</v>
      </c>
      <c r="G6103" s="16">
        <f t="shared" ref="G6103:G6108" si="403">ROUND(E6103*F6103,0)</f>
        <v>329</v>
      </c>
    </row>
    <row r="6104" spans="1:7" x14ac:dyDescent="0.3">
      <c r="A6104" s="13" t="s">
        <v>9413</v>
      </c>
      <c r="B6104" s="13" t="s">
        <v>18</v>
      </c>
      <c r="C6104" s="13" t="s">
        <v>206</v>
      </c>
      <c r="D6104" s="32" t="s">
        <v>9414</v>
      </c>
      <c r="E6104" s="25">
        <v>1</v>
      </c>
      <c r="F6104" s="15">
        <v>3280</v>
      </c>
      <c r="G6104" s="16">
        <f t="shared" si="403"/>
        <v>3280</v>
      </c>
    </row>
    <row r="6105" spans="1:7" x14ac:dyDescent="0.3">
      <c r="A6105" s="13" t="s">
        <v>10726</v>
      </c>
      <c r="B6105" s="13" t="s">
        <v>18</v>
      </c>
      <c r="C6105" s="13" t="s">
        <v>206</v>
      </c>
      <c r="D6105" s="32" t="s">
        <v>10727</v>
      </c>
      <c r="E6105" s="25">
        <v>2.5000000000000001E-2</v>
      </c>
      <c r="F6105" s="15">
        <v>696</v>
      </c>
      <c r="G6105" s="16">
        <f t="shared" si="403"/>
        <v>17</v>
      </c>
    </row>
    <row r="6106" spans="1:7" x14ac:dyDescent="0.3">
      <c r="A6106" s="13" t="s">
        <v>15634</v>
      </c>
      <c r="B6106" s="13" t="s">
        <v>14619</v>
      </c>
      <c r="C6106" s="13" t="s">
        <v>4531</v>
      </c>
      <c r="D6106" s="32" t="s">
        <v>15635</v>
      </c>
      <c r="E6106" s="25">
        <v>0.02</v>
      </c>
      <c r="F6106" s="15">
        <v>19000</v>
      </c>
      <c r="G6106" s="16">
        <f t="shared" si="403"/>
        <v>380</v>
      </c>
    </row>
    <row r="6107" spans="1:7" x14ac:dyDescent="0.3">
      <c r="A6107" s="27" t="s">
        <v>18037</v>
      </c>
      <c r="B6107" s="13" t="s">
        <v>1075</v>
      </c>
      <c r="C6107" s="13" t="s">
        <v>15932</v>
      </c>
      <c r="D6107" s="32" t="s">
        <v>18038</v>
      </c>
      <c r="E6107" s="25">
        <v>3.8</v>
      </c>
      <c r="F6107" s="14">
        <v>30</v>
      </c>
      <c r="G6107" s="16">
        <f t="shared" si="403"/>
        <v>114</v>
      </c>
    </row>
    <row r="6108" spans="1:7" x14ac:dyDescent="0.3">
      <c r="A6108" s="17"/>
      <c r="B6108" s="17"/>
      <c r="C6108" s="17"/>
      <c r="D6108" s="33" t="s">
        <v>18132</v>
      </c>
      <c r="E6108" s="14">
        <v>0</v>
      </c>
      <c r="F6108" s="18">
        <f>SUM(G6103:G6107)</f>
        <v>4120</v>
      </c>
      <c r="G6108" s="18">
        <f t="shared" si="403"/>
        <v>0</v>
      </c>
    </row>
    <row r="6109" spans="1:7" ht="1.05" customHeight="1" x14ac:dyDescent="0.3">
      <c r="A6109" s="19"/>
      <c r="B6109" s="19"/>
      <c r="C6109" s="19"/>
      <c r="D6109" s="34"/>
      <c r="E6109" s="19"/>
      <c r="F6109" s="19"/>
      <c r="G6109" s="19"/>
    </row>
    <row r="6110" spans="1:7" x14ac:dyDescent="0.3">
      <c r="A6110" s="20" t="s">
        <v>18133</v>
      </c>
      <c r="B6110" s="13" t="s">
        <v>2853</v>
      </c>
      <c r="C6110" s="13" t="s">
        <v>206</v>
      </c>
      <c r="D6110" s="32" t="s">
        <v>18134</v>
      </c>
      <c r="E6110" s="24">
        <f>E6125</f>
        <v>0</v>
      </c>
      <c r="F6110" s="16">
        <f>F6125</f>
        <v>229900</v>
      </c>
      <c r="G6110" s="16">
        <f>G6125</f>
        <v>0</v>
      </c>
    </row>
    <row r="6111" spans="1:7" x14ac:dyDescent="0.3">
      <c r="A6111" s="13" t="s">
        <v>15588</v>
      </c>
      <c r="B6111" s="13" t="s">
        <v>14619</v>
      </c>
      <c r="C6111" s="13" t="s">
        <v>19</v>
      </c>
      <c r="D6111" s="32" t="s">
        <v>15589</v>
      </c>
      <c r="E6111" s="25">
        <v>4.62</v>
      </c>
      <c r="F6111" s="15">
        <v>4375</v>
      </c>
      <c r="G6111" s="16">
        <f t="shared" ref="G6111:G6125" si="404">ROUND(E6111*F6111,0)</f>
        <v>20213</v>
      </c>
    </row>
    <row r="6112" spans="1:7" x14ac:dyDescent="0.3">
      <c r="A6112" s="13" t="s">
        <v>329</v>
      </c>
      <c r="B6112" s="13" t="s">
        <v>18</v>
      </c>
      <c r="C6112" s="13" t="s">
        <v>19</v>
      </c>
      <c r="D6112" s="32" t="s">
        <v>330</v>
      </c>
      <c r="E6112" s="25">
        <v>0.2</v>
      </c>
      <c r="F6112" s="15">
        <v>9680</v>
      </c>
      <c r="G6112" s="16">
        <f t="shared" si="404"/>
        <v>1936</v>
      </c>
    </row>
    <row r="6113" spans="1:7" x14ac:dyDescent="0.3">
      <c r="A6113" s="13" t="s">
        <v>325</v>
      </c>
      <c r="B6113" s="13" t="s">
        <v>18</v>
      </c>
      <c r="C6113" s="13" t="s">
        <v>19</v>
      </c>
      <c r="D6113" s="32" t="s">
        <v>326</v>
      </c>
      <c r="E6113" s="25">
        <v>0.15</v>
      </c>
      <c r="F6113" s="15">
        <v>6500</v>
      </c>
      <c r="G6113" s="16">
        <f t="shared" si="404"/>
        <v>975</v>
      </c>
    </row>
    <row r="6114" spans="1:7" x14ac:dyDescent="0.3">
      <c r="A6114" s="13" t="s">
        <v>15156</v>
      </c>
      <c r="B6114" s="13" t="s">
        <v>18</v>
      </c>
      <c r="C6114" s="13" t="s">
        <v>206</v>
      </c>
      <c r="D6114" s="32" t="s">
        <v>15157</v>
      </c>
      <c r="E6114" s="25">
        <v>1</v>
      </c>
      <c r="F6114" s="15">
        <v>28700</v>
      </c>
      <c r="G6114" s="16">
        <f t="shared" si="404"/>
        <v>28700</v>
      </c>
    </row>
    <row r="6115" spans="1:7" x14ac:dyDescent="0.3">
      <c r="A6115" s="13" t="s">
        <v>15134</v>
      </c>
      <c r="B6115" s="13" t="s">
        <v>18</v>
      </c>
      <c r="C6115" s="13" t="s">
        <v>206</v>
      </c>
      <c r="D6115" s="32" t="s">
        <v>15135</v>
      </c>
      <c r="E6115" s="25">
        <v>1</v>
      </c>
      <c r="F6115" s="15">
        <v>6449</v>
      </c>
      <c r="G6115" s="16">
        <f t="shared" si="404"/>
        <v>6449</v>
      </c>
    </row>
    <row r="6116" spans="1:7" x14ac:dyDescent="0.3">
      <c r="A6116" s="13" t="s">
        <v>15152</v>
      </c>
      <c r="B6116" s="13" t="s">
        <v>18</v>
      </c>
      <c r="C6116" s="13" t="s">
        <v>206</v>
      </c>
      <c r="D6116" s="32" t="s">
        <v>15153</v>
      </c>
      <c r="E6116" s="25">
        <v>1</v>
      </c>
      <c r="F6116" s="15">
        <v>3433</v>
      </c>
      <c r="G6116" s="16">
        <f t="shared" si="404"/>
        <v>3433</v>
      </c>
    </row>
    <row r="6117" spans="1:7" x14ac:dyDescent="0.3">
      <c r="A6117" s="13" t="s">
        <v>15154</v>
      </c>
      <c r="B6117" s="13" t="s">
        <v>18</v>
      </c>
      <c r="C6117" s="13" t="s">
        <v>206</v>
      </c>
      <c r="D6117" s="32" t="s">
        <v>15155</v>
      </c>
      <c r="E6117" s="25">
        <v>1</v>
      </c>
      <c r="F6117" s="15">
        <v>31129</v>
      </c>
      <c r="G6117" s="16">
        <f t="shared" si="404"/>
        <v>31129</v>
      </c>
    </row>
    <row r="6118" spans="1:7" x14ac:dyDescent="0.3">
      <c r="A6118" s="13" t="s">
        <v>15150</v>
      </c>
      <c r="B6118" s="13" t="s">
        <v>18</v>
      </c>
      <c r="C6118" s="13" t="s">
        <v>206</v>
      </c>
      <c r="D6118" s="32" t="s">
        <v>15151</v>
      </c>
      <c r="E6118" s="25">
        <v>1</v>
      </c>
      <c r="F6118" s="15">
        <v>36648</v>
      </c>
      <c r="G6118" s="16">
        <f t="shared" si="404"/>
        <v>36648</v>
      </c>
    </row>
    <row r="6119" spans="1:7" x14ac:dyDescent="0.3">
      <c r="A6119" s="13" t="s">
        <v>15148</v>
      </c>
      <c r="B6119" s="13" t="s">
        <v>18</v>
      </c>
      <c r="C6119" s="13" t="s">
        <v>206</v>
      </c>
      <c r="D6119" s="32" t="s">
        <v>15149</v>
      </c>
      <c r="E6119" s="25">
        <v>7</v>
      </c>
      <c r="F6119" s="15">
        <v>2970</v>
      </c>
      <c r="G6119" s="16">
        <f t="shared" si="404"/>
        <v>20790</v>
      </c>
    </row>
    <row r="6120" spans="1:7" x14ac:dyDescent="0.3">
      <c r="A6120" s="13" t="s">
        <v>473</v>
      </c>
      <c r="B6120" s="13" t="s">
        <v>18</v>
      </c>
      <c r="C6120" s="13" t="s">
        <v>154</v>
      </c>
      <c r="D6120" s="32" t="s">
        <v>332</v>
      </c>
      <c r="E6120" s="25">
        <v>64</v>
      </c>
      <c r="F6120" s="15">
        <v>18</v>
      </c>
      <c r="G6120" s="16">
        <f t="shared" si="404"/>
        <v>1152</v>
      </c>
    </row>
    <row r="6121" spans="1:7" x14ac:dyDescent="0.3">
      <c r="A6121" s="13" t="s">
        <v>275</v>
      </c>
      <c r="B6121" s="13" t="s">
        <v>18</v>
      </c>
      <c r="C6121" s="13" t="s">
        <v>171</v>
      </c>
      <c r="D6121" s="32" t="s">
        <v>276</v>
      </c>
      <c r="E6121" s="25">
        <v>2.04</v>
      </c>
      <c r="F6121" s="15">
        <v>3180</v>
      </c>
      <c r="G6121" s="16">
        <f t="shared" si="404"/>
        <v>6487</v>
      </c>
    </row>
    <row r="6122" spans="1:7" x14ac:dyDescent="0.3">
      <c r="A6122" s="27" t="s">
        <v>16146</v>
      </c>
      <c r="B6122" s="13" t="s">
        <v>1075</v>
      </c>
      <c r="C6122" s="13" t="s">
        <v>15932</v>
      </c>
      <c r="D6122" s="32" t="s">
        <v>16051</v>
      </c>
      <c r="E6122" s="25">
        <v>1376.99</v>
      </c>
      <c r="F6122" s="14">
        <v>12</v>
      </c>
      <c r="G6122" s="16">
        <f t="shared" si="404"/>
        <v>16524</v>
      </c>
    </row>
    <row r="6123" spans="1:7" x14ac:dyDescent="0.3">
      <c r="A6123" s="13" t="s">
        <v>15634</v>
      </c>
      <c r="B6123" s="13" t="s">
        <v>14619</v>
      </c>
      <c r="C6123" s="13" t="s">
        <v>4531</v>
      </c>
      <c r="D6123" s="32" t="s">
        <v>15635</v>
      </c>
      <c r="E6123" s="25">
        <v>2</v>
      </c>
      <c r="F6123" s="15">
        <v>19000</v>
      </c>
      <c r="G6123" s="16">
        <f t="shared" si="404"/>
        <v>38000</v>
      </c>
    </row>
    <row r="6124" spans="1:7" x14ac:dyDescent="0.3">
      <c r="A6124" s="27" t="s">
        <v>18037</v>
      </c>
      <c r="B6124" s="13" t="s">
        <v>1075</v>
      </c>
      <c r="C6124" s="13" t="s">
        <v>15932</v>
      </c>
      <c r="D6124" s="32" t="s">
        <v>18038</v>
      </c>
      <c r="E6124" s="25">
        <v>582.13</v>
      </c>
      <c r="F6124" s="14">
        <v>30</v>
      </c>
      <c r="G6124" s="16">
        <f t="shared" si="404"/>
        <v>17464</v>
      </c>
    </row>
    <row r="6125" spans="1:7" x14ac:dyDescent="0.3">
      <c r="A6125" s="17"/>
      <c r="B6125" s="17"/>
      <c r="C6125" s="17"/>
      <c r="D6125" s="33" t="s">
        <v>18135</v>
      </c>
      <c r="E6125" s="14">
        <v>0</v>
      </c>
      <c r="F6125" s="18">
        <f>SUM(G6111:G6124)</f>
        <v>229900</v>
      </c>
      <c r="G6125" s="18">
        <f t="shared" si="404"/>
        <v>0</v>
      </c>
    </row>
    <row r="6126" spans="1:7" ht="1.05" customHeight="1" x14ac:dyDescent="0.3">
      <c r="A6126" s="19"/>
      <c r="B6126" s="19"/>
      <c r="C6126" s="19"/>
      <c r="D6126" s="34"/>
      <c r="E6126" s="19"/>
      <c r="F6126" s="19"/>
      <c r="G6126" s="19"/>
    </row>
    <row r="6127" spans="1:7" x14ac:dyDescent="0.3">
      <c r="A6127" s="20" t="s">
        <v>18136</v>
      </c>
      <c r="B6127" s="13" t="s">
        <v>2853</v>
      </c>
      <c r="C6127" s="13" t="s">
        <v>1691</v>
      </c>
      <c r="D6127" s="32" t="s">
        <v>18137</v>
      </c>
      <c r="E6127" s="24">
        <f>E6135</f>
        <v>0</v>
      </c>
      <c r="F6127" s="16">
        <f>F6135</f>
        <v>2284</v>
      </c>
      <c r="G6127" s="16">
        <f>G6135</f>
        <v>0</v>
      </c>
    </row>
    <row r="6128" spans="1:7" x14ac:dyDescent="0.3">
      <c r="A6128" s="13" t="s">
        <v>9165</v>
      </c>
      <c r="B6128" s="13" t="s">
        <v>18</v>
      </c>
      <c r="C6128" s="13" t="s">
        <v>1691</v>
      </c>
      <c r="D6128" s="32" t="s">
        <v>9166</v>
      </c>
      <c r="E6128" s="25">
        <v>1</v>
      </c>
      <c r="F6128" s="15">
        <v>663</v>
      </c>
      <c r="G6128" s="16">
        <f t="shared" ref="G6128:G6135" si="405">ROUND(E6128*F6128,0)</f>
        <v>663</v>
      </c>
    </row>
    <row r="6129" spans="1:7" x14ac:dyDescent="0.3">
      <c r="A6129" s="27" t="s">
        <v>18138</v>
      </c>
      <c r="B6129" s="13" t="s">
        <v>1075</v>
      </c>
      <c r="C6129" s="13" t="s">
        <v>15932</v>
      </c>
      <c r="D6129" s="32" t="s">
        <v>15129</v>
      </c>
      <c r="E6129" s="25">
        <v>6.63</v>
      </c>
      <c r="F6129" s="14">
        <v>12</v>
      </c>
      <c r="G6129" s="16">
        <f t="shared" si="405"/>
        <v>80</v>
      </c>
    </row>
    <row r="6130" spans="1:7" x14ac:dyDescent="0.3">
      <c r="A6130" s="13" t="s">
        <v>473</v>
      </c>
      <c r="B6130" s="13" t="s">
        <v>18</v>
      </c>
      <c r="C6130" s="13" t="s">
        <v>154</v>
      </c>
      <c r="D6130" s="32" t="s">
        <v>332</v>
      </c>
      <c r="E6130" s="25">
        <v>0.505</v>
      </c>
      <c r="F6130" s="15">
        <v>18</v>
      </c>
      <c r="G6130" s="16">
        <f t="shared" si="405"/>
        <v>9</v>
      </c>
    </row>
    <row r="6131" spans="1:7" x14ac:dyDescent="0.3">
      <c r="A6131" s="13" t="s">
        <v>275</v>
      </c>
      <c r="B6131" s="13" t="s">
        <v>18</v>
      </c>
      <c r="C6131" s="13" t="s">
        <v>171</v>
      </c>
      <c r="D6131" s="32" t="s">
        <v>276</v>
      </c>
      <c r="E6131" s="25">
        <v>6.0000000000000001E-3</v>
      </c>
      <c r="F6131" s="15">
        <v>3180</v>
      </c>
      <c r="G6131" s="16">
        <f t="shared" si="405"/>
        <v>19</v>
      </c>
    </row>
    <row r="6132" spans="1:7" x14ac:dyDescent="0.3">
      <c r="A6132" s="27" t="s">
        <v>16058</v>
      </c>
      <c r="B6132" s="13" t="s">
        <v>1075</v>
      </c>
      <c r="C6132" s="13" t="s">
        <v>15932</v>
      </c>
      <c r="D6132" s="32" t="s">
        <v>16051</v>
      </c>
      <c r="E6132" s="25">
        <v>7.71</v>
      </c>
      <c r="F6132" s="14">
        <v>3.98</v>
      </c>
      <c r="G6132" s="16">
        <f t="shared" si="405"/>
        <v>31</v>
      </c>
    </row>
    <row r="6133" spans="1:7" x14ac:dyDescent="0.3">
      <c r="A6133" s="13" t="s">
        <v>15634</v>
      </c>
      <c r="B6133" s="13" t="s">
        <v>14619</v>
      </c>
      <c r="C6133" s="13" t="s">
        <v>4531</v>
      </c>
      <c r="D6133" s="32" t="s">
        <v>15635</v>
      </c>
      <c r="E6133" s="25">
        <v>0.06</v>
      </c>
      <c r="F6133" s="15">
        <v>19000</v>
      </c>
      <c r="G6133" s="16">
        <f t="shared" si="405"/>
        <v>1140</v>
      </c>
    </row>
    <row r="6134" spans="1:7" x14ac:dyDescent="0.3">
      <c r="A6134" s="27" t="s">
        <v>18037</v>
      </c>
      <c r="B6134" s="13" t="s">
        <v>1075</v>
      </c>
      <c r="C6134" s="13" t="s">
        <v>15932</v>
      </c>
      <c r="D6134" s="32" t="s">
        <v>18038</v>
      </c>
      <c r="E6134" s="25">
        <v>11.4</v>
      </c>
      <c r="F6134" s="14">
        <v>30</v>
      </c>
      <c r="G6134" s="16">
        <f t="shared" si="405"/>
        <v>342</v>
      </c>
    </row>
    <row r="6135" spans="1:7" x14ac:dyDescent="0.3">
      <c r="A6135" s="17"/>
      <c r="B6135" s="17"/>
      <c r="C6135" s="17"/>
      <c r="D6135" s="33" t="s">
        <v>18139</v>
      </c>
      <c r="E6135" s="14">
        <v>0</v>
      </c>
      <c r="F6135" s="18">
        <f>SUM(G6128:G6134)</f>
        <v>2284</v>
      </c>
      <c r="G6135" s="18">
        <f t="shared" si="405"/>
        <v>0</v>
      </c>
    </row>
    <row r="6136" spans="1:7" ht="1.05" customHeight="1" x14ac:dyDescent="0.3">
      <c r="A6136" s="19"/>
      <c r="B6136" s="19"/>
      <c r="C6136" s="19"/>
      <c r="D6136" s="34"/>
      <c r="E6136" s="19"/>
      <c r="F6136" s="19"/>
      <c r="G6136" s="19"/>
    </row>
    <row r="6137" spans="1:7" x14ac:dyDescent="0.3">
      <c r="A6137" s="20" t="s">
        <v>18140</v>
      </c>
      <c r="B6137" s="13" t="s">
        <v>2853</v>
      </c>
      <c r="C6137" s="13" t="s">
        <v>1691</v>
      </c>
      <c r="D6137" s="32" t="s">
        <v>18141</v>
      </c>
      <c r="E6137" s="24">
        <f>E6145</f>
        <v>0</v>
      </c>
      <c r="F6137" s="16">
        <f>F6145</f>
        <v>2930</v>
      </c>
      <c r="G6137" s="16">
        <f>G6145</f>
        <v>0</v>
      </c>
    </row>
    <row r="6138" spans="1:7" x14ac:dyDescent="0.3">
      <c r="A6138" s="13" t="s">
        <v>9167</v>
      </c>
      <c r="B6138" s="13" t="s">
        <v>18</v>
      </c>
      <c r="C6138" s="13" t="s">
        <v>1691</v>
      </c>
      <c r="D6138" s="32" t="s">
        <v>9168</v>
      </c>
      <c r="E6138" s="25">
        <v>1</v>
      </c>
      <c r="F6138" s="15">
        <v>1209</v>
      </c>
      <c r="G6138" s="16">
        <f t="shared" ref="G6138:G6145" si="406">ROUND(E6138*F6138,0)</f>
        <v>1209</v>
      </c>
    </row>
    <row r="6139" spans="1:7" x14ac:dyDescent="0.3">
      <c r="A6139" s="27" t="s">
        <v>18138</v>
      </c>
      <c r="B6139" s="13" t="s">
        <v>1075</v>
      </c>
      <c r="C6139" s="13" t="s">
        <v>15932</v>
      </c>
      <c r="D6139" s="32" t="s">
        <v>15129</v>
      </c>
      <c r="E6139" s="25">
        <v>12.09</v>
      </c>
      <c r="F6139" s="14">
        <v>12</v>
      </c>
      <c r="G6139" s="16">
        <f t="shared" si="406"/>
        <v>145</v>
      </c>
    </row>
    <row r="6140" spans="1:7" x14ac:dyDescent="0.3">
      <c r="A6140" s="13" t="s">
        <v>473</v>
      </c>
      <c r="B6140" s="13" t="s">
        <v>18</v>
      </c>
      <c r="C6140" s="13" t="s">
        <v>154</v>
      </c>
      <c r="D6140" s="32" t="s">
        <v>332</v>
      </c>
      <c r="E6140" s="25">
        <v>0.8</v>
      </c>
      <c r="F6140" s="15">
        <v>18</v>
      </c>
      <c r="G6140" s="16">
        <f t="shared" si="406"/>
        <v>14</v>
      </c>
    </row>
    <row r="6141" spans="1:7" x14ac:dyDescent="0.3">
      <c r="A6141" s="13" t="s">
        <v>275</v>
      </c>
      <c r="B6141" s="13" t="s">
        <v>18</v>
      </c>
      <c r="C6141" s="13" t="s">
        <v>171</v>
      </c>
      <c r="D6141" s="32" t="s">
        <v>276</v>
      </c>
      <c r="E6141" s="25">
        <v>8.0000000000000002E-3</v>
      </c>
      <c r="F6141" s="15">
        <v>3180</v>
      </c>
      <c r="G6141" s="16">
        <f t="shared" si="406"/>
        <v>25</v>
      </c>
    </row>
    <row r="6142" spans="1:7" x14ac:dyDescent="0.3">
      <c r="A6142" s="27" t="s">
        <v>16058</v>
      </c>
      <c r="B6142" s="13" t="s">
        <v>1075</v>
      </c>
      <c r="C6142" s="13" t="s">
        <v>15932</v>
      </c>
      <c r="D6142" s="32" t="s">
        <v>16051</v>
      </c>
      <c r="E6142" s="25">
        <v>13.93</v>
      </c>
      <c r="F6142" s="14">
        <v>3.98</v>
      </c>
      <c r="G6142" s="16">
        <f t="shared" si="406"/>
        <v>55</v>
      </c>
    </row>
    <row r="6143" spans="1:7" x14ac:dyDescent="0.3">
      <c r="A6143" s="13" t="s">
        <v>15634</v>
      </c>
      <c r="B6143" s="13" t="s">
        <v>14619</v>
      </c>
      <c r="C6143" s="13" t="s">
        <v>4531</v>
      </c>
      <c r="D6143" s="32" t="s">
        <v>15635</v>
      </c>
      <c r="E6143" s="25">
        <v>0.06</v>
      </c>
      <c r="F6143" s="15">
        <v>19000</v>
      </c>
      <c r="G6143" s="16">
        <f t="shared" si="406"/>
        <v>1140</v>
      </c>
    </row>
    <row r="6144" spans="1:7" x14ac:dyDescent="0.3">
      <c r="A6144" s="27" t="s">
        <v>18037</v>
      </c>
      <c r="B6144" s="13" t="s">
        <v>1075</v>
      </c>
      <c r="C6144" s="13" t="s">
        <v>15932</v>
      </c>
      <c r="D6144" s="32" t="s">
        <v>18038</v>
      </c>
      <c r="E6144" s="25">
        <v>11.4</v>
      </c>
      <c r="F6144" s="14">
        <v>30</v>
      </c>
      <c r="G6144" s="16">
        <f t="shared" si="406"/>
        <v>342</v>
      </c>
    </row>
    <row r="6145" spans="1:7" x14ac:dyDescent="0.3">
      <c r="A6145" s="17"/>
      <c r="B6145" s="17"/>
      <c r="C6145" s="17"/>
      <c r="D6145" s="33" t="s">
        <v>18142</v>
      </c>
      <c r="E6145" s="14">
        <v>0</v>
      </c>
      <c r="F6145" s="18">
        <f>SUM(G6138:G6144)</f>
        <v>2930</v>
      </c>
      <c r="G6145" s="18">
        <f t="shared" si="406"/>
        <v>0</v>
      </c>
    </row>
    <row r="6146" spans="1:7" ht="1.05" customHeight="1" x14ac:dyDescent="0.3">
      <c r="A6146" s="19"/>
      <c r="B6146" s="19"/>
      <c r="C6146" s="19"/>
      <c r="D6146" s="34"/>
      <c r="E6146" s="19"/>
      <c r="F6146" s="19"/>
      <c r="G6146" s="19"/>
    </row>
    <row r="6147" spans="1:7" x14ac:dyDescent="0.3">
      <c r="A6147" s="20" t="s">
        <v>18143</v>
      </c>
      <c r="B6147" s="13" t="s">
        <v>2853</v>
      </c>
      <c r="C6147" s="13" t="s">
        <v>1691</v>
      </c>
      <c r="D6147" s="32" t="s">
        <v>18144</v>
      </c>
      <c r="E6147" s="24">
        <f>E6155</f>
        <v>0</v>
      </c>
      <c r="F6147" s="16">
        <f>F6155</f>
        <v>3738</v>
      </c>
      <c r="G6147" s="16">
        <f>G6155</f>
        <v>0</v>
      </c>
    </row>
    <row r="6148" spans="1:7" x14ac:dyDescent="0.3">
      <c r="A6148" s="13" t="s">
        <v>9169</v>
      </c>
      <c r="B6148" s="13" t="s">
        <v>18</v>
      </c>
      <c r="C6148" s="13" t="s">
        <v>1691</v>
      </c>
      <c r="D6148" s="32" t="s">
        <v>9170</v>
      </c>
      <c r="E6148" s="25">
        <v>1</v>
      </c>
      <c r="F6148" s="15">
        <v>1426</v>
      </c>
      <c r="G6148" s="16">
        <f t="shared" ref="G6148:G6155" si="407">ROUND(E6148*F6148,0)</f>
        <v>1426</v>
      </c>
    </row>
    <row r="6149" spans="1:7" x14ac:dyDescent="0.3">
      <c r="A6149" s="27" t="s">
        <v>18138</v>
      </c>
      <c r="B6149" s="13" t="s">
        <v>1075</v>
      </c>
      <c r="C6149" s="13" t="s">
        <v>15932</v>
      </c>
      <c r="D6149" s="32" t="s">
        <v>15129</v>
      </c>
      <c r="E6149" s="25">
        <v>14.26</v>
      </c>
      <c r="F6149" s="14">
        <v>12</v>
      </c>
      <c r="G6149" s="16">
        <f t="shared" si="407"/>
        <v>171</v>
      </c>
    </row>
    <row r="6150" spans="1:7" x14ac:dyDescent="0.3">
      <c r="A6150" s="13" t="s">
        <v>473</v>
      </c>
      <c r="B6150" s="13" t="s">
        <v>18</v>
      </c>
      <c r="C6150" s="13" t="s">
        <v>154</v>
      </c>
      <c r="D6150" s="32" t="s">
        <v>332</v>
      </c>
      <c r="E6150" s="25">
        <v>0.95</v>
      </c>
      <c r="F6150" s="15">
        <v>18</v>
      </c>
      <c r="G6150" s="16">
        <f t="shared" si="407"/>
        <v>17</v>
      </c>
    </row>
    <row r="6151" spans="1:7" x14ac:dyDescent="0.3">
      <c r="A6151" s="13" t="s">
        <v>275</v>
      </c>
      <c r="B6151" s="13" t="s">
        <v>18</v>
      </c>
      <c r="C6151" s="13" t="s">
        <v>171</v>
      </c>
      <c r="D6151" s="32" t="s">
        <v>276</v>
      </c>
      <c r="E6151" s="25">
        <v>0.1</v>
      </c>
      <c r="F6151" s="15">
        <v>3180</v>
      </c>
      <c r="G6151" s="16">
        <f t="shared" si="407"/>
        <v>318</v>
      </c>
    </row>
    <row r="6152" spans="1:7" x14ac:dyDescent="0.3">
      <c r="A6152" s="27" t="s">
        <v>16058</v>
      </c>
      <c r="B6152" s="13" t="s">
        <v>1075</v>
      </c>
      <c r="C6152" s="13" t="s">
        <v>15932</v>
      </c>
      <c r="D6152" s="32" t="s">
        <v>16051</v>
      </c>
      <c r="E6152" s="25">
        <v>19.32</v>
      </c>
      <c r="F6152" s="14">
        <v>3.98</v>
      </c>
      <c r="G6152" s="16">
        <f t="shared" si="407"/>
        <v>77</v>
      </c>
    </row>
    <row r="6153" spans="1:7" x14ac:dyDescent="0.3">
      <c r="A6153" s="13" t="s">
        <v>15634</v>
      </c>
      <c r="B6153" s="13" t="s">
        <v>14619</v>
      </c>
      <c r="C6153" s="13" t="s">
        <v>4531</v>
      </c>
      <c r="D6153" s="32" t="s">
        <v>15635</v>
      </c>
      <c r="E6153" s="25">
        <v>7.0000000000000007E-2</v>
      </c>
      <c r="F6153" s="15">
        <v>19000</v>
      </c>
      <c r="G6153" s="16">
        <f t="shared" si="407"/>
        <v>1330</v>
      </c>
    </row>
    <row r="6154" spans="1:7" x14ac:dyDescent="0.3">
      <c r="A6154" s="27" t="s">
        <v>18037</v>
      </c>
      <c r="B6154" s="13" t="s">
        <v>1075</v>
      </c>
      <c r="C6154" s="13" t="s">
        <v>15932</v>
      </c>
      <c r="D6154" s="32" t="s">
        <v>18038</v>
      </c>
      <c r="E6154" s="25">
        <v>13.3</v>
      </c>
      <c r="F6154" s="14">
        <v>30</v>
      </c>
      <c r="G6154" s="16">
        <f t="shared" si="407"/>
        <v>399</v>
      </c>
    </row>
    <row r="6155" spans="1:7" x14ac:dyDescent="0.3">
      <c r="A6155" s="17"/>
      <c r="B6155" s="17"/>
      <c r="C6155" s="17"/>
      <c r="D6155" s="33" t="s">
        <v>18145</v>
      </c>
      <c r="E6155" s="14">
        <v>0</v>
      </c>
      <c r="F6155" s="18">
        <f>SUM(G6148:G6154)</f>
        <v>3738</v>
      </c>
      <c r="G6155" s="18">
        <f t="shared" si="407"/>
        <v>0</v>
      </c>
    </row>
    <row r="6156" spans="1:7" ht="1.05" customHeight="1" x14ac:dyDescent="0.3">
      <c r="A6156" s="19"/>
      <c r="B6156" s="19"/>
      <c r="C6156" s="19"/>
      <c r="D6156" s="34"/>
      <c r="E6156" s="19"/>
      <c r="F6156" s="19"/>
      <c r="G6156" s="19"/>
    </row>
    <row r="6157" spans="1:7" x14ac:dyDescent="0.3">
      <c r="A6157" s="20" t="s">
        <v>18146</v>
      </c>
      <c r="B6157" s="13" t="s">
        <v>2853</v>
      </c>
      <c r="C6157" s="13" t="s">
        <v>1691</v>
      </c>
      <c r="D6157" s="32" t="s">
        <v>18147</v>
      </c>
      <c r="E6157" s="24">
        <f>E6165</f>
        <v>0</v>
      </c>
      <c r="F6157" s="16">
        <f>F6165</f>
        <v>3781</v>
      </c>
      <c r="G6157" s="16">
        <f>G6165</f>
        <v>0</v>
      </c>
    </row>
    <row r="6158" spans="1:7" x14ac:dyDescent="0.3">
      <c r="A6158" s="13" t="s">
        <v>9171</v>
      </c>
      <c r="B6158" s="13" t="s">
        <v>18</v>
      </c>
      <c r="C6158" s="13" t="s">
        <v>1691</v>
      </c>
      <c r="D6158" s="32" t="s">
        <v>9172</v>
      </c>
      <c r="E6158" s="25">
        <v>1</v>
      </c>
      <c r="F6158" s="15">
        <v>1709</v>
      </c>
      <c r="G6158" s="16">
        <f t="shared" ref="G6158:G6165" si="408">ROUND(E6158*F6158,0)</f>
        <v>1709</v>
      </c>
    </row>
    <row r="6159" spans="1:7" x14ac:dyDescent="0.3">
      <c r="A6159" s="27" t="s">
        <v>18138</v>
      </c>
      <c r="B6159" s="13" t="s">
        <v>1075</v>
      </c>
      <c r="C6159" s="13" t="s">
        <v>15932</v>
      </c>
      <c r="D6159" s="32" t="s">
        <v>15129</v>
      </c>
      <c r="E6159" s="25">
        <v>17.09</v>
      </c>
      <c r="F6159" s="14">
        <v>12</v>
      </c>
      <c r="G6159" s="16">
        <f t="shared" si="408"/>
        <v>205</v>
      </c>
    </row>
    <row r="6160" spans="1:7" x14ac:dyDescent="0.3">
      <c r="A6160" s="13" t="s">
        <v>473</v>
      </c>
      <c r="B6160" s="13" t="s">
        <v>18</v>
      </c>
      <c r="C6160" s="13" t="s">
        <v>154</v>
      </c>
      <c r="D6160" s="32" t="s">
        <v>332</v>
      </c>
      <c r="E6160" s="25">
        <v>1.1599999999999999</v>
      </c>
      <c r="F6160" s="15">
        <v>18</v>
      </c>
      <c r="G6160" s="16">
        <f t="shared" si="408"/>
        <v>21</v>
      </c>
    </row>
    <row r="6161" spans="1:7" x14ac:dyDescent="0.3">
      <c r="A6161" s="13" t="s">
        <v>275</v>
      </c>
      <c r="B6161" s="13" t="s">
        <v>18</v>
      </c>
      <c r="C6161" s="13" t="s">
        <v>171</v>
      </c>
      <c r="D6161" s="32" t="s">
        <v>276</v>
      </c>
      <c r="E6161" s="25">
        <v>1.2E-2</v>
      </c>
      <c r="F6161" s="15">
        <v>3180</v>
      </c>
      <c r="G6161" s="16">
        <f t="shared" si="408"/>
        <v>38</v>
      </c>
    </row>
    <row r="6162" spans="1:7" x14ac:dyDescent="0.3">
      <c r="A6162" s="27" t="s">
        <v>16058</v>
      </c>
      <c r="B6162" s="13" t="s">
        <v>1075</v>
      </c>
      <c r="C6162" s="13" t="s">
        <v>15932</v>
      </c>
      <c r="D6162" s="32" t="s">
        <v>16051</v>
      </c>
      <c r="E6162" s="25">
        <v>19.73</v>
      </c>
      <c r="F6162" s="14">
        <v>3.98</v>
      </c>
      <c r="G6162" s="16">
        <f t="shared" si="408"/>
        <v>79</v>
      </c>
    </row>
    <row r="6163" spans="1:7" x14ac:dyDescent="0.3">
      <c r="A6163" s="13" t="s">
        <v>15634</v>
      </c>
      <c r="B6163" s="13" t="s">
        <v>14619</v>
      </c>
      <c r="C6163" s="13" t="s">
        <v>4531</v>
      </c>
      <c r="D6163" s="32" t="s">
        <v>15635</v>
      </c>
      <c r="E6163" s="25">
        <v>7.0000000000000007E-2</v>
      </c>
      <c r="F6163" s="15">
        <v>19000</v>
      </c>
      <c r="G6163" s="16">
        <f t="shared" si="408"/>
        <v>1330</v>
      </c>
    </row>
    <row r="6164" spans="1:7" x14ac:dyDescent="0.3">
      <c r="A6164" s="27" t="s">
        <v>18037</v>
      </c>
      <c r="B6164" s="13" t="s">
        <v>1075</v>
      </c>
      <c r="C6164" s="13" t="s">
        <v>15932</v>
      </c>
      <c r="D6164" s="32" t="s">
        <v>18038</v>
      </c>
      <c r="E6164" s="25">
        <v>13.3</v>
      </c>
      <c r="F6164" s="14">
        <v>30</v>
      </c>
      <c r="G6164" s="16">
        <f t="shared" si="408"/>
        <v>399</v>
      </c>
    </row>
    <row r="6165" spans="1:7" x14ac:dyDescent="0.3">
      <c r="A6165" s="17"/>
      <c r="B6165" s="17"/>
      <c r="C6165" s="17"/>
      <c r="D6165" s="33" t="s">
        <v>18148</v>
      </c>
      <c r="E6165" s="14">
        <v>0</v>
      </c>
      <c r="F6165" s="18">
        <f>SUM(G6158:G6164)</f>
        <v>3781</v>
      </c>
      <c r="G6165" s="18">
        <f t="shared" si="408"/>
        <v>0</v>
      </c>
    </row>
    <row r="6166" spans="1:7" ht="1.05" customHeight="1" x14ac:dyDescent="0.3">
      <c r="A6166" s="19"/>
      <c r="B6166" s="19"/>
      <c r="C6166" s="19"/>
      <c r="D6166" s="34"/>
      <c r="E6166" s="19"/>
      <c r="F6166" s="19"/>
      <c r="G6166" s="19"/>
    </row>
    <row r="6167" spans="1:7" x14ac:dyDescent="0.3">
      <c r="A6167" s="20" t="s">
        <v>18149</v>
      </c>
      <c r="B6167" s="13" t="s">
        <v>2853</v>
      </c>
      <c r="C6167" s="13" t="s">
        <v>1691</v>
      </c>
      <c r="D6167" s="32" t="s">
        <v>18150</v>
      </c>
      <c r="E6167" s="24">
        <f>E6175</f>
        <v>0</v>
      </c>
      <c r="F6167" s="16">
        <f>F6175</f>
        <v>4782</v>
      </c>
      <c r="G6167" s="16">
        <f>G6175</f>
        <v>0</v>
      </c>
    </row>
    <row r="6168" spans="1:7" x14ac:dyDescent="0.3">
      <c r="A6168" s="13" t="s">
        <v>9173</v>
      </c>
      <c r="B6168" s="13" t="s">
        <v>18</v>
      </c>
      <c r="C6168" s="13" t="s">
        <v>1691</v>
      </c>
      <c r="D6168" s="32" t="s">
        <v>9174</v>
      </c>
      <c r="E6168" s="25">
        <v>1</v>
      </c>
      <c r="F6168" s="15">
        <v>2332</v>
      </c>
      <c r="G6168" s="16">
        <f t="shared" ref="G6168:G6175" si="409">ROUND(E6168*F6168,0)</f>
        <v>2332</v>
      </c>
    </row>
    <row r="6169" spans="1:7" x14ac:dyDescent="0.3">
      <c r="A6169" s="27" t="s">
        <v>18138</v>
      </c>
      <c r="B6169" s="13" t="s">
        <v>1075</v>
      </c>
      <c r="C6169" s="13" t="s">
        <v>15932</v>
      </c>
      <c r="D6169" s="32" t="s">
        <v>15129</v>
      </c>
      <c r="E6169" s="25">
        <v>23.32</v>
      </c>
      <c r="F6169" s="14">
        <v>12</v>
      </c>
      <c r="G6169" s="16">
        <f t="shared" si="409"/>
        <v>280</v>
      </c>
    </row>
    <row r="6170" spans="1:7" x14ac:dyDescent="0.3">
      <c r="A6170" s="13" t="s">
        <v>473</v>
      </c>
      <c r="B6170" s="13" t="s">
        <v>18</v>
      </c>
      <c r="C6170" s="13" t="s">
        <v>154</v>
      </c>
      <c r="D6170" s="32" t="s">
        <v>332</v>
      </c>
      <c r="E6170" s="25">
        <v>1.66</v>
      </c>
      <c r="F6170" s="15">
        <v>18</v>
      </c>
      <c r="G6170" s="16">
        <f t="shared" si="409"/>
        <v>30</v>
      </c>
    </row>
    <row r="6171" spans="1:7" x14ac:dyDescent="0.3">
      <c r="A6171" s="13" t="s">
        <v>275</v>
      </c>
      <c r="B6171" s="13" t="s">
        <v>18</v>
      </c>
      <c r="C6171" s="13" t="s">
        <v>171</v>
      </c>
      <c r="D6171" s="32" t="s">
        <v>276</v>
      </c>
      <c r="E6171" s="25">
        <v>1.7999999999999999E-2</v>
      </c>
      <c r="F6171" s="15">
        <v>3180</v>
      </c>
      <c r="G6171" s="16">
        <f t="shared" si="409"/>
        <v>57</v>
      </c>
    </row>
    <row r="6172" spans="1:7" x14ac:dyDescent="0.3">
      <c r="A6172" s="27" t="s">
        <v>16058</v>
      </c>
      <c r="B6172" s="13" t="s">
        <v>1075</v>
      </c>
      <c r="C6172" s="13" t="s">
        <v>15932</v>
      </c>
      <c r="D6172" s="32" t="s">
        <v>16051</v>
      </c>
      <c r="E6172" s="25">
        <v>26.99</v>
      </c>
      <c r="F6172" s="14">
        <v>3.98</v>
      </c>
      <c r="G6172" s="16">
        <f t="shared" si="409"/>
        <v>107</v>
      </c>
    </row>
    <row r="6173" spans="1:7" x14ac:dyDescent="0.3">
      <c r="A6173" s="13" t="s">
        <v>15634</v>
      </c>
      <c r="B6173" s="13" t="s">
        <v>14619</v>
      </c>
      <c r="C6173" s="13" t="s">
        <v>4531</v>
      </c>
      <c r="D6173" s="32" t="s">
        <v>15635</v>
      </c>
      <c r="E6173" s="25">
        <v>0.08</v>
      </c>
      <c r="F6173" s="15">
        <v>19000</v>
      </c>
      <c r="G6173" s="16">
        <f t="shared" si="409"/>
        <v>1520</v>
      </c>
    </row>
    <row r="6174" spans="1:7" x14ac:dyDescent="0.3">
      <c r="A6174" s="27" t="s">
        <v>18037</v>
      </c>
      <c r="B6174" s="13" t="s">
        <v>1075</v>
      </c>
      <c r="C6174" s="13" t="s">
        <v>15932</v>
      </c>
      <c r="D6174" s="32" t="s">
        <v>18038</v>
      </c>
      <c r="E6174" s="25">
        <v>15.2</v>
      </c>
      <c r="F6174" s="14">
        <v>30</v>
      </c>
      <c r="G6174" s="16">
        <f t="shared" si="409"/>
        <v>456</v>
      </c>
    </row>
    <row r="6175" spans="1:7" x14ac:dyDescent="0.3">
      <c r="A6175" s="17"/>
      <c r="B6175" s="17"/>
      <c r="C6175" s="17"/>
      <c r="D6175" s="33" t="s">
        <v>18151</v>
      </c>
      <c r="E6175" s="14">
        <v>0</v>
      </c>
      <c r="F6175" s="18">
        <f>SUM(G6168:G6174)</f>
        <v>4782</v>
      </c>
      <c r="G6175" s="18">
        <f t="shared" si="409"/>
        <v>0</v>
      </c>
    </row>
    <row r="6176" spans="1:7" ht="1.05" customHeight="1" x14ac:dyDescent="0.3">
      <c r="A6176" s="19"/>
      <c r="B6176" s="19"/>
      <c r="C6176" s="19"/>
      <c r="D6176" s="34"/>
      <c r="E6176" s="19"/>
      <c r="F6176" s="19"/>
      <c r="G6176" s="19"/>
    </row>
    <row r="6177" spans="1:7" x14ac:dyDescent="0.3">
      <c r="A6177" s="20" t="s">
        <v>18152</v>
      </c>
      <c r="B6177" s="13" t="s">
        <v>2853</v>
      </c>
      <c r="C6177" s="13" t="s">
        <v>1691</v>
      </c>
      <c r="D6177" s="32" t="s">
        <v>18153</v>
      </c>
      <c r="E6177" s="24">
        <f>E6185</f>
        <v>0</v>
      </c>
      <c r="F6177" s="16">
        <f>F6185</f>
        <v>5764</v>
      </c>
      <c r="G6177" s="16">
        <f>G6185</f>
        <v>0</v>
      </c>
    </row>
    <row r="6178" spans="1:7" x14ac:dyDescent="0.3">
      <c r="A6178" s="13" t="s">
        <v>9175</v>
      </c>
      <c r="B6178" s="13" t="s">
        <v>18</v>
      </c>
      <c r="C6178" s="13" t="s">
        <v>1691</v>
      </c>
      <c r="D6178" s="32" t="s">
        <v>9176</v>
      </c>
      <c r="E6178" s="25">
        <v>1</v>
      </c>
      <c r="F6178" s="15">
        <v>2875</v>
      </c>
      <c r="G6178" s="16">
        <f t="shared" ref="G6178:G6185" si="410">ROUND(E6178*F6178,0)</f>
        <v>2875</v>
      </c>
    </row>
    <row r="6179" spans="1:7" x14ac:dyDescent="0.3">
      <c r="A6179" s="27" t="s">
        <v>18138</v>
      </c>
      <c r="B6179" s="13" t="s">
        <v>1075</v>
      </c>
      <c r="C6179" s="13" t="s">
        <v>15932</v>
      </c>
      <c r="D6179" s="32" t="s">
        <v>15129</v>
      </c>
      <c r="E6179" s="25">
        <v>28.75</v>
      </c>
      <c r="F6179" s="14">
        <v>12</v>
      </c>
      <c r="G6179" s="16">
        <f t="shared" si="410"/>
        <v>345</v>
      </c>
    </row>
    <row r="6180" spans="1:7" x14ac:dyDescent="0.3">
      <c r="A6180" s="13" t="s">
        <v>473</v>
      </c>
      <c r="B6180" s="13" t="s">
        <v>18</v>
      </c>
      <c r="C6180" s="13" t="s">
        <v>154</v>
      </c>
      <c r="D6180" s="32" t="s">
        <v>332</v>
      </c>
      <c r="E6180" s="25">
        <v>3.53</v>
      </c>
      <c r="F6180" s="15">
        <v>18</v>
      </c>
      <c r="G6180" s="16">
        <f t="shared" si="410"/>
        <v>64</v>
      </c>
    </row>
    <row r="6181" spans="1:7" x14ac:dyDescent="0.3">
      <c r="A6181" s="13" t="s">
        <v>275</v>
      </c>
      <c r="B6181" s="13" t="s">
        <v>18</v>
      </c>
      <c r="C6181" s="13" t="s">
        <v>171</v>
      </c>
      <c r="D6181" s="32" t="s">
        <v>276</v>
      </c>
      <c r="E6181" s="25">
        <v>3.7999999999999999E-2</v>
      </c>
      <c r="F6181" s="15">
        <v>3180</v>
      </c>
      <c r="G6181" s="16">
        <f t="shared" si="410"/>
        <v>121</v>
      </c>
    </row>
    <row r="6182" spans="1:7" x14ac:dyDescent="0.3">
      <c r="A6182" s="27" t="s">
        <v>16058</v>
      </c>
      <c r="B6182" s="13" t="s">
        <v>1075</v>
      </c>
      <c r="C6182" s="13" t="s">
        <v>15932</v>
      </c>
      <c r="D6182" s="32" t="s">
        <v>16051</v>
      </c>
      <c r="E6182" s="25">
        <v>34.049999999999997</v>
      </c>
      <c r="F6182" s="14">
        <v>3.98</v>
      </c>
      <c r="G6182" s="16">
        <f t="shared" si="410"/>
        <v>136</v>
      </c>
    </row>
    <row r="6183" spans="1:7" x14ac:dyDescent="0.3">
      <c r="A6183" s="13" t="s">
        <v>15634</v>
      </c>
      <c r="B6183" s="13" t="s">
        <v>14619</v>
      </c>
      <c r="C6183" s="13" t="s">
        <v>4531</v>
      </c>
      <c r="D6183" s="32" t="s">
        <v>15635</v>
      </c>
      <c r="E6183" s="25">
        <v>0.09</v>
      </c>
      <c r="F6183" s="15">
        <v>19000</v>
      </c>
      <c r="G6183" s="16">
        <f t="shared" si="410"/>
        <v>1710</v>
      </c>
    </row>
    <row r="6184" spans="1:7" x14ac:dyDescent="0.3">
      <c r="A6184" s="27" t="s">
        <v>18037</v>
      </c>
      <c r="B6184" s="13" t="s">
        <v>1075</v>
      </c>
      <c r="C6184" s="13" t="s">
        <v>15932</v>
      </c>
      <c r="D6184" s="32" t="s">
        <v>18038</v>
      </c>
      <c r="E6184" s="25">
        <v>17.100000000000001</v>
      </c>
      <c r="F6184" s="14">
        <v>30</v>
      </c>
      <c r="G6184" s="16">
        <f t="shared" si="410"/>
        <v>513</v>
      </c>
    </row>
    <row r="6185" spans="1:7" x14ac:dyDescent="0.3">
      <c r="A6185" s="17"/>
      <c r="B6185" s="17"/>
      <c r="C6185" s="17"/>
      <c r="D6185" s="33" t="s">
        <v>18154</v>
      </c>
      <c r="E6185" s="14">
        <v>0</v>
      </c>
      <c r="F6185" s="18">
        <f>SUM(G6178:G6184)</f>
        <v>5764</v>
      </c>
      <c r="G6185" s="18">
        <f t="shared" si="410"/>
        <v>0</v>
      </c>
    </row>
    <row r="6186" spans="1:7" ht="1.05" customHeight="1" x14ac:dyDescent="0.3">
      <c r="A6186" s="19"/>
      <c r="B6186" s="19"/>
      <c r="C6186" s="19"/>
      <c r="D6186" s="34"/>
      <c r="E6186" s="19"/>
      <c r="F6186" s="19"/>
      <c r="G6186" s="19"/>
    </row>
    <row r="6187" spans="1:7" x14ac:dyDescent="0.3">
      <c r="A6187" s="20" t="s">
        <v>18155</v>
      </c>
      <c r="B6187" s="13" t="s">
        <v>2853</v>
      </c>
      <c r="C6187" s="13" t="s">
        <v>1691</v>
      </c>
      <c r="D6187" s="32" t="s">
        <v>18156</v>
      </c>
      <c r="E6187" s="24">
        <f>E6195</f>
        <v>0</v>
      </c>
      <c r="F6187" s="16">
        <f>F6195</f>
        <v>8497</v>
      </c>
      <c r="G6187" s="16">
        <f>G6195</f>
        <v>0</v>
      </c>
    </row>
    <row r="6188" spans="1:7" x14ac:dyDescent="0.3">
      <c r="A6188" s="13" t="s">
        <v>9177</v>
      </c>
      <c r="B6188" s="13" t="s">
        <v>18</v>
      </c>
      <c r="C6188" s="13" t="s">
        <v>1691</v>
      </c>
      <c r="D6188" s="32" t="s">
        <v>9178</v>
      </c>
      <c r="E6188" s="25">
        <v>1</v>
      </c>
      <c r="F6188" s="15">
        <v>4074</v>
      </c>
      <c r="G6188" s="16">
        <f t="shared" ref="G6188:G6195" si="411">ROUND(E6188*F6188,0)</f>
        <v>4074</v>
      </c>
    </row>
    <row r="6189" spans="1:7" x14ac:dyDescent="0.3">
      <c r="A6189" s="27" t="s">
        <v>18138</v>
      </c>
      <c r="B6189" s="13" t="s">
        <v>1075</v>
      </c>
      <c r="C6189" s="13" t="s">
        <v>15932</v>
      </c>
      <c r="D6189" s="32" t="s">
        <v>15129</v>
      </c>
      <c r="E6189" s="25">
        <v>40.74</v>
      </c>
      <c r="F6189" s="14">
        <v>12</v>
      </c>
      <c r="G6189" s="16">
        <f t="shared" si="411"/>
        <v>489</v>
      </c>
    </row>
    <row r="6190" spans="1:7" x14ac:dyDescent="0.3">
      <c r="A6190" s="13" t="s">
        <v>473</v>
      </c>
      <c r="B6190" s="13" t="s">
        <v>18</v>
      </c>
      <c r="C6190" s="13" t="s">
        <v>154</v>
      </c>
      <c r="D6190" s="32" t="s">
        <v>332</v>
      </c>
      <c r="E6190" s="25">
        <v>4.4400000000000004</v>
      </c>
      <c r="F6190" s="15">
        <v>18</v>
      </c>
      <c r="G6190" s="16">
        <f t="shared" si="411"/>
        <v>80</v>
      </c>
    </row>
    <row r="6191" spans="1:7" x14ac:dyDescent="0.3">
      <c r="A6191" s="13" t="s">
        <v>275</v>
      </c>
      <c r="B6191" s="13" t="s">
        <v>18</v>
      </c>
      <c r="C6191" s="13" t="s">
        <v>171</v>
      </c>
      <c r="D6191" s="32" t="s">
        <v>276</v>
      </c>
      <c r="E6191" s="25">
        <v>4.8000000000000001E-2</v>
      </c>
      <c r="F6191" s="15">
        <v>3180</v>
      </c>
      <c r="G6191" s="16">
        <f t="shared" si="411"/>
        <v>153</v>
      </c>
    </row>
    <row r="6192" spans="1:7" x14ac:dyDescent="0.3">
      <c r="A6192" s="27" t="s">
        <v>16058</v>
      </c>
      <c r="B6192" s="13" t="s">
        <v>1075</v>
      </c>
      <c r="C6192" s="13" t="s">
        <v>15932</v>
      </c>
      <c r="D6192" s="32" t="s">
        <v>16051</v>
      </c>
      <c r="E6192" s="25">
        <v>47.96</v>
      </c>
      <c r="F6192" s="14">
        <v>3.98</v>
      </c>
      <c r="G6192" s="16">
        <f t="shared" si="411"/>
        <v>191</v>
      </c>
    </row>
    <row r="6193" spans="1:7" x14ac:dyDescent="0.3">
      <c r="A6193" s="13" t="s">
        <v>15638</v>
      </c>
      <c r="B6193" s="13" t="s">
        <v>14619</v>
      </c>
      <c r="C6193" s="13" t="s">
        <v>4531</v>
      </c>
      <c r="D6193" s="32" t="s">
        <v>15639</v>
      </c>
      <c r="E6193" s="25">
        <v>0.1</v>
      </c>
      <c r="F6193" s="15">
        <v>27000</v>
      </c>
      <c r="G6193" s="16">
        <f t="shared" si="411"/>
        <v>2700</v>
      </c>
    </row>
    <row r="6194" spans="1:7" x14ac:dyDescent="0.3">
      <c r="A6194" s="27" t="s">
        <v>18037</v>
      </c>
      <c r="B6194" s="13" t="s">
        <v>1075</v>
      </c>
      <c r="C6194" s="13" t="s">
        <v>15932</v>
      </c>
      <c r="D6194" s="32" t="s">
        <v>18038</v>
      </c>
      <c r="E6194" s="25">
        <v>27</v>
      </c>
      <c r="F6194" s="14">
        <v>30</v>
      </c>
      <c r="G6194" s="16">
        <f t="shared" si="411"/>
        <v>810</v>
      </c>
    </row>
    <row r="6195" spans="1:7" x14ac:dyDescent="0.3">
      <c r="A6195" s="17"/>
      <c r="B6195" s="17"/>
      <c r="C6195" s="17"/>
      <c r="D6195" s="33" t="s">
        <v>18157</v>
      </c>
      <c r="E6195" s="14">
        <v>0</v>
      </c>
      <c r="F6195" s="18">
        <f>SUM(G6188:G6194)</f>
        <v>8497</v>
      </c>
      <c r="G6195" s="18">
        <f t="shared" si="411"/>
        <v>0</v>
      </c>
    </row>
    <row r="6196" spans="1:7" ht="1.05" customHeight="1" x14ac:dyDescent="0.3">
      <c r="A6196" s="19"/>
      <c r="B6196" s="19"/>
      <c r="C6196" s="19"/>
      <c r="D6196" s="34"/>
      <c r="E6196" s="19"/>
      <c r="F6196" s="19"/>
      <c r="G6196" s="19"/>
    </row>
    <row r="6197" spans="1:7" x14ac:dyDescent="0.3">
      <c r="A6197" s="20" t="s">
        <v>18158</v>
      </c>
      <c r="B6197" s="13" t="s">
        <v>2853</v>
      </c>
      <c r="C6197" s="13" t="s">
        <v>206</v>
      </c>
      <c r="D6197" s="32" t="s">
        <v>18159</v>
      </c>
      <c r="E6197" s="24">
        <f>E6213</f>
        <v>0</v>
      </c>
      <c r="F6197" s="16">
        <f>F6213</f>
        <v>364505</v>
      </c>
      <c r="G6197" s="16">
        <f>G6213</f>
        <v>0</v>
      </c>
    </row>
    <row r="6198" spans="1:7" x14ac:dyDescent="0.3">
      <c r="A6198" s="13" t="s">
        <v>17</v>
      </c>
      <c r="B6198" s="13" t="s">
        <v>18</v>
      </c>
      <c r="C6198" s="13" t="s">
        <v>19</v>
      </c>
      <c r="D6198" s="32" t="s">
        <v>20</v>
      </c>
      <c r="E6198" s="25">
        <v>2.25</v>
      </c>
      <c r="F6198" s="15">
        <v>42224</v>
      </c>
      <c r="G6198" s="16">
        <f t="shared" ref="G6198:G6213" si="412">ROUND(E6198*F6198,0)</f>
        <v>95004</v>
      </c>
    </row>
    <row r="6199" spans="1:7" x14ac:dyDescent="0.3">
      <c r="A6199" s="13" t="s">
        <v>31</v>
      </c>
      <c r="B6199" s="13" t="s">
        <v>18</v>
      </c>
      <c r="C6199" s="13" t="s">
        <v>19</v>
      </c>
      <c r="D6199" s="32" t="s">
        <v>32</v>
      </c>
      <c r="E6199" s="25">
        <v>0.4</v>
      </c>
      <c r="F6199" s="15">
        <v>40317</v>
      </c>
      <c r="G6199" s="16">
        <f t="shared" si="412"/>
        <v>16127</v>
      </c>
    </row>
    <row r="6200" spans="1:7" x14ac:dyDescent="0.3">
      <c r="A6200" s="13" t="s">
        <v>35</v>
      </c>
      <c r="B6200" s="13" t="s">
        <v>18</v>
      </c>
      <c r="C6200" s="13" t="s">
        <v>19</v>
      </c>
      <c r="D6200" s="32" t="s">
        <v>36</v>
      </c>
      <c r="E6200" s="25">
        <v>0.28000000000000003</v>
      </c>
      <c r="F6200" s="15">
        <v>44361</v>
      </c>
      <c r="G6200" s="16">
        <f t="shared" si="412"/>
        <v>12421</v>
      </c>
    </row>
    <row r="6201" spans="1:7" x14ac:dyDescent="0.3">
      <c r="A6201" s="13" t="s">
        <v>2121</v>
      </c>
      <c r="B6201" s="13" t="s">
        <v>18</v>
      </c>
      <c r="C6201" s="13" t="s">
        <v>74</v>
      </c>
      <c r="D6201" s="32" t="s">
        <v>2122</v>
      </c>
      <c r="E6201" s="25">
        <v>76</v>
      </c>
      <c r="F6201" s="15">
        <v>760</v>
      </c>
      <c r="G6201" s="16">
        <f t="shared" si="412"/>
        <v>57760</v>
      </c>
    </row>
    <row r="6202" spans="1:7" x14ac:dyDescent="0.3">
      <c r="A6202" s="13" t="s">
        <v>473</v>
      </c>
      <c r="B6202" s="13" t="s">
        <v>18</v>
      </c>
      <c r="C6202" s="13" t="s">
        <v>154</v>
      </c>
      <c r="D6202" s="32" t="s">
        <v>332</v>
      </c>
      <c r="E6202" s="25">
        <v>167</v>
      </c>
      <c r="F6202" s="15">
        <v>18</v>
      </c>
      <c r="G6202" s="16">
        <f t="shared" si="412"/>
        <v>3006</v>
      </c>
    </row>
    <row r="6203" spans="1:7" x14ac:dyDescent="0.3">
      <c r="A6203" s="13" t="s">
        <v>275</v>
      </c>
      <c r="B6203" s="13" t="s">
        <v>18</v>
      </c>
      <c r="C6203" s="13" t="s">
        <v>171</v>
      </c>
      <c r="D6203" s="32" t="s">
        <v>276</v>
      </c>
      <c r="E6203" s="25">
        <v>1.82</v>
      </c>
      <c r="F6203" s="15">
        <v>3180</v>
      </c>
      <c r="G6203" s="16">
        <f t="shared" si="412"/>
        <v>5788</v>
      </c>
    </row>
    <row r="6204" spans="1:7" x14ac:dyDescent="0.3">
      <c r="A6204" s="27" t="s">
        <v>16146</v>
      </c>
      <c r="B6204" s="13" t="s">
        <v>1075</v>
      </c>
      <c r="C6204" s="13" t="s">
        <v>15932</v>
      </c>
      <c r="D6204" s="32" t="s">
        <v>16051</v>
      </c>
      <c r="E6204" s="25">
        <v>1901.06</v>
      </c>
      <c r="F6204" s="14">
        <v>12</v>
      </c>
      <c r="G6204" s="16">
        <f t="shared" si="412"/>
        <v>22813</v>
      </c>
    </row>
    <row r="6205" spans="1:7" x14ac:dyDescent="0.3">
      <c r="A6205" s="13" t="s">
        <v>18160</v>
      </c>
      <c r="B6205" s="13" t="s">
        <v>2853</v>
      </c>
      <c r="C6205" s="13" t="s">
        <v>11</v>
      </c>
      <c r="D6205" s="32" t="s">
        <v>11</v>
      </c>
      <c r="E6205" s="25">
        <v>5.5</v>
      </c>
      <c r="F6205" s="15">
        <v>0</v>
      </c>
      <c r="G6205" s="16">
        <f t="shared" si="412"/>
        <v>0</v>
      </c>
    </row>
    <row r="6206" spans="1:7" x14ac:dyDescent="0.3">
      <c r="A6206" s="13" t="s">
        <v>15146</v>
      </c>
      <c r="B6206" s="13" t="s">
        <v>18</v>
      </c>
      <c r="C6206" s="13" t="s">
        <v>206</v>
      </c>
      <c r="D6206" s="32" t="s">
        <v>15147</v>
      </c>
      <c r="E6206" s="25">
        <v>1</v>
      </c>
      <c r="F6206" s="15">
        <v>69800</v>
      </c>
      <c r="G6206" s="16">
        <f t="shared" si="412"/>
        <v>69800</v>
      </c>
    </row>
    <row r="6207" spans="1:7" x14ac:dyDescent="0.3">
      <c r="A6207" s="13" t="s">
        <v>15148</v>
      </c>
      <c r="B6207" s="13" t="s">
        <v>18</v>
      </c>
      <c r="C6207" s="13" t="s">
        <v>206</v>
      </c>
      <c r="D6207" s="32" t="s">
        <v>15149</v>
      </c>
      <c r="E6207" s="25">
        <v>7</v>
      </c>
      <c r="F6207" s="15">
        <v>2970</v>
      </c>
      <c r="G6207" s="16">
        <f t="shared" si="412"/>
        <v>20790</v>
      </c>
    </row>
    <row r="6208" spans="1:7" x14ac:dyDescent="0.3">
      <c r="A6208" s="13" t="s">
        <v>15588</v>
      </c>
      <c r="B6208" s="13" t="s">
        <v>14619</v>
      </c>
      <c r="C6208" s="13" t="s">
        <v>19</v>
      </c>
      <c r="D6208" s="32" t="s">
        <v>15589</v>
      </c>
      <c r="E6208" s="25">
        <v>8</v>
      </c>
      <c r="F6208" s="15">
        <v>4375</v>
      </c>
      <c r="G6208" s="16">
        <f t="shared" si="412"/>
        <v>35000</v>
      </c>
    </row>
    <row r="6209" spans="1:7" x14ac:dyDescent="0.3">
      <c r="A6209" s="13" t="s">
        <v>15823</v>
      </c>
      <c r="B6209" s="13" t="s">
        <v>14619</v>
      </c>
      <c r="C6209" s="13" t="s">
        <v>4531</v>
      </c>
      <c r="D6209" s="32" t="s">
        <v>15824</v>
      </c>
      <c r="E6209" s="25">
        <v>0.4</v>
      </c>
      <c r="F6209" s="15">
        <v>8000</v>
      </c>
      <c r="G6209" s="16">
        <f t="shared" si="412"/>
        <v>3200</v>
      </c>
    </row>
    <row r="6210" spans="1:7" x14ac:dyDescent="0.3">
      <c r="A6210" s="13" t="s">
        <v>15634</v>
      </c>
      <c r="B6210" s="13" t="s">
        <v>14619</v>
      </c>
      <c r="C6210" s="13" t="s">
        <v>4531</v>
      </c>
      <c r="D6210" s="32" t="s">
        <v>15635</v>
      </c>
      <c r="E6210" s="25">
        <v>0.32</v>
      </c>
      <c r="F6210" s="15">
        <v>19000</v>
      </c>
      <c r="G6210" s="16">
        <f t="shared" si="412"/>
        <v>6080</v>
      </c>
    </row>
    <row r="6211" spans="1:7" x14ac:dyDescent="0.3">
      <c r="A6211" s="13" t="s">
        <v>15618</v>
      </c>
      <c r="B6211" s="13" t="s">
        <v>14619</v>
      </c>
      <c r="C6211" s="13" t="s">
        <v>4531</v>
      </c>
      <c r="D6211" s="32" t="s">
        <v>15619</v>
      </c>
      <c r="E6211" s="25">
        <v>0.24</v>
      </c>
      <c r="F6211" s="15">
        <v>11000</v>
      </c>
      <c r="G6211" s="16">
        <f t="shared" si="412"/>
        <v>2640</v>
      </c>
    </row>
    <row r="6212" spans="1:7" x14ac:dyDescent="0.3">
      <c r="A6212" s="27" t="s">
        <v>18037</v>
      </c>
      <c r="B6212" s="13" t="s">
        <v>1075</v>
      </c>
      <c r="C6212" s="13" t="s">
        <v>15932</v>
      </c>
      <c r="D6212" s="32" t="s">
        <v>18038</v>
      </c>
      <c r="E6212" s="25">
        <v>469.2</v>
      </c>
      <c r="F6212" s="14">
        <v>30</v>
      </c>
      <c r="G6212" s="16">
        <f t="shared" si="412"/>
        <v>14076</v>
      </c>
    </row>
    <row r="6213" spans="1:7" x14ac:dyDescent="0.3">
      <c r="A6213" s="17"/>
      <c r="B6213" s="17"/>
      <c r="C6213" s="17"/>
      <c r="D6213" s="33" t="s">
        <v>18161</v>
      </c>
      <c r="E6213" s="14">
        <v>0</v>
      </c>
      <c r="F6213" s="18">
        <f>SUM(G6198:G6212)</f>
        <v>364505</v>
      </c>
      <c r="G6213" s="18">
        <f t="shared" si="412"/>
        <v>0</v>
      </c>
    </row>
    <row r="6214" spans="1:7" ht="1.05" customHeight="1" x14ac:dyDescent="0.3">
      <c r="A6214" s="19"/>
      <c r="B6214" s="19"/>
      <c r="C6214" s="19"/>
      <c r="D6214" s="34"/>
      <c r="E6214" s="19"/>
      <c r="F6214" s="19"/>
      <c r="G6214" s="19"/>
    </row>
    <row r="6215" spans="1:7" x14ac:dyDescent="0.3">
      <c r="A6215" s="20" t="s">
        <v>18162</v>
      </c>
      <c r="B6215" s="13" t="s">
        <v>2853</v>
      </c>
      <c r="C6215" s="13" t="s">
        <v>206</v>
      </c>
      <c r="D6215" s="32" t="s">
        <v>18163</v>
      </c>
      <c r="E6215" s="24">
        <f>E6230</f>
        <v>0</v>
      </c>
      <c r="F6215" s="16">
        <f>F6230</f>
        <v>221186</v>
      </c>
      <c r="G6215" s="16">
        <f>G6230</f>
        <v>0</v>
      </c>
    </row>
    <row r="6216" spans="1:7" x14ac:dyDescent="0.3">
      <c r="A6216" s="13" t="s">
        <v>17</v>
      </c>
      <c r="B6216" s="13" t="s">
        <v>18</v>
      </c>
      <c r="C6216" s="13" t="s">
        <v>19</v>
      </c>
      <c r="D6216" s="32" t="s">
        <v>20</v>
      </c>
      <c r="E6216" s="25">
        <v>1.17</v>
      </c>
      <c r="F6216" s="15">
        <v>42224</v>
      </c>
      <c r="G6216" s="16">
        <f t="shared" ref="G6216:G6230" si="413">ROUND(E6216*F6216,0)</f>
        <v>49402</v>
      </c>
    </row>
    <row r="6217" spans="1:7" x14ac:dyDescent="0.3">
      <c r="A6217" s="13" t="s">
        <v>31</v>
      </c>
      <c r="B6217" s="13" t="s">
        <v>18</v>
      </c>
      <c r="C6217" s="13" t="s">
        <v>19</v>
      </c>
      <c r="D6217" s="32" t="s">
        <v>32</v>
      </c>
      <c r="E6217" s="25">
        <v>0.28999999999999998</v>
      </c>
      <c r="F6217" s="15">
        <v>40317</v>
      </c>
      <c r="G6217" s="16">
        <f t="shared" si="413"/>
        <v>11692</v>
      </c>
    </row>
    <row r="6218" spans="1:7" x14ac:dyDescent="0.3">
      <c r="A6218" s="13" t="s">
        <v>35</v>
      </c>
      <c r="B6218" s="13" t="s">
        <v>18</v>
      </c>
      <c r="C6218" s="13" t="s">
        <v>19</v>
      </c>
      <c r="D6218" s="32" t="s">
        <v>36</v>
      </c>
      <c r="E6218" s="25">
        <v>0.03</v>
      </c>
      <c r="F6218" s="15">
        <v>44361</v>
      </c>
      <c r="G6218" s="16">
        <f t="shared" si="413"/>
        <v>1331</v>
      </c>
    </row>
    <row r="6219" spans="1:7" x14ac:dyDescent="0.3">
      <c r="A6219" s="13" t="s">
        <v>2121</v>
      </c>
      <c r="B6219" s="13" t="s">
        <v>18</v>
      </c>
      <c r="C6219" s="13" t="s">
        <v>74</v>
      </c>
      <c r="D6219" s="32" t="s">
        <v>2122</v>
      </c>
      <c r="E6219" s="25">
        <v>28.6</v>
      </c>
      <c r="F6219" s="15">
        <v>760</v>
      </c>
      <c r="G6219" s="16">
        <f t="shared" si="413"/>
        <v>21736</v>
      </c>
    </row>
    <row r="6220" spans="1:7" x14ac:dyDescent="0.3">
      <c r="A6220" s="13" t="s">
        <v>15148</v>
      </c>
      <c r="B6220" s="13" t="s">
        <v>18</v>
      </c>
      <c r="C6220" s="13" t="s">
        <v>206</v>
      </c>
      <c r="D6220" s="32" t="s">
        <v>15149</v>
      </c>
      <c r="E6220" s="25">
        <v>2</v>
      </c>
      <c r="F6220" s="15">
        <v>2970</v>
      </c>
      <c r="G6220" s="16">
        <f t="shared" si="413"/>
        <v>5940</v>
      </c>
    </row>
    <row r="6221" spans="1:7" x14ac:dyDescent="0.3">
      <c r="A6221" s="13" t="s">
        <v>473</v>
      </c>
      <c r="B6221" s="13" t="s">
        <v>18</v>
      </c>
      <c r="C6221" s="13" t="s">
        <v>154</v>
      </c>
      <c r="D6221" s="32" t="s">
        <v>332</v>
      </c>
      <c r="E6221" s="25">
        <v>71</v>
      </c>
      <c r="F6221" s="15">
        <v>18</v>
      </c>
      <c r="G6221" s="16">
        <f t="shared" si="413"/>
        <v>1278</v>
      </c>
    </row>
    <row r="6222" spans="1:7" x14ac:dyDescent="0.3">
      <c r="A6222" s="13" t="s">
        <v>275</v>
      </c>
      <c r="B6222" s="13" t="s">
        <v>18</v>
      </c>
      <c r="C6222" s="13" t="s">
        <v>171</v>
      </c>
      <c r="D6222" s="32" t="s">
        <v>276</v>
      </c>
      <c r="E6222" s="25">
        <v>0.77</v>
      </c>
      <c r="F6222" s="15">
        <v>3180</v>
      </c>
      <c r="G6222" s="16">
        <f t="shared" si="413"/>
        <v>2449</v>
      </c>
    </row>
    <row r="6223" spans="1:7" x14ac:dyDescent="0.3">
      <c r="A6223" s="27" t="s">
        <v>18164</v>
      </c>
      <c r="B6223" s="13" t="s">
        <v>1075</v>
      </c>
      <c r="C6223" s="13" t="s">
        <v>15932</v>
      </c>
      <c r="D6223" s="32" t="s">
        <v>16051</v>
      </c>
      <c r="E6223" s="25">
        <v>938.28</v>
      </c>
      <c r="F6223" s="14">
        <v>16</v>
      </c>
      <c r="G6223" s="16">
        <f t="shared" si="413"/>
        <v>15012</v>
      </c>
    </row>
    <row r="6224" spans="1:7" x14ac:dyDescent="0.3">
      <c r="A6224" s="13" t="s">
        <v>15588</v>
      </c>
      <c r="B6224" s="13" t="s">
        <v>14619</v>
      </c>
      <c r="C6224" s="13" t="s">
        <v>19</v>
      </c>
      <c r="D6224" s="32" t="s">
        <v>15589</v>
      </c>
      <c r="E6224" s="25">
        <v>3.22</v>
      </c>
      <c r="F6224" s="15">
        <v>4375</v>
      </c>
      <c r="G6224" s="16">
        <f t="shared" si="413"/>
        <v>14088</v>
      </c>
    </row>
    <row r="6225" spans="1:7" x14ac:dyDescent="0.3">
      <c r="A6225" s="13" t="s">
        <v>15146</v>
      </c>
      <c r="B6225" s="13" t="s">
        <v>18</v>
      </c>
      <c r="C6225" s="13" t="s">
        <v>206</v>
      </c>
      <c r="D6225" s="32" t="s">
        <v>15147</v>
      </c>
      <c r="E6225" s="25">
        <v>1</v>
      </c>
      <c r="F6225" s="15">
        <v>69800</v>
      </c>
      <c r="G6225" s="16">
        <f t="shared" si="413"/>
        <v>69800</v>
      </c>
    </row>
    <row r="6226" spans="1:7" x14ac:dyDescent="0.3">
      <c r="A6226" s="13" t="s">
        <v>15634</v>
      </c>
      <c r="B6226" s="13" t="s">
        <v>14619</v>
      </c>
      <c r="C6226" s="13" t="s">
        <v>4531</v>
      </c>
      <c r="D6226" s="32" t="s">
        <v>15635</v>
      </c>
      <c r="E6226" s="25">
        <v>0.48</v>
      </c>
      <c r="F6226" s="15">
        <v>19000</v>
      </c>
      <c r="G6226" s="16">
        <f t="shared" si="413"/>
        <v>9120</v>
      </c>
    </row>
    <row r="6227" spans="1:7" x14ac:dyDescent="0.3">
      <c r="A6227" s="13" t="s">
        <v>15618</v>
      </c>
      <c r="B6227" s="13" t="s">
        <v>14619</v>
      </c>
      <c r="C6227" s="13" t="s">
        <v>4531</v>
      </c>
      <c r="D6227" s="32" t="s">
        <v>15619</v>
      </c>
      <c r="E6227" s="25">
        <v>0.4</v>
      </c>
      <c r="F6227" s="15">
        <v>11000</v>
      </c>
      <c r="G6227" s="16">
        <f t="shared" si="413"/>
        <v>4400</v>
      </c>
    </row>
    <row r="6228" spans="1:7" x14ac:dyDescent="0.3">
      <c r="A6228" s="13" t="s">
        <v>15823</v>
      </c>
      <c r="B6228" s="13" t="s">
        <v>14619</v>
      </c>
      <c r="C6228" s="13" t="s">
        <v>4531</v>
      </c>
      <c r="D6228" s="32" t="s">
        <v>15824</v>
      </c>
      <c r="E6228" s="25">
        <v>0.64</v>
      </c>
      <c r="F6228" s="15">
        <v>8000</v>
      </c>
      <c r="G6228" s="16">
        <f t="shared" si="413"/>
        <v>5120</v>
      </c>
    </row>
    <row r="6229" spans="1:7" x14ac:dyDescent="0.3">
      <c r="A6229" s="27" t="s">
        <v>18037</v>
      </c>
      <c r="B6229" s="13" t="s">
        <v>1075</v>
      </c>
      <c r="C6229" s="13" t="s">
        <v>15932</v>
      </c>
      <c r="D6229" s="32" t="s">
        <v>18038</v>
      </c>
      <c r="E6229" s="25">
        <v>327.27999999999997</v>
      </c>
      <c r="F6229" s="14">
        <v>30</v>
      </c>
      <c r="G6229" s="16">
        <f t="shared" si="413"/>
        <v>9818</v>
      </c>
    </row>
    <row r="6230" spans="1:7" x14ac:dyDescent="0.3">
      <c r="A6230" s="17"/>
      <c r="B6230" s="17"/>
      <c r="C6230" s="17"/>
      <c r="D6230" s="33" t="s">
        <v>18165</v>
      </c>
      <c r="E6230" s="14">
        <v>0</v>
      </c>
      <c r="F6230" s="18">
        <f>SUM(G6216:G6229)</f>
        <v>221186</v>
      </c>
      <c r="G6230" s="18">
        <f t="shared" si="413"/>
        <v>0</v>
      </c>
    </row>
    <row r="6231" spans="1:7" ht="1.05" customHeight="1" x14ac:dyDescent="0.3">
      <c r="A6231" s="19"/>
      <c r="B6231" s="19"/>
      <c r="C6231" s="19"/>
      <c r="D6231" s="34"/>
      <c r="E6231" s="19"/>
      <c r="F6231" s="19"/>
      <c r="G6231" s="19"/>
    </row>
    <row r="6232" spans="1:7" x14ac:dyDescent="0.3">
      <c r="A6232" s="20" t="s">
        <v>18166</v>
      </c>
      <c r="B6232" s="13" t="s">
        <v>2853</v>
      </c>
      <c r="C6232" s="13" t="s">
        <v>206</v>
      </c>
      <c r="D6232" s="32" t="s">
        <v>18167</v>
      </c>
      <c r="E6232" s="24">
        <f>E6247</f>
        <v>0</v>
      </c>
      <c r="F6232" s="16">
        <f>F6247</f>
        <v>295522</v>
      </c>
      <c r="G6232" s="16">
        <f>G6247</f>
        <v>0</v>
      </c>
    </row>
    <row r="6233" spans="1:7" x14ac:dyDescent="0.3">
      <c r="A6233" s="13" t="s">
        <v>17</v>
      </c>
      <c r="B6233" s="13" t="s">
        <v>18</v>
      </c>
      <c r="C6233" s="13" t="s">
        <v>19</v>
      </c>
      <c r="D6233" s="32" t="s">
        <v>20</v>
      </c>
      <c r="E6233" s="25">
        <v>1.86</v>
      </c>
      <c r="F6233" s="15">
        <v>42224</v>
      </c>
      <c r="G6233" s="16">
        <f t="shared" ref="G6233:G6247" si="414">ROUND(E6233*F6233,0)</f>
        <v>78537</v>
      </c>
    </row>
    <row r="6234" spans="1:7" x14ac:dyDescent="0.3">
      <c r="A6234" s="13" t="s">
        <v>31</v>
      </c>
      <c r="B6234" s="13" t="s">
        <v>18</v>
      </c>
      <c r="C6234" s="13" t="s">
        <v>19</v>
      </c>
      <c r="D6234" s="32" t="s">
        <v>32</v>
      </c>
      <c r="E6234" s="25">
        <v>0.48</v>
      </c>
      <c r="F6234" s="15">
        <v>40317</v>
      </c>
      <c r="G6234" s="16">
        <f t="shared" si="414"/>
        <v>19352</v>
      </c>
    </row>
    <row r="6235" spans="1:7" x14ac:dyDescent="0.3">
      <c r="A6235" s="13" t="s">
        <v>35</v>
      </c>
      <c r="B6235" s="13" t="s">
        <v>18</v>
      </c>
      <c r="C6235" s="13" t="s">
        <v>19</v>
      </c>
      <c r="D6235" s="32" t="s">
        <v>36</v>
      </c>
      <c r="E6235" s="25">
        <v>0.03</v>
      </c>
      <c r="F6235" s="15">
        <v>44361</v>
      </c>
      <c r="G6235" s="16">
        <f t="shared" si="414"/>
        <v>1331</v>
      </c>
    </row>
    <row r="6236" spans="1:7" x14ac:dyDescent="0.3">
      <c r="A6236" s="13" t="s">
        <v>2121</v>
      </c>
      <c r="B6236" s="13" t="s">
        <v>18</v>
      </c>
      <c r="C6236" s="13" t="s">
        <v>74</v>
      </c>
      <c r="D6236" s="32" t="s">
        <v>2122</v>
      </c>
      <c r="E6236" s="25">
        <v>47.6</v>
      </c>
      <c r="F6236" s="15">
        <v>760</v>
      </c>
      <c r="G6236" s="16">
        <f t="shared" si="414"/>
        <v>36176</v>
      </c>
    </row>
    <row r="6237" spans="1:7" x14ac:dyDescent="0.3">
      <c r="A6237" s="13" t="s">
        <v>15148</v>
      </c>
      <c r="B6237" s="13" t="s">
        <v>18</v>
      </c>
      <c r="C6237" s="13" t="s">
        <v>206</v>
      </c>
      <c r="D6237" s="32" t="s">
        <v>15149</v>
      </c>
      <c r="E6237" s="25">
        <v>5</v>
      </c>
      <c r="F6237" s="15">
        <v>2970</v>
      </c>
      <c r="G6237" s="16">
        <f t="shared" si="414"/>
        <v>14850</v>
      </c>
    </row>
    <row r="6238" spans="1:7" x14ac:dyDescent="0.3">
      <c r="A6238" s="13" t="s">
        <v>473</v>
      </c>
      <c r="B6238" s="13" t="s">
        <v>18</v>
      </c>
      <c r="C6238" s="13" t="s">
        <v>154</v>
      </c>
      <c r="D6238" s="32" t="s">
        <v>332</v>
      </c>
      <c r="E6238" s="25">
        <v>167</v>
      </c>
      <c r="F6238" s="15">
        <v>18</v>
      </c>
      <c r="G6238" s="16">
        <f t="shared" si="414"/>
        <v>3006</v>
      </c>
    </row>
    <row r="6239" spans="1:7" x14ac:dyDescent="0.3">
      <c r="A6239" s="13" t="s">
        <v>275</v>
      </c>
      <c r="B6239" s="13" t="s">
        <v>18</v>
      </c>
      <c r="C6239" s="13" t="s">
        <v>171</v>
      </c>
      <c r="D6239" s="32" t="s">
        <v>276</v>
      </c>
      <c r="E6239" s="25">
        <v>1.82</v>
      </c>
      <c r="F6239" s="15">
        <v>3180</v>
      </c>
      <c r="G6239" s="16">
        <f t="shared" si="414"/>
        <v>5788</v>
      </c>
    </row>
    <row r="6240" spans="1:7" x14ac:dyDescent="0.3">
      <c r="A6240" s="27" t="s">
        <v>18168</v>
      </c>
      <c r="B6240" s="13" t="s">
        <v>1075</v>
      </c>
      <c r="C6240" s="13" t="s">
        <v>15932</v>
      </c>
      <c r="D6240" s="32" t="s">
        <v>16051</v>
      </c>
      <c r="E6240" s="25">
        <v>1590.4</v>
      </c>
      <c r="F6240" s="14">
        <v>8</v>
      </c>
      <c r="G6240" s="16">
        <f t="shared" si="414"/>
        <v>12723</v>
      </c>
    </row>
    <row r="6241" spans="1:7" x14ac:dyDescent="0.3">
      <c r="A6241" s="13" t="s">
        <v>15146</v>
      </c>
      <c r="B6241" s="13" t="s">
        <v>18</v>
      </c>
      <c r="C6241" s="13" t="s">
        <v>206</v>
      </c>
      <c r="D6241" s="32" t="s">
        <v>15147</v>
      </c>
      <c r="E6241" s="25">
        <v>1</v>
      </c>
      <c r="F6241" s="15">
        <v>69800</v>
      </c>
      <c r="G6241" s="16">
        <f t="shared" si="414"/>
        <v>69800</v>
      </c>
    </row>
    <row r="6242" spans="1:7" x14ac:dyDescent="0.3">
      <c r="A6242" s="13" t="s">
        <v>15588</v>
      </c>
      <c r="B6242" s="13" t="s">
        <v>14619</v>
      </c>
      <c r="C6242" s="13" t="s">
        <v>19</v>
      </c>
      <c r="D6242" s="32" t="s">
        <v>15589</v>
      </c>
      <c r="E6242" s="25">
        <v>5.54</v>
      </c>
      <c r="F6242" s="15">
        <v>4375</v>
      </c>
      <c r="G6242" s="16">
        <f t="shared" si="414"/>
        <v>24238</v>
      </c>
    </row>
    <row r="6243" spans="1:7" x14ac:dyDescent="0.3">
      <c r="A6243" s="13" t="s">
        <v>15634</v>
      </c>
      <c r="B6243" s="13" t="s">
        <v>14619</v>
      </c>
      <c r="C6243" s="13" t="s">
        <v>4531</v>
      </c>
      <c r="D6243" s="32" t="s">
        <v>15635</v>
      </c>
      <c r="E6243" s="25">
        <v>0.32</v>
      </c>
      <c r="F6243" s="15">
        <v>19000</v>
      </c>
      <c r="G6243" s="16">
        <f t="shared" si="414"/>
        <v>6080</v>
      </c>
    </row>
    <row r="6244" spans="1:7" x14ac:dyDescent="0.3">
      <c r="A6244" s="13" t="s">
        <v>15618</v>
      </c>
      <c r="B6244" s="13" t="s">
        <v>14619</v>
      </c>
      <c r="C6244" s="13" t="s">
        <v>4531</v>
      </c>
      <c r="D6244" s="32" t="s">
        <v>15619</v>
      </c>
      <c r="E6244" s="25">
        <v>0.24</v>
      </c>
      <c r="F6244" s="15">
        <v>11000</v>
      </c>
      <c r="G6244" s="16">
        <f t="shared" si="414"/>
        <v>2640</v>
      </c>
    </row>
    <row r="6245" spans="1:7" x14ac:dyDescent="0.3">
      <c r="A6245" s="13" t="s">
        <v>15821</v>
      </c>
      <c r="B6245" s="13" t="s">
        <v>14619</v>
      </c>
      <c r="C6245" s="13" t="s">
        <v>4531</v>
      </c>
      <c r="D6245" s="32" t="s">
        <v>15822</v>
      </c>
      <c r="E6245" s="25">
        <v>0.4</v>
      </c>
      <c r="F6245" s="15">
        <v>21373</v>
      </c>
      <c r="G6245" s="16">
        <f t="shared" si="414"/>
        <v>8549</v>
      </c>
    </row>
    <row r="6246" spans="1:7" x14ac:dyDescent="0.3">
      <c r="A6246" s="27" t="s">
        <v>18037</v>
      </c>
      <c r="B6246" s="13" t="s">
        <v>1075</v>
      </c>
      <c r="C6246" s="13" t="s">
        <v>15932</v>
      </c>
      <c r="D6246" s="32" t="s">
        <v>18038</v>
      </c>
      <c r="E6246" s="25">
        <v>415.07</v>
      </c>
      <c r="F6246" s="14">
        <v>30</v>
      </c>
      <c r="G6246" s="16">
        <f t="shared" si="414"/>
        <v>12452</v>
      </c>
    </row>
    <row r="6247" spans="1:7" x14ac:dyDescent="0.3">
      <c r="A6247" s="17"/>
      <c r="B6247" s="17"/>
      <c r="C6247" s="17"/>
      <c r="D6247" s="33" t="s">
        <v>18169</v>
      </c>
      <c r="E6247" s="14">
        <v>0</v>
      </c>
      <c r="F6247" s="18">
        <f>SUM(G6233:G6246)</f>
        <v>295522</v>
      </c>
      <c r="G6247" s="18">
        <f t="shared" si="414"/>
        <v>0</v>
      </c>
    </row>
    <row r="6248" spans="1:7" ht="1.05" customHeight="1" x14ac:dyDescent="0.3">
      <c r="A6248" s="19"/>
      <c r="B6248" s="19"/>
      <c r="C6248" s="19"/>
      <c r="D6248" s="34"/>
      <c r="E6248" s="19"/>
      <c r="F6248" s="19"/>
      <c r="G6248" s="19"/>
    </row>
    <row r="6249" spans="1:7" x14ac:dyDescent="0.3">
      <c r="A6249" s="20" t="s">
        <v>18170</v>
      </c>
      <c r="B6249" s="13" t="s">
        <v>2853</v>
      </c>
      <c r="C6249" s="13" t="s">
        <v>206</v>
      </c>
      <c r="D6249" s="32" t="s">
        <v>18171</v>
      </c>
      <c r="E6249" s="24">
        <f>E6262</f>
        <v>0</v>
      </c>
      <c r="F6249" s="16">
        <f>F6262</f>
        <v>185601</v>
      </c>
      <c r="G6249" s="16">
        <f>G6262</f>
        <v>0</v>
      </c>
    </row>
    <row r="6250" spans="1:7" x14ac:dyDescent="0.3">
      <c r="A6250" s="13" t="s">
        <v>17</v>
      </c>
      <c r="B6250" s="13" t="s">
        <v>18</v>
      </c>
      <c r="C6250" s="13" t="s">
        <v>19</v>
      </c>
      <c r="D6250" s="32" t="s">
        <v>20</v>
      </c>
      <c r="E6250" s="25">
        <v>0.2</v>
      </c>
      <c r="F6250" s="15">
        <v>42224</v>
      </c>
      <c r="G6250" s="16">
        <f t="shared" ref="G6250:G6262" si="415">ROUND(E6250*F6250,0)</f>
        <v>8445</v>
      </c>
    </row>
    <row r="6251" spans="1:7" x14ac:dyDescent="0.3">
      <c r="A6251" s="13" t="s">
        <v>31</v>
      </c>
      <c r="B6251" s="13" t="s">
        <v>18</v>
      </c>
      <c r="C6251" s="13" t="s">
        <v>19</v>
      </c>
      <c r="D6251" s="32" t="s">
        <v>32</v>
      </c>
      <c r="E6251" s="25">
        <v>0.48</v>
      </c>
      <c r="F6251" s="15">
        <v>40317</v>
      </c>
      <c r="G6251" s="16">
        <f t="shared" si="415"/>
        <v>19352</v>
      </c>
    </row>
    <row r="6252" spans="1:7" x14ac:dyDescent="0.3">
      <c r="A6252" s="13" t="s">
        <v>2121</v>
      </c>
      <c r="B6252" s="13" t="s">
        <v>18</v>
      </c>
      <c r="C6252" s="13" t="s">
        <v>74</v>
      </c>
      <c r="D6252" s="32" t="s">
        <v>2122</v>
      </c>
      <c r="E6252" s="25">
        <v>32.6</v>
      </c>
      <c r="F6252" s="15">
        <v>760</v>
      </c>
      <c r="G6252" s="16">
        <f t="shared" si="415"/>
        <v>24776</v>
      </c>
    </row>
    <row r="6253" spans="1:7" x14ac:dyDescent="0.3">
      <c r="A6253" s="13" t="s">
        <v>473</v>
      </c>
      <c r="B6253" s="13" t="s">
        <v>18</v>
      </c>
      <c r="C6253" s="13" t="s">
        <v>154</v>
      </c>
      <c r="D6253" s="32" t="s">
        <v>332</v>
      </c>
      <c r="E6253" s="25">
        <v>142</v>
      </c>
      <c r="F6253" s="15">
        <v>18</v>
      </c>
      <c r="G6253" s="16">
        <f t="shared" si="415"/>
        <v>2556</v>
      </c>
    </row>
    <row r="6254" spans="1:7" x14ac:dyDescent="0.3">
      <c r="A6254" s="13" t="s">
        <v>275</v>
      </c>
      <c r="B6254" s="13" t="s">
        <v>18</v>
      </c>
      <c r="C6254" s="13" t="s">
        <v>171</v>
      </c>
      <c r="D6254" s="32" t="s">
        <v>276</v>
      </c>
      <c r="E6254" s="25">
        <v>1.82</v>
      </c>
      <c r="F6254" s="15">
        <v>3180</v>
      </c>
      <c r="G6254" s="16">
        <f t="shared" si="415"/>
        <v>5788</v>
      </c>
    </row>
    <row r="6255" spans="1:7" x14ac:dyDescent="0.3">
      <c r="A6255" s="27" t="s">
        <v>18168</v>
      </c>
      <c r="B6255" s="13" t="s">
        <v>1075</v>
      </c>
      <c r="C6255" s="13" t="s">
        <v>15932</v>
      </c>
      <c r="D6255" s="32" t="s">
        <v>16051</v>
      </c>
      <c r="E6255" s="25">
        <v>609.16999999999996</v>
      </c>
      <c r="F6255" s="14">
        <v>8</v>
      </c>
      <c r="G6255" s="16">
        <f t="shared" si="415"/>
        <v>4873</v>
      </c>
    </row>
    <row r="6256" spans="1:7" x14ac:dyDescent="0.3">
      <c r="A6256" s="13" t="s">
        <v>15146</v>
      </c>
      <c r="B6256" s="13" t="s">
        <v>18</v>
      </c>
      <c r="C6256" s="13" t="s">
        <v>206</v>
      </c>
      <c r="D6256" s="32" t="s">
        <v>15147</v>
      </c>
      <c r="E6256" s="25">
        <v>1</v>
      </c>
      <c r="F6256" s="15">
        <v>69800</v>
      </c>
      <c r="G6256" s="16">
        <f t="shared" si="415"/>
        <v>69800</v>
      </c>
    </row>
    <row r="6257" spans="1:7" x14ac:dyDescent="0.3">
      <c r="A6257" s="13" t="s">
        <v>15588</v>
      </c>
      <c r="B6257" s="13" t="s">
        <v>14619</v>
      </c>
      <c r="C6257" s="13" t="s">
        <v>19</v>
      </c>
      <c r="D6257" s="32" t="s">
        <v>15589</v>
      </c>
      <c r="E6257" s="25">
        <v>5.54</v>
      </c>
      <c r="F6257" s="15">
        <v>4375</v>
      </c>
      <c r="G6257" s="16">
        <f t="shared" si="415"/>
        <v>24238</v>
      </c>
    </row>
    <row r="6258" spans="1:7" x14ac:dyDescent="0.3">
      <c r="A6258" s="13" t="s">
        <v>15634</v>
      </c>
      <c r="B6258" s="13" t="s">
        <v>14619</v>
      </c>
      <c r="C6258" s="13" t="s">
        <v>4531</v>
      </c>
      <c r="D6258" s="32" t="s">
        <v>15635</v>
      </c>
      <c r="E6258" s="25">
        <v>0.28999999999999998</v>
      </c>
      <c r="F6258" s="15">
        <v>19000</v>
      </c>
      <c r="G6258" s="16">
        <f t="shared" si="415"/>
        <v>5510</v>
      </c>
    </row>
    <row r="6259" spans="1:7" x14ac:dyDescent="0.3">
      <c r="A6259" s="13" t="s">
        <v>15618</v>
      </c>
      <c r="B6259" s="13" t="s">
        <v>14619</v>
      </c>
      <c r="C6259" s="13" t="s">
        <v>4531</v>
      </c>
      <c r="D6259" s="32" t="s">
        <v>15619</v>
      </c>
      <c r="E6259" s="25">
        <v>0.21</v>
      </c>
      <c r="F6259" s="15">
        <v>11000</v>
      </c>
      <c r="G6259" s="16">
        <f t="shared" si="415"/>
        <v>2310</v>
      </c>
    </row>
    <row r="6260" spans="1:7" x14ac:dyDescent="0.3">
      <c r="A6260" s="13" t="s">
        <v>15821</v>
      </c>
      <c r="B6260" s="13" t="s">
        <v>14619</v>
      </c>
      <c r="C6260" s="13" t="s">
        <v>4531</v>
      </c>
      <c r="D6260" s="32" t="s">
        <v>15822</v>
      </c>
      <c r="E6260" s="25">
        <v>0.3</v>
      </c>
      <c r="F6260" s="15">
        <v>21373</v>
      </c>
      <c r="G6260" s="16">
        <f t="shared" si="415"/>
        <v>6412</v>
      </c>
    </row>
    <row r="6261" spans="1:7" x14ac:dyDescent="0.3">
      <c r="A6261" s="27" t="s">
        <v>18037</v>
      </c>
      <c r="B6261" s="13" t="s">
        <v>1075</v>
      </c>
      <c r="C6261" s="13" t="s">
        <v>15932</v>
      </c>
      <c r="D6261" s="32" t="s">
        <v>18038</v>
      </c>
      <c r="E6261" s="25">
        <v>384.7</v>
      </c>
      <c r="F6261" s="14">
        <v>30</v>
      </c>
      <c r="G6261" s="16">
        <f t="shared" si="415"/>
        <v>11541</v>
      </c>
    </row>
    <row r="6262" spans="1:7" x14ac:dyDescent="0.3">
      <c r="A6262" s="17"/>
      <c r="B6262" s="17"/>
      <c r="C6262" s="17"/>
      <c r="D6262" s="33" t="s">
        <v>18172</v>
      </c>
      <c r="E6262" s="14">
        <v>0</v>
      </c>
      <c r="F6262" s="18">
        <f>SUM(G6250:G6261)</f>
        <v>185601</v>
      </c>
      <c r="G6262" s="18">
        <f t="shared" si="415"/>
        <v>0</v>
      </c>
    </row>
    <row r="6263" spans="1:7" ht="1.05" customHeight="1" x14ac:dyDescent="0.3">
      <c r="A6263" s="19"/>
      <c r="B6263" s="19"/>
      <c r="C6263" s="19"/>
      <c r="D6263" s="34"/>
      <c r="E6263" s="19"/>
      <c r="F6263" s="19"/>
      <c r="G6263" s="19"/>
    </row>
    <row r="6264" spans="1:7" x14ac:dyDescent="0.3">
      <c r="A6264" s="17"/>
      <c r="B6264" s="17"/>
      <c r="C6264" s="17"/>
      <c r="D6264" s="33" t="s">
        <v>18173</v>
      </c>
      <c r="E6264" s="14">
        <v>0</v>
      </c>
      <c r="F6264" s="15">
        <v>0</v>
      </c>
      <c r="G6264" s="18">
        <f>ROUND(E6264*F6264,0)</f>
        <v>0</v>
      </c>
    </row>
    <row r="6265" spans="1:7" ht="1.05" customHeight="1" x14ac:dyDescent="0.3">
      <c r="A6265" s="19"/>
      <c r="B6265" s="19"/>
      <c r="C6265" s="19"/>
      <c r="D6265" s="34"/>
      <c r="E6265" s="19"/>
      <c r="F6265" s="19"/>
      <c r="G6265" s="19"/>
    </row>
    <row r="6266" spans="1:7" x14ac:dyDescent="0.3">
      <c r="A6266" s="10" t="s">
        <v>18174</v>
      </c>
      <c r="B6266" s="10" t="s">
        <v>10</v>
      </c>
      <c r="C6266" s="10" t="s">
        <v>11</v>
      </c>
      <c r="D6266" s="31" t="s">
        <v>18175</v>
      </c>
      <c r="E6266" s="11">
        <f>E6342</f>
        <v>0</v>
      </c>
      <c r="F6266" s="12">
        <f>F6342</f>
        <v>0</v>
      </c>
      <c r="G6266" s="12">
        <f>G6342</f>
        <v>0</v>
      </c>
    </row>
    <row r="6267" spans="1:7" x14ac:dyDescent="0.3">
      <c r="A6267" s="20" t="s">
        <v>18176</v>
      </c>
      <c r="B6267" s="13" t="s">
        <v>2853</v>
      </c>
      <c r="C6267" s="13" t="s">
        <v>223</v>
      </c>
      <c r="D6267" s="32" t="s">
        <v>18177</v>
      </c>
      <c r="E6267" s="24">
        <f>E6281</f>
        <v>0</v>
      </c>
      <c r="F6267" s="16">
        <f>F6281</f>
        <v>4003</v>
      </c>
      <c r="G6267" s="16">
        <f>G6281</f>
        <v>0</v>
      </c>
    </row>
    <row r="6268" spans="1:7" x14ac:dyDescent="0.3">
      <c r="A6268" s="13" t="s">
        <v>13952</v>
      </c>
      <c r="B6268" s="13" t="s">
        <v>18</v>
      </c>
      <c r="C6268" s="13" t="s">
        <v>223</v>
      </c>
      <c r="D6268" s="32" t="s">
        <v>13953</v>
      </c>
      <c r="E6268" s="25">
        <v>1</v>
      </c>
      <c r="F6268" s="15">
        <v>564</v>
      </c>
      <c r="G6268" s="16">
        <f t="shared" ref="G6268:G6281" si="416">ROUND(E6268*F6268,0)</f>
        <v>564</v>
      </c>
    </row>
    <row r="6269" spans="1:7" x14ac:dyDescent="0.3">
      <c r="A6269" s="13" t="s">
        <v>12449</v>
      </c>
      <c r="B6269" s="13" t="s">
        <v>12450</v>
      </c>
      <c r="C6269" s="13" t="s">
        <v>19</v>
      </c>
      <c r="D6269" s="32" t="s">
        <v>12451</v>
      </c>
      <c r="E6269" s="25">
        <v>3.5000000000000003E-2</v>
      </c>
      <c r="F6269" s="15">
        <v>4700</v>
      </c>
      <c r="G6269" s="16">
        <f t="shared" si="416"/>
        <v>165</v>
      </c>
    </row>
    <row r="6270" spans="1:7" x14ac:dyDescent="0.3">
      <c r="A6270" s="13" t="s">
        <v>13898</v>
      </c>
      <c r="B6270" s="13" t="s">
        <v>18</v>
      </c>
      <c r="C6270" s="13" t="s">
        <v>19</v>
      </c>
      <c r="D6270" s="32" t="s">
        <v>13899</v>
      </c>
      <c r="E6270" s="25">
        <v>0.05</v>
      </c>
      <c r="F6270" s="15">
        <v>14135</v>
      </c>
      <c r="G6270" s="16">
        <f t="shared" si="416"/>
        <v>707</v>
      </c>
    </row>
    <row r="6271" spans="1:7" x14ac:dyDescent="0.3">
      <c r="A6271" s="13" t="s">
        <v>343</v>
      </c>
      <c r="B6271" s="13" t="s">
        <v>18</v>
      </c>
      <c r="C6271" s="13" t="s">
        <v>19</v>
      </c>
      <c r="D6271" s="32" t="s">
        <v>344</v>
      </c>
      <c r="E6271" s="25">
        <v>1.4999999999999999E-2</v>
      </c>
      <c r="F6271" s="15">
        <v>6500</v>
      </c>
      <c r="G6271" s="16">
        <f t="shared" si="416"/>
        <v>98</v>
      </c>
    </row>
    <row r="6272" spans="1:7" x14ac:dyDescent="0.3">
      <c r="A6272" s="13" t="s">
        <v>13932</v>
      </c>
      <c r="B6272" s="13" t="s">
        <v>18</v>
      </c>
      <c r="C6272" s="13" t="s">
        <v>206</v>
      </c>
      <c r="D6272" s="32" t="s">
        <v>13933</v>
      </c>
      <c r="E6272" s="25">
        <v>0.01</v>
      </c>
      <c r="F6272" s="15">
        <v>1412</v>
      </c>
      <c r="G6272" s="16">
        <f t="shared" si="416"/>
        <v>14</v>
      </c>
    </row>
    <row r="6273" spans="1:7" x14ac:dyDescent="0.3">
      <c r="A6273" s="13" t="s">
        <v>13946</v>
      </c>
      <c r="B6273" s="13" t="s">
        <v>18</v>
      </c>
      <c r="C6273" s="13" t="s">
        <v>206</v>
      </c>
      <c r="D6273" s="32" t="s">
        <v>13947</v>
      </c>
      <c r="E6273" s="25">
        <v>0.28000000000000003</v>
      </c>
      <c r="F6273" s="15">
        <v>2353</v>
      </c>
      <c r="G6273" s="16">
        <f t="shared" si="416"/>
        <v>659</v>
      </c>
    </row>
    <row r="6274" spans="1:7" x14ac:dyDescent="0.3">
      <c r="A6274" s="13" t="s">
        <v>13912</v>
      </c>
      <c r="B6274" s="13" t="s">
        <v>18</v>
      </c>
      <c r="C6274" s="13" t="s">
        <v>206</v>
      </c>
      <c r="D6274" s="32" t="s">
        <v>13913</v>
      </c>
      <c r="E6274" s="25">
        <v>2</v>
      </c>
      <c r="F6274" s="15">
        <v>176</v>
      </c>
      <c r="G6274" s="16">
        <f t="shared" si="416"/>
        <v>352</v>
      </c>
    </row>
    <row r="6275" spans="1:7" x14ac:dyDescent="0.3">
      <c r="A6275" s="13" t="s">
        <v>13908</v>
      </c>
      <c r="B6275" s="13" t="s">
        <v>18</v>
      </c>
      <c r="C6275" s="13" t="s">
        <v>206</v>
      </c>
      <c r="D6275" s="32" t="s">
        <v>13909</v>
      </c>
      <c r="E6275" s="25">
        <v>0.5</v>
      </c>
      <c r="F6275" s="15">
        <v>220</v>
      </c>
      <c r="G6275" s="16">
        <f t="shared" si="416"/>
        <v>110</v>
      </c>
    </row>
    <row r="6276" spans="1:7" x14ac:dyDescent="0.3">
      <c r="A6276" s="13" t="s">
        <v>13962</v>
      </c>
      <c r="B6276" s="13" t="s">
        <v>18</v>
      </c>
      <c r="C6276" s="13" t="s">
        <v>206</v>
      </c>
      <c r="D6276" s="32" t="s">
        <v>13963</v>
      </c>
      <c r="E6276" s="25">
        <v>0.18</v>
      </c>
      <c r="F6276" s="15">
        <v>113</v>
      </c>
      <c r="G6276" s="16">
        <f t="shared" si="416"/>
        <v>20</v>
      </c>
    </row>
    <row r="6277" spans="1:7" x14ac:dyDescent="0.3">
      <c r="A6277" s="13" t="s">
        <v>13956</v>
      </c>
      <c r="B6277" s="13" t="s">
        <v>18</v>
      </c>
      <c r="C6277" s="13" t="s">
        <v>74</v>
      </c>
      <c r="D6277" s="32" t="s">
        <v>13957</v>
      </c>
      <c r="E6277" s="25">
        <v>0.04</v>
      </c>
      <c r="F6277" s="15">
        <v>4895</v>
      </c>
      <c r="G6277" s="16">
        <f t="shared" si="416"/>
        <v>196</v>
      </c>
    </row>
    <row r="6278" spans="1:7" x14ac:dyDescent="0.3">
      <c r="A6278" s="27" t="s">
        <v>15975</v>
      </c>
      <c r="B6278" s="13" t="s">
        <v>1075</v>
      </c>
      <c r="C6278" s="13" t="s">
        <v>15932</v>
      </c>
      <c r="D6278" s="32" t="s">
        <v>15965</v>
      </c>
      <c r="E6278" s="25">
        <v>0</v>
      </c>
      <c r="F6278" s="14">
        <v>5</v>
      </c>
      <c r="G6278" s="16">
        <f t="shared" si="416"/>
        <v>0</v>
      </c>
    </row>
    <row r="6279" spans="1:7" x14ac:dyDescent="0.3">
      <c r="A6279" s="13" t="s">
        <v>15720</v>
      </c>
      <c r="B6279" s="13" t="s">
        <v>14619</v>
      </c>
      <c r="C6279" s="13" t="s">
        <v>4531</v>
      </c>
      <c r="D6279" s="32" t="s">
        <v>15721</v>
      </c>
      <c r="E6279" s="25">
        <v>0.05</v>
      </c>
      <c r="F6279" s="15">
        <v>17200</v>
      </c>
      <c r="G6279" s="16">
        <f t="shared" si="416"/>
        <v>860</v>
      </c>
    </row>
    <row r="6280" spans="1:7" x14ac:dyDescent="0.3">
      <c r="A6280" s="27" t="s">
        <v>18037</v>
      </c>
      <c r="B6280" s="13" t="s">
        <v>1075</v>
      </c>
      <c r="C6280" s="13" t="s">
        <v>15932</v>
      </c>
      <c r="D6280" s="32" t="s">
        <v>18038</v>
      </c>
      <c r="E6280" s="25">
        <v>8.6</v>
      </c>
      <c r="F6280" s="14">
        <v>30</v>
      </c>
      <c r="G6280" s="16">
        <f t="shared" si="416"/>
        <v>258</v>
      </c>
    </row>
    <row r="6281" spans="1:7" x14ac:dyDescent="0.3">
      <c r="A6281" s="17"/>
      <c r="B6281" s="17"/>
      <c r="C6281" s="17"/>
      <c r="D6281" s="33" t="s">
        <v>18178</v>
      </c>
      <c r="E6281" s="14">
        <v>0</v>
      </c>
      <c r="F6281" s="18">
        <f>SUM(G6268:G6280)</f>
        <v>4003</v>
      </c>
      <c r="G6281" s="18">
        <f t="shared" si="416"/>
        <v>0</v>
      </c>
    </row>
    <row r="6282" spans="1:7" ht="1.05" customHeight="1" x14ac:dyDescent="0.3">
      <c r="A6282" s="19"/>
      <c r="B6282" s="19"/>
      <c r="C6282" s="19"/>
      <c r="D6282" s="34"/>
      <c r="E6282" s="19"/>
      <c r="F6282" s="19"/>
      <c r="G6282" s="19"/>
    </row>
    <row r="6283" spans="1:7" x14ac:dyDescent="0.3">
      <c r="A6283" s="20" t="s">
        <v>18179</v>
      </c>
      <c r="B6283" s="13" t="s">
        <v>2853</v>
      </c>
      <c r="C6283" s="13" t="s">
        <v>223</v>
      </c>
      <c r="D6283" s="32" t="s">
        <v>18180</v>
      </c>
      <c r="E6283" s="24">
        <f>E6292</f>
        <v>0</v>
      </c>
      <c r="F6283" s="16">
        <f>F6292</f>
        <v>3716</v>
      </c>
      <c r="G6283" s="16">
        <f>G6292</f>
        <v>0</v>
      </c>
    </row>
    <row r="6284" spans="1:7" x14ac:dyDescent="0.3">
      <c r="A6284" s="13" t="s">
        <v>13952</v>
      </c>
      <c r="B6284" s="13" t="s">
        <v>18</v>
      </c>
      <c r="C6284" s="13" t="s">
        <v>223</v>
      </c>
      <c r="D6284" s="32" t="s">
        <v>13953</v>
      </c>
      <c r="E6284" s="25">
        <v>1</v>
      </c>
      <c r="F6284" s="15">
        <v>564</v>
      </c>
      <c r="G6284" s="16">
        <f t="shared" ref="G6284:G6292" si="417">ROUND(E6284*F6284,0)</f>
        <v>564</v>
      </c>
    </row>
    <row r="6285" spans="1:7" x14ac:dyDescent="0.3">
      <c r="A6285" s="13" t="s">
        <v>12449</v>
      </c>
      <c r="B6285" s="13" t="s">
        <v>12450</v>
      </c>
      <c r="C6285" s="13" t="s">
        <v>19</v>
      </c>
      <c r="D6285" s="32" t="s">
        <v>12451</v>
      </c>
      <c r="E6285" s="25">
        <v>3.5000000000000003E-2</v>
      </c>
      <c r="F6285" s="15">
        <v>4700</v>
      </c>
      <c r="G6285" s="16">
        <f t="shared" si="417"/>
        <v>165</v>
      </c>
    </row>
    <row r="6286" spans="1:7" x14ac:dyDescent="0.3">
      <c r="A6286" s="13" t="s">
        <v>13898</v>
      </c>
      <c r="B6286" s="13" t="s">
        <v>18</v>
      </c>
      <c r="C6286" s="13" t="s">
        <v>19</v>
      </c>
      <c r="D6286" s="32" t="s">
        <v>13899</v>
      </c>
      <c r="E6286" s="25">
        <v>0.04</v>
      </c>
      <c r="F6286" s="15">
        <v>14135</v>
      </c>
      <c r="G6286" s="16">
        <f t="shared" si="417"/>
        <v>565</v>
      </c>
    </row>
    <row r="6287" spans="1:7" x14ac:dyDescent="0.3">
      <c r="A6287" s="13" t="s">
        <v>343</v>
      </c>
      <c r="B6287" s="13" t="s">
        <v>18</v>
      </c>
      <c r="C6287" s="13" t="s">
        <v>19</v>
      </c>
      <c r="D6287" s="32" t="s">
        <v>344</v>
      </c>
      <c r="E6287" s="25">
        <v>1.4999999999999999E-2</v>
      </c>
      <c r="F6287" s="15">
        <v>6500</v>
      </c>
      <c r="G6287" s="16">
        <f t="shared" si="417"/>
        <v>98</v>
      </c>
    </row>
    <row r="6288" spans="1:7" x14ac:dyDescent="0.3">
      <c r="A6288" s="13" t="s">
        <v>13960</v>
      </c>
      <c r="B6288" s="13" t="s">
        <v>18</v>
      </c>
      <c r="C6288" s="13" t="s">
        <v>223</v>
      </c>
      <c r="D6288" s="32" t="s">
        <v>13961</v>
      </c>
      <c r="E6288" s="25">
        <v>0.2</v>
      </c>
      <c r="F6288" s="15">
        <v>7150</v>
      </c>
      <c r="G6288" s="16">
        <f t="shared" si="417"/>
        <v>1430</v>
      </c>
    </row>
    <row r="6289" spans="1:7" x14ac:dyDescent="0.3">
      <c r="A6289" s="27" t="s">
        <v>15975</v>
      </c>
      <c r="B6289" s="13" t="s">
        <v>1075</v>
      </c>
      <c r="C6289" s="13" t="s">
        <v>15932</v>
      </c>
      <c r="D6289" s="32" t="s">
        <v>15965</v>
      </c>
      <c r="E6289" s="25">
        <v>0</v>
      </c>
      <c r="F6289" s="14">
        <v>5</v>
      </c>
      <c r="G6289" s="16">
        <f t="shared" si="417"/>
        <v>0</v>
      </c>
    </row>
    <row r="6290" spans="1:7" x14ac:dyDescent="0.3">
      <c r="A6290" s="13" t="s">
        <v>15720</v>
      </c>
      <c r="B6290" s="13" t="s">
        <v>14619</v>
      </c>
      <c r="C6290" s="13" t="s">
        <v>4531</v>
      </c>
      <c r="D6290" s="32" t="s">
        <v>15721</v>
      </c>
      <c r="E6290" s="25">
        <v>0.04</v>
      </c>
      <c r="F6290" s="15">
        <v>17200</v>
      </c>
      <c r="G6290" s="16">
        <f t="shared" si="417"/>
        <v>688</v>
      </c>
    </row>
    <row r="6291" spans="1:7" x14ac:dyDescent="0.3">
      <c r="A6291" s="27" t="s">
        <v>18037</v>
      </c>
      <c r="B6291" s="13" t="s">
        <v>1075</v>
      </c>
      <c r="C6291" s="13" t="s">
        <v>15932</v>
      </c>
      <c r="D6291" s="32" t="s">
        <v>18038</v>
      </c>
      <c r="E6291" s="25">
        <v>6.88</v>
      </c>
      <c r="F6291" s="14">
        <v>30</v>
      </c>
      <c r="G6291" s="16">
        <f t="shared" si="417"/>
        <v>206</v>
      </c>
    </row>
    <row r="6292" spans="1:7" x14ac:dyDescent="0.3">
      <c r="A6292" s="17"/>
      <c r="B6292" s="17"/>
      <c r="C6292" s="17"/>
      <c r="D6292" s="33" t="s">
        <v>18181</v>
      </c>
      <c r="E6292" s="14">
        <v>0</v>
      </c>
      <c r="F6292" s="18">
        <f>SUM(G6284:G6291)</f>
        <v>3716</v>
      </c>
      <c r="G6292" s="18">
        <f t="shared" si="417"/>
        <v>0</v>
      </c>
    </row>
    <row r="6293" spans="1:7" ht="1.05" customHeight="1" x14ac:dyDescent="0.3">
      <c r="A6293" s="19"/>
      <c r="B6293" s="19"/>
      <c r="C6293" s="19"/>
      <c r="D6293" s="34"/>
      <c r="E6293" s="19"/>
      <c r="F6293" s="19"/>
      <c r="G6293" s="19"/>
    </row>
    <row r="6294" spans="1:7" x14ac:dyDescent="0.3">
      <c r="A6294" s="20" t="s">
        <v>18182</v>
      </c>
      <c r="B6294" s="13" t="s">
        <v>2853</v>
      </c>
      <c r="C6294" s="13" t="s">
        <v>223</v>
      </c>
      <c r="D6294" s="32" t="s">
        <v>18183</v>
      </c>
      <c r="E6294" s="24">
        <f>E6304</f>
        <v>0</v>
      </c>
      <c r="F6294" s="16">
        <f>F6304</f>
        <v>2496</v>
      </c>
      <c r="G6294" s="16">
        <f>G6304</f>
        <v>0</v>
      </c>
    </row>
    <row r="6295" spans="1:7" x14ac:dyDescent="0.3">
      <c r="A6295" s="13" t="s">
        <v>13952</v>
      </c>
      <c r="B6295" s="13" t="s">
        <v>18</v>
      </c>
      <c r="C6295" s="13" t="s">
        <v>223</v>
      </c>
      <c r="D6295" s="32" t="s">
        <v>13953</v>
      </c>
      <c r="E6295" s="25">
        <v>1</v>
      </c>
      <c r="F6295" s="15">
        <v>564</v>
      </c>
      <c r="G6295" s="16">
        <f t="shared" ref="G6295:G6304" si="418">ROUND(E6295*F6295,0)</f>
        <v>564</v>
      </c>
    </row>
    <row r="6296" spans="1:7" x14ac:dyDescent="0.3">
      <c r="A6296" s="13" t="s">
        <v>12449</v>
      </c>
      <c r="B6296" s="13" t="s">
        <v>12450</v>
      </c>
      <c r="C6296" s="13" t="s">
        <v>19</v>
      </c>
      <c r="D6296" s="32" t="s">
        <v>12451</v>
      </c>
      <c r="E6296" s="25">
        <v>3.5000000000000003E-2</v>
      </c>
      <c r="F6296" s="15">
        <v>4700</v>
      </c>
      <c r="G6296" s="16">
        <f t="shared" si="418"/>
        <v>165</v>
      </c>
    </row>
    <row r="6297" spans="1:7" x14ac:dyDescent="0.3">
      <c r="A6297" s="13" t="s">
        <v>13898</v>
      </c>
      <c r="B6297" s="13" t="s">
        <v>18</v>
      </c>
      <c r="C6297" s="13" t="s">
        <v>19</v>
      </c>
      <c r="D6297" s="32" t="s">
        <v>13899</v>
      </c>
      <c r="E6297" s="25">
        <v>0.05</v>
      </c>
      <c r="F6297" s="15">
        <v>14135</v>
      </c>
      <c r="G6297" s="16">
        <f t="shared" si="418"/>
        <v>707</v>
      </c>
    </row>
    <row r="6298" spans="1:7" x14ac:dyDescent="0.3">
      <c r="A6298" s="13" t="s">
        <v>343</v>
      </c>
      <c r="B6298" s="13" t="s">
        <v>18</v>
      </c>
      <c r="C6298" s="13" t="s">
        <v>19</v>
      </c>
      <c r="D6298" s="32" t="s">
        <v>344</v>
      </c>
      <c r="E6298" s="25">
        <v>1.4999999999999999E-2</v>
      </c>
      <c r="F6298" s="15">
        <v>6500</v>
      </c>
      <c r="G6298" s="16">
        <f t="shared" si="418"/>
        <v>98</v>
      </c>
    </row>
    <row r="6299" spans="1:7" x14ac:dyDescent="0.3">
      <c r="A6299" s="13" t="s">
        <v>13954</v>
      </c>
      <c r="B6299" s="13" t="s">
        <v>18</v>
      </c>
      <c r="C6299" s="13" t="s">
        <v>74</v>
      </c>
      <c r="D6299" s="32" t="s">
        <v>13955</v>
      </c>
      <c r="E6299" s="25">
        <v>0.05</v>
      </c>
      <c r="F6299" s="15">
        <v>4015</v>
      </c>
      <c r="G6299" s="16">
        <f t="shared" si="418"/>
        <v>201</v>
      </c>
    </row>
    <row r="6300" spans="1:7" x14ac:dyDescent="0.3">
      <c r="A6300" s="27" t="s">
        <v>15975</v>
      </c>
      <c r="B6300" s="13" t="s">
        <v>1075</v>
      </c>
      <c r="C6300" s="13" t="s">
        <v>15932</v>
      </c>
      <c r="D6300" s="32" t="s">
        <v>15965</v>
      </c>
      <c r="E6300" s="25">
        <v>0</v>
      </c>
      <c r="F6300" s="14">
        <v>5</v>
      </c>
      <c r="G6300" s="16">
        <f t="shared" si="418"/>
        <v>0</v>
      </c>
    </row>
    <row r="6301" spans="1:7" x14ac:dyDescent="0.3">
      <c r="A6301" s="13" t="s">
        <v>12468</v>
      </c>
      <c r="B6301" s="13" t="s">
        <v>12450</v>
      </c>
      <c r="C6301" s="13" t="s">
        <v>12232</v>
      </c>
      <c r="D6301" s="32" t="s">
        <v>12467</v>
      </c>
      <c r="E6301" s="25">
        <v>5.0000000000000001E-3</v>
      </c>
      <c r="F6301" s="15">
        <v>18000</v>
      </c>
      <c r="G6301" s="16">
        <f t="shared" si="418"/>
        <v>90</v>
      </c>
    </row>
    <row r="6302" spans="1:7" x14ac:dyDescent="0.3">
      <c r="A6302" s="13" t="s">
        <v>15720</v>
      </c>
      <c r="B6302" s="13" t="s">
        <v>14619</v>
      </c>
      <c r="C6302" s="13" t="s">
        <v>4531</v>
      </c>
      <c r="D6302" s="32" t="s">
        <v>15721</v>
      </c>
      <c r="E6302" s="25">
        <v>0.03</v>
      </c>
      <c r="F6302" s="15">
        <v>17200</v>
      </c>
      <c r="G6302" s="16">
        <f t="shared" si="418"/>
        <v>516</v>
      </c>
    </row>
    <row r="6303" spans="1:7" x14ac:dyDescent="0.3">
      <c r="A6303" s="27" t="s">
        <v>18037</v>
      </c>
      <c r="B6303" s="13" t="s">
        <v>1075</v>
      </c>
      <c r="C6303" s="13" t="s">
        <v>15932</v>
      </c>
      <c r="D6303" s="32" t="s">
        <v>18038</v>
      </c>
      <c r="E6303" s="25">
        <v>5.16</v>
      </c>
      <c r="F6303" s="14">
        <v>30</v>
      </c>
      <c r="G6303" s="16">
        <f t="shared" si="418"/>
        <v>155</v>
      </c>
    </row>
    <row r="6304" spans="1:7" x14ac:dyDescent="0.3">
      <c r="A6304" s="17"/>
      <c r="B6304" s="17"/>
      <c r="C6304" s="17"/>
      <c r="D6304" s="33" t="s">
        <v>18184</v>
      </c>
      <c r="E6304" s="14">
        <v>0</v>
      </c>
      <c r="F6304" s="18">
        <f>SUM(G6295:G6303)</f>
        <v>2496</v>
      </c>
      <c r="G6304" s="18">
        <f t="shared" si="418"/>
        <v>0</v>
      </c>
    </row>
    <row r="6305" spans="1:7" ht="1.05" customHeight="1" x14ac:dyDescent="0.3">
      <c r="A6305" s="19"/>
      <c r="B6305" s="19"/>
      <c r="C6305" s="19"/>
      <c r="D6305" s="34"/>
      <c r="E6305" s="19"/>
      <c r="F6305" s="19"/>
      <c r="G6305" s="19"/>
    </row>
    <row r="6306" spans="1:7" x14ac:dyDescent="0.3">
      <c r="A6306" s="20" t="s">
        <v>18185</v>
      </c>
      <c r="B6306" s="13" t="s">
        <v>2853</v>
      </c>
      <c r="C6306" s="13" t="s">
        <v>223</v>
      </c>
      <c r="D6306" s="32" t="s">
        <v>18186</v>
      </c>
      <c r="E6306" s="24">
        <f>E6316</f>
        <v>0</v>
      </c>
      <c r="F6306" s="16">
        <f>F6316</f>
        <v>2540</v>
      </c>
      <c r="G6306" s="16">
        <f>G6316</f>
        <v>0</v>
      </c>
    </row>
    <row r="6307" spans="1:7" x14ac:dyDescent="0.3">
      <c r="A6307" s="13" t="s">
        <v>13952</v>
      </c>
      <c r="B6307" s="13" t="s">
        <v>18</v>
      </c>
      <c r="C6307" s="13" t="s">
        <v>223</v>
      </c>
      <c r="D6307" s="32" t="s">
        <v>13953</v>
      </c>
      <c r="E6307" s="25">
        <v>1</v>
      </c>
      <c r="F6307" s="15">
        <v>564</v>
      </c>
      <c r="G6307" s="16">
        <f t="shared" ref="G6307:G6316" si="419">ROUND(E6307*F6307,0)</f>
        <v>564</v>
      </c>
    </row>
    <row r="6308" spans="1:7" x14ac:dyDescent="0.3">
      <c r="A6308" s="13" t="s">
        <v>12449</v>
      </c>
      <c r="B6308" s="13" t="s">
        <v>12450</v>
      </c>
      <c r="C6308" s="13" t="s">
        <v>19</v>
      </c>
      <c r="D6308" s="32" t="s">
        <v>12451</v>
      </c>
      <c r="E6308" s="25">
        <v>3.5000000000000003E-2</v>
      </c>
      <c r="F6308" s="15">
        <v>4700</v>
      </c>
      <c r="G6308" s="16">
        <f t="shared" si="419"/>
        <v>165</v>
      </c>
    </row>
    <row r="6309" spans="1:7" x14ac:dyDescent="0.3">
      <c r="A6309" s="13" t="s">
        <v>13898</v>
      </c>
      <c r="B6309" s="13" t="s">
        <v>18</v>
      </c>
      <c r="C6309" s="13" t="s">
        <v>19</v>
      </c>
      <c r="D6309" s="32" t="s">
        <v>13899</v>
      </c>
      <c r="E6309" s="25">
        <v>0.05</v>
      </c>
      <c r="F6309" s="15">
        <v>14135</v>
      </c>
      <c r="G6309" s="16">
        <f t="shared" si="419"/>
        <v>707</v>
      </c>
    </row>
    <row r="6310" spans="1:7" x14ac:dyDescent="0.3">
      <c r="A6310" s="13" t="s">
        <v>343</v>
      </c>
      <c r="B6310" s="13" t="s">
        <v>18</v>
      </c>
      <c r="C6310" s="13" t="s">
        <v>19</v>
      </c>
      <c r="D6310" s="32" t="s">
        <v>344</v>
      </c>
      <c r="E6310" s="25">
        <v>1.4999999999999999E-2</v>
      </c>
      <c r="F6310" s="15">
        <v>6500</v>
      </c>
      <c r="G6310" s="16">
        <f t="shared" si="419"/>
        <v>98</v>
      </c>
    </row>
    <row r="6311" spans="1:7" x14ac:dyDescent="0.3">
      <c r="A6311" s="13" t="s">
        <v>13956</v>
      </c>
      <c r="B6311" s="13" t="s">
        <v>18</v>
      </c>
      <c r="C6311" s="13" t="s">
        <v>74</v>
      </c>
      <c r="D6311" s="32" t="s">
        <v>13957</v>
      </c>
      <c r="E6311" s="25">
        <v>0.05</v>
      </c>
      <c r="F6311" s="15">
        <v>4895</v>
      </c>
      <c r="G6311" s="16">
        <f t="shared" si="419"/>
        <v>245</v>
      </c>
    </row>
    <row r="6312" spans="1:7" x14ac:dyDescent="0.3">
      <c r="A6312" s="27" t="s">
        <v>15975</v>
      </c>
      <c r="B6312" s="13" t="s">
        <v>1075</v>
      </c>
      <c r="C6312" s="13" t="s">
        <v>15932</v>
      </c>
      <c r="D6312" s="32" t="s">
        <v>15965</v>
      </c>
      <c r="E6312" s="25">
        <v>0</v>
      </c>
      <c r="F6312" s="14">
        <v>5</v>
      </c>
      <c r="G6312" s="16">
        <f t="shared" si="419"/>
        <v>0</v>
      </c>
    </row>
    <row r="6313" spans="1:7" x14ac:dyDescent="0.3">
      <c r="A6313" s="13" t="s">
        <v>12468</v>
      </c>
      <c r="B6313" s="13" t="s">
        <v>12450</v>
      </c>
      <c r="C6313" s="13" t="s">
        <v>12232</v>
      </c>
      <c r="D6313" s="32" t="s">
        <v>12467</v>
      </c>
      <c r="E6313" s="25">
        <v>5.0000000000000001E-3</v>
      </c>
      <c r="F6313" s="15">
        <v>18000</v>
      </c>
      <c r="G6313" s="16">
        <f t="shared" si="419"/>
        <v>90</v>
      </c>
    </row>
    <row r="6314" spans="1:7" x14ac:dyDescent="0.3">
      <c r="A6314" s="13" t="s">
        <v>15720</v>
      </c>
      <c r="B6314" s="13" t="s">
        <v>14619</v>
      </c>
      <c r="C6314" s="13" t="s">
        <v>4531</v>
      </c>
      <c r="D6314" s="32" t="s">
        <v>15721</v>
      </c>
      <c r="E6314" s="25">
        <v>0.03</v>
      </c>
      <c r="F6314" s="15">
        <v>17200</v>
      </c>
      <c r="G6314" s="16">
        <f t="shared" si="419"/>
        <v>516</v>
      </c>
    </row>
    <row r="6315" spans="1:7" x14ac:dyDescent="0.3">
      <c r="A6315" s="27" t="s">
        <v>18037</v>
      </c>
      <c r="B6315" s="13" t="s">
        <v>1075</v>
      </c>
      <c r="C6315" s="13" t="s">
        <v>15932</v>
      </c>
      <c r="D6315" s="32" t="s">
        <v>18038</v>
      </c>
      <c r="E6315" s="25">
        <v>5.16</v>
      </c>
      <c r="F6315" s="14">
        <v>30</v>
      </c>
      <c r="G6315" s="16">
        <f t="shared" si="419"/>
        <v>155</v>
      </c>
    </row>
    <row r="6316" spans="1:7" x14ac:dyDescent="0.3">
      <c r="A6316" s="17"/>
      <c r="B6316" s="17"/>
      <c r="C6316" s="17"/>
      <c r="D6316" s="33" t="s">
        <v>18187</v>
      </c>
      <c r="E6316" s="14">
        <v>0</v>
      </c>
      <c r="F6316" s="18">
        <f>SUM(G6307:G6315)</f>
        <v>2540</v>
      </c>
      <c r="G6316" s="18">
        <f t="shared" si="419"/>
        <v>0</v>
      </c>
    </row>
    <row r="6317" spans="1:7" ht="1.05" customHeight="1" x14ac:dyDescent="0.3">
      <c r="A6317" s="19"/>
      <c r="B6317" s="19"/>
      <c r="C6317" s="19"/>
      <c r="D6317" s="34"/>
      <c r="E6317" s="19"/>
      <c r="F6317" s="19"/>
      <c r="G6317" s="19"/>
    </row>
    <row r="6318" spans="1:7" x14ac:dyDescent="0.3">
      <c r="A6318" s="20" t="s">
        <v>18188</v>
      </c>
      <c r="B6318" s="13" t="s">
        <v>2853</v>
      </c>
      <c r="C6318" s="13" t="s">
        <v>223</v>
      </c>
      <c r="D6318" s="32" t="s">
        <v>18189</v>
      </c>
      <c r="E6318" s="24">
        <f>E6328</f>
        <v>0</v>
      </c>
      <c r="F6318" s="16">
        <f>F6328</f>
        <v>2603</v>
      </c>
      <c r="G6318" s="16">
        <f>G6328</f>
        <v>0</v>
      </c>
    </row>
    <row r="6319" spans="1:7" x14ac:dyDescent="0.3">
      <c r="A6319" s="13" t="s">
        <v>13952</v>
      </c>
      <c r="B6319" s="13" t="s">
        <v>18</v>
      </c>
      <c r="C6319" s="13" t="s">
        <v>223</v>
      </c>
      <c r="D6319" s="32" t="s">
        <v>13953</v>
      </c>
      <c r="E6319" s="25">
        <v>1</v>
      </c>
      <c r="F6319" s="15">
        <v>564</v>
      </c>
      <c r="G6319" s="16">
        <f t="shared" ref="G6319:G6328" si="420">ROUND(E6319*F6319,0)</f>
        <v>564</v>
      </c>
    </row>
    <row r="6320" spans="1:7" x14ac:dyDescent="0.3">
      <c r="A6320" s="13" t="s">
        <v>12449</v>
      </c>
      <c r="B6320" s="13" t="s">
        <v>12450</v>
      </c>
      <c r="C6320" s="13" t="s">
        <v>19</v>
      </c>
      <c r="D6320" s="32" t="s">
        <v>12451</v>
      </c>
      <c r="E6320" s="25">
        <v>3.5000000000000003E-2</v>
      </c>
      <c r="F6320" s="15">
        <v>4700</v>
      </c>
      <c r="G6320" s="16">
        <f t="shared" si="420"/>
        <v>165</v>
      </c>
    </row>
    <row r="6321" spans="1:7" x14ac:dyDescent="0.3">
      <c r="A6321" s="13" t="s">
        <v>13898</v>
      </c>
      <c r="B6321" s="13" t="s">
        <v>18</v>
      </c>
      <c r="C6321" s="13" t="s">
        <v>19</v>
      </c>
      <c r="D6321" s="32" t="s">
        <v>13899</v>
      </c>
      <c r="E6321" s="25">
        <v>0.05</v>
      </c>
      <c r="F6321" s="15">
        <v>14135</v>
      </c>
      <c r="G6321" s="16">
        <f t="shared" si="420"/>
        <v>707</v>
      </c>
    </row>
    <row r="6322" spans="1:7" x14ac:dyDescent="0.3">
      <c r="A6322" s="13" t="s">
        <v>343</v>
      </c>
      <c r="B6322" s="13" t="s">
        <v>18</v>
      </c>
      <c r="C6322" s="13" t="s">
        <v>19</v>
      </c>
      <c r="D6322" s="32" t="s">
        <v>344</v>
      </c>
      <c r="E6322" s="25">
        <v>1.4999999999999999E-2</v>
      </c>
      <c r="F6322" s="15">
        <v>6500</v>
      </c>
      <c r="G6322" s="16">
        <f t="shared" si="420"/>
        <v>98</v>
      </c>
    </row>
    <row r="6323" spans="1:7" x14ac:dyDescent="0.3">
      <c r="A6323" s="13" t="s">
        <v>13958</v>
      </c>
      <c r="B6323" s="13" t="s">
        <v>18</v>
      </c>
      <c r="C6323" s="13" t="s">
        <v>74</v>
      </c>
      <c r="D6323" s="32" t="s">
        <v>13959</v>
      </c>
      <c r="E6323" s="25">
        <v>1.4E-2</v>
      </c>
      <c r="F6323" s="15">
        <v>22000</v>
      </c>
      <c r="G6323" s="16">
        <f t="shared" si="420"/>
        <v>308</v>
      </c>
    </row>
    <row r="6324" spans="1:7" x14ac:dyDescent="0.3">
      <c r="A6324" s="27" t="s">
        <v>15975</v>
      </c>
      <c r="B6324" s="13" t="s">
        <v>1075</v>
      </c>
      <c r="C6324" s="13" t="s">
        <v>15932</v>
      </c>
      <c r="D6324" s="32" t="s">
        <v>15965</v>
      </c>
      <c r="E6324" s="25">
        <v>0</v>
      </c>
      <c r="F6324" s="14">
        <v>5</v>
      </c>
      <c r="G6324" s="16">
        <f t="shared" si="420"/>
        <v>0</v>
      </c>
    </row>
    <row r="6325" spans="1:7" x14ac:dyDescent="0.3">
      <c r="A6325" s="13" t="s">
        <v>12468</v>
      </c>
      <c r="B6325" s="13" t="s">
        <v>12450</v>
      </c>
      <c r="C6325" s="13" t="s">
        <v>12232</v>
      </c>
      <c r="D6325" s="32" t="s">
        <v>12467</v>
      </c>
      <c r="E6325" s="25">
        <v>5.0000000000000001E-3</v>
      </c>
      <c r="F6325" s="15">
        <v>18000</v>
      </c>
      <c r="G6325" s="16">
        <f t="shared" si="420"/>
        <v>90</v>
      </c>
    </row>
    <row r="6326" spans="1:7" x14ac:dyDescent="0.3">
      <c r="A6326" s="13" t="s">
        <v>15720</v>
      </c>
      <c r="B6326" s="13" t="s">
        <v>14619</v>
      </c>
      <c r="C6326" s="13" t="s">
        <v>4531</v>
      </c>
      <c r="D6326" s="32" t="s">
        <v>15721</v>
      </c>
      <c r="E6326" s="25">
        <v>0.03</v>
      </c>
      <c r="F6326" s="15">
        <v>17200</v>
      </c>
      <c r="G6326" s="16">
        <f t="shared" si="420"/>
        <v>516</v>
      </c>
    </row>
    <row r="6327" spans="1:7" x14ac:dyDescent="0.3">
      <c r="A6327" s="27" t="s">
        <v>18037</v>
      </c>
      <c r="B6327" s="13" t="s">
        <v>1075</v>
      </c>
      <c r="C6327" s="13" t="s">
        <v>15932</v>
      </c>
      <c r="D6327" s="32" t="s">
        <v>18038</v>
      </c>
      <c r="E6327" s="25">
        <v>5.16</v>
      </c>
      <c r="F6327" s="14">
        <v>30</v>
      </c>
      <c r="G6327" s="16">
        <f t="shared" si="420"/>
        <v>155</v>
      </c>
    </row>
    <row r="6328" spans="1:7" x14ac:dyDescent="0.3">
      <c r="A6328" s="17"/>
      <c r="B6328" s="17"/>
      <c r="C6328" s="17"/>
      <c r="D6328" s="33" t="s">
        <v>18190</v>
      </c>
      <c r="E6328" s="14">
        <v>0</v>
      </c>
      <c r="F6328" s="18">
        <f>SUM(G6319:G6327)</f>
        <v>2603</v>
      </c>
      <c r="G6328" s="18">
        <f t="shared" si="420"/>
        <v>0</v>
      </c>
    </row>
    <row r="6329" spans="1:7" ht="1.05" customHeight="1" x14ac:dyDescent="0.3">
      <c r="A6329" s="19"/>
      <c r="B6329" s="19"/>
      <c r="C6329" s="19"/>
      <c r="D6329" s="34"/>
      <c r="E6329" s="19"/>
      <c r="F6329" s="19"/>
      <c r="G6329" s="19"/>
    </row>
    <row r="6330" spans="1:7" x14ac:dyDescent="0.3">
      <c r="A6330" s="20" t="s">
        <v>18191</v>
      </c>
      <c r="B6330" s="13" t="s">
        <v>2853</v>
      </c>
      <c r="C6330" s="13" t="s">
        <v>223</v>
      </c>
      <c r="D6330" s="32" t="s">
        <v>18192</v>
      </c>
      <c r="E6330" s="24">
        <f>E6340</f>
        <v>0</v>
      </c>
      <c r="F6330" s="16">
        <f>F6340</f>
        <v>4982</v>
      </c>
      <c r="G6330" s="16">
        <f>G6340</f>
        <v>0</v>
      </c>
    </row>
    <row r="6331" spans="1:7" x14ac:dyDescent="0.3">
      <c r="A6331" s="13" t="s">
        <v>13952</v>
      </c>
      <c r="B6331" s="13" t="s">
        <v>18</v>
      </c>
      <c r="C6331" s="13" t="s">
        <v>223</v>
      </c>
      <c r="D6331" s="32" t="s">
        <v>13953</v>
      </c>
      <c r="E6331" s="25">
        <v>1</v>
      </c>
      <c r="F6331" s="15">
        <v>564</v>
      </c>
      <c r="G6331" s="16">
        <f t="shared" ref="G6331:G6340" si="421">ROUND(E6331*F6331,0)</f>
        <v>564</v>
      </c>
    </row>
    <row r="6332" spans="1:7" x14ac:dyDescent="0.3">
      <c r="A6332" s="13" t="s">
        <v>12449</v>
      </c>
      <c r="B6332" s="13" t="s">
        <v>12450</v>
      </c>
      <c r="C6332" s="13" t="s">
        <v>19</v>
      </c>
      <c r="D6332" s="32" t="s">
        <v>12451</v>
      </c>
      <c r="E6332" s="25">
        <v>3.5000000000000003E-2</v>
      </c>
      <c r="F6332" s="15">
        <v>4700</v>
      </c>
      <c r="G6332" s="16">
        <f t="shared" si="421"/>
        <v>165</v>
      </c>
    </row>
    <row r="6333" spans="1:7" x14ac:dyDescent="0.3">
      <c r="A6333" s="13" t="s">
        <v>13898</v>
      </c>
      <c r="B6333" s="13" t="s">
        <v>18</v>
      </c>
      <c r="C6333" s="13" t="s">
        <v>19</v>
      </c>
      <c r="D6333" s="32" t="s">
        <v>13899</v>
      </c>
      <c r="E6333" s="25">
        <v>0.05</v>
      </c>
      <c r="F6333" s="15">
        <v>14135</v>
      </c>
      <c r="G6333" s="16">
        <f t="shared" si="421"/>
        <v>707</v>
      </c>
    </row>
    <row r="6334" spans="1:7" x14ac:dyDescent="0.3">
      <c r="A6334" s="13" t="s">
        <v>343</v>
      </c>
      <c r="B6334" s="13" t="s">
        <v>18</v>
      </c>
      <c r="C6334" s="13" t="s">
        <v>19</v>
      </c>
      <c r="D6334" s="32" t="s">
        <v>344</v>
      </c>
      <c r="E6334" s="25">
        <v>1.4999999999999999E-2</v>
      </c>
      <c r="F6334" s="15">
        <v>6500</v>
      </c>
      <c r="G6334" s="16">
        <f t="shared" si="421"/>
        <v>98</v>
      </c>
    </row>
    <row r="6335" spans="1:7" x14ac:dyDescent="0.3">
      <c r="A6335" s="13" t="s">
        <v>13912</v>
      </c>
      <c r="B6335" s="13" t="s">
        <v>18</v>
      </c>
      <c r="C6335" s="13" t="s">
        <v>206</v>
      </c>
      <c r="D6335" s="32" t="s">
        <v>13913</v>
      </c>
      <c r="E6335" s="25">
        <v>14</v>
      </c>
      <c r="F6335" s="15">
        <v>176</v>
      </c>
      <c r="G6335" s="16">
        <f t="shared" si="421"/>
        <v>2464</v>
      </c>
    </row>
    <row r="6336" spans="1:7" x14ac:dyDescent="0.3">
      <c r="A6336" s="27" t="s">
        <v>15975</v>
      </c>
      <c r="B6336" s="13" t="s">
        <v>1075</v>
      </c>
      <c r="C6336" s="13" t="s">
        <v>15932</v>
      </c>
      <c r="D6336" s="32" t="s">
        <v>15965</v>
      </c>
      <c r="E6336" s="25">
        <v>0</v>
      </c>
      <c r="F6336" s="14">
        <v>5</v>
      </c>
      <c r="G6336" s="16">
        <f t="shared" si="421"/>
        <v>0</v>
      </c>
    </row>
    <row r="6337" spans="1:7" x14ac:dyDescent="0.3">
      <c r="A6337" s="13" t="s">
        <v>12468</v>
      </c>
      <c r="B6337" s="13" t="s">
        <v>12450</v>
      </c>
      <c r="C6337" s="13" t="s">
        <v>12232</v>
      </c>
      <c r="D6337" s="32" t="s">
        <v>12467</v>
      </c>
      <c r="E6337" s="25">
        <v>5.0000000000000001E-3</v>
      </c>
      <c r="F6337" s="15">
        <v>18000</v>
      </c>
      <c r="G6337" s="16">
        <f t="shared" si="421"/>
        <v>90</v>
      </c>
    </row>
    <row r="6338" spans="1:7" x14ac:dyDescent="0.3">
      <c r="A6338" s="13" t="s">
        <v>15720</v>
      </c>
      <c r="B6338" s="13" t="s">
        <v>14619</v>
      </c>
      <c r="C6338" s="13" t="s">
        <v>4531</v>
      </c>
      <c r="D6338" s="32" t="s">
        <v>15721</v>
      </c>
      <c r="E6338" s="25">
        <v>0.04</v>
      </c>
      <c r="F6338" s="15">
        <v>17200</v>
      </c>
      <c r="G6338" s="16">
        <f t="shared" si="421"/>
        <v>688</v>
      </c>
    </row>
    <row r="6339" spans="1:7" x14ac:dyDescent="0.3">
      <c r="A6339" s="27" t="s">
        <v>18037</v>
      </c>
      <c r="B6339" s="13" t="s">
        <v>1075</v>
      </c>
      <c r="C6339" s="13" t="s">
        <v>15932</v>
      </c>
      <c r="D6339" s="32" t="s">
        <v>18038</v>
      </c>
      <c r="E6339" s="25">
        <v>6.88</v>
      </c>
      <c r="F6339" s="14">
        <v>30</v>
      </c>
      <c r="G6339" s="16">
        <f t="shared" si="421"/>
        <v>206</v>
      </c>
    </row>
    <row r="6340" spans="1:7" x14ac:dyDescent="0.3">
      <c r="A6340" s="17"/>
      <c r="B6340" s="17"/>
      <c r="C6340" s="17"/>
      <c r="D6340" s="33" t="s">
        <v>18193</v>
      </c>
      <c r="E6340" s="14">
        <v>0</v>
      </c>
      <c r="F6340" s="18">
        <f>SUM(G6331:G6339)</f>
        <v>4982</v>
      </c>
      <c r="G6340" s="18">
        <f t="shared" si="421"/>
        <v>0</v>
      </c>
    </row>
    <row r="6341" spans="1:7" ht="1.05" customHeight="1" x14ac:dyDescent="0.3">
      <c r="A6341" s="19"/>
      <c r="B6341" s="19"/>
      <c r="C6341" s="19"/>
      <c r="D6341" s="34"/>
      <c r="E6341" s="19"/>
      <c r="F6341" s="19"/>
      <c r="G6341" s="19"/>
    </row>
    <row r="6342" spans="1:7" x14ac:dyDescent="0.3">
      <c r="A6342" s="17"/>
      <c r="B6342" s="17"/>
      <c r="C6342" s="17"/>
      <c r="D6342" s="33" t="s">
        <v>18194</v>
      </c>
      <c r="E6342" s="14">
        <v>0</v>
      </c>
      <c r="F6342" s="15">
        <v>0</v>
      </c>
      <c r="G6342" s="18">
        <f>ROUND(E6342*F6342,0)</f>
        <v>0</v>
      </c>
    </row>
    <row r="6343" spans="1:7" ht="1.05" customHeight="1" x14ac:dyDescent="0.3">
      <c r="A6343" s="19"/>
      <c r="B6343" s="19"/>
      <c r="C6343" s="19"/>
      <c r="D6343" s="34"/>
      <c r="E6343" s="19"/>
      <c r="F6343" s="19"/>
      <c r="G6343" s="19"/>
    </row>
    <row r="6344" spans="1:7" x14ac:dyDescent="0.3">
      <c r="A6344" s="17"/>
      <c r="B6344" s="17"/>
      <c r="C6344" s="17"/>
      <c r="D6344" s="33" t="s">
        <v>18195</v>
      </c>
      <c r="E6344" s="14">
        <v>0</v>
      </c>
      <c r="F6344" s="15">
        <v>0</v>
      </c>
      <c r="G6344" s="18">
        <f>ROUND(E6344*F6344,0)</f>
        <v>0</v>
      </c>
    </row>
    <row r="6345" spans="1:7" ht="1.05" customHeight="1" x14ac:dyDescent="0.3">
      <c r="A6345" s="19"/>
      <c r="B6345" s="19"/>
      <c r="C6345" s="19"/>
      <c r="D6345" s="34"/>
      <c r="E6345" s="19"/>
      <c r="F6345" s="19"/>
      <c r="G6345" s="19"/>
    </row>
    <row r="6346" spans="1:7" x14ac:dyDescent="0.3">
      <c r="A6346" s="7" t="s">
        <v>18196</v>
      </c>
      <c r="B6346" s="7" t="s">
        <v>10</v>
      </c>
      <c r="C6346" s="7" t="s">
        <v>11</v>
      </c>
      <c r="D6346" s="30" t="s">
        <v>18197</v>
      </c>
      <c r="E6346" s="8">
        <f>E7131</f>
        <v>0</v>
      </c>
      <c r="F6346" s="9">
        <f>F7131</f>
        <v>0</v>
      </c>
      <c r="G6346" s="9">
        <f>G7131</f>
        <v>0</v>
      </c>
    </row>
    <row r="6347" spans="1:7" x14ac:dyDescent="0.3">
      <c r="A6347" s="10" t="s">
        <v>18198</v>
      </c>
      <c r="B6347" s="10" t="s">
        <v>10</v>
      </c>
      <c r="C6347" s="10" t="s">
        <v>11</v>
      </c>
      <c r="D6347" s="31" t="s">
        <v>18199</v>
      </c>
      <c r="E6347" s="11">
        <f>E6392</f>
        <v>0</v>
      </c>
      <c r="F6347" s="12">
        <f>F6392</f>
        <v>0</v>
      </c>
      <c r="G6347" s="12">
        <f>G6392</f>
        <v>0</v>
      </c>
    </row>
    <row r="6348" spans="1:7" x14ac:dyDescent="0.3">
      <c r="A6348" s="20" t="s">
        <v>18200</v>
      </c>
      <c r="B6348" s="13" t="s">
        <v>2853</v>
      </c>
      <c r="C6348" s="13" t="s">
        <v>223</v>
      </c>
      <c r="D6348" s="32" t="s">
        <v>18201</v>
      </c>
      <c r="E6348" s="24">
        <f>E6355</f>
        <v>0</v>
      </c>
      <c r="F6348" s="16">
        <f>F6355</f>
        <v>8061</v>
      </c>
      <c r="G6348" s="16">
        <f>G6355</f>
        <v>0</v>
      </c>
    </row>
    <row r="6349" spans="1:7" x14ac:dyDescent="0.3">
      <c r="A6349" s="13" t="s">
        <v>13257</v>
      </c>
      <c r="B6349" s="13" t="s">
        <v>18</v>
      </c>
      <c r="C6349" s="13" t="s">
        <v>12232</v>
      </c>
      <c r="D6349" s="32" t="s">
        <v>13258</v>
      </c>
      <c r="E6349" s="25">
        <v>0.1</v>
      </c>
      <c r="F6349" s="15">
        <v>4900</v>
      </c>
      <c r="G6349" s="16">
        <f t="shared" ref="G6349:G6355" si="422">ROUND(E6349*F6349,0)</f>
        <v>490</v>
      </c>
    </row>
    <row r="6350" spans="1:7" x14ac:dyDescent="0.3">
      <c r="A6350" s="13" t="s">
        <v>13259</v>
      </c>
      <c r="B6350" s="13" t="s">
        <v>18</v>
      </c>
      <c r="C6350" s="13" t="s">
        <v>12232</v>
      </c>
      <c r="D6350" s="32" t="s">
        <v>13260</v>
      </c>
      <c r="E6350" s="25">
        <v>0.2</v>
      </c>
      <c r="F6350" s="15">
        <v>5100</v>
      </c>
      <c r="G6350" s="16">
        <f t="shared" si="422"/>
        <v>1020</v>
      </c>
    </row>
    <row r="6351" spans="1:7" x14ac:dyDescent="0.3">
      <c r="A6351" s="13" t="s">
        <v>12759</v>
      </c>
      <c r="B6351" s="13" t="s">
        <v>18</v>
      </c>
      <c r="C6351" s="13" t="s">
        <v>206</v>
      </c>
      <c r="D6351" s="32" t="s">
        <v>12760</v>
      </c>
      <c r="E6351" s="25">
        <v>0.15</v>
      </c>
      <c r="F6351" s="15">
        <v>9000</v>
      </c>
      <c r="G6351" s="16">
        <f t="shared" si="422"/>
        <v>1350</v>
      </c>
    </row>
    <row r="6352" spans="1:7" x14ac:dyDescent="0.3">
      <c r="A6352" s="13" t="s">
        <v>15604</v>
      </c>
      <c r="B6352" s="13" t="s">
        <v>14619</v>
      </c>
      <c r="C6352" s="13" t="s">
        <v>4531</v>
      </c>
      <c r="D6352" s="32" t="s">
        <v>15605</v>
      </c>
      <c r="E6352" s="25">
        <v>0.1</v>
      </c>
      <c r="F6352" s="15">
        <v>10000</v>
      </c>
      <c r="G6352" s="16">
        <f t="shared" si="422"/>
        <v>1000</v>
      </c>
    </row>
    <row r="6353" spans="1:7" x14ac:dyDescent="0.3">
      <c r="A6353" s="13" t="s">
        <v>15817</v>
      </c>
      <c r="B6353" s="13" t="s">
        <v>14619</v>
      </c>
      <c r="C6353" s="13" t="s">
        <v>4531</v>
      </c>
      <c r="D6353" s="32" t="s">
        <v>15818</v>
      </c>
      <c r="E6353" s="25">
        <v>0.2</v>
      </c>
      <c r="F6353" s="15">
        <v>15003</v>
      </c>
      <c r="G6353" s="16">
        <f t="shared" si="422"/>
        <v>3001</v>
      </c>
    </row>
    <row r="6354" spans="1:7" x14ac:dyDescent="0.3">
      <c r="A6354" s="27" t="s">
        <v>18037</v>
      </c>
      <c r="B6354" s="13" t="s">
        <v>1075</v>
      </c>
      <c r="C6354" s="13" t="s">
        <v>15932</v>
      </c>
      <c r="D6354" s="32" t="s">
        <v>18038</v>
      </c>
      <c r="E6354" s="25">
        <v>40.01</v>
      </c>
      <c r="F6354" s="14">
        <v>30</v>
      </c>
      <c r="G6354" s="16">
        <f t="shared" si="422"/>
        <v>1200</v>
      </c>
    </row>
    <row r="6355" spans="1:7" x14ac:dyDescent="0.3">
      <c r="A6355" s="17"/>
      <c r="B6355" s="17"/>
      <c r="C6355" s="17"/>
      <c r="D6355" s="33" t="s">
        <v>18202</v>
      </c>
      <c r="E6355" s="14">
        <v>0</v>
      </c>
      <c r="F6355" s="18">
        <f>SUM(G6349:G6354)</f>
        <v>8061</v>
      </c>
      <c r="G6355" s="18">
        <f t="shared" si="422"/>
        <v>0</v>
      </c>
    </row>
    <row r="6356" spans="1:7" ht="1.05" customHeight="1" x14ac:dyDescent="0.3">
      <c r="A6356" s="19"/>
      <c r="B6356" s="19"/>
      <c r="C6356" s="19"/>
      <c r="D6356" s="34"/>
      <c r="E6356" s="19"/>
      <c r="F6356" s="19"/>
      <c r="G6356" s="19"/>
    </row>
    <row r="6357" spans="1:7" x14ac:dyDescent="0.3">
      <c r="A6357" s="20" t="s">
        <v>18203</v>
      </c>
      <c r="B6357" s="13" t="s">
        <v>2853</v>
      </c>
      <c r="C6357" s="13" t="s">
        <v>19</v>
      </c>
      <c r="D6357" s="32" t="s">
        <v>18204</v>
      </c>
      <c r="E6357" s="24">
        <f>E6364</f>
        <v>0</v>
      </c>
      <c r="F6357" s="16">
        <f>F6364</f>
        <v>30581</v>
      </c>
      <c r="G6357" s="16">
        <f>G6364</f>
        <v>0</v>
      </c>
    </row>
    <row r="6358" spans="1:7" x14ac:dyDescent="0.3">
      <c r="A6358" s="13" t="s">
        <v>13257</v>
      </c>
      <c r="B6358" s="13" t="s">
        <v>18</v>
      </c>
      <c r="C6358" s="13" t="s">
        <v>12232</v>
      </c>
      <c r="D6358" s="32" t="s">
        <v>13258</v>
      </c>
      <c r="E6358" s="25">
        <v>0.8</v>
      </c>
      <c r="F6358" s="15">
        <v>4900</v>
      </c>
      <c r="G6358" s="16">
        <f t="shared" ref="G6358:G6364" si="423">ROUND(E6358*F6358,0)</f>
        <v>3920</v>
      </c>
    </row>
    <row r="6359" spans="1:7" x14ac:dyDescent="0.3">
      <c r="A6359" s="13" t="s">
        <v>13259</v>
      </c>
      <c r="B6359" s="13" t="s">
        <v>18</v>
      </c>
      <c r="C6359" s="13" t="s">
        <v>12232</v>
      </c>
      <c r="D6359" s="32" t="s">
        <v>13260</v>
      </c>
      <c r="E6359" s="25">
        <v>1.6</v>
      </c>
      <c r="F6359" s="15">
        <v>5100</v>
      </c>
      <c r="G6359" s="16">
        <f t="shared" si="423"/>
        <v>8160</v>
      </c>
    </row>
    <row r="6360" spans="1:7" x14ac:dyDescent="0.3">
      <c r="A6360" s="13" t="s">
        <v>12759</v>
      </c>
      <c r="B6360" s="13" t="s">
        <v>18</v>
      </c>
      <c r="C6360" s="13" t="s">
        <v>206</v>
      </c>
      <c r="D6360" s="32" t="s">
        <v>12760</v>
      </c>
      <c r="E6360" s="25">
        <v>0.9</v>
      </c>
      <c r="F6360" s="15">
        <v>9000</v>
      </c>
      <c r="G6360" s="16">
        <f t="shared" si="423"/>
        <v>8100</v>
      </c>
    </row>
    <row r="6361" spans="1:7" x14ac:dyDescent="0.3">
      <c r="A6361" s="13" t="s">
        <v>15604</v>
      </c>
      <c r="B6361" s="13" t="s">
        <v>14619</v>
      </c>
      <c r="C6361" s="13" t="s">
        <v>4531</v>
      </c>
      <c r="D6361" s="32" t="s">
        <v>15605</v>
      </c>
      <c r="E6361" s="25">
        <v>0.2</v>
      </c>
      <c r="F6361" s="15">
        <v>10000</v>
      </c>
      <c r="G6361" s="16">
        <f t="shared" si="423"/>
        <v>2000</v>
      </c>
    </row>
    <row r="6362" spans="1:7" x14ac:dyDescent="0.3">
      <c r="A6362" s="13" t="s">
        <v>15817</v>
      </c>
      <c r="B6362" s="13" t="s">
        <v>14619</v>
      </c>
      <c r="C6362" s="13" t="s">
        <v>4531</v>
      </c>
      <c r="D6362" s="32" t="s">
        <v>15818</v>
      </c>
      <c r="E6362" s="25">
        <v>0.4</v>
      </c>
      <c r="F6362" s="15">
        <v>15003</v>
      </c>
      <c r="G6362" s="16">
        <f t="shared" si="423"/>
        <v>6001</v>
      </c>
    </row>
    <row r="6363" spans="1:7" x14ac:dyDescent="0.3">
      <c r="A6363" s="27" t="s">
        <v>18037</v>
      </c>
      <c r="B6363" s="13" t="s">
        <v>1075</v>
      </c>
      <c r="C6363" s="13" t="s">
        <v>15932</v>
      </c>
      <c r="D6363" s="32" t="s">
        <v>18038</v>
      </c>
      <c r="E6363" s="25">
        <v>80.010000000000005</v>
      </c>
      <c r="F6363" s="14">
        <v>30</v>
      </c>
      <c r="G6363" s="16">
        <f t="shared" si="423"/>
        <v>2400</v>
      </c>
    </row>
    <row r="6364" spans="1:7" x14ac:dyDescent="0.3">
      <c r="A6364" s="17"/>
      <c r="B6364" s="17"/>
      <c r="C6364" s="17"/>
      <c r="D6364" s="33" t="s">
        <v>18205</v>
      </c>
      <c r="E6364" s="14">
        <v>0</v>
      </c>
      <c r="F6364" s="18">
        <f>SUM(G6358:G6363)</f>
        <v>30581</v>
      </c>
      <c r="G6364" s="18">
        <f t="shared" si="423"/>
        <v>0</v>
      </c>
    </row>
    <row r="6365" spans="1:7" ht="1.05" customHeight="1" x14ac:dyDescent="0.3">
      <c r="A6365" s="19"/>
      <c r="B6365" s="19"/>
      <c r="C6365" s="19"/>
      <c r="D6365" s="34"/>
      <c r="E6365" s="19"/>
      <c r="F6365" s="19"/>
      <c r="G6365" s="19"/>
    </row>
    <row r="6366" spans="1:7" x14ac:dyDescent="0.3">
      <c r="A6366" s="20" t="s">
        <v>18206</v>
      </c>
      <c r="B6366" s="13" t="s">
        <v>2853</v>
      </c>
      <c r="C6366" s="13" t="s">
        <v>1691</v>
      </c>
      <c r="D6366" s="32" t="s">
        <v>18207</v>
      </c>
      <c r="E6366" s="24">
        <f>E6370</f>
        <v>0</v>
      </c>
      <c r="F6366" s="16">
        <f>F6370</f>
        <v>4441</v>
      </c>
      <c r="G6366" s="16">
        <f>G6370</f>
        <v>0</v>
      </c>
    </row>
    <row r="6367" spans="1:7" x14ac:dyDescent="0.3">
      <c r="A6367" s="13" t="s">
        <v>15817</v>
      </c>
      <c r="B6367" s="13" t="s">
        <v>14619</v>
      </c>
      <c r="C6367" s="13" t="s">
        <v>4531</v>
      </c>
      <c r="D6367" s="32" t="s">
        <v>15818</v>
      </c>
      <c r="E6367" s="25">
        <v>0.2</v>
      </c>
      <c r="F6367" s="15">
        <v>15003</v>
      </c>
      <c r="G6367" s="16">
        <f>ROUND(E6367*F6367,0)</f>
        <v>3001</v>
      </c>
    </row>
    <row r="6368" spans="1:7" x14ac:dyDescent="0.3">
      <c r="A6368" s="27" t="s">
        <v>18208</v>
      </c>
      <c r="B6368" s="13" t="s">
        <v>1075</v>
      </c>
      <c r="C6368" s="13" t="s">
        <v>15932</v>
      </c>
      <c r="D6368" s="32" t="s">
        <v>15965</v>
      </c>
      <c r="E6368" s="25">
        <v>30.01</v>
      </c>
      <c r="F6368" s="14">
        <v>18</v>
      </c>
      <c r="G6368" s="16">
        <f>ROUND(E6368*F6368,0)</f>
        <v>540</v>
      </c>
    </row>
    <row r="6369" spans="1:7" x14ac:dyDescent="0.3">
      <c r="A6369" s="27" t="s">
        <v>18037</v>
      </c>
      <c r="B6369" s="13" t="s">
        <v>1075</v>
      </c>
      <c r="C6369" s="13" t="s">
        <v>15932</v>
      </c>
      <c r="D6369" s="32" t="s">
        <v>18038</v>
      </c>
      <c r="E6369" s="25">
        <v>30.01</v>
      </c>
      <c r="F6369" s="14">
        <v>30</v>
      </c>
      <c r="G6369" s="16">
        <f>ROUND(E6369*F6369,0)</f>
        <v>900</v>
      </c>
    </row>
    <row r="6370" spans="1:7" x14ac:dyDescent="0.3">
      <c r="A6370" s="17"/>
      <c r="B6370" s="17"/>
      <c r="C6370" s="17"/>
      <c r="D6370" s="33" t="s">
        <v>18209</v>
      </c>
      <c r="E6370" s="14">
        <v>0</v>
      </c>
      <c r="F6370" s="18">
        <f>SUM(G6367:G6369)</f>
        <v>4441</v>
      </c>
      <c r="G6370" s="18">
        <f>ROUND(E6370*F6370,0)</f>
        <v>0</v>
      </c>
    </row>
    <row r="6371" spans="1:7" ht="1.05" customHeight="1" x14ac:dyDescent="0.3">
      <c r="A6371" s="19"/>
      <c r="B6371" s="19"/>
      <c r="C6371" s="19"/>
      <c r="D6371" s="34"/>
      <c r="E6371" s="19"/>
      <c r="F6371" s="19"/>
      <c r="G6371" s="19"/>
    </row>
    <row r="6372" spans="1:7" x14ac:dyDescent="0.3">
      <c r="A6372" s="20" t="s">
        <v>18210</v>
      </c>
      <c r="B6372" s="13" t="s">
        <v>2853</v>
      </c>
      <c r="C6372" s="13" t="s">
        <v>18211</v>
      </c>
      <c r="D6372" s="32" t="s">
        <v>18212</v>
      </c>
      <c r="E6372" s="24">
        <f>E6377</f>
        <v>0</v>
      </c>
      <c r="F6372" s="16">
        <f>F6377</f>
        <v>374405</v>
      </c>
      <c r="G6372" s="16">
        <f>G6377</f>
        <v>0</v>
      </c>
    </row>
    <row r="6373" spans="1:7" x14ac:dyDescent="0.3">
      <c r="A6373" s="13" t="s">
        <v>15815</v>
      </c>
      <c r="B6373" s="13" t="s">
        <v>14619</v>
      </c>
      <c r="C6373" s="13" t="s">
        <v>4531</v>
      </c>
      <c r="D6373" s="32" t="s">
        <v>15816</v>
      </c>
      <c r="E6373" s="25">
        <v>2</v>
      </c>
      <c r="F6373" s="15">
        <v>28695</v>
      </c>
      <c r="G6373" s="16">
        <f>ROUND(E6373*F6373,0)</f>
        <v>57390</v>
      </c>
    </row>
    <row r="6374" spans="1:7" x14ac:dyDescent="0.3">
      <c r="A6374" s="13" t="s">
        <v>15817</v>
      </c>
      <c r="B6374" s="13" t="s">
        <v>14619</v>
      </c>
      <c r="C6374" s="13" t="s">
        <v>4531</v>
      </c>
      <c r="D6374" s="32" t="s">
        <v>15818</v>
      </c>
      <c r="E6374" s="25">
        <v>14</v>
      </c>
      <c r="F6374" s="15">
        <v>15003</v>
      </c>
      <c r="G6374" s="16">
        <f>ROUND(E6374*F6374,0)</f>
        <v>210042</v>
      </c>
    </row>
    <row r="6375" spans="1:7" x14ac:dyDescent="0.3">
      <c r="A6375" s="27" t="s">
        <v>16066</v>
      </c>
      <c r="B6375" s="13" t="s">
        <v>1075</v>
      </c>
      <c r="C6375" s="13" t="s">
        <v>15932</v>
      </c>
      <c r="D6375" s="32" t="s">
        <v>15965</v>
      </c>
      <c r="E6375" s="25">
        <v>2674.32</v>
      </c>
      <c r="F6375" s="14">
        <v>10</v>
      </c>
      <c r="G6375" s="16">
        <f>ROUND(E6375*F6375,0)</f>
        <v>26743</v>
      </c>
    </row>
    <row r="6376" spans="1:7" x14ac:dyDescent="0.3">
      <c r="A6376" s="27" t="s">
        <v>18037</v>
      </c>
      <c r="B6376" s="13" t="s">
        <v>1075</v>
      </c>
      <c r="C6376" s="13" t="s">
        <v>15932</v>
      </c>
      <c r="D6376" s="32" t="s">
        <v>18038</v>
      </c>
      <c r="E6376" s="25">
        <v>2674.32</v>
      </c>
      <c r="F6376" s="14">
        <v>30</v>
      </c>
      <c r="G6376" s="16">
        <f>ROUND(E6376*F6376,0)</f>
        <v>80230</v>
      </c>
    </row>
    <row r="6377" spans="1:7" x14ac:dyDescent="0.3">
      <c r="A6377" s="17"/>
      <c r="B6377" s="17"/>
      <c r="C6377" s="17"/>
      <c r="D6377" s="33" t="s">
        <v>18213</v>
      </c>
      <c r="E6377" s="14">
        <v>0</v>
      </c>
      <c r="F6377" s="18">
        <f>SUM(G6373:G6376)</f>
        <v>374405</v>
      </c>
      <c r="G6377" s="18">
        <f>ROUND(E6377*F6377,0)</f>
        <v>0</v>
      </c>
    </row>
    <row r="6378" spans="1:7" ht="1.05" customHeight="1" x14ac:dyDescent="0.3">
      <c r="A6378" s="19"/>
      <c r="B6378" s="19"/>
      <c r="C6378" s="19"/>
      <c r="D6378" s="34"/>
      <c r="E6378" s="19"/>
      <c r="F6378" s="19"/>
      <c r="G6378" s="19"/>
    </row>
    <row r="6379" spans="1:7" x14ac:dyDescent="0.3">
      <c r="A6379" s="20" t="s">
        <v>18214</v>
      </c>
      <c r="B6379" s="13" t="s">
        <v>2853</v>
      </c>
      <c r="C6379" s="13" t="s">
        <v>223</v>
      </c>
      <c r="D6379" s="32" t="s">
        <v>18215</v>
      </c>
      <c r="E6379" s="24">
        <f>E6382</f>
        <v>0</v>
      </c>
      <c r="F6379" s="16">
        <f>F6382</f>
        <v>3325</v>
      </c>
      <c r="G6379" s="16">
        <f>G6382</f>
        <v>0</v>
      </c>
    </row>
    <row r="6380" spans="1:7" x14ac:dyDescent="0.3">
      <c r="A6380" s="13" t="s">
        <v>13066</v>
      </c>
      <c r="B6380" s="13" t="s">
        <v>18</v>
      </c>
      <c r="C6380" s="13" t="s">
        <v>12232</v>
      </c>
      <c r="D6380" s="32" t="s">
        <v>13067</v>
      </c>
      <c r="E6380" s="25">
        <v>0.05</v>
      </c>
      <c r="F6380" s="15">
        <v>6500</v>
      </c>
      <c r="G6380" s="16">
        <f>ROUND(E6380*F6380,0)</f>
        <v>325</v>
      </c>
    </row>
    <row r="6381" spans="1:7" x14ac:dyDescent="0.3">
      <c r="A6381" s="13" t="s">
        <v>14493</v>
      </c>
      <c r="B6381" s="13" t="s">
        <v>18</v>
      </c>
      <c r="C6381" s="13" t="s">
        <v>154</v>
      </c>
      <c r="D6381" s="32" t="s">
        <v>14494</v>
      </c>
      <c r="E6381" s="25">
        <v>6</v>
      </c>
      <c r="F6381" s="15">
        <v>500</v>
      </c>
      <c r="G6381" s="16">
        <f>ROUND(E6381*F6381,0)</f>
        <v>3000</v>
      </c>
    </row>
    <row r="6382" spans="1:7" x14ac:dyDescent="0.3">
      <c r="A6382" s="17"/>
      <c r="B6382" s="17"/>
      <c r="C6382" s="17"/>
      <c r="D6382" s="33" t="s">
        <v>18216</v>
      </c>
      <c r="E6382" s="14">
        <v>0</v>
      </c>
      <c r="F6382" s="18">
        <f>SUM(G6380:G6381)</f>
        <v>3325</v>
      </c>
      <c r="G6382" s="18">
        <f>ROUND(E6382*F6382,0)</f>
        <v>0</v>
      </c>
    </row>
    <row r="6383" spans="1:7" ht="1.05" customHeight="1" x14ac:dyDescent="0.3">
      <c r="A6383" s="19"/>
      <c r="B6383" s="19"/>
      <c r="C6383" s="19"/>
      <c r="D6383" s="34"/>
      <c r="E6383" s="19"/>
      <c r="F6383" s="19"/>
      <c r="G6383" s="19"/>
    </row>
    <row r="6384" spans="1:7" x14ac:dyDescent="0.3">
      <c r="A6384" s="20" t="s">
        <v>18217</v>
      </c>
      <c r="B6384" s="13" t="s">
        <v>2853</v>
      </c>
      <c r="C6384" s="13" t="s">
        <v>19</v>
      </c>
      <c r="D6384" s="32" t="s">
        <v>18218</v>
      </c>
      <c r="E6384" s="24">
        <f>E6390</f>
        <v>0</v>
      </c>
      <c r="F6384" s="16">
        <f>F6390</f>
        <v>30959</v>
      </c>
      <c r="G6384" s="16">
        <f>G6390</f>
        <v>0</v>
      </c>
    </row>
    <row r="6385" spans="1:7" x14ac:dyDescent="0.3">
      <c r="A6385" s="13" t="s">
        <v>13257</v>
      </c>
      <c r="B6385" s="13" t="s">
        <v>18</v>
      </c>
      <c r="C6385" s="13" t="s">
        <v>12232</v>
      </c>
      <c r="D6385" s="32" t="s">
        <v>13258</v>
      </c>
      <c r="E6385" s="25">
        <v>0.84199999999999997</v>
      </c>
      <c r="F6385" s="15">
        <v>4900</v>
      </c>
      <c r="G6385" s="16">
        <f t="shared" ref="G6385:G6390" si="424">ROUND(E6385*F6385,0)</f>
        <v>4126</v>
      </c>
    </row>
    <row r="6386" spans="1:7" x14ac:dyDescent="0.3">
      <c r="A6386" s="13" t="s">
        <v>13259</v>
      </c>
      <c r="B6386" s="13" t="s">
        <v>18</v>
      </c>
      <c r="C6386" s="13" t="s">
        <v>12232</v>
      </c>
      <c r="D6386" s="32" t="s">
        <v>13260</v>
      </c>
      <c r="E6386" s="25">
        <v>0.8</v>
      </c>
      <c r="F6386" s="15">
        <v>5100</v>
      </c>
      <c r="G6386" s="16">
        <f t="shared" si="424"/>
        <v>4080</v>
      </c>
    </row>
    <row r="6387" spans="1:7" x14ac:dyDescent="0.3">
      <c r="A6387" s="13" t="s">
        <v>15604</v>
      </c>
      <c r="B6387" s="13" t="s">
        <v>14619</v>
      </c>
      <c r="C6387" s="13" t="s">
        <v>4531</v>
      </c>
      <c r="D6387" s="32" t="s">
        <v>15605</v>
      </c>
      <c r="E6387" s="25">
        <v>1</v>
      </c>
      <c r="F6387" s="15">
        <v>10000</v>
      </c>
      <c r="G6387" s="16">
        <f t="shared" si="424"/>
        <v>10000</v>
      </c>
    </row>
    <row r="6388" spans="1:7" x14ac:dyDescent="0.3">
      <c r="A6388" s="13" t="s">
        <v>15817</v>
      </c>
      <c r="B6388" s="13" t="s">
        <v>14619</v>
      </c>
      <c r="C6388" s="13" t="s">
        <v>4531</v>
      </c>
      <c r="D6388" s="32" t="s">
        <v>15818</v>
      </c>
      <c r="E6388" s="25">
        <v>0.5</v>
      </c>
      <c r="F6388" s="15">
        <v>15003</v>
      </c>
      <c r="G6388" s="16">
        <f t="shared" si="424"/>
        <v>7502</v>
      </c>
    </row>
    <row r="6389" spans="1:7" x14ac:dyDescent="0.3">
      <c r="A6389" s="27" t="s">
        <v>18037</v>
      </c>
      <c r="B6389" s="13" t="s">
        <v>1075</v>
      </c>
      <c r="C6389" s="13" t="s">
        <v>15932</v>
      </c>
      <c r="D6389" s="32" t="s">
        <v>18038</v>
      </c>
      <c r="E6389" s="25">
        <v>175.02</v>
      </c>
      <c r="F6389" s="14">
        <v>30</v>
      </c>
      <c r="G6389" s="16">
        <f t="shared" si="424"/>
        <v>5251</v>
      </c>
    </row>
    <row r="6390" spans="1:7" x14ac:dyDescent="0.3">
      <c r="A6390" s="17"/>
      <c r="B6390" s="17"/>
      <c r="C6390" s="17"/>
      <c r="D6390" s="33" t="s">
        <v>18219</v>
      </c>
      <c r="E6390" s="14">
        <v>0</v>
      </c>
      <c r="F6390" s="18">
        <f>SUM(G6385:G6389)</f>
        <v>30959</v>
      </c>
      <c r="G6390" s="18">
        <f t="shared" si="424"/>
        <v>0</v>
      </c>
    </row>
    <row r="6391" spans="1:7" ht="1.05" customHeight="1" x14ac:dyDescent="0.3">
      <c r="A6391" s="19"/>
      <c r="B6391" s="19"/>
      <c r="C6391" s="19"/>
      <c r="D6391" s="34"/>
      <c r="E6391" s="19"/>
      <c r="F6391" s="19"/>
      <c r="G6391" s="19"/>
    </row>
    <row r="6392" spans="1:7" x14ac:dyDescent="0.3">
      <c r="A6392" s="17"/>
      <c r="B6392" s="17"/>
      <c r="C6392" s="17"/>
      <c r="D6392" s="33" t="s">
        <v>18220</v>
      </c>
      <c r="E6392" s="14">
        <v>0</v>
      </c>
      <c r="F6392" s="15">
        <v>0</v>
      </c>
      <c r="G6392" s="18">
        <f>ROUND(E6392*F6392,0)</f>
        <v>0</v>
      </c>
    </row>
    <row r="6393" spans="1:7" ht="1.05" customHeight="1" x14ac:dyDescent="0.3">
      <c r="A6393" s="19"/>
      <c r="B6393" s="19"/>
      <c r="C6393" s="19"/>
      <c r="D6393" s="34"/>
      <c r="E6393" s="19"/>
      <c r="F6393" s="19"/>
      <c r="G6393" s="19"/>
    </row>
    <row r="6394" spans="1:7" x14ac:dyDescent="0.3">
      <c r="A6394" s="10" t="s">
        <v>18221</v>
      </c>
      <c r="B6394" s="10" t="s">
        <v>10</v>
      </c>
      <c r="C6394" s="10" t="s">
        <v>11</v>
      </c>
      <c r="D6394" s="31" t="s">
        <v>18222</v>
      </c>
      <c r="E6394" s="11">
        <f>E6590</f>
        <v>0</v>
      </c>
      <c r="F6394" s="12">
        <f>F6590</f>
        <v>0</v>
      </c>
      <c r="G6394" s="12">
        <f>G6590</f>
        <v>0</v>
      </c>
    </row>
    <row r="6395" spans="1:7" x14ac:dyDescent="0.3">
      <c r="A6395" s="20" t="s">
        <v>18223</v>
      </c>
      <c r="B6395" s="13" t="s">
        <v>2853</v>
      </c>
      <c r="C6395" s="13" t="s">
        <v>19</v>
      </c>
      <c r="D6395" s="32" t="s">
        <v>18224</v>
      </c>
      <c r="E6395" s="24">
        <f>E6399</f>
        <v>0</v>
      </c>
      <c r="F6395" s="16">
        <f>F6399</f>
        <v>675</v>
      </c>
      <c r="G6395" s="16">
        <f>G6399</f>
        <v>0</v>
      </c>
    </row>
    <row r="6396" spans="1:7" x14ac:dyDescent="0.3">
      <c r="A6396" s="13" t="s">
        <v>12345</v>
      </c>
      <c r="B6396" s="13" t="s">
        <v>18</v>
      </c>
      <c r="C6396" s="13" t="s">
        <v>12232</v>
      </c>
      <c r="D6396" s="32" t="s">
        <v>12346</v>
      </c>
      <c r="E6396" s="25">
        <v>0.02</v>
      </c>
      <c r="F6396" s="15">
        <v>24000</v>
      </c>
      <c r="G6396" s="16">
        <f>ROUND(E6396*F6396,0)</f>
        <v>480</v>
      </c>
    </row>
    <row r="6397" spans="1:7" x14ac:dyDescent="0.3">
      <c r="A6397" s="13" t="s">
        <v>15817</v>
      </c>
      <c r="B6397" s="13" t="s">
        <v>14619</v>
      </c>
      <c r="C6397" s="13" t="s">
        <v>4531</v>
      </c>
      <c r="D6397" s="32" t="s">
        <v>15818</v>
      </c>
      <c r="E6397" s="25">
        <v>0.01</v>
      </c>
      <c r="F6397" s="15">
        <v>15003</v>
      </c>
      <c r="G6397" s="16">
        <f>ROUND(E6397*F6397,0)</f>
        <v>150</v>
      </c>
    </row>
    <row r="6398" spans="1:7" x14ac:dyDescent="0.3">
      <c r="A6398" s="27" t="s">
        <v>18037</v>
      </c>
      <c r="B6398" s="13" t="s">
        <v>1075</v>
      </c>
      <c r="C6398" s="13" t="s">
        <v>15932</v>
      </c>
      <c r="D6398" s="32" t="s">
        <v>18038</v>
      </c>
      <c r="E6398" s="25">
        <v>1.5</v>
      </c>
      <c r="F6398" s="14">
        <v>30</v>
      </c>
      <c r="G6398" s="16">
        <f>ROUND(E6398*F6398,0)</f>
        <v>45</v>
      </c>
    </row>
    <row r="6399" spans="1:7" x14ac:dyDescent="0.3">
      <c r="A6399" s="17"/>
      <c r="B6399" s="17"/>
      <c r="C6399" s="17"/>
      <c r="D6399" s="33" t="s">
        <v>18225</v>
      </c>
      <c r="E6399" s="14">
        <v>0</v>
      </c>
      <c r="F6399" s="18">
        <f>SUM(G6396:G6398)</f>
        <v>675</v>
      </c>
      <c r="G6399" s="18">
        <f>ROUND(E6399*F6399,0)</f>
        <v>0</v>
      </c>
    </row>
    <row r="6400" spans="1:7" ht="1.05" customHeight="1" x14ac:dyDescent="0.3">
      <c r="A6400" s="19"/>
      <c r="B6400" s="19"/>
      <c r="C6400" s="19"/>
      <c r="D6400" s="34"/>
      <c r="E6400" s="19"/>
      <c r="F6400" s="19"/>
      <c r="G6400" s="19"/>
    </row>
    <row r="6401" spans="1:7" x14ac:dyDescent="0.3">
      <c r="A6401" s="20" t="s">
        <v>18226</v>
      </c>
      <c r="B6401" s="13" t="s">
        <v>2853</v>
      </c>
      <c r="C6401" s="13" t="s">
        <v>19</v>
      </c>
      <c r="D6401" s="32" t="s">
        <v>18227</v>
      </c>
      <c r="E6401" s="24">
        <f>E6408</f>
        <v>0</v>
      </c>
      <c r="F6401" s="16">
        <f>F6408</f>
        <v>2407</v>
      </c>
      <c r="G6401" s="16">
        <f>G6408</f>
        <v>0</v>
      </c>
    </row>
    <row r="6402" spans="1:7" x14ac:dyDescent="0.3">
      <c r="A6402" s="13" t="s">
        <v>12343</v>
      </c>
      <c r="B6402" s="13" t="s">
        <v>18</v>
      </c>
      <c r="C6402" s="13" t="s">
        <v>12232</v>
      </c>
      <c r="D6402" s="32" t="s">
        <v>12344</v>
      </c>
      <c r="E6402" s="25">
        <v>7.0000000000000001E-3</v>
      </c>
      <c r="F6402" s="15">
        <v>36000</v>
      </c>
      <c r="G6402" s="16">
        <f t="shared" ref="G6402:G6408" si="425">ROUND(E6402*F6402,0)</f>
        <v>252</v>
      </c>
    </row>
    <row r="6403" spans="1:7" x14ac:dyDescent="0.3">
      <c r="A6403" s="13" t="s">
        <v>12357</v>
      </c>
      <c r="B6403" s="13" t="s">
        <v>18</v>
      </c>
      <c r="C6403" s="13" t="s">
        <v>12232</v>
      </c>
      <c r="D6403" s="32" t="s">
        <v>12358</v>
      </c>
      <c r="E6403" s="25">
        <v>7.0000000000000001E-3</v>
      </c>
      <c r="F6403" s="15">
        <v>21000</v>
      </c>
      <c r="G6403" s="16">
        <f t="shared" si="425"/>
        <v>147</v>
      </c>
    </row>
    <row r="6404" spans="1:7" x14ac:dyDescent="0.3">
      <c r="A6404" s="13" t="s">
        <v>12841</v>
      </c>
      <c r="B6404" s="13" t="s">
        <v>18</v>
      </c>
      <c r="C6404" s="13" t="s">
        <v>12232</v>
      </c>
      <c r="D6404" s="32" t="s">
        <v>12817</v>
      </c>
      <c r="E6404" s="25">
        <v>6.0000000000000001E-3</v>
      </c>
      <c r="F6404" s="15">
        <v>18000</v>
      </c>
      <c r="G6404" s="16">
        <f t="shared" si="425"/>
        <v>108</v>
      </c>
    </row>
    <row r="6405" spans="1:7" x14ac:dyDescent="0.3">
      <c r="A6405" s="13" t="s">
        <v>12583</v>
      </c>
      <c r="B6405" s="13" t="s">
        <v>18</v>
      </c>
      <c r="C6405" s="13" t="s">
        <v>12232</v>
      </c>
      <c r="D6405" s="32" t="s">
        <v>12584</v>
      </c>
      <c r="E6405" s="25">
        <v>7.0000000000000001E-3</v>
      </c>
      <c r="F6405" s="15">
        <v>7000</v>
      </c>
      <c r="G6405" s="16">
        <f t="shared" si="425"/>
        <v>49</v>
      </c>
    </row>
    <row r="6406" spans="1:7" x14ac:dyDescent="0.3">
      <c r="A6406" s="13" t="s">
        <v>15817</v>
      </c>
      <c r="B6406" s="13" t="s">
        <v>14619</v>
      </c>
      <c r="C6406" s="13" t="s">
        <v>4531</v>
      </c>
      <c r="D6406" s="32" t="s">
        <v>15818</v>
      </c>
      <c r="E6406" s="25">
        <v>0.1</v>
      </c>
      <c r="F6406" s="15">
        <v>15003</v>
      </c>
      <c r="G6406" s="16">
        <f t="shared" si="425"/>
        <v>1500</v>
      </c>
    </row>
    <row r="6407" spans="1:7" x14ac:dyDescent="0.3">
      <c r="A6407" s="27" t="s">
        <v>15931</v>
      </c>
      <c r="B6407" s="13" t="s">
        <v>1075</v>
      </c>
      <c r="C6407" s="13" t="s">
        <v>15932</v>
      </c>
      <c r="D6407" s="32" t="s">
        <v>15933</v>
      </c>
      <c r="E6407" s="25">
        <v>15</v>
      </c>
      <c r="F6407" s="14">
        <v>23.4</v>
      </c>
      <c r="G6407" s="16">
        <f t="shared" si="425"/>
        <v>351</v>
      </c>
    </row>
    <row r="6408" spans="1:7" x14ac:dyDescent="0.3">
      <c r="A6408" s="17"/>
      <c r="B6408" s="17"/>
      <c r="C6408" s="17"/>
      <c r="D6408" s="33" t="s">
        <v>18228</v>
      </c>
      <c r="E6408" s="14">
        <v>0</v>
      </c>
      <c r="F6408" s="18">
        <f>SUM(G6402:G6407)</f>
        <v>2407</v>
      </c>
      <c r="G6408" s="18">
        <f t="shared" si="425"/>
        <v>0</v>
      </c>
    </row>
    <row r="6409" spans="1:7" ht="1.05" customHeight="1" x14ac:dyDescent="0.3">
      <c r="A6409" s="19"/>
      <c r="B6409" s="19"/>
      <c r="C6409" s="19"/>
      <c r="D6409" s="34"/>
      <c r="E6409" s="19"/>
      <c r="F6409" s="19"/>
      <c r="G6409" s="19"/>
    </row>
    <row r="6410" spans="1:7" x14ac:dyDescent="0.3">
      <c r="A6410" s="20" t="s">
        <v>18229</v>
      </c>
      <c r="B6410" s="13" t="s">
        <v>2853</v>
      </c>
      <c r="C6410" s="13" t="s">
        <v>19</v>
      </c>
      <c r="D6410" s="32" t="s">
        <v>18230</v>
      </c>
      <c r="E6410" s="24">
        <f>E6414</f>
        <v>0</v>
      </c>
      <c r="F6410" s="16">
        <f>F6414</f>
        <v>774</v>
      </c>
      <c r="G6410" s="16">
        <f>G6414</f>
        <v>0</v>
      </c>
    </row>
    <row r="6411" spans="1:7" x14ac:dyDescent="0.3">
      <c r="A6411" s="13" t="s">
        <v>12349</v>
      </c>
      <c r="B6411" s="13" t="s">
        <v>18</v>
      </c>
      <c r="C6411" s="13" t="s">
        <v>12232</v>
      </c>
      <c r="D6411" s="32" t="s">
        <v>12350</v>
      </c>
      <c r="E6411" s="25">
        <v>5.0000000000000001E-3</v>
      </c>
      <c r="F6411" s="15">
        <v>18000</v>
      </c>
      <c r="G6411" s="16">
        <f>ROUND(E6411*F6411,0)</f>
        <v>90</v>
      </c>
    </row>
    <row r="6412" spans="1:7" x14ac:dyDescent="0.3">
      <c r="A6412" s="13" t="s">
        <v>12355</v>
      </c>
      <c r="B6412" s="13" t="s">
        <v>18</v>
      </c>
      <c r="C6412" s="13" t="s">
        <v>12232</v>
      </c>
      <c r="D6412" s="32" t="s">
        <v>12356</v>
      </c>
      <c r="E6412" s="25">
        <v>5.0000000000000001E-3</v>
      </c>
      <c r="F6412" s="15">
        <v>18000</v>
      </c>
      <c r="G6412" s="16">
        <f>ROUND(E6412*F6412,0)</f>
        <v>90</v>
      </c>
    </row>
    <row r="6413" spans="1:7" x14ac:dyDescent="0.3">
      <c r="A6413" s="13" t="s">
        <v>12468</v>
      </c>
      <c r="B6413" s="13" t="s">
        <v>12450</v>
      </c>
      <c r="C6413" s="13" t="s">
        <v>12232</v>
      </c>
      <c r="D6413" s="32" t="s">
        <v>12467</v>
      </c>
      <c r="E6413" s="25">
        <v>3.3000000000000002E-2</v>
      </c>
      <c r="F6413" s="15">
        <v>18000</v>
      </c>
      <c r="G6413" s="16">
        <f>ROUND(E6413*F6413,0)</f>
        <v>594</v>
      </c>
    </row>
    <row r="6414" spans="1:7" x14ac:dyDescent="0.3">
      <c r="A6414" s="17"/>
      <c r="B6414" s="17"/>
      <c r="C6414" s="17"/>
      <c r="D6414" s="33" t="s">
        <v>18231</v>
      </c>
      <c r="E6414" s="14">
        <v>0</v>
      </c>
      <c r="F6414" s="18">
        <f>SUM(G6411:G6413)</f>
        <v>774</v>
      </c>
      <c r="G6414" s="18">
        <f>ROUND(E6414*F6414,0)</f>
        <v>0</v>
      </c>
    </row>
    <row r="6415" spans="1:7" ht="1.05" customHeight="1" x14ac:dyDescent="0.3">
      <c r="A6415" s="19"/>
      <c r="B6415" s="19"/>
      <c r="C6415" s="19"/>
      <c r="D6415" s="34"/>
      <c r="E6415" s="19"/>
      <c r="F6415" s="19"/>
      <c r="G6415" s="19"/>
    </row>
    <row r="6416" spans="1:7" x14ac:dyDescent="0.3">
      <c r="A6416" s="20" t="s">
        <v>18232</v>
      </c>
      <c r="B6416" s="13" t="s">
        <v>2853</v>
      </c>
      <c r="C6416" s="13" t="s">
        <v>19</v>
      </c>
      <c r="D6416" s="32" t="s">
        <v>18233</v>
      </c>
      <c r="E6416" s="24">
        <f>E6421</f>
        <v>0</v>
      </c>
      <c r="F6416" s="16">
        <f>F6421</f>
        <v>1874</v>
      </c>
      <c r="G6416" s="16">
        <f>G6421</f>
        <v>0</v>
      </c>
    </row>
    <row r="6417" spans="1:7" x14ac:dyDescent="0.3">
      <c r="A6417" s="13" t="s">
        <v>12343</v>
      </c>
      <c r="B6417" s="13" t="s">
        <v>18</v>
      </c>
      <c r="C6417" s="13" t="s">
        <v>12232</v>
      </c>
      <c r="D6417" s="32" t="s">
        <v>12344</v>
      </c>
      <c r="E6417" s="25">
        <v>0.02</v>
      </c>
      <c r="F6417" s="15">
        <v>36000</v>
      </c>
      <c r="G6417" s="16">
        <f>ROUND(E6417*F6417,0)</f>
        <v>720</v>
      </c>
    </row>
    <row r="6418" spans="1:7" x14ac:dyDescent="0.3">
      <c r="A6418" s="13" t="s">
        <v>15700</v>
      </c>
      <c r="B6418" s="13" t="s">
        <v>14619</v>
      </c>
      <c r="C6418" s="13" t="s">
        <v>4531</v>
      </c>
      <c r="D6418" s="32" t="s">
        <v>15701</v>
      </c>
      <c r="E6418" s="25">
        <v>0.01</v>
      </c>
      <c r="F6418" s="15">
        <v>43750</v>
      </c>
      <c r="G6418" s="16">
        <f>ROUND(E6418*F6418,0)</f>
        <v>438</v>
      </c>
    </row>
    <row r="6419" spans="1:7" x14ac:dyDescent="0.3">
      <c r="A6419" s="13" t="s">
        <v>15817</v>
      </c>
      <c r="B6419" s="13" t="s">
        <v>14619</v>
      </c>
      <c r="C6419" s="13" t="s">
        <v>4531</v>
      </c>
      <c r="D6419" s="32" t="s">
        <v>15818</v>
      </c>
      <c r="E6419" s="25">
        <v>0.03</v>
      </c>
      <c r="F6419" s="15">
        <v>15003</v>
      </c>
      <c r="G6419" s="16">
        <f>ROUND(E6419*F6419,0)</f>
        <v>450</v>
      </c>
    </row>
    <row r="6420" spans="1:7" x14ac:dyDescent="0.3">
      <c r="A6420" s="27" t="s">
        <v>18037</v>
      </c>
      <c r="B6420" s="13" t="s">
        <v>1075</v>
      </c>
      <c r="C6420" s="13" t="s">
        <v>15932</v>
      </c>
      <c r="D6420" s="32" t="s">
        <v>18038</v>
      </c>
      <c r="E6420" s="25">
        <v>8.8800000000000008</v>
      </c>
      <c r="F6420" s="14">
        <v>30</v>
      </c>
      <c r="G6420" s="16">
        <f>ROUND(E6420*F6420,0)</f>
        <v>266</v>
      </c>
    </row>
    <row r="6421" spans="1:7" x14ac:dyDescent="0.3">
      <c r="A6421" s="17"/>
      <c r="B6421" s="17"/>
      <c r="C6421" s="17"/>
      <c r="D6421" s="33" t="s">
        <v>18234</v>
      </c>
      <c r="E6421" s="14">
        <v>0</v>
      </c>
      <c r="F6421" s="18">
        <f>SUM(G6417:G6420)</f>
        <v>1874</v>
      </c>
      <c r="G6421" s="18">
        <f>ROUND(E6421*F6421,0)</f>
        <v>0</v>
      </c>
    </row>
    <row r="6422" spans="1:7" ht="1.05" customHeight="1" x14ac:dyDescent="0.3">
      <c r="A6422" s="19"/>
      <c r="B6422" s="19"/>
      <c r="C6422" s="19"/>
      <c r="D6422" s="34"/>
      <c r="E6422" s="19"/>
      <c r="F6422" s="19"/>
      <c r="G6422" s="19"/>
    </row>
    <row r="6423" spans="1:7" x14ac:dyDescent="0.3">
      <c r="A6423" s="20" t="s">
        <v>18235</v>
      </c>
      <c r="B6423" s="13" t="s">
        <v>2853</v>
      </c>
      <c r="C6423" s="13" t="s">
        <v>19</v>
      </c>
      <c r="D6423" s="32" t="s">
        <v>18236</v>
      </c>
      <c r="E6423" s="24">
        <f>E6429</f>
        <v>0</v>
      </c>
      <c r="F6423" s="16">
        <f>F6429</f>
        <v>2808</v>
      </c>
      <c r="G6423" s="16">
        <f>G6429</f>
        <v>0</v>
      </c>
    </row>
    <row r="6424" spans="1:7" x14ac:dyDescent="0.3">
      <c r="A6424" s="13" t="s">
        <v>12343</v>
      </c>
      <c r="B6424" s="13" t="s">
        <v>18</v>
      </c>
      <c r="C6424" s="13" t="s">
        <v>12232</v>
      </c>
      <c r="D6424" s="32" t="s">
        <v>12344</v>
      </c>
      <c r="E6424" s="25">
        <v>0.04</v>
      </c>
      <c r="F6424" s="15">
        <v>36000</v>
      </c>
      <c r="G6424" s="16">
        <f t="shared" ref="G6424:G6429" si="426">ROUND(E6424*F6424,0)</f>
        <v>1440</v>
      </c>
    </row>
    <row r="6425" spans="1:7" x14ac:dyDescent="0.3">
      <c r="A6425" s="13" t="s">
        <v>12353</v>
      </c>
      <c r="B6425" s="13" t="s">
        <v>18</v>
      </c>
      <c r="C6425" s="13" t="s">
        <v>12232</v>
      </c>
      <c r="D6425" s="32" t="s">
        <v>12354</v>
      </c>
      <c r="E6425" s="25">
        <v>0.04</v>
      </c>
      <c r="F6425" s="15">
        <v>22000</v>
      </c>
      <c r="G6425" s="16">
        <f t="shared" si="426"/>
        <v>880</v>
      </c>
    </row>
    <row r="6426" spans="1:7" x14ac:dyDescent="0.3">
      <c r="A6426" s="13" t="s">
        <v>18237</v>
      </c>
      <c r="B6426" s="13" t="s">
        <v>2853</v>
      </c>
      <c r="C6426" s="13" t="s">
        <v>11</v>
      </c>
      <c r="D6426" s="32" t="s">
        <v>11</v>
      </c>
      <c r="E6426" s="25">
        <v>1</v>
      </c>
      <c r="F6426" s="15">
        <v>0</v>
      </c>
      <c r="G6426" s="16">
        <f t="shared" si="426"/>
        <v>0</v>
      </c>
    </row>
    <row r="6427" spans="1:7" x14ac:dyDescent="0.3">
      <c r="A6427" s="13" t="s">
        <v>15817</v>
      </c>
      <c r="B6427" s="13" t="s">
        <v>14619</v>
      </c>
      <c r="C6427" s="13" t="s">
        <v>4531</v>
      </c>
      <c r="D6427" s="32" t="s">
        <v>15818</v>
      </c>
      <c r="E6427" s="25">
        <v>2.5000000000000001E-2</v>
      </c>
      <c r="F6427" s="15">
        <v>15003</v>
      </c>
      <c r="G6427" s="16">
        <f t="shared" si="426"/>
        <v>375</v>
      </c>
    </row>
    <row r="6428" spans="1:7" x14ac:dyDescent="0.3">
      <c r="A6428" s="27" t="s">
        <v>18037</v>
      </c>
      <c r="B6428" s="13" t="s">
        <v>1075</v>
      </c>
      <c r="C6428" s="13" t="s">
        <v>15932</v>
      </c>
      <c r="D6428" s="32" t="s">
        <v>18038</v>
      </c>
      <c r="E6428" s="25">
        <v>3.75</v>
      </c>
      <c r="F6428" s="14">
        <v>30</v>
      </c>
      <c r="G6428" s="16">
        <f t="shared" si="426"/>
        <v>113</v>
      </c>
    </row>
    <row r="6429" spans="1:7" x14ac:dyDescent="0.3">
      <c r="A6429" s="17"/>
      <c r="B6429" s="17"/>
      <c r="C6429" s="17"/>
      <c r="D6429" s="33" t="s">
        <v>18238</v>
      </c>
      <c r="E6429" s="14">
        <v>0</v>
      </c>
      <c r="F6429" s="18">
        <f>SUM(G6424:G6428)</f>
        <v>2808</v>
      </c>
      <c r="G6429" s="18">
        <f t="shared" si="426"/>
        <v>0</v>
      </c>
    </row>
    <row r="6430" spans="1:7" ht="1.05" customHeight="1" x14ac:dyDescent="0.3">
      <c r="A6430" s="19"/>
      <c r="B6430" s="19"/>
      <c r="C6430" s="19"/>
      <c r="D6430" s="34"/>
      <c r="E6430" s="19"/>
      <c r="F6430" s="19"/>
      <c r="G6430" s="19"/>
    </row>
    <row r="6431" spans="1:7" x14ac:dyDescent="0.3">
      <c r="A6431" s="20" t="s">
        <v>18239</v>
      </c>
      <c r="B6431" s="13" t="s">
        <v>2853</v>
      </c>
      <c r="C6431" s="13" t="s">
        <v>223</v>
      </c>
      <c r="D6431" s="32" t="s">
        <v>18240</v>
      </c>
      <c r="E6431" s="24">
        <f>E6435</f>
        <v>0</v>
      </c>
      <c r="F6431" s="16">
        <f>F6435</f>
        <v>335</v>
      </c>
      <c r="G6431" s="16">
        <f>G6435</f>
        <v>0</v>
      </c>
    </row>
    <row r="6432" spans="1:7" x14ac:dyDescent="0.3">
      <c r="A6432" s="13" t="s">
        <v>12299</v>
      </c>
      <c r="B6432" s="13" t="s">
        <v>18</v>
      </c>
      <c r="C6432" s="13" t="s">
        <v>12232</v>
      </c>
      <c r="D6432" s="32" t="s">
        <v>12300</v>
      </c>
      <c r="E6432" s="25">
        <v>0.01</v>
      </c>
      <c r="F6432" s="15">
        <v>14000</v>
      </c>
      <c r="G6432" s="16">
        <f>ROUND(E6432*F6432,0)</f>
        <v>140</v>
      </c>
    </row>
    <row r="6433" spans="1:7" x14ac:dyDescent="0.3">
      <c r="A6433" s="13" t="s">
        <v>15702</v>
      </c>
      <c r="B6433" s="13" t="s">
        <v>14619</v>
      </c>
      <c r="C6433" s="13" t="s">
        <v>4531</v>
      </c>
      <c r="D6433" s="32" t="s">
        <v>15703</v>
      </c>
      <c r="E6433" s="25">
        <v>0.03</v>
      </c>
      <c r="F6433" s="15">
        <v>5000</v>
      </c>
      <c r="G6433" s="16">
        <f>ROUND(E6433*F6433,0)</f>
        <v>150</v>
      </c>
    </row>
    <row r="6434" spans="1:7" x14ac:dyDescent="0.3">
      <c r="A6434" s="27" t="s">
        <v>18037</v>
      </c>
      <c r="B6434" s="13" t="s">
        <v>1075</v>
      </c>
      <c r="C6434" s="13" t="s">
        <v>15932</v>
      </c>
      <c r="D6434" s="32" t="s">
        <v>18038</v>
      </c>
      <c r="E6434" s="25">
        <v>1.5</v>
      </c>
      <c r="F6434" s="14">
        <v>30</v>
      </c>
      <c r="G6434" s="16">
        <f>ROUND(E6434*F6434,0)</f>
        <v>45</v>
      </c>
    </row>
    <row r="6435" spans="1:7" x14ac:dyDescent="0.3">
      <c r="A6435" s="17"/>
      <c r="B6435" s="17"/>
      <c r="C6435" s="17"/>
      <c r="D6435" s="33" t="s">
        <v>18241</v>
      </c>
      <c r="E6435" s="14">
        <v>0</v>
      </c>
      <c r="F6435" s="18">
        <f>SUM(G6432:G6434)</f>
        <v>335</v>
      </c>
      <c r="G6435" s="18">
        <f>ROUND(E6435*F6435,0)</f>
        <v>0</v>
      </c>
    </row>
    <row r="6436" spans="1:7" ht="1.05" customHeight="1" x14ac:dyDescent="0.3">
      <c r="A6436" s="19"/>
      <c r="B6436" s="19"/>
      <c r="C6436" s="19"/>
      <c r="D6436" s="34"/>
      <c r="E6436" s="19"/>
      <c r="F6436" s="19"/>
      <c r="G6436" s="19"/>
    </row>
    <row r="6437" spans="1:7" x14ac:dyDescent="0.3">
      <c r="A6437" s="20" t="s">
        <v>18242</v>
      </c>
      <c r="B6437" s="13" t="s">
        <v>2853</v>
      </c>
      <c r="C6437" s="13" t="s">
        <v>19</v>
      </c>
      <c r="D6437" s="32" t="s">
        <v>18243</v>
      </c>
      <c r="E6437" s="24">
        <f>E6443</f>
        <v>0</v>
      </c>
      <c r="F6437" s="16">
        <f>F6443</f>
        <v>11087</v>
      </c>
      <c r="G6437" s="16">
        <f>G6443</f>
        <v>0</v>
      </c>
    </row>
    <row r="6438" spans="1:7" x14ac:dyDescent="0.3">
      <c r="A6438" s="13" t="s">
        <v>12339</v>
      </c>
      <c r="B6438" s="13" t="s">
        <v>18</v>
      </c>
      <c r="C6438" s="13" t="s">
        <v>12232</v>
      </c>
      <c r="D6438" s="32" t="s">
        <v>12340</v>
      </c>
      <c r="E6438" s="25">
        <v>0.08</v>
      </c>
      <c r="F6438" s="15">
        <v>9500</v>
      </c>
      <c r="G6438" s="16">
        <f t="shared" ref="G6438:G6443" si="427">ROUND(E6438*F6438,0)</f>
        <v>760</v>
      </c>
    </row>
    <row r="6439" spans="1:7" x14ac:dyDescent="0.3">
      <c r="A6439" s="13" t="s">
        <v>15700</v>
      </c>
      <c r="B6439" s="13" t="s">
        <v>14619</v>
      </c>
      <c r="C6439" s="13" t="s">
        <v>4531</v>
      </c>
      <c r="D6439" s="32" t="s">
        <v>15701</v>
      </c>
      <c r="E6439" s="25">
        <v>0.1</v>
      </c>
      <c r="F6439" s="15">
        <v>43750</v>
      </c>
      <c r="G6439" s="16">
        <f t="shared" si="427"/>
        <v>4375</v>
      </c>
    </row>
    <row r="6440" spans="1:7" x14ac:dyDescent="0.3">
      <c r="A6440" s="13" t="s">
        <v>15817</v>
      </c>
      <c r="B6440" s="13" t="s">
        <v>14619</v>
      </c>
      <c r="C6440" s="13" t="s">
        <v>4531</v>
      </c>
      <c r="D6440" s="32" t="s">
        <v>15818</v>
      </c>
      <c r="E6440" s="25">
        <v>0.2</v>
      </c>
      <c r="F6440" s="15">
        <v>15003</v>
      </c>
      <c r="G6440" s="16">
        <f t="shared" si="427"/>
        <v>3001</v>
      </c>
    </row>
    <row r="6441" spans="1:7" x14ac:dyDescent="0.3">
      <c r="A6441" s="27" t="s">
        <v>16066</v>
      </c>
      <c r="B6441" s="13" t="s">
        <v>1075</v>
      </c>
      <c r="C6441" s="13" t="s">
        <v>15932</v>
      </c>
      <c r="D6441" s="32" t="s">
        <v>15965</v>
      </c>
      <c r="E6441" s="25">
        <v>73.760000000000005</v>
      </c>
      <c r="F6441" s="14">
        <v>10</v>
      </c>
      <c r="G6441" s="16">
        <f t="shared" si="427"/>
        <v>738</v>
      </c>
    </row>
    <row r="6442" spans="1:7" x14ac:dyDescent="0.3">
      <c r="A6442" s="27" t="s">
        <v>18037</v>
      </c>
      <c r="B6442" s="13" t="s">
        <v>1075</v>
      </c>
      <c r="C6442" s="13" t="s">
        <v>15932</v>
      </c>
      <c r="D6442" s="32" t="s">
        <v>18038</v>
      </c>
      <c r="E6442" s="25">
        <v>73.760000000000005</v>
      </c>
      <c r="F6442" s="14">
        <v>30</v>
      </c>
      <c r="G6442" s="16">
        <f t="shared" si="427"/>
        <v>2213</v>
      </c>
    </row>
    <row r="6443" spans="1:7" x14ac:dyDescent="0.3">
      <c r="A6443" s="17"/>
      <c r="B6443" s="17"/>
      <c r="C6443" s="17"/>
      <c r="D6443" s="33" t="s">
        <v>18244</v>
      </c>
      <c r="E6443" s="14">
        <v>0</v>
      </c>
      <c r="F6443" s="18">
        <f>SUM(G6438:G6442)</f>
        <v>11087</v>
      </c>
      <c r="G6443" s="18">
        <f t="shared" si="427"/>
        <v>0</v>
      </c>
    </row>
    <row r="6444" spans="1:7" ht="1.05" customHeight="1" x14ac:dyDescent="0.3">
      <c r="A6444" s="19"/>
      <c r="B6444" s="19"/>
      <c r="C6444" s="19"/>
      <c r="D6444" s="34"/>
      <c r="E6444" s="19"/>
      <c r="F6444" s="19"/>
      <c r="G6444" s="19"/>
    </row>
    <row r="6445" spans="1:7" x14ac:dyDescent="0.3">
      <c r="A6445" s="20" t="s">
        <v>18245</v>
      </c>
      <c r="B6445" s="13" t="s">
        <v>2853</v>
      </c>
      <c r="C6445" s="13" t="s">
        <v>19</v>
      </c>
      <c r="D6445" s="32" t="s">
        <v>18246</v>
      </c>
      <c r="E6445" s="24">
        <f>E6451</f>
        <v>0</v>
      </c>
      <c r="F6445" s="16">
        <f>F6451</f>
        <v>5215</v>
      </c>
      <c r="G6445" s="16">
        <f>G6451</f>
        <v>0</v>
      </c>
    </row>
    <row r="6446" spans="1:7" x14ac:dyDescent="0.3">
      <c r="A6446" s="13" t="s">
        <v>12339</v>
      </c>
      <c r="B6446" s="13" t="s">
        <v>18</v>
      </c>
      <c r="C6446" s="13" t="s">
        <v>12232</v>
      </c>
      <c r="D6446" s="32" t="s">
        <v>12340</v>
      </c>
      <c r="E6446" s="25">
        <v>7.0000000000000007E-2</v>
      </c>
      <c r="F6446" s="15">
        <v>9500</v>
      </c>
      <c r="G6446" s="16">
        <f t="shared" ref="G6446:G6451" si="428">ROUND(E6446*F6446,0)</f>
        <v>665</v>
      </c>
    </row>
    <row r="6447" spans="1:7" x14ac:dyDescent="0.3">
      <c r="A6447" s="13" t="s">
        <v>15700</v>
      </c>
      <c r="B6447" s="13" t="s">
        <v>14619</v>
      </c>
      <c r="C6447" s="13" t="s">
        <v>4531</v>
      </c>
      <c r="D6447" s="32" t="s">
        <v>15701</v>
      </c>
      <c r="E6447" s="25">
        <v>0.04</v>
      </c>
      <c r="F6447" s="15">
        <v>43750</v>
      </c>
      <c r="G6447" s="16">
        <f t="shared" si="428"/>
        <v>1750</v>
      </c>
    </row>
    <row r="6448" spans="1:7" x14ac:dyDescent="0.3">
      <c r="A6448" s="13" t="s">
        <v>15817</v>
      </c>
      <c r="B6448" s="13" t="s">
        <v>14619</v>
      </c>
      <c r="C6448" s="13" t="s">
        <v>4531</v>
      </c>
      <c r="D6448" s="32" t="s">
        <v>15818</v>
      </c>
      <c r="E6448" s="25">
        <v>0.1</v>
      </c>
      <c r="F6448" s="15">
        <v>15003</v>
      </c>
      <c r="G6448" s="16">
        <f t="shared" si="428"/>
        <v>1500</v>
      </c>
    </row>
    <row r="6449" spans="1:7" x14ac:dyDescent="0.3">
      <c r="A6449" s="27" t="s">
        <v>16066</v>
      </c>
      <c r="B6449" s="13" t="s">
        <v>1075</v>
      </c>
      <c r="C6449" s="13" t="s">
        <v>15932</v>
      </c>
      <c r="D6449" s="32" t="s">
        <v>15965</v>
      </c>
      <c r="E6449" s="25">
        <v>32.5</v>
      </c>
      <c r="F6449" s="14">
        <v>10</v>
      </c>
      <c r="G6449" s="16">
        <f t="shared" si="428"/>
        <v>325</v>
      </c>
    </row>
    <row r="6450" spans="1:7" x14ac:dyDescent="0.3">
      <c r="A6450" s="27" t="s">
        <v>18037</v>
      </c>
      <c r="B6450" s="13" t="s">
        <v>1075</v>
      </c>
      <c r="C6450" s="13" t="s">
        <v>15932</v>
      </c>
      <c r="D6450" s="32" t="s">
        <v>18038</v>
      </c>
      <c r="E6450" s="25">
        <v>32.5</v>
      </c>
      <c r="F6450" s="14">
        <v>30</v>
      </c>
      <c r="G6450" s="16">
        <f t="shared" si="428"/>
        <v>975</v>
      </c>
    </row>
    <row r="6451" spans="1:7" x14ac:dyDescent="0.3">
      <c r="A6451" s="17"/>
      <c r="B6451" s="17"/>
      <c r="C6451" s="17"/>
      <c r="D6451" s="33" t="s">
        <v>18247</v>
      </c>
      <c r="E6451" s="14">
        <v>0</v>
      </c>
      <c r="F6451" s="18">
        <f>SUM(G6446:G6450)</f>
        <v>5215</v>
      </c>
      <c r="G6451" s="18">
        <f t="shared" si="428"/>
        <v>0</v>
      </c>
    </row>
    <row r="6452" spans="1:7" ht="1.05" customHeight="1" x14ac:dyDescent="0.3">
      <c r="A6452" s="19"/>
      <c r="B6452" s="19"/>
      <c r="C6452" s="19"/>
      <c r="D6452" s="34"/>
      <c r="E6452" s="19"/>
      <c r="F6452" s="19"/>
      <c r="G6452" s="19"/>
    </row>
    <row r="6453" spans="1:7" x14ac:dyDescent="0.3">
      <c r="A6453" s="20" t="s">
        <v>18248</v>
      </c>
      <c r="B6453" s="13" t="s">
        <v>2853</v>
      </c>
      <c r="C6453" s="13" t="s">
        <v>19</v>
      </c>
      <c r="D6453" s="32" t="s">
        <v>18249</v>
      </c>
      <c r="E6453" s="24">
        <f>E6460</f>
        <v>0</v>
      </c>
      <c r="F6453" s="16">
        <f>F6460</f>
        <v>6359</v>
      </c>
      <c r="G6453" s="16">
        <f>G6460</f>
        <v>0</v>
      </c>
    </row>
    <row r="6454" spans="1:7" x14ac:dyDescent="0.3">
      <c r="A6454" s="13" t="s">
        <v>12339</v>
      </c>
      <c r="B6454" s="13" t="s">
        <v>18</v>
      </c>
      <c r="C6454" s="13" t="s">
        <v>12232</v>
      </c>
      <c r="D6454" s="32" t="s">
        <v>12340</v>
      </c>
      <c r="E6454" s="25">
        <v>0.12</v>
      </c>
      <c r="F6454" s="15">
        <v>9500</v>
      </c>
      <c r="G6454" s="16">
        <f t="shared" ref="G6454:G6460" si="429">ROUND(E6454*F6454,0)</f>
        <v>1140</v>
      </c>
    </row>
    <row r="6455" spans="1:7" x14ac:dyDescent="0.3">
      <c r="A6455" s="13" t="s">
        <v>12941</v>
      </c>
      <c r="B6455" s="13" t="s">
        <v>18</v>
      </c>
      <c r="C6455" s="13" t="s">
        <v>4531</v>
      </c>
      <c r="D6455" s="32" t="s">
        <v>12942</v>
      </c>
      <c r="E6455" s="25">
        <v>1.6E-2</v>
      </c>
      <c r="F6455" s="15">
        <v>3500</v>
      </c>
      <c r="G6455" s="16">
        <f t="shared" si="429"/>
        <v>56</v>
      </c>
    </row>
    <row r="6456" spans="1:7" x14ac:dyDescent="0.3">
      <c r="A6456" s="13" t="s">
        <v>15700</v>
      </c>
      <c r="B6456" s="13" t="s">
        <v>14619</v>
      </c>
      <c r="C6456" s="13" t="s">
        <v>4531</v>
      </c>
      <c r="D6456" s="32" t="s">
        <v>15701</v>
      </c>
      <c r="E6456" s="25">
        <v>0.05</v>
      </c>
      <c r="F6456" s="15">
        <v>43750</v>
      </c>
      <c r="G6456" s="16">
        <f t="shared" si="429"/>
        <v>2188</v>
      </c>
    </row>
    <row r="6457" spans="1:7" x14ac:dyDescent="0.3">
      <c r="A6457" s="13" t="s">
        <v>15817</v>
      </c>
      <c r="B6457" s="13" t="s">
        <v>14619</v>
      </c>
      <c r="C6457" s="13" t="s">
        <v>4531</v>
      </c>
      <c r="D6457" s="32" t="s">
        <v>15818</v>
      </c>
      <c r="E6457" s="25">
        <v>0.1</v>
      </c>
      <c r="F6457" s="15">
        <v>15003</v>
      </c>
      <c r="G6457" s="16">
        <f t="shared" si="429"/>
        <v>1500</v>
      </c>
    </row>
    <row r="6458" spans="1:7" x14ac:dyDescent="0.3">
      <c r="A6458" s="27" t="s">
        <v>16066</v>
      </c>
      <c r="B6458" s="13" t="s">
        <v>1075</v>
      </c>
      <c r="C6458" s="13" t="s">
        <v>15932</v>
      </c>
      <c r="D6458" s="32" t="s">
        <v>15965</v>
      </c>
      <c r="E6458" s="25">
        <v>36.880000000000003</v>
      </c>
      <c r="F6458" s="14">
        <v>10</v>
      </c>
      <c r="G6458" s="16">
        <f t="shared" si="429"/>
        <v>369</v>
      </c>
    </row>
    <row r="6459" spans="1:7" x14ac:dyDescent="0.3">
      <c r="A6459" s="27" t="s">
        <v>18037</v>
      </c>
      <c r="B6459" s="13" t="s">
        <v>1075</v>
      </c>
      <c r="C6459" s="13" t="s">
        <v>15932</v>
      </c>
      <c r="D6459" s="32" t="s">
        <v>18038</v>
      </c>
      <c r="E6459" s="25">
        <v>36.880000000000003</v>
      </c>
      <c r="F6459" s="14">
        <v>30</v>
      </c>
      <c r="G6459" s="16">
        <f t="shared" si="429"/>
        <v>1106</v>
      </c>
    </row>
    <row r="6460" spans="1:7" x14ac:dyDescent="0.3">
      <c r="A6460" s="17"/>
      <c r="B6460" s="17"/>
      <c r="C6460" s="17"/>
      <c r="D6460" s="33" t="s">
        <v>18250</v>
      </c>
      <c r="E6460" s="14">
        <v>0</v>
      </c>
      <c r="F6460" s="18">
        <f>SUM(G6454:G6459)</f>
        <v>6359</v>
      </c>
      <c r="G6460" s="18">
        <f t="shared" si="429"/>
        <v>0</v>
      </c>
    </row>
    <row r="6461" spans="1:7" ht="1.05" customHeight="1" x14ac:dyDescent="0.3">
      <c r="A6461" s="19"/>
      <c r="B6461" s="19"/>
      <c r="C6461" s="19"/>
      <c r="D6461" s="34"/>
      <c r="E6461" s="19"/>
      <c r="F6461" s="19"/>
      <c r="G6461" s="19"/>
    </row>
    <row r="6462" spans="1:7" x14ac:dyDescent="0.3">
      <c r="A6462" s="20" t="s">
        <v>18251</v>
      </c>
      <c r="B6462" s="13" t="s">
        <v>2853</v>
      </c>
      <c r="C6462" s="13" t="s">
        <v>19</v>
      </c>
      <c r="D6462" s="32" t="s">
        <v>18252</v>
      </c>
      <c r="E6462" s="24">
        <f>E6468</f>
        <v>0</v>
      </c>
      <c r="F6462" s="16">
        <f>F6468</f>
        <v>17753</v>
      </c>
      <c r="G6462" s="16">
        <f>G6468</f>
        <v>0</v>
      </c>
    </row>
    <row r="6463" spans="1:7" x14ac:dyDescent="0.3">
      <c r="A6463" s="13" t="s">
        <v>12941</v>
      </c>
      <c r="B6463" s="13" t="s">
        <v>18</v>
      </c>
      <c r="C6463" s="13" t="s">
        <v>4531</v>
      </c>
      <c r="D6463" s="32" t="s">
        <v>12942</v>
      </c>
      <c r="E6463" s="25">
        <v>0.05</v>
      </c>
      <c r="F6463" s="15">
        <v>3500</v>
      </c>
      <c r="G6463" s="16">
        <f t="shared" ref="G6463:G6468" si="430">ROUND(E6463*F6463,0)</f>
        <v>175</v>
      </c>
    </row>
    <row r="6464" spans="1:7" x14ac:dyDescent="0.3">
      <c r="A6464" s="13" t="s">
        <v>15700</v>
      </c>
      <c r="B6464" s="13" t="s">
        <v>14619</v>
      </c>
      <c r="C6464" s="13" t="s">
        <v>4531</v>
      </c>
      <c r="D6464" s="32" t="s">
        <v>15701</v>
      </c>
      <c r="E6464" s="25">
        <v>0.1</v>
      </c>
      <c r="F6464" s="15">
        <v>43750</v>
      </c>
      <c r="G6464" s="16">
        <f t="shared" si="430"/>
        <v>4375</v>
      </c>
    </row>
    <row r="6465" spans="1:7" x14ac:dyDescent="0.3">
      <c r="A6465" s="13" t="s">
        <v>15817</v>
      </c>
      <c r="B6465" s="13" t="s">
        <v>14619</v>
      </c>
      <c r="C6465" s="13" t="s">
        <v>4531</v>
      </c>
      <c r="D6465" s="32" t="s">
        <v>15818</v>
      </c>
      <c r="E6465" s="25">
        <v>0.5</v>
      </c>
      <c r="F6465" s="15">
        <v>15003</v>
      </c>
      <c r="G6465" s="16">
        <f t="shared" si="430"/>
        <v>7502</v>
      </c>
    </row>
    <row r="6466" spans="1:7" x14ac:dyDescent="0.3">
      <c r="A6466" s="27" t="s">
        <v>18208</v>
      </c>
      <c r="B6466" s="13" t="s">
        <v>1075</v>
      </c>
      <c r="C6466" s="13" t="s">
        <v>15932</v>
      </c>
      <c r="D6466" s="32" t="s">
        <v>15965</v>
      </c>
      <c r="E6466" s="25">
        <v>118.77</v>
      </c>
      <c r="F6466" s="14">
        <v>18</v>
      </c>
      <c r="G6466" s="16">
        <f t="shared" si="430"/>
        <v>2138</v>
      </c>
    </row>
    <row r="6467" spans="1:7" x14ac:dyDescent="0.3">
      <c r="A6467" s="27" t="s">
        <v>18037</v>
      </c>
      <c r="B6467" s="13" t="s">
        <v>1075</v>
      </c>
      <c r="C6467" s="13" t="s">
        <v>15932</v>
      </c>
      <c r="D6467" s="32" t="s">
        <v>18038</v>
      </c>
      <c r="E6467" s="25">
        <v>118.77</v>
      </c>
      <c r="F6467" s="14">
        <v>30</v>
      </c>
      <c r="G6467" s="16">
        <f t="shared" si="430"/>
        <v>3563</v>
      </c>
    </row>
    <row r="6468" spans="1:7" x14ac:dyDescent="0.3">
      <c r="A6468" s="17"/>
      <c r="B6468" s="17"/>
      <c r="C6468" s="17"/>
      <c r="D6468" s="33" t="s">
        <v>18253</v>
      </c>
      <c r="E6468" s="14">
        <v>0</v>
      </c>
      <c r="F6468" s="18">
        <f>SUM(G6463:G6467)</f>
        <v>17753</v>
      </c>
      <c r="G6468" s="18">
        <f t="shared" si="430"/>
        <v>0</v>
      </c>
    </row>
    <row r="6469" spans="1:7" ht="1.05" customHeight="1" x14ac:dyDescent="0.3">
      <c r="A6469" s="19"/>
      <c r="B6469" s="19"/>
      <c r="C6469" s="19"/>
      <c r="D6469" s="34"/>
      <c r="E6469" s="19"/>
      <c r="F6469" s="19"/>
      <c r="G6469" s="19"/>
    </row>
    <row r="6470" spans="1:7" x14ac:dyDescent="0.3">
      <c r="A6470" s="20" t="s">
        <v>18254</v>
      </c>
      <c r="B6470" s="13" t="s">
        <v>2853</v>
      </c>
      <c r="C6470" s="13" t="s">
        <v>223</v>
      </c>
      <c r="D6470" s="32" t="s">
        <v>18255</v>
      </c>
      <c r="E6470" s="24">
        <f>E6474</f>
        <v>0</v>
      </c>
      <c r="F6470" s="16">
        <f>F6474</f>
        <v>345</v>
      </c>
      <c r="G6470" s="16">
        <f>G6474</f>
        <v>0</v>
      </c>
    </row>
    <row r="6471" spans="1:7" x14ac:dyDescent="0.3">
      <c r="A6471" s="13" t="s">
        <v>12299</v>
      </c>
      <c r="B6471" s="13" t="s">
        <v>18</v>
      </c>
      <c r="C6471" s="13" t="s">
        <v>12232</v>
      </c>
      <c r="D6471" s="32" t="s">
        <v>12300</v>
      </c>
      <c r="E6471" s="25">
        <v>0.02</v>
      </c>
      <c r="F6471" s="15">
        <v>14000</v>
      </c>
      <c r="G6471" s="16">
        <f>ROUND(E6471*F6471,0)</f>
        <v>280</v>
      </c>
    </row>
    <row r="6472" spans="1:7" x14ac:dyDescent="0.3">
      <c r="A6472" s="13" t="s">
        <v>15702</v>
      </c>
      <c r="B6472" s="13" t="s">
        <v>14619</v>
      </c>
      <c r="C6472" s="13" t="s">
        <v>4531</v>
      </c>
      <c r="D6472" s="32" t="s">
        <v>15703</v>
      </c>
      <c r="E6472" s="25">
        <v>0.01</v>
      </c>
      <c r="F6472" s="15">
        <v>5000</v>
      </c>
      <c r="G6472" s="16">
        <f>ROUND(E6472*F6472,0)</f>
        <v>50</v>
      </c>
    </row>
    <row r="6473" spans="1:7" x14ac:dyDescent="0.3">
      <c r="A6473" s="27" t="s">
        <v>18037</v>
      </c>
      <c r="B6473" s="13" t="s">
        <v>1075</v>
      </c>
      <c r="C6473" s="13" t="s">
        <v>15932</v>
      </c>
      <c r="D6473" s="32" t="s">
        <v>18038</v>
      </c>
      <c r="E6473" s="25">
        <v>0.5</v>
      </c>
      <c r="F6473" s="14">
        <v>30</v>
      </c>
      <c r="G6473" s="16">
        <f>ROUND(E6473*F6473,0)</f>
        <v>15</v>
      </c>
    </row>
    <row r="6474" spans="1:7" x14ac:dyDescent="0.3">
      <c r="A6474" s="17"/>
      <c r="B6474" s="17"/>
      <c r="C6474" s="17"/>
      <c r="D6474" s="33" t="s">
        <v>18256</v>
      </c>
      <c r="E6474" s="14">
        <v>0</v>
      </c>
      <c r="F6474" s="18">
        <f>SUM(G6471:G6473)</f>
        <v>345</v>
      </c>
      <c r="G6474" s="18">
        <f>ROUND(E6474*F6474,0)</f>
        <v>0</v>
      </c>
    </row>
    <row r="6475" spans="1:7" ht="1.05" customHeight="1" x14ac:dyDescent="0.3">
      <c r="A6475" s="19"/>
      <c r="B6475" s="19"/>
      <c r="C6475" s="19"/>
      <c r="D6475" s="34"/>
      <c r="E6475" s="19"/>
      <c r="F6475" s="19"/>
      <c r="G6475" s="19"/>
    </row>
    <row r="6476" spans="1:7" x14ac:dyDescent="0.3">
      <c r="A6476" s="20" t="s">
        <v>18257</v>
      </c>
      <c r="B6476" s="13" t="s">
        <v>2853</v>
      </c>
      <c r="C6476" s="13" t="s">
        <v>19</v>
      </c>
      <c r="D6476" s="32" t="s">
        <v>18258</v>
      </c>
      <c r="E6476" s="24">
        <f>E6481</f>
        <v>0</v>
      </c>
      <c r="F6476" s="16">
        <f>F6481</f>
        <v>3501</v>
      </c>
      <c r="G6476" s="16">
        <f>G6481</f>
        <v>0</v>
      </c>
    </row>
    <row r="6477" spans="1:7" x14ac:dyDescent="0.3">
      <c r="A6477" s="13" t="s">
        <v>12780</v>
      </c>
      <c r="B6477" s="13" t="s">
        <v>18</v>
      </c>
      <c r="C6477" s="13" t="s">
        <v>4531</v>
      </c>
      <c r="D6477" s="32" t="s">
        <v>12781</v>
      </c>
      <c r="E6477" s="25">
        <v>0.156</v>
      </c>
      <c r="F6477" s="15">
        <v>2250</v>
      </c>
      <c r="G6477" s="16">
        <f>ROUND(E6477*F6477,0)</f>
        <v>351</v>
      </c>
    </row>
    <row r="6478" spans="1:7" x14ac:dyDescent="0.3">
      <c r="A6478" s="13" t="s">
        <v>15817</v>
      </c>
      <c r="B6478" s="13" t="s">
        <v>14619</v>
      </c>
      <c r="C6478" s="13" t="s">
        <v>4531</v>
      </c>
      <c r="D6478" s="32" t="s">
        <v>15818</v>
      </c>
      <c r="E6478" s="25">
        <v>0.15</v>
      </c>
      <c r="F6478" s="15">
        <v>15003</v>
      </c>
      <c r="G6478" s="16">
        <f>ROUND(E6478*F6478,0)</f>
        <v>2250</v>
      </c>
    </row>
    <row r="6479" spans="1:7" x14ac:dyDescent="0.3">
      <c r="A6479" s="27" t="s">
        <v>16066</v>
      </c>
      <c r="B6479" s="13" t="s">
        <v>1075</v>
      </c>
      <c r="C6479" s="13" t="s">
        <v>15932</v>
      </c>
      <c r="D6479" s="32" t="s">
        <v>15965</v>
      </c>
      <c r="E6479" s="25">
        <v>22.5</v>
      </c>
      <c r="F6479" s="14">
        <v>10</v>
      </c>
      <c r="G6479" s="16">
        <f>ROUND(E6479*F6479,0)</f>
        <v>225</v>
      </c>
    </row>
    <row r="6480" spans="1:7" x14ac:dyDescent="0.3">
      <c r="A6480" s="27" t="s">
        <v>18037</v>
      </c>
      <c r="B6480" s="13" t="s">
        <v>1075</v>
      </c>
      <c r="C6480" s="13" t="s">
        <v>15932</v>
      </c>
      <c r="D6480" s="32" t="s">
        <v>18038</v>
      </c>
      <c r="E6480" s="25">
        <v>22.5</v>
      </c>
      <c r="F6480" s="14">
        <v>30</v>
      </c>
      <c r="G6480" s="16">
        <f>ROUND(E6480*F6480,0)</f>
        <v>675</v>
      </c>
    </row>
    <row r="6481" spans="1:7" x14ac:dyDescent="0.3">
      <c r="A6481" s="17"/>
      <c r="B6481" s="17"/>
      <c r="C6481" s="17"/>
      <c r="D6481" s="33" t="s">
        <v>18259</v>
      </c>
      <c r="E6481" s="14">
        <v>0</v>
      </c>
      <c r="F6481" s="18">
        <f>SUM(G6477:G6480)</f>
        <v>3501</v>
      </c>
      <c r="G6481" s="18">
        <f>ROUND(E6481*F6481,0)</f>
        <v>0</v>
      </c>
    </row>
    <row r="6482" spans="1:7" ht="1.05" customHeight="1" x14ac:dyDescent="0.3">
      <c r="A6482" s="19"/>
      <c r="B6482" s="19"/>
      <c r="C6482" s="19"/>
      <c r="D6482" s="34"/>
      <c r="E6482" s="19"/>
      <c r="F6482" s="19"/>
      <c r="G6482" s="19"/>
    </row>
    <row r="6483" spans="1:7" x14ac:dyDescent="0.3">
      <c r="A6483" s="20" t="s">
        <v>18260</v>
      </c>
      <c r="B6483" s="13" t="s">
        <v>2853</v>
      </c>
      <c r="C6483" s="13" t="s">
        <v>223</v>
      </c>
      <c r="D6483" s="32" t="s">
        <v>18261</v>
      </c>
      <c r="E6483" s="24">
        <f>E6489</f>
        <v>0</v>
      </c>
      <c r="F6483" s="16">
        <f>F6489</f>
        <v>3308</v>
      </c>
      <c r="G6483" s="16">
        <f>G6489</f>
        <v>0</v>
      </c>
    </row>
    <row r="6484" spans="1:7" x14ac:dyDescent="0.3">
      <c r="A6484" s="13" t="s">
        <v>12774</v>
      </c>
      <c r="B6484" s="13" t="s">
        <v>18</v>
      </c>
      <c r="C6484" s="13" t="s">
        <v>4531</v>
      </c>
      <c r="D6484" s="32" t="s">
        <v>12775</v>
      </c>
      <c r="E6484" s="25">
        <v>3.0000000000000001E-3</v>
      </c>
      <c r="F6484" s="15">
        <v>6000</v>
      </c>
      <c r="G6484" s="16">
        <f t="shared" ref="G6484:G6489" si="431">ROUND(E6484*F6484,0)</f>
        <v>18</v>
      </c>
    </row>
    <row r="6485" spans="1:7" x14ac:dyDescent="0.3">
      <c r="A6485" s="13" t="s">
        <v>12583</v>
      </c>
      <c r="B6485" s="13" t="s">
        <v>18</v>
      </c>
      <c r="C6485" s="13" t="s">
        <v>12232</v>
      </c>
      <c r="D6485" s="32" t="s">
        <v>12584</v>
      </c>
      <c r="E6485" s="25">
        <v>0.02</v>
      </c>
      <c r="F6485" s="15">
        <v>7000</v>
      </c>
      <c r="G6485" s="16">
        <f t="shared" si="431"/>
        <v>140</v>
      </c>
    </row>
    <row r="6486" spans="1:7" x14ac:dyDescent="0.3">
      <c r="A6486" s="13" t="s">
        <v>15817</v>
      </c>
      <c r="B6486" s="13" t="s">
        <v>14619</v>
      </c>
      <c r="C6486" s="13" t="s">
        <v>4531</v>
      </c>
      <c r="D6486" s="32" t="s">
        <v>15818</v>
      </c>
      <c r="E6486" s="25">
        <v>0.15</v>
      </c>
      <c r="F6486" s="15">
        <v>15003</v>
      </c>
      <c r="G6486" s="16">
        <f t="shared" si="431"/>
        <v>2250</v>
      </c>
    </row>
    <row r="6487" spans="1:7" x14ac:dyDescent="0.3">
      <c r="A6487" s="27" t="s">
        <v>16066</v>
      </c>
      <c r="B6487" s="13" t="s">
        <v>1075</v>
      </c>
      <c r="C6487" s="13" t="s">
        <v>15932</v>
      </c>
      <c r="D6487" s="32" t="s">
        <v>15965</v>
      </c>
      <c r="E6487" s="25">
        <v>22.5</v>
      </c>
      <c r="F6487" s="14">
        <v>10</v>
      </c>
      <c r="G6487" s="16">
        <f t="shared" si="431"/>
        <v>225</v>
      </c>
    </row>
    <row r="6488" spans="1:7" x14ac:dyDescent="0.3">
      <c r="A6488" s="27" t="s">
        <v>18037</v>
      </c>
      <c r="B6488" s="13" t="s">
        <v>1075</v>
      </c>
      <c r="C6488" s="13" t="s">
        <v>15932</v>
      </c>
      <c r="D6488" s="32" t="s">
        <v>18038</v>
      </c>
      <c r="E6488" s="25">
        <v>22.5</v>
      </c>
      <c r="F6488" s="14">
        <v>30</v>
      </c>
      <c r="G6488" s="16">
        <f t="shared" si="431"/>
        <v>675</v>
      </c>
    </row>
    <row r="6489" spans="1:7" x14ac:dyDescent="0.3">
      <c r="A6489" s="17"/>
      <c r="B6489" s="17"/>
      <c r="C6489" s="17"/>
      <c r="D6489" s="33" t="s">
        <v>18262</v>
      </c>
      <c r="E6489" s="14">
        <v>0</v>
      </c>
      <c r="F6489" s="18">
        <f>SUM(G6484:G6488)</f>
        <v>3308</v>
      </c>
      <c r="G6489" s="18">
        <f t="shared" si="431"/>
        <v>0</v>
      </c>
    </row>
    <row r="6490" spans="1:7" ht="1.05" customHeight="1" x14ac:dyDescent="0.3">
      <c r="A6490" s="19"/>
      <c r="B6490" s="19"/>
      <c r="C6490" s="19"/>
      <c r="D6490" s="34"/>
      <c r="E6490" s="19"/>
      <c r="F6490" s="19"/>
      <c r="G6490" s="19"/>
    </row>
    <row r="6491" spans="1:7" x14ac:dyDescent="0.3">
      <c r="A6491" s="20" t="s">
        <v>18263</v>
      </c>
      <c r="B6491" s="13" t="s">
        <v>2853</v>
      </c>
      <c r="C6491" s="13" t="s">
        <v>19</v>
      </c>
      <c r="D6491" s="32" t="s">
        <v>18264</v>
      </c>
      <c r="E6491" s="24">
        <f>E6495</f>
        <v>0</v>
      </c>
      <c r="F6491" s="16">
        <f>F6495</f>
        <v>1212</v>
      </c>
      <c r="G6491" s="16">
        <f>G6495</f>
        <v>0</v>
      </c>
    </row>
    <row r="6492" spans="1:7" x14ac:dyDescent="0.3">
      <c r="A6492" s="13" t="s">
        <v>12345</v>
      </c>
      <c r="B6492" s="13" t="s">
        <v>18</v>
      </c>
      <c r="C6492" s="13" t="s">
        <v>12232</v>
      </c>
      <c r="D6492" s="32" t="s">
        <v>12346</v>
      </c>
      <c r="E6492" s="25">
        <v>1.6E-2</v>
      </c>
      <c r="F6492" s="15">
        <v>24000</v>
      </c>
      <c r="G6492" s="16">
        <f>ROUND(E6492*F6492,0)</f>
        <v>384</v>
      </c>
    </row>
    <row r="6493" spans="1:7" x14ac:dyDescent="0.3">
      <c r="A6493" s="13" t="s">
        <v>12355</v>
      </c>
      <c r="B6493" s="13" t="s">
        <v>18</v>
      </c>
      <c r="C6493" s="13" t="s">
        <v>12232</v>
      </c>
      <c r="D6493" s="32" t="s">
        <v>12356</v>
      </c>
      <c r="E6493" s="25">
        <v>1.7000000000000001E-2</v>
      </c>
      <c r="F6493" s="15">
        <v>18000</v>
      </c>
      <c r="G6493" s="16">
        <f>ROUND(E6493*F6493,0)</f>
        <v>306</v>
      </c>
    </row>
    <row r="6494" spans="1:7" x14ac:dyDescent="0.3">
      <c r="A6494" s="13" t="s">
        <v>12468</v>
      </c>
      <c r="B6494" s="13" t="s">
        <v>12450</v>
      </c>
      <c r="C6494" s="13" t="s">
        <v>12232</v>
      </c>
      <c r="D6494" s="32" t="s">
        <v>12467</v>
      </c>
      <c r="E6494" s="25">
        <v>2.9000000000000001E-2</v>
      </c>
      <c r="F6494" s="15">
        <v>18000</v>
      </c>
      <c r="G6494" s="16">
        <f>ROUND(E6494*F6494,0)</f>
        <v>522</v>
      </c>
    </row>
    <row r="6495" spans="1:7" x14ac:dyDescent="0.3">
      <c r="A6495" s="17"/>
      <c r="B6495" s="17"/>
      <c r="C6495" s="17"/>
      <c r="D6495" s="33" t="s">
        <v>18265</v>
      </c>
      <c r="E6495" s="14">
        <v>0</v>
      </c>
      <c r="F6495" s="18">
        <f>SUM(G6492:G6494)</f>
        <v>1212</v>
      </c>
      <c r="G6495" s="18">
        <f>ROUND(E6495*F6495,0)</f>
        <v>0</v>
      </c>
    </row>
    <row r="6496" spans="1:7" ht="1.05" customHeight="1" x14ac:dyDescent="0.3">
      <c r="A6496" s="19"/>
      <c r="B6496" s="19"/>
      <c r="C6496" s="19"/>
      <c r="D6496" s="34"/>
      <c r="E6496" s="19"/>
      <c r="F6496" s="19"/>
      <c r="G6496" s="19"/>
    </row>
    <row r="6497" spans="1:7" x14ac:dyDescent="0.3">
      <c r="A6497" s="20" t="s">
        <v>18266</v>
      </c>
      <c r="B6497" s="13" t="s">
        <v>2853</v>
      </c>
      <c r="C6497" s="13" t="s">
        <v>19</v>
      </c>
      <c r="D6497" s="32" t="s">
        <v>18267</v>
      </c>
      <c r="E6497" s="24">
        <f>E6501</f>
        <v>0</v>
      </c>
      <c r="F6497" s="16">
        <f>F6501</f>
        <v>46630</v>
      </c>
      <c r="G6497" s="16">
        <f>G6501</f>
        <v>0</v>
      </c>
    </row>
    <row r="6498" spans="1:7" x14ac:dyDescent="0.3">
      <c r="A6498" s="13" t="s">
        <v>15817</v>
      </c>
      <c r="B6498" s="13" t="s">
        <v>14619</v>
      </c>
      <c r="C6498" s="13" t="s">
        <v>4531</v>
      </c>
      <c r="D6498" s="32" t="s">
        <v>15818</v>
      </c>
      <c r="E6498" s="25">
        <v>2.2200000000000002</v>
      </c>
      <c r="F6498" s="15">
        <v>15003</v>
      </c>
      <c r="G6498" s="16">
        <f>ROUND(E6498*F6498,0)</f>
        <v>33307</v>
      </c>
    </row>
    <row r="6499" spans="1:7" x14ac:dyDescent="0.3">
      <c r="A6499" s="27" t="s">
        <v>16066</v>
      </c>
      <c r="B6499" s="13" t="s">
        <v>1075</v>
      </c>
      <c r="C6499" s="13" t="s">
        <v>15932</v>
      </c>
      <c r="D6499" s="32" t="s">
        <v>15965</v>
      </c>
      <c r="E6499" s="25">
        <v>333.07</v>
      </c>
      <c r="F6499" s="14">
        <v>10</v>
      </c>
      <c r="G6499" s="16">
        <f>ROUND(E6499*F6499,0)</f>
        <v>3331</v>
      </c>
    </row>
    <row r="6500" spans="1:7" x14ac:dyDescent="0.3">
      <c r="A6500" s="27" t="s">
        <v>18037</v>
      </c>
      <c r="B6500" s="13" t="s">
        <v>1075</v>
      </c>
      <c r="C6500" s="13" t="s">
        <v>15932</v>
      </c>
      <c r="D6500" s="32" t="s">
        <v>18038</v>
      </c>
      <c r="E6500" s="25">
        <v>333.07</v>
      </c>
      <c r="F6500" s="14">
        <v>30</v>
      </c>
      <c r="G6500" s="16">
        <f>ROUND(E6500*F6500,0)</f>
        <v>9992</v>
      </c>
    </row>
    <row r="6501" spans="1:7" x14ac:dyDescent="0.3">
      <c r="A6501" s="17"/>
      <c r="B6501" s="17"/>
      <c r="C6501" s="17"/>
      <c r="D6501" s="33" t="s">
        <v>18268</v>
      </c>
      <c r="E6501" s="14">
        <v>0</v>
      </c>
      <c r="F6501" s="18">
        <f>SUM(G6498:G6500)</f>
        <v>46630</v>
      </c>
      <c r="G6501" s="18">
        <f>ROUND(E6501*F6501,0)</f>
        <v>0</v>
      </c>
    </row>
    <row r="6502" spans="1:7" ht="1.05" customHeight="1" x14ac:dyDescent="0.3">
      <c r="A6502" s="19"/>
      <c r="B6502" s="19"/>
      <c r="C6502" s="19"/>
      <c r="D6502" s="34"/>
      <c r="E6502" s="19"/>
      <c r="F6502" s="19"/>
      <c r="G6502" s="19"/>
    </row>
    <row r="6503" spans="1:7" x14ac:dyDescent="0.3">
      <c r="A6503" s="20" t="s">
        <v>18269</v>
      </c>
      <c r="B6503" s="13" t="s">
        <v>2853</v>
      </c>
      <c r="C6503" s="13" t="s">
        <v>19</v>
      </c>
      <c r="D6503" s="32" t="s">
        <v>18270</v>
      </c>
      <c r="E6503" s="24">
        <f>E6507</f>
        <v>0</v>
      </c>
      <c r="F6503" s="16">
        <f>F6507</f>
        <v>69944</v>
      </c>
      <c r="G6503" s="16">
        <f>G6507</f>
        <v>0</v>
      </c>
    </row>
    <row r="6504" spans="1:7" x14ac:dyDescent="0.3">
      <c r="A6504" s="13" t="s">
        <v>15817</v>
      </c>
      <c r="B6504" s="13" t="s">
        <v>14619</v>
      </c>
      <c r="C6504" s="13" t="s">
        <v>4531</v>
      </c>
      <c r="D6504" s="32" t="s">
        <v>15818</v>
      </c>
      <c r="E6504" s="25">
        <v>3.33</v>
      </c>
      <c r="F6504" s="15">
        <v>15003</v>
      </c>
      <c r="G6504" s="16">
        <f>ROUND(E6504*F6504,0)</f>
        <v>49960</v>
      </c>
    </row>
    <row r="6505" spans="1:7" x14ac:dyDescent="0.3">
      <c r="A6505" s="27" t="s">
        <v>16066</v>
      </c>
      <c r="B6505" s="13" t="s">
        <v>1075</v>
      </c>
      <c r="C6505" s="13" t="s">
        <v>15932</v>
      </c>
      <c r="D6505" s="32" t="s">
        <v>15965</v>
      </c>
      <c r="E6505" s="25">
        <v>499.6</v>
      </c>
      <c r="F6505" s="14">
        <v>10</v>
      </c>
      <c r="G6505" s="16">
        <f>ROUND(E6505*F6505,0)</f>
        <v>4996</v>
      </c>
    </row>
    <row r="6506" spans="1:7" x14ac:dyDescent="0.3">
      <c r="A6506" s="27" t="s">
        <v>18037</v>
      </c>
      <c r="B6506" s="13" t="s">
        <v>1075</v>
      </c>
      <c r="C6506" s="13" t="s">
        <v>15932</v>
      </c>
      <c r="D6506" s="32" t="s">
        <v>18038</v>
      </c>
      <c r="E6506" s="25">
        <v>499.6</v>
      </c>
      <c r="F6506" s="14">
        <v>30</v>
      </c>
      <c r="G6506" s="16">
        <f>ROUND(E6506*F6506,0)</f>
        <v>14988</v>
      </c>
    </row>
    <row r="6507" spans="1:7" x14ac:dyDescent="0.3">
      <c r="A6507" s="17"/>
      <c r="B6507" s="17"/>
      <c r="C6507" s="17"/>
      <c r="D6507" s="33" t="s">
        <v>18271</v>
      </c>
      <c r="E6507" s="14">
        <v>0</v>
      </c>
      <c r="F6507" s="18">
        <f>SUM(G6504:G6506)</f>
        <v>69944</v>
      </c>
      <c r="G6507" s="18">
        <f>ROUND(E6507*F6507,0)</f>
        <v>0</v>
      </c>
    </row>
    <row r="6508" spans="1:7" ht="1.05" customHeight="1" x14ac:dyDescent="0.3">
      <c r="A6508" s="19"/>
      <c r="B6508" s="19"/>
      <c r="C6508" s="19"/>
      <c r="D6508" s="34"/>
      <c r="E6508" s="19"/>
      <c r="F6508" s="19"/>
      <c r="G6508" s="19"/>
    </row>
    <row r="6509" spans="1:7" x14ac:dyDescent="0.3">
      <c r="A6509" s="20" t="s">
        <v>18272</v>
      </c>
      <c r="B6509" s="13" t="s">
        <v>2853</v>
      </c>
      <c r="C6509" s="13" t="s">
        <v>19</v>
      </c>
      <c r="D6509" s="32" t="s">
        <v>18273</v>
      </c>
      <c r="E6509" s="24">
        <f>E6513</f>
        <v>0</v>
      </c>
      <c r="F6509" s="16">
        <f>F6513</f>
        <v>1465</v>
      </c>
      <c r="G6509" s="16">
        <f>G6513</f>
        <v>0</v>
      </c>
    </row>
    <row r="6510" spans="1:7" x14ac:dyDescent="0.3">
      <c r="A6510" s="13" t="s">
        <v>12339</v>
      </c>
      <c r="B6510" s="13" t="s">
        <v>18</v>
      </c>
      <c r="C6510" s="13" t="s">
        <v>12232</v>
      </c>
      <c r="D6510" s="32" t="s">
        <v>12340</v>
      </c>
      <c r="E6510" s="25">
        <v>6.7000000000000004E-2</v>
      </c>
      <c r="F6510" s="15">
        <v>9500</v>
      </c>
      <c r="G6510" s="16">
        <f>ROUND(E6510*F6510,0)</f>
        <v>637</v>
      </c>
    </row>
    <row r="6511" spans="1:7" x14ac:dyDescent="0.3">
      <c r="A6511" s="13" t="s">
        <v>12355</v>
      </c>
      <c r="B6511" s="13" t="s">
        <v>18</v>
      </c>
      <c r="C6511" s="13" t="s">
        <v>12232</v>
      </c>
      <c r="D6511" s="32" t="s">
        <v>12356</v>
      </c>
      <c r="E6511" s="25">
        <v>1.7000000000000001E-2</v>
      </c>
      <c r="F6511" s="15">
        <v>18000</v>
      </c>
      <c r="G6511" s="16">
        <f>ROUND(E6511*F6511,0)</f>
        <v>306</v>
      </c>
    </row>
    <row r="6512" spans="1:7" x14ac:dyDescent="0.3">
      <c r="A6512" s="13" t="s">
        <v>12468</v>
      </c>
      <c r="B6512" s="13" t="s">
        <v>12450</v>
      </c>
      <c r="C6512" s="13" t="s">
        <v>12232</v>
      </c>
      <c r="D6512" s="32" t="s">
        <v>12467</v>
      </c>
      <c r="E6512" s="25">
        <v>2.9000000000000001E-2</v>
      </c>
      <c r="F6512" s="15">
        <v>18000</v>
      </c>
      <c r="G6512" s="16">
        <f>ROUND(E6512*F6512,0)</f>
        <v>522</v>
      </c>
    </row>
    <row r="6513" spans="1:7" x14ac:dyDescent="0.3">
      <c r="A6513" s="17"/>
      <c r="B6513" s="17"/>
      <c r="C6513" s="17"/>
      <c r="D6513" s="33" t="s">
        <v>18274</v>
      </c>
      <c r="E6513" s="14">
        <v>0</v>
      </c>
      <c r="F6513" s="18">
        <f>SUM(G6510:G6512)</f>
        <v>1465</v>
      </c>
      <c r="G6513" s="18">
        <f>ROUND(E6513*F6513,0)</f>
        <v>0</v>
      </c>
    </row>
    <row r="6514" spans="1:7" ht="1.05" customHeight="1" x14ac:dyDescent="0.3">
      <c r="A6514" s="19"/>
      <c r="B6514" s="19"/>
      <c r="C6514" s="19"/>
      <c r="D6514" s="34"/>
      <c r="E6514" s="19"/>
      <c r="F6514" s="19"/>
      <c r="G6514" s="19"/>
    </row>
    <row r="6515" spans="1:7" x14ac:dyDescent="0.3">
      <c r="A6515" s="20" t="s">
        <v>18275</v>
      </c>
      <c r="B6515" s="13" t="s">
        <v>2853</v>
      </c>
      <c r="C6515" s="13" t="s">
        <v>19</v>
      </c>
      <c r="D6515" s="32" t="s">
        <v>18276</v>
      </c>
      <c r="E6515" s="24">
        <f>E6518</f>
        <v>0</v>
      </c>
      <c r="F6515" s="16">
        <f>F6518</f>
        <v>648</v>
      </c>
      <c r="G6515" s="16">
        <f>G6518</f>
        <v>0</v>
      </c>
    </row>
    <row r="6516" spans="1:7" x14ac:dyDescent="0.3">
      <c r="A6516" s="13" t="s">
        <v>12468</v>
      </c>
      <c r="B6516" s="13" t="s">
        <v>12450</v>
      </c>
      <c r="C6516" s="13" t="s">
        <v>12232</v>
      </c>
      <c r="D6516" s="32" t="s">
        <v>12467</v>
      </c>
      <c r="E6516" s="25">
        <v>3.5999999999999997E-2</v>
      </c>
      <c r="F6516" s="15">
        <v>18000</v>
      </c>
      <c r="G6516" s="16">
        <f>ROUND(E6516*F6516,0)</f>
        <v>648</v>
      </c>
    </row>
    <row r="6517" spans="1:7" x14ac:dyDescent="0.3">
      <c r="A6517" s="27" t="s">
        <v>17230</v>
      </c>
      <c r="B6517" s="13" t="s">
        <v>1075</v>
      </c>
      <c r="C6517" s="13" t="s">
        <v>15932</v>
      </c>
      <c r="D6517" s="32" t="s">
        <v>15129</v>
      </c>
      <c r="E6517" s="25">
        <v>0</v>
      </c>
      <c r="F6517" s="14">
        <v>30</v>
      </c>
      <c r="G6517" s="16">
        <f>ROUND(E6517*F6517,0)</f>
        <v>0</v>
      </c>
    </row>
    <row r="6518" spans="1:7" x14ac:dyDescent="0.3">
      <c r="A6518" s="17"/>
      <c r="B6518" s="17"/>
      <c r="C6518" s="17"/>
      <c r="D6518" s="33" t="s">
        <v>18277</v>
      </c>
      <c r="E6518" s="14">
        <v>0</v>
      </c>
      <c r="F6518" s="18">
        <f>SUM(G6516:G6517)</f>
        <v>648</v>
      </c>
      <c r="G6518" s="18">
        <f>ROUND(E6518*F6518,0)</f>
        <v>0</v>
      </c>
    </row>
    <row r="6519" spans="1:7" ht="1.05" customHeight="1" x14ac:dyDescent="0.3">
      <c r="A6519" s="19"/>
      <c r="B6519" s="19"/>
      <c r="C6519" s="19"/>
      <c r="D6519" s="34"/>
      <c r="E6519" s="19"/>
      <c r="F6519" s="19"/>
      <c r="G6519" s="19"/>
    </row>
    <row r="6520" spans="1:7" x14ac:dyDescent="0.3">
      <c r="A6520" s="20" t="s">
        <v>18278</v>
      </c>
      <c r="B6520" s="13" t="s">
        <v>2853</v>
      </c>
      <c r="C6520" s="13" t="s">
        <v>19</v>
      </c>
      <c r="D6520" s="32" t="s">
        <v>18279</v>
      </c>
      <c r="E6520" s="24">
        <f>E6523</f>
        <v>0</v>
      </c>
      <c r="F6520" s="16">
        <f>F6523</f>
        <v>990</v>
      </c>
      <c r="G6520" s="16">
        <f>G6523</f>
        <v>0</v>
      </c>
    </row>
    <row r="6521" spans="1:7" x14ac:dyDescent="0.3">
      <c r="A6521" s="13" t="s">
        <v>12468</v>
      </c>
      <c r="B6521" s="13" t="s">
        <v>12450</v>
      </c>
      <c r="C6521" s="13" t="s">
        <v>12232</v>
      </c>
      <c r="D6521" s="32" t="s">
        <v>12467</v>
      </c>
      <c r="E6521" s="25">
        <v>5.5E-2</v>
      </c>
      <c r="F6521" s="15">
        <v>18000</v>
      </c>
      <c r="G6521" s="16">
        <f>ROUND(E6521*F6521,0)</f>
        <v>990</v>
      </c>
    </row>
    <row r="6522" spans="1:7" x14ac:dyDescent="0.3">
      <c r="A6522" s="27" t="s">
        <v>17230</v>
      </c>
      <c r="B6522" s="13" t="s">
        <v>1075</v>
      </c>
      <c r="C6522" s="13" t="s">
        <v>15932</v>
      </c>
      <c r="D6522" s="32" t="s">
        <v>15129</v>
      </c>
      <c r="E6522" s="25">
        <v>0</v>
      </c>
      <c r="F6522" s="14">
        <v>30</v>
      </c>
      <c r="G6522" s="16">
        <f>ROUND(E6522*F6522,0)</f>
        <v>0</v>
      </c>
    </row>
    <row r="6523" spans="1:7" x14ac:dyDescent="0.3">
      <c r="A6523" s="17"/>
      <c r="B6523" s="17"/>
      <c r="C6523" s="17"/>
      <c r="D6523" s="33" t="s">
        <v>18280</v>
      </c>
      <c r="E6523" s="14">
        <v>0</v>
      </c>
      <c r="F6523" s="18">
        <f>SUM(G6521:G6522)</f>
        <v>990</v>
      </c>
      <c r="G6523" s="18">
        <f>ROUND(E6523*F6523,0)</f>
        <v>0</v>
      </c>
    </row>
    <row r="6524" spans="1:7" ht="1.05" customHeight="1" x14ac:dyDescent="0.3">
      <c r="A6524" s="19"/>
      <c r="B6524" s="19"/>
      <c r="C6524" s="19"/>
      <c r="D6524" s="34"/>
      <c r="E6524" s="19"/>
      <c r="F6524" s="19"/>
      <c r="G6524" s="19"/>
    </row>
    <row r="6525" spans="1:7" x14ac:dyDescent="0.3">
      <c r="A6525" s="20" t="s">
        <v>18281</v>
      </c>
      <c r="B6525" s="13" t="s">
        <v>2853</v>
      </c>
      <c r="C6525" s="13" t="s">
        <v>19</v>
      </c>
      <c r="D6525" s="32" t="s">
        <v>18282</v>
      </c>
      <c r="E6525" s="24">
        <f>E6528</f>
        <v>0</v>
      </c>
      <c r="F6525" s="16">
        <f>F6528</f>
        <v>1278</v>
      </c>
      <c r="G6525" s="16">
        <f>G6528</f>
        <v>0</v>
      </c>
    </row>
    <row r="6526" spans="1:7" x14ac:dyDescent="0.3">
      <c r="A6526" s="13" t="s">
        <v>12468</v>
      </c>
      <c r="B6526" s="13" t="s">
        <v>12450</v>
      </c>
      <c r="C6526" s="13" t="s">
        <v>12232</v>
      </c>
      <c r="D6526" s="32" t="s">
        <v>12467</v>
      </c>
      <c r="E6526" s="25">
        <v>7.0999999999999994E-2</v>
      </c>
      <c r="F6526" s="15">
        <v>18000</v>
      </c>
      <c r="G6526" s="16">
        <f>ROUND(E6526*F6526,0)</f>
        <v>1278</v>
      </c>
    </row>
    <row r="6527" spans="1:7" x14ac:dyDescent="0.3">
      <c r="A6527" s="27" t="s">
        <v>17230</v>
      </c>
      <c r="B6527" s="13" t="s">
        <v>1075</v>
      </c>
      <c r="C6527" s="13" t="s">
        <v>15932</v>
      </c>
      <c r="D6527" s="32" t="s">
        <v>15129</v>
      </c>
      <c r="E6527" s="25">
        <v>0</v>
      </c>
      <c r="F6527" s="14">
        <v>30</v>
      </c>
      <c r="G6527" s="16">
        <f>ROUND(E6527*F6527,0)</f>
        <v>0</v>
      </c>
    </row>
    <row r="6528" spans="1:7" x14ac:dyDescent="0.3">
      <c r="A6528" s="17"/>
      <c r="B6528" s="17"/>
      <c r="C6528" s="17"/>
      <c r="D6528" s="33" t="s">
        <v>18283</v>
      </c>
      <c r="E6528" s="14">
        <v>0</v>
      </c>
      <c r="F6528" s="18">
        <f>SUM(G6526:G6527)</f>
        <v>1278</v>
      </c>
      <c r="G6528" s="18">
        <f>ROUND(E6528*F6528,0)</f>
        <v>0</v>
      </c>
    </row>
    <row r="6529" spans="1:7" ht="1.05" customHeight="1" x14ac:dyDescent="0.3">
      <c r="A6529" s="19"/>
      <c r="B6529" s="19"/>
      <c r="C6529" s="19"/>
      <c r="D6529" s="34"/>
      <c r="E6529" s="19"/>
      <c r="F6529" s="19"/>
      <c r="G6529" s="19"/>
    </row>
    <row r="6530" spans="1:7" x14ac:dyDescent="0.3">
      <c r="A6530" s="20" t="s">
        <v>18284</v>
      </c>
      <c r="B6530" s="13" t="s">
        <v>2853</v>
      </c>
      <c r="C6530" s="13" t="s">
        <v>19</v>
      </c>
      <c r="D6530" s="32" t="s">
        <v>18285</v>
      </c>
      <c r="E6530" s="24">
        <f>E6533</f>
        <v>0</v>
      </c>
      <c r="F6530" s="16">
        <f>F6533</f>
        <v>1800</v>
      </c>
      <c r="G6530" s="16">
        <f>G6533</f>
        <v>0</v>
      </c>
    </row>
    <row r="6531" spans="1:7" x14ac:dyDescent="0.3">
      <c r="A6531" s="13" t="s">
        <v>12468</v>
      </c>
      <c r="B6531" s="13" t="s">
        <v>12450</v>
      </c>
      <c r="C6531" s="13" t="s">
        <v>12232</v>
      </c>
      <c r="D6531" s="32" t="s">
        <v>12467</v>
      </c>
      <c r="E6531" s="25">
        <v>0.1</v>
      </c>
      <c r="F6531" s="15">
        <v>18000</v>
      </c>
      <c r="G6531" s="16">
        <f>ROUND(E6531*F6531,0)</f>
        <v>1800</v>
      </c>
    </row>
    <row r="6532" spans="1:7" x14ac:dyDescent="0.3">
      <c r="A6532" s="27" t="s">
        <v>17230</v>
      </c>
      <c r="B6532" s="13" t="s">
        <v>1075</v>
      </c>
      <c r="C6532" s="13" t="s">
        <v>15932</v>
      </c>
      <c r="D6532" s="32" t="s">
        <v>15129</v>
      </c>
      <c r="E6532" s="25">
        <v>0</v>
      </c>
      <c r="F6532" s="14">
        <v>30</v>
      </c>
      <c r="G6532" s="16">
        <f>ROUND(E6532*F6532,0)</f>
        <v>0</v>
      </c>
    </row>
    <row r="6533" spans="1:7" x14ac:dyDescent="0.3">
      <c r="A6533" s="17"/>
      <c r="B6533" s="17"/>
      <c r="C6533" s="17"/>
      <c r="D6533" s="33" t="s">
        <v>18286</v>
      </c>
      <c r="E6533" s="14">
        <v>0</v>
      </c>
      <c r="F6533" s="18">
        <f>SUM(G6531:G6532)</f>
        <v>1800</v>
      </c>
      <c r="G6533" s="18">
        <f>ROUND(E6533*F6533,0)</f>
        <v>0</v>
      </c>
    </row>
    <row r="6534" spans="1:7" ht="1.05" customHeight="1" x14ac:dyDescent="0.3">
      <c r="A6534" s="19"/>
      <c r="B6534" s="19"/>
      <c r="C6534" s="19"/>
      <c r="D6534" s="34"/>
      <c r="E6534" s="19"/>
      <c r="F6534" s="19"/>
      <c r="G6534" s="19"/>
    </row>
    <row r="6535" spans="1:7" x14ac:dyDescent="0.3">
      <c r="A6535" s="20" t="s">
        <v>18287</v>
      </c>
      <c r="B6535" s="13" t="s">
        <v>2853</v>
      </c>
      <c r="C6535" s="13" t="s">
        <v>19</v>
      </c>
      <c r="D6535" s="32" t="s">
        <v>18288</v>
      </c>
      <c r="E6535" s="24">
        <f>E6538</f>
        <v>0</v>
      </c>
      <c r="F6535" s="16">
        <f>F6538</f>
        <v>757</v>
      </c>
      <c r="G6535" s="16">
        <f>G6538</f>
        <v>0</v>
      </c>
    </row>
    <row r="6536" spans="1:7" x14ac:dyDescent="0.3">
      <c r="A6536" s="13" t="s">
        <v>12468</v>
      </c>
      <c r="B6536" s="13" t="s">
        <v>12450</v>
      </c>
      <c r="C6536" s="13" t="s">
        <v>12232</v>
      </c>
      <c r="D6536" s="32" t="s">
        <v>12467</v>
      </c>
      <c r="E6536" s="25">
        <v>2.9000000000000001E-2</v>
      </c>
      <c r="F6536" s="15">
        <v>18000</v>
      </c>
      <c r="G6536" s="16">
        <f>ROUND(E6536*F6536,0)</f>
        <v>522</v>
      </c>
    </row>
    <row r="6537" spans="1:7" x14ac:dyDescent="0.3">
      <c r="A6537" s="27" t="s">
        <v>18289</v>
      </c>
      <c r="B6537" s="13" t="s">
        <v>1075</v>
      </c>
      <c r="C6537" s="13" t="s">
        <v>15932</v>
      </c>
      <c r="D6537" s="32" t="s">
        <v>15129</v>
      </c>
      <c r="E6537" s="25">
        <v>5.22</v>
      </c>
      <c r="F6537" s="14">
        <v>45</v>
      </c>
      <c r="G6537" s="16">
        <f>ROUND(E6537*F6537,0)</f>
        <v>235</v>
      </c>
    </row>
    <row r="6538" spans="1:7" x14ac:dyDescent="0.3">
      <c r="A6538" s="17"/>
      <c r="B6538" s="17"/>
      <c r="C6538" s="17"/>
      <c r="D6538" s="33" t="s">
        <v>18290</v>
      </c>
      <c r="E6538" s="14">
        <v>0</v>
      </c>
      <c r="F6538" s="18">
        <f>SUM(G6536:G6537)</f>
        <v>757</v>
      </c>
      <c r="G6538" s="18">
        <f>ROUND(E6538*F6538,0)</f>
        <v>0</v>
      </c>
    </row>
    <row r="6539" spans="1:7" ht="1.05" customHeight="1" x14ac:dyDescent="0.3">
      <c r="A6539" s="19"/>
      <c r="B6539" s="19"/>
      <c r="C6539" s="19"/>
      <c r="D6539" s="34"/>
      <c r="E6539" s="19"/>
      <c r="F6539" s="19"/>
      <c r="G6539" s="19"/>
    </row>
    <row r="6540" spans="1:7" x14ac:dyDescent="0.3">
      <c r="A6540" s="20" t="s">
        <v>18291</v>
      </c>
      <c r="B6540" s="13" t="s">
        <v>2853</v>
      </c>
      <c r="C6540" s="13" t="s">
        <v>19</v>
      </c>
      <c r="D6540" s="32" t="s">
        <v>18292</v>
      </c>
      <c r="E6540" s="24">
        <f>E6543</f>
        <v>0</v>
      </c>
      <c r="F6540" s="16">
        <f>F6543</f>
        <v>940</v>
      </c>
      <c r="G6540" s="16">
        <f>G6543</f>
        <v>0</v>
      </c>
    </row>
    <row r="6541" spans="1:7" x14ac:dyDescent="0.3">
      <c r="A6541" s="13" t="s">
        <v>12468</v>
      </c>
      <c r="B6541" s="13" t="s">
        <v>12450</v>
      </c>
      <c r="C6541" s="13" t="s">
        <v>12232</v>
      </c>
      <c r="D6541" s="32" t="s">
        <v>12467</v>
      </c>
      <c r="E6541" s="25">
        <v>3.5999999999999997E-2</v>
      </c>
      <c r="F6541" s="15">
        <v>18000</v>
      </c>
      <c r="G6541" s="16">
        <f>ROUND(E6541*F6541,0)</f>
        <v>648</v>
      </c>
    </row>
    <row r="6542" spans="1:7" x14ac:dyDescent="0.3">
      <c r="A6542" s="27" t="s">
        <v>18289</v>
      </c>
      <c r="B6542" s="13" t="s">
        <v>1075</v>
      </c>
      <c r="C6542" s="13" t="s">
        <v>15932</v>
      </c>
      <c r="D6542" s="32" t="s">
        <v>15129</v>
      </c>
      <c r="E6542" s="25">
        <v>6.48</v>
      </c>
      <c r="F6542" s="14">
        <v>45</v>
      </c>
      <c r="G6542" s="16">
        <f>ROUND(E6542*F6542,0)</f>
        <v>292</v>
      </c>
    </row>
    <row r="6543" spans="1:7" x14ac:dyDescent="0.3">
      <c r="A6543" s="17"/>
      <c r="B6543" s="17"/>
      <c r="C6543" s="17"/>
      <c r="D6543" s="33" t="s">
        <v>18293</v>
      </c>
      <c r="E6543" s="14">
        <v>0</v>
      </c>
      <c r="F6543" s="18">
        <f>SUM(G6541:G6542)</f>
        <v>940</v>
      </c>
      <c r="G6543" s="18">
        <f>ROUND(E6543*F6543,0)</f>
        <v>0</v>
      </c>
    </row>
    <row r="6544" spans="1:7" ht="1.05" customHeight="1" x14ac:dyDescent="0.3">
      <c r="A6544" s="19"/>
      <c r="B6544" s="19"/>
      <c r="C6544" s="19"/>
      <c r="D6544" s="34"/>
      <c r="E6544" s="19"/>
      <c r="F6544" s="19"/>
      <c r="G6544" s="19"/>
    </row>
    <row r="6545" spans="1:7" x14ac:dyDescent="0.3">
      <c r="A6545" s="20" t="s">
        <v>18294</v>
      </c>
      <c r="B6545" s="13" t="s">
        <v>2853</v>
      </c>
      <c r="C6545" s="13" t="s">
        <v>19</v>
      </c>
      <c r="D6545" s="32" t="s">
        <v>18295</v>
      </c>
      <c r="E6545" s="24">
        <f>E6548</f>
        <v>0</v>
      </c>
      <c r="F6545" s="16">
        <f>F6548</f>
        <v>1070</v>
      </c>
      <c r="G6545" s="16">
        <f>G6548</f>
        <v>0</v>
      </c>
    </row>
    <row r="6546" spans="1:7" x14ac:dyDescent="0.3">
      <c r="A6546" s="13" t="s">
        <v>12468</v>
      </c>
      <c r="B6546" s="13" t="s">
        <v>12450</v>
      </c>
      <c r="C6546" s="13" t="s">
        <v>12232</v>
      </c>
      <c r="D6546" s="32" t="s">
        <v>12467</v>
      </c>
      <c r="E6546" s="25">
        <v>4.1000000000000002E-2</v>
      </c>
      <c r="F6546" s="15">
        <v>18000</v>
      </c>
      <c r="G6546" s="16">
        <f>ROUND(E6546*F6546,0)</f>
        <v>738</v>
      </c>
    </row>
    <row r="6547" spans="1:7" x14ac:dyDescent="0.3">
      <c r="A6547" s="27" t="s">
        <v>18289</v>
      </c>
      <c r="B6547" s="13" t="s">
        <v>1075</v>
      </c>
      <c r="C6547" s="13" t="s">
        <v>15932</v>
      </c>
      <c r="D6547" s="32" t="s">
        <v>15129</v>
      </c>
      <c r="E6547" s="25">
        <v>7.38</v>
      </c>
      <c r="F6547" s="14">
        <v>45</v>
      </c>
      <c r="G6547" s="16">
        <f>ROUND(E6547*F6547,0)</f>
        <v>332</v>
      </c>
    </row>
    <row r="6548" spans="1:7" x14ac:dyDescent="0.3">
      <c r="A6548" s="17"/>
      <c r="B6548" s="17"/>
      <c r="C6548" s="17"/>
      <c r="D6548" s="33" t="s">
        <v>18296</v>
      </c>
      <c r="E6548" s="14">
        <v>0</v>
      </c>
      <c r="F6548" s="18">
        <f>SUM(G6546:G6547)</f>
        <v>1070</v>
      </c>
      <c r="G6548" s="18">
        <f>ROUND(E6548*F6548,0)</f>
        <v>0</v>
      </c>
    </row>
    <row r="6549" spans="1:7" ht="1.05" customHeight="1" x14ac:dyDescent="0.3">
      <c r="A6549" s="19"/>
      <c r="B6549" s="19"/>
      <c r="C6549" s="19"/>
      <c r="D6549" s="34"/>
      <c r="E6549" s="19"/>
      <c r="F6549" s="19"/>
      <c r="G6549" s="19"/>
    </row>
    <row r="6550" spans="1:7" x14ac:dyDescent="0.3">
      <c r="A6550" s="20" t="s">
        <v>18297</v>
      </c>
      <c r="B6550" s="13" t="s">
        <v>2853</v>
      </c>
      <c r="C6550" s="13" t="s">
        <v>19</v>
      </c>
      <c r="D6550" s="32" t="s">
        <v>18298</v>
      </c>
      <c r="E6550" s="24">
        <f>E6553</f>
        <v>0</v>
      </c>
      <c r="F6550" s="16">
        <f>F6553</f>
        <v>1253</v>
      </c>
      <c r="G6550" s="16">
        <f>G6553</f>
        <v>0</v>
      </c>
    </row>
    <row r="6551" spans="1:7" x14ac:dyDescent="0.3">
      <c r="A6551" s="13" t="s">
        <v>12468</v>
      </c>
      <c r="B6551" s="13" t="s">
        <v>12450</v>
      </c>
      <c r="C6551" s="13" t="s">
        <v>12232</v>
      </c>
      <c r="D6551" s="32" t="s">
        <v>12467</v>
      </c>
      <c r="E6551" s="25">
        <v>4.8000000000000001E-2</v>
      </c>
      <c r="F6551" s="15">
        <v>18000</v>
      </c>
      <c r="G6551" s="16">
        <f>ROUND(E6551*F6551,0)</f>
        <v>864</v>
      </c>
    </row>
    <row r="6552" spans="1:7" x14ac:dyDescent="0.3">
      <c r="A6552" s="27" t="s">
        <v>18289</v>
      </c>
      <c r="B6552" s="13" t="s">
        <v>1075</v>
      </c>
      <c r="C6552" s="13" t="s">
        <v>15932</v>
      </c>
      <c r="D6552" s="32" t="s">
        <v>15129</v>
      </c>
      <c r="E6552" s="25">
        <v>8.64</v>
      </c>
      <c r="F6552" s="14">
        <v>45</v>
      </c>
      <c r="G6552" s="16">
        <f>ROUND(E6552*F6552,0)</f>
        <v>389</v>
      </c>
    </row>
    <row r="6553" spans="1:7" x14ac:dyDescent="0.3">
      <c r="A6553" s="17"/>
      <c r="B6553" s="17"/>
      <c r="C6553" s="17"/>
      <c r="D6553" s="33" t="s">
        <v>18299</v>
      </c>
      <c r="E6553" s="14">
        <v>0</v>
      </c>
      <c r="F6553" s="18">
        <f>SUM(G6551:G6552)</f>
        <v>1253</v>
      </c>
      <c r="G6553" s="18">
        <f>ROUND(E6553*F6553,0)</f>
        <v>0</v>
      </c>
    </row>
    <row r="6554" spans="1:7" ht="1.05" customHeight="1" x14ac:dyDescent="0.3">
      <c r="A6554" s="19"/>
      <c r="B6554" s="19"/>
      <c r="C6554" s="19"/>
      <c r="D6554" s="34"/>
      <c r="E6554" s="19"/>
      <c r="F6554" s="19"/>
      <c r="G6554" s="19"/>
    </row>
    <row r="6555" spans="1:7" x14ac:dyDescent="0.3">
      <c r="A6555" s="20" t="s">
        <v>18300</v>
      </c>
      <c r="B6555" s="13" t="s">
        <v>2853</v>
      </c>
      <c r="C6555" s="13" t="s">
        <v>19</v>
      </c>
      <c r="D6555" s="32" t="s">
        <v>18301</v>
      </c>
      <c r="E6555" s="24">
        <f>E6558</f>
        <v>0</v>
      </c>
      <c r="F6555" s="16">
        <f>F6558</f>
        <v>1853</v>
      </c>
      <c r="G6555" s="16">
        <f>G6558</f>
        <v>0</v>
      </c>
    </row>
    <row r="6556" spans="1:7" x14ac:dyDescent="0.3">
      <c r="A6556" s="13" t="s">
        <v>12468</v>
      </c>
      <c r="B6556" s="13" t="s">
        <v>12450</v>
      </c>
      <c r="C6556" s="13" t="s">
        <v>12232</v>
      </c>
      <c r="D6556" s="32" t="s">
        <v>12467</v>
      </c>
      <c r="E6556" s="25">
        <v>7.0999999999999994E-2</v>
      </c>
      <c r="F6556" s="15">
        <v>18000</v>
      </c>
      <c r="G6556" s="16">
        <f>ROUND(E6556*F6556,0)</f>
        <v>1278</v>
      </c>
    </row>
    <row r="6557" spans="1:7" x14ac:dyDescent="0.3">
      <c r="A6557" s="27" t="s">
        <v>18289</v>
      </c>
      <c r="B6557" s="13" t="s">
        <v>1075</v>
      </c>
      <c r="C6557" s="13" t="s">
        <v>15932</v>
      </c>
      <c r="D6557" s="32" t="s">
        <v>15129</v>
      </c>
      <c r="E6557" s="25">
        <v>12.78</v>
      </c>
      <c r="F6557" s="14">
        <v>45</v>
      </c>
      <c r="G6557" s="16">
        <f>ROUND(E6557*F6557,0)</f>
        <v>575</v>
      </c>
    </row>
    <row r="6558" spans="1:7" x14ac:dyDescent="0.3">
      <c r="A6558" s="17"/>
      <c r="B6558" s="17"/>
      <c r="C6558" s="17"/>
      <c r="D6558" s="33" t="s">
        <v>18302</v>
      </c>
      <c r="E6558" s="14">
        <v>0</v>
      </c>
      <c r="F6558" s="18">
        <f>SUM(G6556:G6557)</f>
        <v>1853</v>
      </c>
      <c r="G6558" s="18">
        <f>ROUND(E6558*F6558,0)</f>
        <v>0</v>
      </c>
    </row>
    <row r="6559" spans="1:7" ht="1.05" customHeight="1" x14ac:dyDescent="0.3">
      <c r="A6559" s="19"/>
      <c r="B6559" s="19"/>
      <c r="C6559" s="19"/>
      <c r="D6559" s="34"/>
      <c r="E6559" s="19"/>
      <c r="F6559" s="19"/>
      <c r="G6559" s="19"/>
    </row>
    <row r="6560" spans="1:7" x14ac:dyDescent="0.3">
      <c r="A6560" s="20" t="s">
        <v>18303</v>
      </c>
      <c r="B6560" s="13" t="s">
        <v>2853</v>
      </c>
      <c r="C6560" s="13" t="s">
        <v>223</v>
      </c>
      <c r="D6560" s="32" t="s">
        <v>18304</v>
      </c>
      <c r="E6560" s="24">
        <f>E6564</f>
        <v>0</v>
      </c>
      <c r="F6560" s="16">
        <f>F6564</f>
        <v>145</v>
      </c>
      <c r="G6560" s="16">
        <f>G6564</f>
        <v>0</v>
      </c>
    </row>
    <row r="6561" spans="1:7" x14ac:dyDescent="0.3">
      <c r="A6561" s="13" t="s">
        <v>15817</v>
      </c>
      <c r="B6561" s="13" t="s">
        <v>14619</v>
      </c>
      <c r="C6561" s="13" t="s">
        <v>4531</v>
      </c>
      <c r="D6561" s="32" t="s">
        <v>15818</v>
      </c>
      <c r="E6561" s="25">
        <v>7.0000000000000001E-3</v>
      </c>
      <c r="F6561" s="15">
        <v>15003</v>
      </c>
      <c r="G6561" s="16">
        <f>ROUND(E6561*F6561,0)</f>
        <v>105</v>
      </c>
    </row>
    <row r="6562" spans="1:7" x14ac:dyDescent="0.3">
      <c r="A6562" s="27" t="s">
        <v>15964</v>
      </c>
      <c r="B6562" s="13" t="s">
        <v>1075</v>
      </c>
      <c r="C6562" s="13" t="s">
        <v>15932</v>
      </c>
      <c r="D6562" s="32" t="s">
        <v>15965</v>
      </c>
      <c r="E6562" s="25">
        <v>1.05</v>
      </c>
      <c r="F6562" s="14">
        <v>8</v>
      </c>
      <c r="G6562" s="16">
        <f>ROUND(E6562*F6562,0)</f>
        <v>8</v>
      </c>
    </row>
    <row r="6563" spans="1:7" x14ac:dyDescent="0.3">
      <c r="A6563" s="27" t="s">
        <v>18037</v>
      </c>
      <c r="B6563" s="13" t="s">
        <v>1075</v>
      </c>
      <c r="C6563" s="13" t="s">
        <v>15932</v>
      </c>
      <c r="D6563" s="32" t="s">
        <v>18038</v>
      </c>
      <c r="E6563" s="25">
        <v>1.05</v>
      </c>
      <c r="F6563" s="14">
        <v>30</v>
      </c>
      <c r="G6563" s="16">
        <f>ROUND(E6563*F6563,0)</f>
        <v>32</v>
      </c>
    </row>
    <row r="6564" spans="1:7" x14ac:dyDescent="0.3">
      <c r="A6564" s="17"/>
      <c r="B6564" s="17"/>
      <c r="C6564" s="17"/>
      <c r="D6564" s="33" t="s">
        <v>18305</v>
      </c>
      <c r="E6564" s="14">
        <v>0</v>
      </c>
      <c r="F6564" s="18">
        <f>SUM(G6561:G6563)</f>
        <v>145</v>
      </c>
      <c r="G6564" s="18">
        <f>ROUND(E6564*F6564,0)</f>
        <v>0</v>
      </c>
    </row>
    <row r="6565" spans="1:7" ht="1.05" customHeight="1" x14ac:dyDescent="0.3">
      <c r="A6565" s="19"/>
      <c r="B6565" s="19"/>
      <c r="C6565" s="19"/>
      <c r="D6565" s="34"/>
      <c r="E6565" s="19"/>
      <c r="F6565" s="19"/>
      <c r="G6565" s="19"/>
    </row>
    <row r="6566" spans="1:7" x14ac:dyDescent="0.3">
      <c r="A6566" s="20" t="s">
        <v>18306</v>
      </c>
      <c r="B6566" s="13" t="s">
        <v>2853</v>
      </c>
      <c r="C6566" s="13" t="s">
        <v>223</v>
      </c>
      <c r="D6566" s="32" t="s">
        <v>18307</v>
      </c>
      <c r="E6566" s="24">
        <f>E6570</f>
        <v>0</v>
      </c>
      <c r="F6566" s="16">
        <f>F6570</f>
        <v>290</v>
      </c>
      <c r="G6566" s="16">
        <f>G6570</f>
        <v>0</v>
      </c>
    </row>
    <row r="6567" spans="1:7" x14ac:dyDescent="0.3">
      <c r="A6567" s="13" t="s">
        <v>15817</v>
      </c>
      <c r="B6567" s="13" t="s">
        <v>14619</v>
      </c>
      <c r="C6567" s="13" t="s">
        <v>4531</v>
      </c>
      <c r="D6567" s="32" t="s">
        <v>15818</v>
      </c>
      <c r="E6567" s="25">
        <v>1.4E-2</v>
      </c>
      <c r="F6567" s="15">
        <v>15003</v>
      </c>
      <c r="G6567" s="16">
        <f>ROUND(E6567*F6567,0)</f>
        <v>210</v>
      </c>
    </row>
    <row r="6568" spans="1:7" x14ac:dyDescent="0.3">
      <c r="A6568" s="27" t="s">
        <v>15964</v>
      </c>
      <c r="B6568" s="13" t="s">
        <v>1075</v>
      </c>
      <c r="C6568" s="13" t="s">
        <v>15932</v>
      </c>
      <c r="D6568" s="32" t="s">
        <v>15965</v>
      </c>
      <c r="E6568" s="25">
        <v>2.1</v>
      </c>
      <c r="F6568" s="14">
        <v>8</v>
      </c>
      <c r="G6568" s="16">
        <f>ROUND(E6568*F6568,0)</f>
        <v>17</v>
      </c>
    </row>
    <row r="6569" spans="1:7" x14ac:dyDescent="0.3">
      <c r="A6569" s="27" t="s">
        <v>18037</v>
      </c>
      <c r="B6569" s="13" t="s">
        <v>1075</v>
      </c>
      <c r="C6569" s="13" t="s">
        <v>15932</v>
      </c>
      <c r="D6569" s="32" t="s">
        <v>18038</v>
      </c>
      <c r="E6569" s="25">
        <v>2.1</v>
      </c>
      <c r="F6569" s="14">
        <v>30</v>
      </c>
      <c r="G6569" s="16">
        <f>ROUND(E6569*F6569,0)</f>
        <v>63</v>
      </c>
    </row>
    <row r="6570" spans="1:7" x14ac:dyDescent="0.3">
      <c r="A6570" s="17"/>
      <c r="B6570" s="17"/>
      <c r="C6570" s="17"/>
      <c r="D6570" s="33" t="s">
        <v>18308</v>
      </c>
      <c r="E6570" s="14">
        <v>0</v>
      </c>
      <c r="F6570" s="18">
        <f>SUM(G6567:G6569)</f>
        <v>290</v>
      </c>
      <c r="G6570" s="18">
        <f>ROUND(E6570*F6570,0)</f>
        <v>0</v>
      </c>
    </row>
    <row r="6571" spans="1:7" ht="1.05" customHeight="1" x14ac:dyDescent="0.3">
      <c r="A6571" s="19"/>
      <c r="B6571" s="19"/>
      <c r="C6571" s="19"/>
      <c r="D6571" s="34"/>
      <c r="E6571" s="19"/>
      <c r="F6571" s="19"/>
      <c r="G6571" s="19"/>
    </row>
    <row r="6572" spans="1:7" x14ac:dyDescent="0.3">
      <c r="A6572" s="20" t="s">
        <v>18309</v>
      </c>
      <c r="B6572" s="13" t="s">
        <v>2853</v>
      </c>
      <c r="C6572" s="13" t="s">
        <v>19</v>
      </c>
      <c r="D6572" s="32" t="s">
        <v>18310</v>
      </c>
      <c r="E6572" s="24">
        <f>E6576</f>
        <v>0</v>
      </c>
      <c r="F6572" s="16">
        <f>F6576</f>
        <v>6380</v>
      </c>
      <c r="G6572" s="16">
        <f>G6576</f>
        <v>0</v>
      </c>
    </row>
    <row r="6573" spans="1:7" x14ac:dyDescent="0.3">
      <c r="A6573" s="13" t="s">
        <v>15817</v>
      </c>
      <c r="B6573" s="13" t="s">
        <v>14619</v>
      </c>
      <c r="C6573" s="13" t="s">
        <v>4531</v>
      </c>
      <c r="D6573" s="32" t="s">
        <v>15818</v>
      </c>
      <c r="E6573" s="25">
        <v>0.315</v>
      </c>
      <c r="F6573" s="15">
        <v>15003</v>
      </c>
      <c r="G6573" s="16">
        <f>ROUND(E6573*F6573,0)</f>
        <v>4726</v>
      </c>
    </row>
    <row r="6574" spans="1:7" x14ac:dyDescent="0.3">
      <c r="A6574" s="27" t="s">
        <v>15975</v>
      </c>
      <c r="B6574" s="13" t="s">
        <v>1075</v>
      </c>
      <c r="C6574" s="13" t="s">
        <v>15932</v>
      </c>
      <c r="D6574" s="32" t="s">
        <v>15965</v>
      </c>
      <c r="E6574" s="25">
        <v>47.26</v>
      </c>
      <c r="F6574" s="14">
        <v>5</v>
      </c>
      <c r="G6574" s="16">
        <f>ROUND(E6574*F6574,0)</f>
        <v>236</v>
      </c>
    </row>
    <row r="6575" spans="1:7" x14ac:dyDescent="0.3">
      <c r="A6575" s="27" t="s">
        <v>18037</v>
      </c>
      <c r="B6575" s="13" t="s">
        <v>1075</v>
      </c>
      <c r="C6575" s="13" t="s">
        <v>15932</v>
      </c>
      <c r="D6575" s="32" t="s">
        <v>18038</v>
      </c>
      <c r="E6575" s="25">
        <v>47.26</v>
      </c>
      <c r="F6575" s="14">
        <v>30</v>
      </c>
      <c r="G6575" s="16">
        <f>ROUND(E6575*F6575,0)</f>
        <v>1418</v>
      </c>
    </row>
    <row r="6576" spans="1:7" x14ac:dyDescent="0.3">
      <c r="A6576" s="17"/>
      <c r="B6576" s="17"/>
      <c r="C6576" s="17"/>
      <c r="D6576" s="33" t="s">
        <v>18311</v>
      </c>
      <c r="E6576" s="14">
        <v>0</v>
      </c>
      <c r="F6576" s="18">
        <f>SUM(G6573:G6575)</f>
        <v>6380</v>
      </c>
      <c r="G6576" s="18">
        <f>ROUND(E6576*F6576,0)</f>
        <v>0</v>
      </c>
    </row>
    <row r="6577" spans="1:7" ht="1.05" customHeight="1" x14ac:dyDescent="0.3">
      <c r="A6577" s="19"/>
      <c r="B6577" s="19"/>
      <c r="C6577" s="19"/>
      <c r="D6577" s="34"/>
      <c r="E6577" s="19"/>
      <c r="F6577" s="19"/>
      <c r="G6577" s="19"/>
    </row>
    <row r="6578" spans="1:7" x14ac:dyDescent="0.3">
      <c r="A6578" s="20" t="s">
        <v>18312</v>
      </c>
      <c r="B6578" s="13" t="s">
        <v>2853</v>
      </c>
      <c r="C6578" s="13" t="s">
        <v>19</v>
      </c>
      <c r="D6578" s="32" t="s">
        <v>15974</v>
      </c>
      <c r="E6578" s="24">
        <f>E6582</f>
        <v>0</v>
      </c>
      <c r="F6578" s="16">
        <f>F6582</f>
        <v>3727</v>
      </c>
      <c r="G6578" s="16">
        <f>G6582</f>
        <v>0</v>
      </c>
    </row>
    <row r="6579" spans="1:7" x14ac:dyDescent="0.3">
      <c r="A6579" s="13" t="s">
        <v>15817</v>
      </c>
      <c r="B6579" s="13" t="s">
        <v>14619</v>
      </c>
      <c r="C6579" s="13" t="s">
        <v>4531</v>
      </c>
      <c r="D6579" s="32" t="s">
        <v>15818</v>
      </c>
      <c r="E6579" s="25">
        <v>0.184</v>
      </c>
      <c r="F6579" s="15">
        <v>15003</v>
      </c>
      <c r="G6579" s="16">
        <f>ROUND(E6579*F6579,0)</f>
        <v>2761</v>
      </c>
    </row>
    <row r="6580" spans="1:7" x14ac:dyDescent="0.3">
      <c r="A6580" s="27" t="s">
        <v>15975</v>
      </c>
      <c r="B6580" s="13" t="s">
        <v>1075</v>
      </c>
      <c r="C6580" s="13" t="s">
        <v>15932</v>
      </c>
      <c r="D6580" s="32" t="s">
        <v>15965</v>
      </c>
      <c r="E6580" s="25">
        <v>27.61</v>
      </c>
      <c r="F6580" s="14">
        <v>5</v>
      </c>
      <c r="G6580" s="16">
        <f>ROUND(E6580*F6580,0)</f>
        <v>138</v>
      </c>
    </row>
    <row r="6581" spans="1:7" x14ac:dyDescent="0.3">
      <c r="A6581" s="27" t="s">
        <v>18037</v>
      </c>
      <c r="B6581" s="13" t="s">
        <v>1075</v>
      </c>
      <c r="C6581" s="13" t="s">
        <v>15932</v>
      </c>
      <c r="D6581" s="32" t="s">
        <v>18038</v>
      </c>
      <c r="E6581" s="25">
        <v>27.61</v>
      </c>
      <c r="F6581" s="14">
        <v>30</v>
      </c>
      <c r="G6581" s="16">
        <f>ROUND(E6581*F6581,0)</f>
        <v>828</v>
      </c>
    </row>
    <row r="6582" spans="1:7" x14ac:dyDescent="0.3">
      <c r="A6582" s="17"/>
      <c r="B6582" s="17"/>
      <c r="C6582" s="17"/>
      <c r="D6582" s="33" t="s">
        <v>18313</v>
      </c>
      <c r="E6582" s="14">
        <v>0</v>
      </c>
      <c r="F6582" s="18">
        <f>SUM(G6579:G6581)</f>
        <v>3727</v>
      </c>
      <c r="G6582" s="18">
        <f>ROUND(E6582*F6582,0)</f>
        <v>0</v>
      </c>
    </row>
    <row r="6583" spans="1:7" ht="1.05" customHeight="1" x14ac:dyDescent="0.3">
      <c r="A6583" s="19"/>
      <c r="B6583" s="19"/>
      <c r="C6583" s="19"/>
      <c r="D6583" s="34"/>
      <c r="E6583" s="19"/>
      <c r="F6583" s="19"/>
      <c r="G6583" s="19"/>
    </row>
    <row r="6584" spans="1:7" x14ac:dyDescent="0.3">
      <c r="A6584" s="20" t="s">
        <v>18314</v>
      </c>
      <c r="B6584" s="13" t="s">
        <v>2853</v>
      </c>
      <c r="C6584" s="13" t="s">
        <v>19</v>
      </c>
      <c r="D6584" s="32" t="s">
        <v>16006</v>
      </c>
      <c r="E6584" s="24">
        <f>E6588</f>
        <v>0</v>
      </c>
      <c r="F6584" s="16">
        <f>F6588</f>
        <v>1600</v>
      </c>
      <c r="G6584" s="16">
        <f>G6588</f>
        <v>0</v>
      </c>
    </row>
    <row r="6585" spans="1:7" x14ac:dyDescent="0.3">
      <c r="A6585" s="13" t="s">
        <v>15817</v>
      </c>
      <c r="B6585" s="13" t="s">
        <v>14619</v>
      </c>
      <c r="C6585" s="13" t="s">
        <v>4531</v>
      </c>
      <c r="D6585" s="32" t="s">
        <v>15818</v>
      </c>
      <c r="E6585" s="25">
        <v>7.9000000000000001E-2</v>
      </c>
      <c r="F6585" s="15">
        <v>15003</v>
      </c>
      <c r="G6585" s="16">
        <f>ROUND(E6585*F6585,0)</f>
        <v>1185</v>
      </c>
    </row>
    <row r="6586" spans="1:7" x14ac:dyDescent="0.3">
      <c r="A6586" s="27" t="s">
        <v>15975</v>
      </c>
      <c r="B6586" s="13" t="s">
        <v>1075</v>
      </c>
      <c r="C6586" s="13" t="s">
        <v>15932</v>
      </c>
      <c r="D6586" s="32" t="s">
        <v>15965</v>
      </c>
      <c r="E6586" s="25">
        <v>11.85</v>
      </c>
      <c r="F6586" s="14">
        <v>5</v>
      </c>
      <c r="G6586" s="16">
        <f>ROUND(E6586*F6586,0)</f>
        <v>59</v>
      </c>
    </row>
    <row r="6587" spans="1:7" x14ac:dyDescent="0.3">
      <c r="A6587" s="27" t="s">
        <v>18037</v>
      </c>
      <c r="B6587" s="13" t="s">
        <v>1075</v>
      </c>
      <c r="C6587" s="13" t="s">
        <v>15932</v>
      </c>
      <c r="D6587" s="32" t="s">
        <v>18038</v>
      </c>
      <c r="E6587" s="25">
        <v>11.85</v>
      </c>
      <c r="F6587" s="14">
        <v>30</v>
      </c>
      <c r="G6587" s="16">
        <f>ROUND(E6587*F6587,0)</f>
        <v>356</v>
      </c>
    </row>
    <row r="6588" spans="1:7" x14ac:dyDescent="0.3">
      <c r="A6588" s="17"/>
      <c r="B6588" s="17"/>
      <c r="C6588" s="17"/>
      <c r="D6588" s="33" t="s">
        <v>18315</v>
      </c>
      <c r="E6588" s="14">
        <v>0</v>
      </c>
      <c r="F6588" s="18">
        <f>SUM(G6585:G6587)</f>
        <v>1600</v>
      </c>
      <c r="G6588" s="18">
        <f>ROUND(E6588*F6588,0)</f>
        <v>0</v>
      </c>
    </row>
    <row r="6589" spans="1:7" ht="1.05" customHeight="1" x14ac:dyDescent="0.3">
      <c r="A6589" s="19"/>
      <c r="B6589" s="19"/>
      <c r="C6589" s="19"/>
      <c r="D6589" s="34"/>
      <c r="E6589" s="19"/>
      <c r="F6589" s="19"/>
      <c r="G6589" s="19"/>
    </row>
    <row r="6590" spans="1:7" x14ac:dyDescent="0.3">
      <c r="A6590" s="17"/>
      <c r="B6590" s="17"/>
      <c r="C6590" s="17"/>
      <c r="D6590" s="33" t="s">
        <v>18316</v>
      </c>
      <c r="E6590" s="14">
        <v>0</v>
      </c>
      <c r="F6590" s="15">
        <v>0</v>
      </c>
      <c r="G6590" s="18">
        <f>ROUND(E6590*F6590,0)</f>
        <v>0</v>
      </c>
    </row>
    <row r="6591" spans="1:7" ht="1.05" customHeight="1" x14ac:dyDescent="0.3">
      <c r="A6591" s="19"/>
      <c r="B6591" s="19"/>
      <c r="C6591" s="19"/>
      <c r="D6591" s="34"/>
      <c r="E6591" s="19"/>
      <c r="F6591" s="19"/>
      <c r="G6591" s="19"/>
    </row>
    <row r="6592" spans="1:7" x14ac:dyDescent="0.3">
      <c r="A6592" s="10" t="s">
        <v>18317</v>
      </c>
      <c r="B6592" s="10" t="s">
        <v>10</v>
      </c>
      <c r="C6592" s="10" t="s">
        <v>11</v>
      </c>
      <c r="D6592" s="31" t="s">
        <v>18318</v>
      </c>
      <c r="E6592" s="11">
        <f>E6705</f>
        <v>0</v>
      </c>
      <c r="F6592" s="12">
        <f>F6705</f>
        <v>0</v>
      </c>
      <c r="G6592" s="12">
        <f>G6705</f>
        <v>0</v>
      </c>
    </row>
    <row r="6593" spans="1:7" x14ac:dyDescent="0.3">
      <c r="A6593" s="20" t="s">
        <v>18319</v>
      </c>
      <c r="B6593" s="13" t="s">
        <v>2853</v>
      </c>
      <c r="C6593" s="13" t="s">
        <v>19</v>
      </c>
      <c r="D6593" s="32" t="s">
        <v>18320</v>
      </c>
      <c r="E6593" s="24">
        <f>E6602</f>
        <v>0</v>
      </c>
      <c r="F6593" s="16">
        <f>F6602</f>
        <v>1872</v>
      </c>
      <c r="G6593" s="16">
        <f>G6602</f>
        <v>0</v>
      </c>
    </row>
    <row r="6594" spans="1:7" x14ac:dyDescent="0.3">
      <c r="A6594" s="13" t="s">
        <v>13307</v>
      </c>
      <c r="B6594" s="13" t="s">
        <v>18</v>
      </c>
      <c r="C6594" s="13" t="s">
        <v>12232</v>
      </c>
      <c r="D6594" s="32" t="s">
        <v>13308</v>
      </c>
      <c r="E6594" s="25">
        <v>1.4E-2</v>
      </c>
      <c r="F6594" s="15">
        <v>6480</v>
      </c>
      <c r="G6594" s="16">
        <f t="shared" ref="G6594:G6602" si="432">ROUND(E6594*F6594,0)</f>
        <v>91</v>
      </c>
    </row>
    <row r="6595" spans="1:7" x14ac:dyDescent="0.3">
      <c r="A6595" s="13" t="s">
        <v>13183</v>
      </c>
      <c r="B6595" s="13" t="s">
        <v>18</v>
      </c>
      <c r="C6595" s="13" t="s">
        <v>12232</v>
      </c>
      <c r="D6595" s="32" t="s">
        <v>13184</v>
      </c>
      <c r="E6595" s="25">
        <v>1.4E-2</v>
      </c>
      <c r="F6595" s="15">
        <v>4000</v>
      </c>
      <c r="G6595" s="16">
        <f t="shared" si="432"/>
        <v>56</v>
      </c>
    </row>
    <row r="6596" spans="1:7" x14ac:dyDescent="0.3">
      <c r="A6596" s="13" t="s">
        <v>12301</v>
      </c>
      <c r="B6596" s="13" t="s">
        <v>18</v>
      </c>
      <c r="C6596" s="13" t="s">
        <v>12232</v>
      </c>
      <c r="D6596" s="32" t="s">
        <v>12302</v>
      </c>
      <c r="E6596" s="25">
        <v>1.4E-2</v>
      </c>
      <c r="F6596" s="15">
        <v>8000</v>
      </c>
      <c r="G6596" s="16">
        <f t="shared" si="432"/>
        <v>112</v>
      </c>
    </row>
    <row r="6597" spans="1:7" x14ac:dyDescent="0.3">
      <c r="A6597" s="13" t="s">
        <v>12355</v>
      </c>
      <c r="B6597" s="13" t="s">
        <v>18</v>
      </c>
      <c r="C6597" s="13" t="s">
        <v>12232</v>
      </c>
      <c r="D6597" s="32" t="s">
        <v>12356</v>
      </c>
      <c r="E6597" s="25">
        <v>1.4E-2</v>
      </c>
      <c r="F6597" s="15">
        <v>18000</v>
      </c>
      <c r="G6597" s="16">
        <f t="shared" si="432"/>
        <v>252</v>
      </c>
    </row>
    <row r="6598" spans="1:7" x14ac:dyDescent="0.3">
      <c r="A6598" s="13" t="s">
        <v>12468</v>
      </c>
      <c r="B6598" s="13" t="s">
        <v>12450</v>
      </c>
      <c r="C6598" s="13" t="s">
        <v>12232</v>
      </c>
      <c r="D6598" s="32" t="s">
        <v>12467</v>
      </c>
      <c r="E6598" s="25">
        <v>7.0000000000000007E-2</v>
      </c>
      <c r="F6598" s="15">
        <v>18000</v>
      </c>
      <c r="G6598" s="16">
        <f t="shared" si="432"/>
        <v>1260</v>
      </c>
    </row>
    <row r="6599" spans="1:7" x14ac:dyDescent="0.3">
      <c r="A6599" s="13" t="s">
        <v>15837</v>
      </c>
      <c r="B6599" s="13" t="s">
        <v>14619</v>
      </c>
      <c r="C6599" s="13" t="s">
        <v>4531</v>
      </c>
      <c r="D6599" s="32" t="s">
        <v>15838</v>
      </c>
      <c r="E6599" s="25">
        <v>6.0000000000000001E-3</v>
      </c>
      <c r="F6599" s="15">
        <v>8000</v>
      </c>
      <c r="G6599" s="16">
        <f t="shared" si="432"/>
        <v>48</v>
      </c>
    </row>
    <row r="6600" spans="1:7" x14ac:dyDescent="0.3">
      <c r="A6600" s="13" t="s">
        <v>15758</v>
      </c>
      <c r="B6600" s="13" t="s">
        <v>14619</v>
      </c>
      <c r="C6600" s="13" t="s">
        <v>4531</v>
      </c>
      <c r="D6600" s="32" t="s">
        <v>15759</v>
      </c>
      <c r="E6600" s="25">
        <v>2E-3</v>
      </c>
      <c r="F6600" s="15">
        <v>15000</v>
      </c>
      <c r="G6600" s="16">
        <f t="shared" si="432"/>
        <v>30</v>
      </c>
    </row>
    <row r="6601" spans="1:7" x14ac:dyDescent="0.3">
      <c r="A6601" s="27" t="s">
        <v>18037</v>
      </c>
      <c r="B6601" s="13" t="s">
        <v>1075</v>
      </c>
      <c r="C6601" s="13" t="s">
        <v>15932</v>
      </c>
      <c r="D6601" s="32" t="s">
        <v>18038</v>
      </c>
      <c r="E6601" s="25">
        <v>0.78</v>
      </c>
      <c r="F6601" s="14">
        <v>30</v>
      </c>
      <c r="G6601" s="16">
        <f t="shared" si="432"/>
        <v>23</v>
      </c>
    </row>
    <row r="6602" spans="1:7" x14ac:dyDescent="0.3">
      <c r="A6602" s="17"/>
      <c r="B6602" s="17"/>
      <c r="C6602" s="17"/>
      <c r="D6602" s="33" t="s">
        <v>18321</v>
      </c>
      <c r="E6602" s="14">
        <v>0</v>
      </c>
      <c r="F6602" s="18">
        <f>SUM(G6594:G6601)</f>
        <v>1872</v>
      </c>
      <c r="G6602" s="18">
        <f t="shared" si="432"/>
        <v>0</v>
      </c>
    </row>
    <row r="6603" spans="1:7" ht="1.05" customHeight="1" x14ac:dyDescent="0.3">
      <c r="A6603" s="19"/>
      <c r="B6603" s="19"/>
      <c r="C6603" s="19"/>
      <c r="D6603" s="34"/>
      <c r="E6603" s="19"/>
      <c r="F6603" s="19"/>
      <c r="G6603" s="19"/>
    </row>
    <row r="6604" spans="1:7" x14ac:dyDescent="0.3">
      <c r="A6604" s="20" t="s">
        <v>18322</v>
      </c>
      <c r="B6604" s="13" t="s">
        <v>2853</v>
      </c>
      <c r="C6604" s="13" t="s">
        <v>19</v>
      </c>
      <c r="D6604" s="32" t="s">
        <v>18323</v>
      </c>
      <c r="E6604" s="24">
        <f>E6613</f>
        <v>0</v>
      </c>
      <c r="F6604" s="16">
        <f>F6613</f>
        <v>2677</v>
      </c>
      <c r="G6604" s="16">
        <f>G6613</f>
        <v>0</v>
      </c>
    </row>
    <row r="6605" spans="1:7" x14ac:dyDescent="0.3">
      <c r="A6605" s="13" t="s">
        <v>13307</v>
      </c>
      <c r="B6605" s="13" t="s">
        <v>18</v>
      </c>
      <c r="C6605" s="13" t="s">
        <v>12232</v>
      </c>
      <c r="D6605" s="32" t="s">
        <v>13308</v>
      </c>
      <c r="E6605" s="25">
        <v>3.3000000000000002E-2</v>
      </c>
      <c r="F6605" s="15">
        <v>6480</v>
      </c>
      <c r="G6605" s="16">
        <f t="shared" ref="G6605:G6613" si="433">ROUND(E6605*F6605,0)</f>
        <v>214</v>
      </c>
    </row>
    <row r="6606" spans="1:7" x14ac:dyDescent="0.3">
      <c r="A6606" s="13" t="s">
        <v>13183</v>
      </c>
      <c r="B6606" s="13" t="s">
        <v>18</v>
      </c>
      <c r="C6606" s="13" t="s">
        <v>12232</v>
      </c>
      <c r="D6606" s="32" t="s">
        <v>13184</v>
      </c>
      <c r="E6606" s="25">
        <v>3.3000000000000002E-2</v>
      </c>
      <c r="F6606" s="15">
        <v>4000</v>
      </c>
      <c r="G6606" s="16">
        <f t="shared" si="433"/>
        <v>132</v>
      </c>
    </row>
    <row r="6607" spans="1:7" x14ac:dyDescent="0.3">
      <c r="A6607" s="13" t="s">
        <v>12301</v>
      </c>
      <c r="B6607" s="13" t="s">
        <v>18</v>
      </c>
      <c r="C6607" s="13" t="s">
        <v>12232</v>
      </c>
      <c r="D6607" s="32" t="s">
        <v>12302</v>
      </c>
      <c r="E6607" s="25">
        <v>3.3000000000000002E-2</v>
      </c>
      <c r="F6607" s="15">
        <v>8000</v>
      </c>
      <c r="G6607" s="16">
        <f t="shared" si="433"/>
        <v>264</v>
      </c>
    </row>
    <row r="6608" spans="1:7" x14ac:dyDescent="0.3">
      <c r="A6608" s="13" t="s">
        <v>12355</v>
      </c>
      <c r="B6608" s="13" t="s">
        <v>18</v>
      </c>
      <c r="C6608" s="13" t="s">
        <v>12232</v>
      </c>
      <c r="D6608" s="32" t="s">
        <v>12356</v>
      </c>
      <c r="E6608" s="25">
        <v>3.3000000000000002E-2</v>
      </c>
      <c r="F6608" s="15">
        <v>18000</v>
      </c>
      <c r="G6608" s="16">
        <f t="shared" si="433"/>
        <v>594</v>
      </c>
    </row>
    <row r="6609" spans="1:7" x14ac:dyDescent="0.3">
      <c r="A6609" s="13" t="s">
        <v>12468</v>
      </c>
      <c r="B6609" s="13" t="s">
        <v>12450</v>
      </c>
      <c r="C6609" s="13" t="s">
        <v>12232</v>
      </c>
      <c r="D6609" s="32" t="s">
        <v>12467</v>
      </c>
      <c r="E6609" s="25">
        <v>7.0000000000000007E-2</v>
      </c>
      <c r="F6609" s="15">
        <v>18000</v>
      </c>
      <c r="G6609" s="16">
        <f t="shared" si="433"/>
        <v>1260</v>
      </c>
    </row>
    <row r="6610" spans="1:7" x14ac:dyDescent="0.3">
      <c r="A6610" s="13" t="s">
        <v>15837</v>
      </c>
      <c r="B6610" s="13" t="s">
        <v>14619</v>
      </c>
      <c r="C6610" s="13" t="s">
        <v>4531</v>
      </c>
      <c r="D6610" s="32" t="s">
        <v>15838</v>
      </c>
      <c r="E6610" s="25">
        <v>1.2999999999999999E-2</v>
      </c>
      <c r="F6610" s="15">
        <v>8000</v>
      </c>
      <c r="G6610" s="16">
        <f t="shared" si="433"/>
        <v>104</v>
      </c>
    </row>
    <row r="6611" spans="1:7" x14ac:dyDescent="0.3">
      <c r="A6611" s="13" t="s">
        <v>15758</v>
      </c>
      <c r="B6611" s="13" t="s">
        <v>14619</v>
      </c>
      <c r="C6611" s="13" t="s">
        <v>4531</v>
      </c>
      <c r="D6611" s="32" t="s">
        <v>15759</v>
      </c>
      <c r="E6611" s="25">
        <v>4.0000000000000001E-3</v>
      </c>
      <c r="F6611" s="15">
        <v>15000</v>
      </c>
      <c r="G6611" s="16">
        <f t="shared" si="433"/>
        <v>60</v>
      </c>
    </row>
    <row r="6612" spans="1:7" x14ac:dyDescent="0.3">
      <c r="A6612" s="27" t="s">
        <v>18037</v>
      </c>
      <c r="B6612" s="13" t="s">
        <v>1075</v>
      </c>
      <c r="C6612" s="13" t="s">
        <v>15932</v>
      </c>
      <c r="D6612" s="32" t="s">
        <v>18038</v>
      </c>
      <c r="E6612" s="25">
        <v>1.64</v>
      </c>
      <c r="F6612" s="14">
        <v>30</v>
      </c>
      <c r="G6612" s="16">
        <f t="shared" si="433"/>
        <v>49</v>
      </c>
    </row>
    <row r="6613" spans="1:7" x14ac:dyDescent="0.3">
      <c r="A6613" s="17"/>
      <c r="B6613" s="17"/>
      <c r="C6613" s="17"/>
      <c r="D6613" s="33" t="s">
        <v>18324</v>
      </c>
      <c r="E6613" s="14">
        <v>0</v>
      </c>
      <c r="F6613" s="18">
        <f>SUM(G6605:G6612)</f>
        <v>2677</v>
      </c>
      <c r="G6613" s="18">
        <f t="shared" si="433"/>
        <v>0</v>
      </c>
    </row>
    <row r="6614" spans="1:7" ht="1.05" customHeight="1" x14ac:dyDescent="0.3">
      <c r="A6614" s="19"/>
      <c r="B6614" s="19"/>
      <c r="C6614" s="19"/>
      <c r="D6614" s="34"/>
      <c r="E6614" s="19"/>
      <c r="F6614" s="19"/>
      <c r="G6614" s="19"/>
    </row>
    <row r="6615" spans="1:7" x14ac:dyDescent="0.3">
      <c r="A6615" s="20" t="s">
        <v>18325</v>
      </c>
      <c r="B6615" s="13" t="s">
        <v>2853</v>
      </c>
      <c r="C6615" s="13" t="s">
        <v>19</v>
      </c>
      <c r="D6615" s="32" t="s">
        <v>18326</v>
      </c>
      <c r="E6615" s="24">
        <f>E6624</f>
        <v>0</v>
      </c>
      <c r="F6615" s="16">
        <f>F6624</f>
        <v>2023</v>
      </c>
      <c r="G6615" s="16">
        <f>G6624</f>
        <v>0</v>
      </c>
    </row>
    <row r="6616" spans="1:7" x14ac:dyDescent="0.3">
      <c r="A6616" s="13" t="s">
        <v>13307</v>
      </c>
      <c r="B6616" s="13" t="s">
        <v>18</v>
      </c>
      <c r="C6616" s="13" t="s">
        <v>12232</v>
      </c>
      <c r="D6616" s="32" t="s">
        <v>13308</v>
      </c>
      <c r="E6616" s="25">
        <v>1.7000000000000001E-2</v>
      </c>
      <c r="F6616" s="15">
        <v>6480</v>
      </c>
      <c r="G6616" s="16">
        <f t="shared" ref="G6616:G6624" si="434">ROUND(E6616*F6616,0)</f>
        <v>110</v>
      </c>
    </row>
    <row r="6617" spans="1:7" x14ac:dyDescent="0.3">
      <c r="A6617" s="13" t="s">
        <v>13183</v>
      </c>
      <c r="B6617" s="13" t="s">
        <v>18</v>
      </c>
      <c r="C6617" s="13" t="s">
        <v>12232</v>
      </c>
      <c r="D6617" s="32" t="s">
        <v>13184</v>
      </c>
      <c r="E6617" s="25">
        <v>1.7000000000000001E-2</v>
      </c>
      <c r="F6617" s="15">
        <v>4000</v>
      </c>
      <c r="G6617" s="16">
        <f t="shared" si="434"/>
        <v>68</v>
      </c>
    </row>
    <row r="6618" spans="1:7" x14ac:dyDescent="0.3">
      <c r="A6618" s="13" t="s">
        <v>12301</v>
      </c>
      <c r="B6618" s="13" t="s">
        <v>18</v>
      </c>
      <c r="C6618" s="13" t="s">
        <v>12232</v>
      </c>
      <c r="D6618" s="32" t="s">
        <v>12302</v>
      </c>
      <c r="E6618" s="25">
        <v>1.7000000000000001E-2</v>
      </c>
      <c r="F6618" s="15">
        <v>8000</v>
      </c>
      <c r="G6618" s="16">
        <f t="shared" si="434"/>
        <v>136</v>
      </c>
    </row>
    <row r="6619" spans="1:7" x14ac:dyDescent="0.3">
      <c r="A6619" s="13" t="s">
        <v>12468</v>
      </c>
      <c r="B6619" s="13" t="s">
        <v>12450</v>
      </c>
      <c r="C6619" s="13" t="s">
        <v>12232</v>
      </c>
      <c r="D6619" s="32" t="s">
        <v>12467</v>
      </c>
      <c r="E6619" s="25">
        <v>7.0000000000000007E-2</v>
      </c>
      <c r="F6619" s="15">
        <v>18000</v>
      </c>
      <c r="G6619" s="16">
        <f t="shared" si="434"/>
        <v>1260</v>
      </c>
    </row>
    <row r="6620" spans="1:7" x14ac:dyDescent="0.3">
      <c r="A6620" s="13" t="s">
        <v>12355</v>
      </c>
      <c r="B6620" s="13" t="s">
        <v>18</v>
      </c>
      <c r="C6620" s="13" t="s">
        <v>12232</v>
      </c>
      <c r="D6620" s="32" t="s">
        <v>12356</v>
      </c>
      <c r="E6620" s="25">
        <v>1.7000000000000001E-2</v>
      </c>
      <c r="F6620" s="15">
        <v>18000</v>
      </c>
      <c r="G6620" s="16">
        <f t="shared" si="434"/>
        <v>306</v>
      </c>
    </row>
    <row r="6621" spans="1:7" x14ac:dyDescent="0.3">
      <c r="A6621" s="13" t="s">
        <v>15837</v>
      </c>
      <c r="B6621" s="13" t="s">
        <v>14619</v>
      </c>
      <c r="C6621" s="13" t="s">
        <v>4531</v>
      </c>
      <c r="D6621" s="32" t="s">
        <v>15838</v>
      </c>
      <c r="E6621" s="25">
        <v>0.01</v>
      </c>
      <c r="F6621" s="15">
        <v>8000</v>
      </c>
      <c r="G6621" s="16">
        <f t="shared" si="434"/>
        <v>80</v>
      </c>
    </row>
    <row r="6622" spans="1:7" x14ac:dyDescent="0.3">
      <c r="A6622" s="13" t="s">
        <v>15758</v>
      </c>
      <c r="B6622" s="13" t="s">
        <v>14619</v>
      </c>
      <c r="C6622" s="13" t="s">
        <v>4531</v>
      </c>
      <c r="D6622" s="32" t="s">
        <v>15759</v>
      </c>
      <c r="E6622" s="25">
        <v>2E-3</v>
      </c>
      <c r="F6622" s="15">
        <v>15000</v>
      </c>
      <c r="G6622" s="16">
        <f t="shared" si="434"/>
        <v>30</v>
      </c>
    </row>
    <row r="6623" spans="1:7" x14ac:dyDescent="0.3">
      <c r="A6623" s="27" t="s">
        <v>18037</v>
      </c>
      <c r="B6623" s="13" t="s">
        <v>1075</v>
      </c>
      <c r="C6623" s="13" t="s">
        <v>15932</v>
      </c>
      <c r="D6623" s="32" t="s">
        <v>18038</v>
      </c>
      <c r="E6623" s="25">
        <v>1.1000000000000001</v>
      </c>
      <c r="F6623" s="14">
        <v>30</v>
      </c>
      <c r="G6623" s="16">
        <f t="shared" si="434"/>
        <v>33</v>
      </c>
    </row>
    <row r="6624" spans="1:7" x14ac:dyDescent="0.3">
      <c r="A6624" s="17"/>
      <c r="B6624" s="17"/>
      <c r="C6624" s="17"/>
      <c r="D6624" s="33" t="s">
        <v>18327</v>
      </c>
      <c r="E6624" s="14">
        <v>0</v>
      </c>
      <c r="F6624" s="18">
        <f>SUM(G6616:G6623)</f>
        <v>2023</v>
      </c>
      <c r="G6624" s="18">
        <f t="shared" si="434"/>
        <v>0</v>
      </c>
    </row>
    <row r="6625" spans="1:7" ht="1.05" customHeight="1" x14ac:dyDescent="0.3">
      <c r="A6625" s="19"/>
      <c r="B6625" s="19"/>
      <c r="C6625" s="19"/>
      <c r="D6625" s="34"/>
      <c r="E6625" s="19"/>
      <c r="F6625" s="19"/>
      <c r="G6625" s="19"/>
    </row>
    <row r="6626" spans="1:7" x14ac:dyDescent="0.3">
      <c r="A6626" s="20" t="s">
        <v>18328</v>
      </c>
      <c r="B6626" s="13" t="s">
        <v>2853</v>
      </c>
      <c r="C6626" s="13" t="s">
        <v>19</v>
      </c>
      <c r="D6626" s="32" t="s">
        <v>18329</v>
      </c>
      <c r="E6626" s="24">
        <f>E6635</f>
        <v>0</v>
      </c>
      <c r="F6626" s="16">
        <f>F6635</f>
        <v>1518</v>
      </c>
      <c r="G6626" s="16">
        <f>G6635</f>
        <v>0</v>
      </c>
    </row>
    <row r="6627" spans="1:7" x14ac:dyDescent="0.3">
      <c r="A6627" s="13" t="s">
        <v>13286</v>
      </c>
      <c r="B6627" s="13" t="s">
        <v>18</v>
      </c>
      <c r="C6627" s="13" t="s">
        <v>12232</v>
      </c>
      <c r="D6627" s="32" t="s">
        <v>13287</v>
      </c>
      <c r="E6627" s="25">
        <v>2.1999999999999999E-2</v>
      </c>
      <c r="F6627" s="15">
        <v>16200</v>
      </c>
      <c r="G6627" s="16">
        <f t="shared" ref="G6627:G6635" si="435">ROUND(E6627*F6627,0)</f>
        <v>356</v>
      </c>
    </row>
    <row r="6628" spans="1:7" x14ac:dyDescent="0.3">
      <c r="A6628" s="13" t="s">
        <v>13307</v>
      </c>
      <c r="B6628" s="13" t="s">
        <v>18</v>
      </c>
      <c r="C6628" s="13" t="s">
        <v>12232</v>
      </c>
      <c r="D6628" s="32" t="s">
        <v>13308</v>
      </c>
      <c r="E6628" s="25">
        <v>2.1999999999999999E-2</v>
      </c>
      <c r="F6628" s="15">
        <v>6480</v>
      </c>
      <c r="G6628" s="16">
        <f t="shared" si="435"/>
        <v>143</v>
      </c>
    </row>
    <row r="6629" spans="1:7" x14ac:dyDescent="0.3">
      <c r="A6629" s="13" t="s">
        <v>12301</v>
      </c>
      <c r="B6629" s="13" t="s">
        <v>18</v>
      </c>
      <c r="C6629" s="13" t="s">
        <v>12232</v>
      </c>
      <c r="D6629" s="32" t="s">
        <v>12302</v>
      </c>
      <c r="E6629" s="25">
        <v>2.1999999999999999E-2</v>
      </c>
      <c r="F6629" s="15">
        <v>8000</v>
      </c>
      <c r="G6629" s="16">
        <f t="shared" si="435"/>
        <v>176</v>
      </c>
    </row>
    <row r="6630" spans="1:7" x14ac:dyDescent="0.3">
      <c r="A6630" s="13" t="s">
        <v>12355</v>
      </c>
      <c r="B6630" s="13" t="s">
        <v>18</v>
      </c>
      <c r="C6630" s="13" t="s">
        <v>12232</v>
      </c>
      <c r="D6630" s="32" t="s">
        <v>12356</v>
      </c>
      <c r="E6630" s="25">
        <v>2.1999999999999999E-2</v>
      </c>
      <c r="F6630" s="15">
        <v>18000</v>
      </c>
      <c r="G6630" s="16">
        <f t="shared" si="435"/>
        <v>396</v>
      </c>
    </row>
    <row r="6631" spans="1:7" x14ac:dyDescent="0.3">
      <c r="A6631" s="13" t="s">
        <v>12468</v>
      </c>
      <c r="B6631" s="13" t="s">
        <v>12450</v>
      </c>
      <c r="C6631" s="13" t="s">
        <v>12232</v>
      </c>
      <c r="D6631" s="32" t="s">
        <v>12467</v>
      </c>
      <c r="E6631" s="25">
        <v>0.01</v>
      </c>
      <c r="F6631" s="15">
        <v>18000</v>
      </c>
      <c r="G6631" s="16">
        <f t="shared" si="435"/>
        <v>180</v>
      </c>
    </row>
    <row r="6632" spans="1:7" x14ac:dyDescent="0.3">
      <c r="A6632" s="13" t="s">
        <v>15837</v>
      </c>
      <c r="B6632" s="13" t="s">
        <v>14619</v>
      </c>
      <c r="C6632" s="13" t="s">
        <v>4531</v>
      </c>
      <c r="D6632" s="32" t="s">
        <v>15838</v>
      </c>
      <c r="E6632" s="25">
        <v>1.4999999999999999E-2</v>
      </c>
      <c r="F6632" s="15">
        <v>8000</v>
      </c>
      <c r="G6632" s="16">
        <f t="shared" si="435"/>
        <v>120</v>
      </c>
    </row>
    <row r="6633" spans="1:7" x14ac:dyDescent="0.3">
      <c r="A6633" s="13" t="s">
        <v>15829</v>
      </c>
      <c r="B6633" s="13" t="s">
        <v>14619</v>
      </c>
      <c r="C6633" s="13" t="s">
        <v>4531</v>
      </c>
      <c r="D6633" s="32" t="s">
        <v>15830</v>
      </c>
      <c r="E6633" s="25">
        <v>4.0000000000000001E-3</v>
      </c>
      <c r="F6633" s="15">
        <v>21373</v>
      </c>
      <c r="G6633" s="16">
        <f t="shared" si="435"/>
        <v>85</v>
      </c>
    </row>
    <row r="6634" spans="1:7" x14ac:dyDescent="0.3">
      <c r="A6634" s="27" t="s">
        <v>18037</v>
      </c>
      <c r="B6634" s="13" t="s">
        <v>1075</v>
      </c>
      <c r="C6634" s="13" t="s">
        <v>15932</v>
      </c>
      <c r="D6634" s="32" t="s">
        <v>18038</v>
      </c>
      <c r="E6634" s="25">
        <v>2.0499999999999998</v>
      </c>
      <c r="F6634" s="14">
        <v>30</v>
      </c>
      <c r="G6634" s="16">
        <f t="shared" si="435"/>
        <v>62</v>
      </c>
    </row>
    <row r="6635" spans="1:7" x14ac:dyDescent="0.3">
      <c r="A6635" s="17"/>
      <c r="B6635" s="17"/>
      <c r="C6635" s="17"/>
      <c r="D6635" s="33" t="s">
        <v>18330</v>
      </c>
      <c r="E6635" s="14">
        <v>0</v>
      </c>
      <c r="F6635" s="18">
        <f>SUM(G6627:G6634)</f>
        <v>1518</v>
      </c>
      <c r="G6635" s="18">
        <f t="shared" si="435"/>
        <v>0</v>
      </c>
    </row>
    <row r="6636" spans="1:7" ht="1.05" customHeight="1" x14ac:dyDescent="0.3">
      <c r="A6636" s="19"/>
      <c r="B6636" s="19"/>
      <c r="C6636" s="19"/>
      <c r="D6636" s="34"/>
      <c r="E6636" s="19"/>
      <c r="F6636" s="19"/>
      <c r="G6636" s="19"/>
    </row>
    <row r="6637" spans="1:7" x14ac:dyDescent="0.3">
      <c r="A6637" s="20" t="s">
        <v>18331</v>
      </c>
      <c r="B6637" s="13" t="s">
        <v>2853</v>
      </c>
      <c r="C6637" s="13" t="s">
        <v>19</v>
      </c>
      <c r="D6637" s="32" t="s">
        <v>18332</v>
      </c>
      <c r="E6637" s="24">
        <f>E6645</f>
        <v>0</v>
      </c>
      <c r="F6637" s="16">
        <f>F6645</f>
        <v>6564</v>
      </c>
      <c r="G6637" s="16">
        <f>G6645</f>
        <v>0</v>
      </c>
    </row>
    <row r="6638" spans="1:7" x14ac:dyDescent="0.3">
      <c r="A6638" s="13" t="s">
        <v>471</v>
      </c>
      <c r="B6638" s="13" t="s">
        <v>18</v>
      </c>
      <c r="C6638" s="13" t="s">
        <v>19</v>
      </c>
      <c r="D6638" s="32" t="s">
        <v>472</v>
      </c>
      <c r="E6638" s="25">
        <v>1.3</v>
      </c>
      <c r="F6638" s="15">
        <v>3650</v>
      </c>
      <c r="G6638" s="16">
        <f t="shared" ref="G6638:G6645" si="436">ROUND(E6638*F6638,0)</f>
        <v>4745</v>
      </c>
    </row>
    <row r="6639" spans="1:7" x14ac:dyDescent="0.3">
      <c r="A6639" s="13" t="s">
        <v>12774</v>
      </c>
      <c r="B6639" s="13" t="s">
        <v>18</v>
      </c>
      <c r="C6639" s="13" t="s">
        <v>4531</v>
      </c>
      <c r="D6639" s="32" t="s">
        <v>12775</v>
      </c>
      <c r="E6639" s="25">
        <v>1.7000000000000001E-2</v>
      </c>
      <c r="F6639" s="15">
        <v>6000</v>
      </c>
      <c r="G6639" s="16">
        <f t="shared" si="436"/>
        <v>102</v>
      </c>
    </row>
    <row r="6640" spans="1:7" x14ac:dyDescent="0.3">
      <c r="A6640" s="13" t="s">
        <v>12299</v>
      </c>
      <c r="B6640" s="13" t="s">
        <v>18</v>
      </c>
      <c r="C6640" s="13" t="s">
        <v>12232</v>
      </c>
      <c r="D6640" s="32" t="s">
        <v>12300</v>
      </c>
      <c r="E6640" s="25">
        <v>3.3000000000000002E-2</v>
      </c>
      <c r="F6640" s="15">
        <v>14000</v>
      </c>
      <c r="G6640" s="16">
        <f t="shared" si="436"/>
        <v>462</v>
      </c>
    </row>
    <row r="6641" spans="1:7" x14ac:dyDescent="0.3">
      <c r="A6641" s="13" t="s">
        <v>12583</v>
      </c>
      <c r="B6641" s="13" t="s">
        <v>18</v>
      </c>
      <c r="C6641" s="13" t="s">
        <v>12232</v>
      </c>
      <c r="D6641" s="32" t="s">
        <v>12584</v>
      </c>
      <c r="E6641" s="25">
        <v>3.3000000000000002E-2</v>
      </c>
      <c r="F6641" s="15">
        <v>7000</v>
      </c>
      <c r="G6641" s="16">
        <f t="shared" si="436"/>
        <v>231</v>
      </c>
    </row>
    <row r="6642" spans="1:7" x14ac:dyDescent="0.3">
      <c r="A6642" s="13" t="s">
        <v>15817</v>
      </c>
      <c r="B6642" s="13" t="s">
        <v>14619</v>
      </c>
      <c r="C6642" s="13" t="s">
        <v>4531</v>
      </c>
      <c r="D6642" s="32" t="s">
        <v>15818</v>
      </c>
      <c r="E6642" s="25">
        <v>4.3999999999999997E-2</v>
      </c>
      <c r="F6642" s="15">
        <v>15003</v>
      </c>
      <c r="G6642" s="16">
        <f t="shared" si="436"/>
        <v>660</v>
      </c>
    </row>
    <row r="6643" spans="1:7" x14ac:dyDescent="0.3">
      <c r="A6643" s="13" t="s">
        <v>15829</v>
      </c>
      <c r="B6643" s="13" t="s">
        <v>14619</v>
      </c>
      <c r="C6643" s="13" t="s">
        <v>4531</v>
      </c>
      <c r="D6643" s="32" t="s">
        <v>15830</v>
      </c>
      <c r="E6643" s="25">
        <v>6.0000000000000001E-3</v>
      </c>
      <c r="F6643" s="15">
        <v>21373</v>
      </c>
      <c r="G6643" s="16">
        <f t="shared" si="436"/>
        <v>128</v>
      </c>
    </row>
    <row r="6644" spans="1:7" x14ac:dyDescent="0.3">
      <c r="A6644" s="27" t="s">
        <v>18037</v>
      </c>
      <c r="B6644" s="13" t="s">
        <v>1075</v>
      </c>
      <c r="C6644" s="13" t="s">
        <v>15932</v>
      </c>
      <c r="D6644" s="32" t="s">
        <v>18038</v>
      </c>
      <c r="E6644" s="25">
        <v>7.88</v>
      </c>
      <c r="F6644" s="14">
        <v>30</v>
      </c>
      <c r="G6644" s="16">
        <f t="shared" si="436"/>
        <v>236</v>
      </c>
    </row>
    <row r="6645" spans="1:7" x14ac:dyDescent="0.3">
      <c r="A6645" s="17"/>
      <c r="B6645" s="17"/>
      <c r="C6645" s="17"/>
      <c r="D6645" s="33" t="s">
        <v>18333</v>
      </c>
      <c r="E6645" s="14">
        <v>0</v>
      </c>
      <c r="F6645" s="18">
        <f>SUM(G6638:G6644)</f>
        <v>6564</v>
      </c>
      <c r="G6645" s="18">
        <f t="shared" si="436"/>
        <v>0</v>
      </c>
    </row>
    <row r="6646" spans="1:7" ht="1.05" customHeight="1" x14ac:dyDescent="0.3">
      <c r="A6646" s="19"/>
      <c r="B6646" s="19"/>
      <c r="C6646" s="19"/>
      <c r="D6646" s="34"/>
      <c r="E6646" s="19"/>
      <c r="F6646" s="19"/>
      <c r="G6646" s="19"/>
    </row>
    <row r="6647" spans="1:7" x14ac:dyDescent="0.3">
      <c r="A6647" s="20" t="s">
        <v>18334</v>
      </c>
      <c r="B6647" s="13" t="s">
        <v>2853</v>
      </c>
      <c r="C6647" s="13" t="s">
        <v>19</v>
      </c>
      <c r="D6647" s="32" t="s">
        <v>18335</v>
      </c>
      <c r="E6647" s="24">
        <f>E6655</f>
        <v>0</v>
      </c>
      <c r="F6647" s="16">
        <f>F6655</f>
        <v>9244</v>
      </c>
      <c r="G6647" s="16">
        <f>G6655</f>
        <v>0</v>
      </c>
    </row>
    <row r="6648" spans="1:7" x14ac:dyDescent="0.3">
      <c r="A6648" s="13" t="s">
        <v>469</v>
      </c>
      <c r="B6648" s="13" t="s">
        <v>18</v>
      </c>
      <c r="C6648" s="13" t="s">
        <v>19</v>
      </c>
      <c r="D6648" s="32" t="s">
        <v>470</v>
      </c>
      <c r="E6648" s="25">
        <v>1.3</v>
      </c>
      <c r="F6648" s="15">
        <v>6000</v>
      </c>
      <c r="G6648" s="16">
        <f t="shared" ref="G6648:G6655" si="437">ROUND(E6648*F6648,0)</f>
        <v>7800</v>
      </c>
    </row>
    <row r="6649" spans="1:7" x14ac:dyDescent="0.3">
      <c r="A6649" s="13" t="s">
        <v>12299</v>
      </c>
      <c r="B6649" s="13" t="s">
        <v>18</v>
      </c>
      <c r="C6649" s="13" t="s">
        <v>12232</v>
      </c>
      <c r="D6649" s="32" t="s">
        <v>12300</v>
      </c>
      <c r="E6649" s="25">
        <v>2.9000000000000001E-2</v>
      </c>
      <c r="F6649" s="15">
        <v>14000</v>
      </c>
      <c r="G6649" s="16">
        <f t="shared" si="437"/>
        <v>406</v>
      </c>
    </row>
    <row r="6650" spans="1:7" x14ac:dyDescent="0.3">
      <c r="A6650" s="13" t="s">
        <v>12774</v>
      </c>
      <c r="B6650" s="13" t="s">
        <v>18</v>
      </c>
      <c r="C6650" s="13" t="s">
        <v>4531</v>
      </c>
      <c r="D6650" s="32" t="s">
        <v>12775</v>
      </c>
      <c r="E6650" s="25">
        <v>1.7000000000000001E-2</v>
      </c>
      <c r="F6650" s="15">
        <v>6000</v>
      </c>
      <c r="G6650" s="16">
        <f t="shared" si="437"/>
        <v>102</v>
      </c>
    </row>
    <row r="6651" spans="1:7" x14ac:dyDescent="0.3">
      <c r="A6651" s="13" t="s">
        <v>12583</v>
      </c>
      <c r="B6651" s="13" t="s">
        <v>18</v>
      </c>
      <c r="C6651" s="13" t="s">
        <v>12232</v>
      </c>
      <c r="D6651" s="32" t="s">
        <v>12584</v>
      </c>
      <c r="E6651" s="25">
        <v>3.3000000000000002E-2</v>
      </c>
      <c r="F6651" s="15">
        <v>7000</v>
      </c>
      <c r="G6651" s="16">
        <f t="shared" si="437"/>
        <v>231</v>
      </c>
    </row>
    <row r="6652" spans="1:7" x14ac:dyDescent="0.3">
      <c r="A6652" s="13" t="s">
        <v>15817</v>
      </c>
      <c r="B6652" s="13" t="s">
        <v>14619</v>
      </c>
      <c r="C6652" s="13" t="s">
        <v>4531</v>
      </c>
      <c r="D6652" s="32" t="s">
        <v>15818</v>
      </c>
      <c r="E6652" s="25">
        <v>2.9000000000000001E-2</v>
      </c>
      <c r="F6652" s="15">
        <v>15003</v>
      </c>
      <c r="G6652" s="16">
        <f t="shared" si="437"/>
        <v>435</v>
      </c>
    </row>
    <row r="6653" spans="1:7" x14ac:dyDescent="0.3">
      <c r="A6653" s="13" t="s">
        <v>15829</v>
      </c>
      <c r="B6653" s="13" t="s">
        <v>14619</v>
      </c>
      <c r="C6653" s="13" t="s">
        <v>4531</v>
      </c>
      <c r="D6653" s="32" t="s">
        <v>15830</v>
      </c>
      <c r="E6653" s="25">
        <v>5.0000000000000001E-3</v>
      </c>
      <c r="F6653" s="15">
        <v>21373</v>
      </c>
      <c r="G6653" s="16">
        <f t="shared" si="437"/>
        <v>107</v>
      </c>
    </row>
    <row r="6654" spans="1:7" x14ac:dyDescent="0.3">
      <c r="A6654" s="27" t="s">
        <v>18037</v>
      </c>
      <c r="B6654" s="13" t="s">
        <v>1075</v>
      </c>
      <c r="C6654" s="13" t="s">
        <v>15932</v>
      </c>
      <c r="D6654" s="32" t="s">
        <v>18038</v>
      </c>
      <c r="E6654" s="25">
        <v>5.42</v>
      </c>
      <c r="F6654" s="14">
        <v>30</v>
      </c>
      <c r="G6654" s="16">
        <f t="shared" si="437"/>
        <v>163</v>
      </c>
    </row>
    <row r="6655" spans="1:7" x14ac:dyDescent="0.3">
      <c r="A6655" s="17"/>
      <c r="B6655" s="17"/>
      <c r="C6655" s="17"/>
      <c r="D6655" s="33" t="s">
        <v>18336</v>
      </c>
      <c r="E6655" s="14">
        <v>0</v>
      </c>
      <c r="F6655" s="18">
        <f>SUM(G6648:G6654)</f>
        <v>9244</v>
      </c>
      <c r="G6655" s="18">
        <f t="shared" si="437"/>
        <v>0</v>
      </c>
    </row>
    <row r="6656" spans="1:7" ht="1.05" customHeight="1" x14ac:dyDescent="0.3">
      <c r="A6656" s="19"/>
      <c r="B6656" s="19"/>
      <c r="C6656" s="19"/>
      <c r="D6656" s="34"/>
      <c r="E6656" s="19"/>
      <c r="F6656" s="19"/>
      <c r="G6656" s="19"/>
    </row>
    <row r="6657" spans="1:7" x14ac:dyDescent="0.3">
      <c r="A6657" s="20" t="s">
        <v>18337</v>
      </c>
      <c r="B6657" s="13" t="s">
        <v>2853</v>
      </c>
      <c r="C6657" s="13" t="s">
        <v>19</v>
      </c>
      <c r="D6657" s="32" t="s">
        <v>18338</v>
      </c>
      <c r="E6657" s="24">
        <f>E6665</f>
        <v>0</v>
      </c>
      <c r="F6657" s="16">
        <f>F6665</f>
        <v>6564</v>
      </c>
      <c r="G6657" s="16">
        <f>G6665</f>
        <v>0</v>
      </c>
    </row>
    <row r="6658" spans="1:7" x14ac:dyDescent="0.3">
      <c r="A6658" s="13" t="s">
        <v>471</v>
      </c>
      <c r="B6658" s="13" t="s">
        <v>18</v>
      </c>
      <c r="C6658" s="13" t="s">
        <v>19</v>
      </c>
      <c r="D6658" s="32" t="s">
        <v>472</v>
      </c>
      <c r="E6658" s="25">
        <v>1.3</v>
      </c>
      <c r="F6658" s="15">
        <v>3650</v>
      </c>
      <c r="G6658" s="16">
        <f t="shared" ref="G6658:G6665" si="438">ROUND(E6658*F6658,0)</f>
        <v>4745</v>
      </c>
    </row>
    <row r="6659" spans="1:7" x14ac:dyDescent="0.3">
      <c r="A6659" s="13" t="s">
        <v>12774</v>
      </c>
      <c r="B6659" s="13" t="s">
        <v>18</v>
      </c>
      <c r="C6659" s="13" t="s">
        <v>4531</v>
      </c>
      <c r="D6659" s="32" t="s">
        <v>12775</v>
      </c>
      <c r="E6659" s="25">
        <v>1.7000000000000001E-2</v>
      </c>
      <c r="F6659" s="15">
        <v>6000</v>
      </c>
      <c r="G6659" s="16">
        <f t="shared" si="438"/>
        <v>102</v>
      </c>
    </row>
    <row r="6660" spans="1:7" x14ac:dyDescent="0.3">
      <c r="A6660" s="13" t="s">
        <v>12299</v>
      </c>
      <c r="B6660" s="13" t="s">
        <v>18</v>
      </c>
      <c r="C6660" s="13" t="s">
        <v>12232</v>
      </c>
      <c r="D6660" s="32" t="s">
        <v>12300</v>
      </c>
      <c r="E6660" s="25">
        <v>3.3000000000000002E-2</v>
      </c>
      <c r="F6660" s="15">
        <v>14000</v>
      </c>
      <c r="G6660" s="16">
        <f t="shared" si="438"/>
        <v>462</v>
      </c>
    </row>
    <row r="6661" spans="1:7" x14ac:dyDescent="0.3">
      <c r="A6661" s="13" t="s">
        <v>12583</v>
      </c>
      <c r="B6661" s="13" t="s">
        <v>18</v>
      </c>
      <c r="C6661" s="13" t="s">
        <v>12232</v>
      </c>
      <c r="D6661" s="32" t="s">
        <v>12584</v>
      </c>
      <c r="E6661" s="25">
        <v>3.3000000000000002E-2</v>
      </c>
      <c r="F6661" s="15">
        <v>7000</v>
      </c>
      <c r="G6661" s="16">
        <f t="shared" si="438"/>
        <v>231</v>
      </c>
    </row>
    <row r="6662" spans="1:7" x14ac:dyDescent="0.3">
      <c r="A6662" s="13" t="s">
        <v>15817</v>
      </c>
      <c r="B6662" s="13" t="s">
        <v>14619</v>
      </c>
      <c r="C6662" s="13" t="s">
        <v>4531</v>
      </c>
      <c r="D6662" s="32" t="s">
        <v>15818</v>
      </c>
      <c r="E6662" s="25">
        <v>4.3999999999999997E-2</v>
      </c>
      <c r="F6662" s="15">
        <v>15003</v>
      </c>
      <c r="G6662" s="16">
        <f t="shared" si="438"/>
        <v>660</v>
      </c>
    </row>
    <row r="6663" spans="1:7" x14ac:dyDescent="0.3">
      <c r="A6663" s="13" t="s">
        <v>15829</v>
      </c>
      <c r="B6663" s="13" t="s">
        <v>14619</v>
      </c>
      <c r="C6663" s="13" t="s">
        <v>4531</v>
      </c>
      <c r="D6663" s="32" t="s">
        <v>15830</v>
      </c>
      <c r="E6663" s="25">
        <v>6.0000000000000001E-3</v>
      </c>
      <c r="F6663" s="15">
        <v>21373</v>
      </c>
      <c r="G6663" s="16">
        <f t="shared" si="438"/>
        <v>128</v>
      </c>
    </row>
    <row r="6664" spans="1:7" x14ac:dyDescent="0.3">
      <c r="A6664" s="27" t="s">
        <v>18037</v>
      </c>
      <c r="B6664" s="13" t="s">
        <v>1075</v>
      </c>
      <c r="C6664" s="13" t="s">
        <v>15932</v>
      </c>
      <c r="D6664" s="32" t="s">
        <v>18038</v>
      </c>
      <c r="E6664" s="25">
        <v>7.88</v>
      </c>
      <c r="F6664" s="14">
        <v>30</v>
      </c>
      <c r="G6664" s="16">
        <f t="shared" si="438"/>
        <v>236</v>
      </c>
    </row>
    <row r="6665" spans="1:7" x14ac:dyDescent="0.3">
      <c r="A6665" s="17"/>
      <c r="B6665" s="17"/>
      <c r="C6665" s="17"/>
      <c r="D6665" s="33" t="s">
        <v>18339</v>
      </c>
      <c r="E6665" s="14">
        <v>0</v>
      </c>
      <c r="F6665" s="18">
        <f>SUM(G6658:G6664)</f>
        <v>6564</v>
      </c>
      <c r="G6665" s="18">
        <f t="shared" si="438"/>
        <v>0</v>
      </c>
    </row>
    <row r="6666" spans="1:7" ht="1.05" customHeight="1" x14ac:dyDescent="0.3">
      <c r="A6666" s="19"/>
      <c r="B6666" s="19"/>
      <c r="C6666" s="19"/>
      <c r="D6666" s="34"/>
      <c r="E6666" s="19"/>
      <c r="F6666" s="19"/>
      <c r="G6666" s="19"/>
    </row>
    <row r="6667" spans="1:7" x14ac:dyDescent="0.3">
      <c r="A6667" s="20" t="s">
        <v>18340</v>
      </c>
      <c r="B6667" s="13" t="s">
        <v>2853</v>
      </c>
      <c r="C6667" s="13" t="s">
        <v>19</v>
      </c>
      <c r="D6667" s="32" t="s">
        <v>18341</v>
      </c>
      <c r="E6667" s="24">
        <f>E6675</f>
        <v>0</v>
      </c>
      <c r="F6667" s="16">
        <f>F6675</f>
        <v>6564</v>
      </c>
      <c r="G6667" s="16">
        <f>G6675</f>
        <v>0</v>
      </c>
    </row>
    <row r="6668" spans="1:7" x14ac:dyDescent="0.3">
      <c r="A6668" s="13" t="s">
        <v>471</v>
      </c>
      <c r="B6668" s="13" t="s">
        <v>18</v>
      </c>
      <c r="C6668" s="13" t="s">
        <v>19</v>
      </c>
      <c r="D6668" s="32" t="s">
        <v>472</v>
      </c>
      <c r="E6668" s="25">
        <v>1.3</v>
      </c>
      <c r="F6668" s="15">
        <v>3650</v>
      </c>
      <c r="G6668" s="16">
        <f t="shared" ref="G6668:G6675" si="439">ROUND(E6668*F6668,0)</f>
        <v>4745</v>
      </c>
    </row>
    <row r="6669" spans="1:7" x14ac:dyDescent="0.3">
      <c r="A6669" s="13" t="s">
        <v>12774</v>
      </c>
      <c r="B6669" s="13" t="s">
        <v>18</v>
      </c>
      <c r="C6669" s="13" t="s">
        <v>4531</v>
      </c>
      <c r="D6669" s="32" t="s">
        <v>12775</v>
      </c>
      <c r="E6669" s="25">
        <v>1.7000000000000001E-2</v>
      </c>
      <c r="F6669" s="15">
        <v>6000</v>
      </c>
      <c r="G6669" s="16">
        <f t="shared" si="439"/>
        <v>102</v>
      </c>
    </row>
    <row r="6670" spans="1:7" x14ac:dyDescent="0.3">
      <c r="A6670" s="13" t="s">
        <v>12299</v>
      </c>
      <c r="B6670" s="13" t="s">
        <v>18</v>
      </c>
      <c r="C6670" s="13" t="s">
        <v>12232</v>
      </c>
      <c r="D6670" s="32" t="s">
        <v>12300</v>
      </c>
      <c r="E6670" s="25">
        <v>3.3000000000000002E-2</v>
      </c>
      <c r="F6670" s="15">
        <v>14000</v>
      </c>
      <c r="G6670" s="16">
        <f t="shared" si="439"/>
        <v>462</v>
      </c>
    </row>
    <row r="6671" spans="1:7" x14ac:dyDescent="0.3">
      <c r="A6671" s="13" t="s">
        <v>12583</v>
      </c>
      <c r="B6671" s="13" t="s">
        <v>18</v>
      </c>
      <c r="C6671" s="13" t="s">
        <v>12232</v>
      </c>
      <c r="D6671" s="32" t="s">
        <v>12584</v>
      </c>
      <c r="E6671" s="25">
        <v>3.3000000000000002E-2</v>
      </c>
      <c r="F6671" s="15">
        <v>7000</v>
      </c>
      <c r="G6671" s="16">
        <f t="shared" si="439"/>
        <v>231</v>
      </c>
    </row>
    <row r="6672" spans="1:7" x14ac:dyDescent="0.3">
      <c r="A6672" s="13" t="s">
        <v>15817</v>
      </c>
      <c r="B6672" s="13" t="s">
        <v>14619</v>
      </c>
      <c r="C6672" s="13" t="s">
        <v>4531</v>
      </c>
      <c r="D6672" s="32" t="s">
        <v>15818</v>
      </c>
      <c r="E6672" s="25">
        <v>4.3999999999999997E-2</v>
      </c>
      <c r="F6672" s="15">
        <v>15003</v>
      </c>
      <c r="G6672" s="16">
        <f t="shared" si="439"/>
        <v>660</v>
      </c>
    </row>
    <row r="6673" spans="1:7" x14ac:dyDescent="0.3">
      <c r="A6673" s="13" t="s">
        <v>15829</v>
      </c>
      <c r="B6673" s="13" t="s">
        <v>14619</v>
      </c>
      <c r="C6673" s="13" t="s">
        <v>4531</v>
      </c>
      <c r="D6673" s="32" t="s">
        <v>15830</v>
      </c>
      <c r="E6673" s="25">
        <v>6.0000000000000001E-3</v>
      </c>
      <c r="F6673" s="15">
        <v>21373</v>
      </c>
      <c r="G6673" s="16">
        <f t="shared" si="439"/>
        <v>128</v>
      </c>
    </row>
    <row r="6674" spans="1:7" x14ac:dyDescent="0.3">
      <c r="A6674" s="27" t="s">
        <v>18037</v>
      </c>
      <c r="B6674" s="13" t="s">
        <v>1075</v>
      </c>
      <c r="C6674" s="13" t="s">
        <v>15932</v>
      </c>
      <c r="D6674" s="32" t="s">
        <v>18038</v>
      </c>
      <c r="E6674" s="25">
        <v>7.88</v>
      </c>
      <c r="F6674" s="14">
        <v>30</v>
      </c>
      <c r="G6674" s="16">
        <f t="shared" si="439"/>
        <v>236</v>
      </c>
    </row>
    <row r="6675" spans="1:7" x14ac:dyDescent="0.3">
      <c r="A6675" s="17"/>
      <c r="B6675" s="17"/>
      <c r="C6675" s="17"/>
      <c r="D6675" s="33" t="s">
        <v>18342</v>
      </c>
      <c r="E6675" s="14">
        <v>0</v>
      </c>
      <c r="F6675" s="18">
        <f>SUM(G6668:G6674)</f>
        <v>6564</v>
      </c>
      <c r="G6675" s="18">
        <f t="shared" si="439"/>
        <v>0</v>
      </c>
    </row>
    <row r="6676" spans="1:7" ht="1.05" customHeight="1" x14ac:dyDescent="0.3">
      <c r="A6676" s="19"/>
      <c r="B6676" s="19"/>
      <c r="C6676" s="19"/>
      <c r="D6676" s="34"/>
      <c r="E6676" s="19"/>
      <c r="F6676" s="19"/>
      <c r="G6676" s="19"/>
    </row>
    <row r="6677" spans="1:7" x14ac:dyDescent="0.3">
      <c r="A6677" s="20" t="s">
        <v>18343</v>
      </c>
      <c r="B6677" s="13" t="s">
        <v>2853</v>
      </c>
      <c r="C6677" s="13" t="s">
        <v>19</v>
      </c>
      <c r="D6677" s="32" t="s">
        <v>18344</v>
      </c>
      <c r="E6677" s="24">
        <f>E6689</f>
        <v>0</v>
      </c>
      <c r="F6677" s="16">
        <f>F6689</f>
        <v>24018</v>
      </c>
      <c r="G6677" s="16">
        <f>G6689</f>
        <v>0</v>
      </c>
    </row>
    <row r="6678" spans="1:7" x14ac:dyDescent="0.3">
      <c r="A6678" s="13" t="s">
        <v>329</v>
      </c>
      <c r="B6678" s="13" t="s">
        <v>18</v>
      </c>
      <c r="C6678" s="13" t="s">
        <v>19</v>
      </c>
      <c r="D6678" s="32" t="s">
        <v>330</v>
      </c>
      <c r="E6678" s="25">
        <v>0.78</v>
      </c>
      <c r="F6678" s="15">
        <v>9680</v>
      </c>
      <c r="G6678" s="16">
        <f t="shared" ref="G6678:G6689" si="440">ROUND(E6678*F6678,0)</f>
        <v>7550</v>
      </c>
    </row>
    <row r="6679" spans="1:7" x14ac:dyDescent="0.3">
      <c r="A6679" s="13" t="s">
        <v>323</v>
      </c>
      <c r="B6679" s="13" t="s">
        <v>18</v>
      </c>
      <c r="C6679" s="13" t="s">
        <v>19</v>
      </c>
      <c r="D6679" s="32" t="s">
        <v>324</v>
      </c>
      <c r="E6679" s="25">
        <v>0.52</v>
      </c>
      <c r="F6679" s="15">
        <v>9890</v>
      </c>
      <c r="G6679" s="16">
        <f t="shared" si="440"/>
        <v>5143</v>
      </c>
    </row>
    <row r="6680" spans="1:7" x14ac:dyDescent="0.3">
      <c r="A6680" s="13" t="s">
        <v>12583</v>
      </c>
      <c r="B6680" s="13" t="s">
        <v>18</v>
      </c>
      <c r="C6680" s="13" t="s">
        <v>12232</v>
      </c>
      <c r="D6680" s="32" t="s">
        <v>12584</v>
      </c>
      <c r="E6680" s="25">
        <v>2.5000000000000001E-2</v>
      </c>
      <c r="F6680" s="15">
        <v>7000</v>
      </c>
      <c r="G6680" s="16">
        <f t="shared" si="440"/>
        <v>175</v>
      </c>
    </row>
    <row r="6681" spans="1:7" x14ac:dyDescent="0.3">
      <c r="A6681" s="13" t="s">
        <v>13114</v>
      </c>
      <c r="B6681" s="13" t="s">
        <v>18</v>
      </c>
      <c r="C6681" s="13" t="s">
        <v>4531</v>
      </c>
      <c r="D6681" s="32" t="s">
        <v>13115</v>
      </c>
      <c r="E6681" s="25">
        <v>6.7000000000000004E-2</v>
      </c>
      <c r="F6681" s="15">
        <v>12000</v>
      </c>
      <c r="G6681" s="16">
        <f t="shared" si="440"/>
        <v>804</v>
      </c>
    </row>
    <row r="6682" spans="1:7" x14ac:dyDescent="0.3">
      <c r="A6682" s="13" t="s">
        <v>279</v>
      </c>
      <c r="B6682" s="13" t="s">
        <v>18</v>
      </c>
      <c r="C6682" s="13" t="s">
        <v>171</v>
      </c>
      <c r="D6682" s="32" t="s">
        <v>280</v>
      </c>
      <c r="E6682" s="25">
        <v>2</v>
      </c>
      <c r="F6682" s="15">
        <v>3840</v>
      </c>
      <c r="G6682" s="16">
        <f t="shared" si="440"/>
        <v>7680</v>
      </c>
    </row>
    <row r="6683" spans="1:7" x14ac:dyDescent="0.3">
      <c r="A6683" s="13" t="s">
        <v>12355</v>
      </c>
      <c r="B6683" s="13" t="s">
        <v>18</v>
      </c>
      <c r="C6683" s="13" t="s">
        <v>12232</v>
      </c>
      <c r="D6683" s="32" t="s">
        <v>12356</v>
      </c>
      <c r="E6683" s="25">
        <v>3.3000000000000002E-2</v>
      </c>
      <c r="F6683" s="15">
        <v>18000</v>
      </c>
      <c r="G6683" s="16">
        <f t="shared" si="440"/>
        <v>594</v>
      </c>
    </row>
    <row r="6684" spans="1:7" x14ac:dyDescent="0.3">
      <c r="A6684" s="13" t="s">
        <v>12299</v>
      </c>
      <c r="B6684" s="13" t="s">
        <v>18</v>
      </c>
      <c r="C6684" s="13" t="s">
        <v>12232</v>
      </c>
      <c r="D6684" s="32" t="s">
        <v>12300</v>
      </c>
      <c r="E6684" s="25">
        <v>3.3000000000000002E-2</v>
      </c>
      <c r="F6684" s="15">
        <v>14000</v>
      </c>
      <c r="G6684" s="16">
        <f t="shared" si="440"/>
        <v>462</v>
      </c>
    </row>
    <row r="6685" spans="1:7" x14ac:dyDescent="0.3">
      <c r="A6685" s="13" t="s">
        <v>12774</v>
      </c>
      <c r="B6685" s="13" t="s">
        <v>18</v>
      </c>
      <c r="C6685" s="13" t="s">
        <v>4531</v>
      </c>
      <c r="D6685" s="32" t="s">
        <v>12775</v>
      </c>
      <c r="E6685" s="25">
        <v>2.5000000000000001E-2</v>
      </c>
      <c r="F6685" s="15">
        <v>6000</v>
      </c>
      <c r="G6685" s="16">
        <f t="shared" si="440"/>
        <v>150</v>
      </c>
    </row>
    <row r="6686" spans="1:7" x14ac:dyDescent="0.3">
      <c r="A6686" s="13" t="s">
        <v>15837</v>
      </c>
      <c r="B6686" s="13" t="s">
        <v>14619</v>
      </c>
      <c r="C6686" s="13" t="s">
        <v>4531</v>
      </c>
      <c r="D6686" s="32" t="s">
        <v>15838</v>
      </c>
      <c r="E6686" s="25">
        <v>0.111</v>
      </c>
      <c r="F6686" s="15">
        <v>8000</v>
      </c>
      <c r="G6686" s="16">
        <f t="shared" si="440"/>
        <v>888</v>
      </c>
    </row>
    <row r="6687" spans="1:7" x14ac:dyDescent="0.3">
      <c r="A6687" s="13" t="s">
        <v>15829</v>
      </c>
      <c r="B6687" s="13" t="s">
        <v>14619</v>
      </c>
      <c r="C6687" s="13" t="s">
        <v>4531</v>
      </c>
      <c r="D6687" s="32" t="s">
        <v>15830</v>
      </c>
      <c r="E6687" s="25">
        <v>1.0999999999999999E-2</v>
      </c>
      <c r="F6687" s="15">
        <v>21373</v>
      </c>
      <c r="G6687" s="16">
        <f t="shared" si="440"/>
        <v>235</v>
      </c>
    </row>
    <row r="6688" spans="1:7" x14ac:dyDescent="0.3">
      <c r="A6688" s="27" t="s">
        <v>18037</v>
      </c>
      <c r="B6688" s="13" t="s">
        <v>1075</v>
      </c>
      <c r="C6688" s="13" t="s">
        <v>15932</v>
      </c>
      <c r="D6688" s="32" t="s">
        <v>18038</v>
      </c>
      <c r="E6688" s="25">
        <v>11.23</v>
      </c>
      <c r="F6688" s="14">
        <v>30</v>
      </c>
      <c r="G6688" s="16">
        <f t="shared" si="440"/>
        <v>337</v>
      </c>
    </row>
    <row r="6689" spans="1:7" x14ac:dyDescent="0.3">
      <c r="A6689" s="17"/>
      <c r="B6689" s="17"/>
      <c r="C6689" s="17"/>
      <c r="D6689" s="33" t="s">
        <v>18345</v>
      </c>
      <c r="E6689" s="14">
        <v>0</v>
      </c>
      <c r="F6689" s="18">
        <f>SUM(G6678:G6688)</f>
        <v>24018</v>
      </c>
      <c r="G6689" s="18">
        <f t="shared" si="440"/>
        <v>0</v>
      </c>
    </row>
    <row r="6690" spans="1:7" ht="1.05" customHeight="1" x14ac:dyDescent="0.3">
      <c r="A6690" s="19"/>
      <c r="B6690" s="19"/>
      <c r="C6690" s="19"/>
      <c r="D6690" s="34"/>
      <c r="E6690" s="19"/>
      <c r="F6690" s="19"/>
      <c r="G6690" s="19"/>
    </row>
    <row r="6691" spans="1:7" x14ac:dyDescent="0.3">
      <c r="A6691" s="20" t="s">
        <v>18346</v>
      </c>
      <c r="B6691" s="13" t="s">
        <v>2853</v>
      </c>
      <c r="C6691" s="13" t="s">
        <v>19</v>
      </c>
      <c r="D6691" s="32" t="s">
        <v>18347</v>
      </c>
      <c r="E6691" s="24">
        <f>E6703</f>
        <v>0</v>
      </c>
      <c r="F6691" s="16">
        <f>F6703</f>
        <v>24018</v>
      </c>
      <c r="G6691" s="16">
        <f>G6703</f>
        <v>0</v>
      </c>
    </row>
    <row r="6692" spans="1:7" x14ac:dyDescent="0.3">
      <c r="A6692" s="13" t="s">
        <v>329</v>
      </c>
      <c r="B6692" s="13" t="s">
        <v>18</v>
      </c>
      <c r="C6692" s="13" t="s">
        <v>19</v>
      </c>
      <c r="D6692" s="32" t="s">
        <v>330</v>
      </c>
      <c r="E6692" s="25">
        <v>0.78</v>
      </c>
      <c r="F6692" s="15">
        <v>9680</v>
      </c>
      <c r="G6692" s="16">
        <f t="shared" ref="G6692:G6703" si="441">ROUND(E6692*F6692,0)</f>
        <v>7550</v>
      </c>
    </row>
    <row r="6693" spans="1:7" x14ac:dyDescent="0.3">
      <c r="A6693" s="13" t="s">
        <v>323</v>
      </c>
      <c r="B6693" s="13" t="s">
        <v>18</v>
      </c>
      <c r="C6693" s="13" t="s">
        <v>19</v>
      </c>
      <c r="D6693" s="32" t="s">
        <v>324</v>
      </c>
      <c r="E6693" s="25">
        <v>0.52</v>
      </c>
      <c r="F6693" s="15">
        <v>9890</v>
      </c>
      <c r="G6693" s="16">
        <f t="shared" si="441"/>
        <v>5143</v>
      </c>
    </row>
    <row r="6694" spans="1:7" x14ac:dyDescent="0.3">
      <c r="A6694" s="13" t="s">
        <v>12583</v>
      </c>
      <c r="B6694" s="13" t="s">
        <v>18</v>
      </c>
      <c r="C6694" s="13" t="s">
        <v>12232</v>
      </c>
      <c r="D6694" s="32" t="s">
        <v>12584</v>
      </c>
      <c r="E6694" s="25">
        <v>2.5000000000000001E-2</v>
      </c>
      <c r="F6694" s="15">
        <v>7000</v>
      </c>
      <c r="G6694" s="16">
        <f t="shared" si="441"/>
        <v>175</v>
      </c>
    </row>
    <row r="6695" spans="1:7" x14ac:dyDescent="0.3">
      <c r="A6695" s="13" t="s">
        <v>13114</v>
      </c>
      <c r="B6695" s="13" t="s">
        <v>18</v>
      </c>
      <c r="C6695" s="13" t="s">
        <v>4531</v>
      </c>
      <c r="D6695" s="32" t="s">
        <v>13115</v>
      </c>
      <c r="E6695" s="25">
        <v>6.7000000000000004E-2</v>
      </c>
      <c r="F6695" s="15">
        <v>12000</v>
      </c>
      <c r="G6695" s="16">
        <f t="shared" si="441"/>
        <v>804</v>
      </c>
    </row>
    <row r="6696" spans="1:7" x14ac:dyDescent="0.3">
      <c r="A6696" s="13" t="s">
        <v>279</v>
      </c>
      <c r="B6696" s="13" t="s">
        <v>18</v>
      </c>
      <c r="C6696" s="13" t="s">
        <v>171</v>
      </c>
      <c r="D6696" s="32" t="s">
        <v>280</v>
      </c>
      <c r="E6696" s="25">
        <v>2</v>
      </c>
      <c r="F6696" s="15">
        <v>3840</v>
      </c>
      <c r="G6696" s="16">
        <f t="shared" si="441"/>
        <v>7680</v>
      </c>
    </row>
    <row r="6697" spans="1:7" x14ac:dyDescent="0.3">
      <c r="A6697" s="13" t="s">
        <v>12355</v>
      </c>
      <c r="B6697" s="13" t="s">
        <v>18</v>
      </c>
      <c r="C6697" s="13" t="s">
        <v>12232</v>
      </c>
      <c r="D6697" s="32" t="s">
        <v>12356</v>
      </c>
      <c r="E6697" s="25">
        <v>3.3000000000000002E-2</v>
      </c>
      <c r="F6697" s="15">
        <v>18000</v>
      </c>
      <c r="G6697" s="16">
        <f t="shared" si="441"/>
        <v>594</v>
      </c>
    </row>
    <row r="6698" spans="1:7" x14ac:dyDescent="0.3">
      <c r="A6698" s="13" t="s">
        <v>12299</v>
      </c>
      <c r="B6698" s="13" t="s">
        <v>18</v>
      </c>
      <c r="C6698" s="13" t="s">
        <v>12232</v>
      </c>
      <c r="D6698" s="32" t="s">
        <v>12300</v>
      </c>
      <c r="E6698" s="25">
        <v>3.3000000000000002E-2</v>
      </c>
      <c r="F6698" s="15">
        <v>14000</v>
      </c>
      <c r="G6698" s="16">
        <f t="shared" si="441"/>
        <v>462</v>
      </c>
    </row>
    <row r="6699" spans="1:7" x14ac:dyDescent="0.3">
      <c r="A6699" s="13" t="s">
        <v>12774</v>
      </c>
      <c r="B6699" s="13" t="s">
        <v>18</v>
      </c>
      <c r="C6699" s="13" t="s">
        <v>4531</v>
      </c>
      <c r="D6699" s="32" t="s">
        <v>12775</v>
      </c>
      <c r="E6699" s="25">
        <v>2.5000000000000001E-2</v>
      </c>
      <c r="F6699" s="15">
        <v>6000</v>
      </c>
      <c r="G6699" s="16">
        <f t="shared" si="441"/>
        <v>150</v>
      </c>
    </row>
    <row r="6700" spans="1:7" x14ac:dyDescent="0.3">
      <c r="A6700" s="13" t="s">
        <v>15837</v>
      </c>
      <c r="B6700" s="13" t="s">
        <v>14619</v>
      </c>
      <c r="C6700" s="13" t="s">
        <v>4531</v>
      </c>
      <c r="D6700" s="32" t="s">
        <v>15838</v>
      </c>
      <c r="E6700" s="25">
        <v>0.111</v>
      </c>
      <c r="F6700" s="15">
        <v>8000</v>
      </c>
      <c r="G6700" s="16">
        <f t="shared" si="441"/>
        <v>888</v>
      </c>
    </row>
    <row r="6701" spans="1:7" x14ac:dyDescent="0.3">
      <c r="A6701" s="13" t="s">
        <v>15829</v>
      </c>
      <c r="B6701" s="13" t="s">
        <v>14619</v>
      </c>
      <c r="C6701" s="13" t="s">
        <v>4531</v>
      </c>
      <c r="D6701" s="32" t="s">
        <v>15830</v>
      </c>
      <c r="E6701" s="25">
        <v>1.0999999999999999E-2</v>
      </c>
      <c r="F6701" s="15">
        <v>21373</v>
      </c>
      <c r="G6701" s="16">
        <f t="shared" si="441"/>
        <v>235</v>
      </c>
    </row>
    <row r="6702" spans="1:7" x14ac:dyDescent="0.3">
      <c r="A6702" s="27" t="s">
        <v>18037</v>
      </c>
      <c r="B6702" s="13" t="s">
        <v>1075</v>
      </c>
      <c r="C6702" s="13" t="s">
        <v>15932</v>
      </c>
      <c r="D6702" s="32" t="s">
        <v>18038</v>
      </c>
      <c r="E6702" s="25">
        <v>11.23</v>
      </c>
      <c r="F6702" s="14">
        <v>30</v>
      </c>
      <c r="G6702" s="16">
        <f t="shared" si="441"/>
        <v>337</v>
      </c>
    </row>
    <row r="6703" spans="1:7" x14ac:dyDescent="0.3">
      <c r="A6703" s="17"/>
      <c r="B6703" s="17"/>
      <c r="C6703" s="17"/>
      <c r="D6703" s="33" t="s">
        <v>18348</v>
      </c>
      <c r="E6703" s="14">
        <v>0</v>
      </c>
      <c r="F6703" s="18">
        <f>SUM(G6692:G6702)</f>
        <v>24018</v>
      </c>
      <c r="G6703" s="18">
        <f t="shared" si="441"/>
        <v>0</v>
      </c>
    </row>
    <row r="6704" spans="1:7" ht="1.05" customHeight="1" x14ac:dyDescent="0.3">
      <c r="A6704" s="19"/>
      <c r="B6704" s="19"/>
      <c r="C6704" s="19"/>
      <c r="D6704" s="34"/>
      <c r="E6704" s="19"/>
      <c r="F6704" s="19"/>
      <c r="G6704" s="19"/>
    </row>
    <row r="6705" spans="1:7" x14ac:dyDescent="0.3">
      <c r="A6705" s="17"/>
      <c r="B6705" s="17"/>
      <c r="C6705" s="17"/>
      <c r="D6705" s="33" t="s">
        <v>18349</v>
      </c>
      <c r="E6705" s="14">
        <v>0</v>
      </c>
      <c r="F6705" s="15">
        <v>0</v>
      </c>
      <c r="G6705" s="18">
        <f>ROUND(E6705*F6705,0)</f>
        <v>0</v>
      </c>
    </row>
    <row r="6706" spans="1:7" ht="1.05" customHeight="1" x14ac:dyDescent="0.3">
      <c r="A6706" s="19"/>
      <c r="B6706" s="19"/>
      <c r="C6706" s="19"/>
      <c r="D6706" s="34"/>
      <c r="E6706" s="19"/>
      <c r="F6706" s="19"/>
      <c r="G6706" s="19"/>
    </row>
    <row r="6707" spans="1:7" x14ac:dyDescent="0.3">
      <c r="A6707" s="10" t="s">
        <v>18350</v>
      </c>
      <c r="B6707" s="10" t="s">
        <v>10</v>
      </c>
      <c r="C6707" s="10" t="s">
        <v>11</v>
      </c>
      <c r="D6707" s="31" t="s">
        <v>18351</v>
      </c>
      <c r="E6707" s="11">
        <f>E6844</f>
        <v>0</v>
      </c>
      <c r="F6707" s="12">
        <f>F6844</f>
        <v>0</v>
      </c>
      <c r="G6707" s="12">
        <f>G6844</f>
        <v>0</v>
      </c>
    </row>
    <row r="6708" spans="1:7" x14ac:dyDescent="0.3">
      <c r="A6708" s="20" t="s">
        <v>18352</v>
      </c>
      <c r="B6708" s="13" t="s">
        <v>2853</v>
      </c>
      <c r="C6708" s="13" t="s">
        <v>223</v>
      </c>
      <c r="D6708" s="32" t="s">
        <v>18353</v>
      </c>
      <c r="E6708" s="24">
        <f>E6718</f>
        <v>0</v>
      </c>
      <c r="F6708" s="16">
        <f>F6718</f>
        <v>2843</v>
      </c>
      <c r="G6708" s="16">
        <f>G6718</f>
        <v>0</v>
      </c>
    </row>
    <row r="6709" spans="1:7" x14ac:dyDescent="0.3">
      <c r="A6709" s="13" t="s">
        <v>14184</v>
      </c>
      <c r="B6709" s="13" t="s">
        <v>18</v>
      </c>
      <c r="C6709" s="13" t="s">
        <v>223</v>
      </c>
      <c r="D6709" s="32" t="s">
        <v>14185</v>
      </c>
      <c r="E6709" s="25">
        <v>6.5000000000000002E-2</v>
      </c>
      <c r="F6709" s="15">
        <v>32200</v>
      </c>
      <c r="G6709" s="16">
        <f t="shared" ref="G6709:G6718" si="442">ROUND(E6709*F6709,0)</f>
        <v>2093</v>
      </c>
    </row>
    <row r="6710" spans="1:7" x14ac:dyDescent="0.3">
      <c r="A6710" s="13" t="s">
        <v>12468</v>
      </c>
      <c r="B6710" s="13" t="s">
        <v>12450</v>
      </c>
      <c r="C6710" s="13" t="s">
        <v>12232</v>
      </c>
      <c r="D6710" s="32" t="s">
        <v>12467</v>
      </c>
      <c r="E6710" s="25">
        <v>4.0000000000000001E-3</v>
      </c>
      <c r="F6710" s="15">
        <v>18000</v>
      </c>
      <c r="G6710" s="16">
        <f t="shared" si="442"/>
        <v>72</v>
      </c>
    </row>
    <row r="6711" spans="1:7" x14ac:dyDescent="0.3">
      <c r="A6711" s="13" t="s">
        <v>12788</v>
      </c>
      <c r="B6711" s="13" t="s">
        <v>18</v>
      </c>
      <c r="C6711" s="13" t="s">
        <v>12232</v>
      </c>
      <c r="D6711" s="32" t="s">
        <v>12789</v>
      </c>
      <c r="E6711" s="25">
        <v>8.0000000000000002E-3</v>
      </c>
      <c r="F6711" s="15">
        <v>27000</v>
      </c>
      <c r="G6711" s="16">
        <f t="shared" si="442"/>
        <v>216</v>
      </c>
    </row>
    <row r="6712" spans="1:7" x14ac:dyDescent="0.3">
      <c r="A6712" s="13" t="s">
        <v>12790</v>
      </c>
      <c r="B6712" s="13" t="s">
        <v>18</v>
      </c>
      <c r="C6712" s="13" t="s">
        <v>12232</v>
      </c>
      <c r="D6712" s="32" t="s">
        <v>12791</v>
      </c>
      <c r="E6712" s="25">
        <v>8.0000000000000002E-3</v>
      </c>
      <c r="F6712" s="15">
        <v>18100</v>
      </c>
      <c r="G6712" s="16">
        <f t="shared" si="442"/>
        <v>145</v>
      </c>
    </row>
    <row r="6713" spans="1:7" x14ac:dyDescent="0.3">
      <c r="A6713" s="13" t="s">
        <v>12792</v>
      </c>
      <c r="B6713" s="13" t="s">
        <v>18</v>
      </c>
      <c r="C6713" s="13" t="s">
        <v>12232</v>
      </c>
      <c r="D6713" s="32" t="s">
        <v>12793</v>
      </c>
      <c r="E6713" s="25">
        <v>8.0000000000000002E-3</v>
      </c>
      <c r="F6713" s="15">
        <v>18100</v>
      </c>
      <c r="G6713" s="16">
        <f t="shared" si="442"/>
        <v>145</v>
      </c>
    </row>
    <row r="6714" spans="1:7" x14ac:dyDescent="0.3">
      <c r="A6714" s="13" t="s">
        <v>15815</v>
      </c>
      <c r="B6714" s="13" t="s">
        <v>14619</v>
      </c>
      <c r="C6714" s="13" t="s">
        <v>4531</v>
      </c>
      <c r="D6714" s="32" t="s">
        <v>15816</v>
      </c>
      <c r="E6714" s="25">
        <v>1E-3</v>
      </c>
      <c r="F6714" s="15">
        <v>28695</v>
      </c>
      <c r="G6714" s="16">
        <f t="shared" si="442"/>
        <v>29</v>
      </c>
    </row>
    <row r="6715" spans="1:7" x14ac:dyDescent="0.3">
      <c r="A6715" s="13" t="s">
        <v>15829</v>
      </c>
      <c r="B6715" s="13" t="s">
        <v>14619</v>
      </c>
      <c r="C6715" s="13" t="s">
        <v>4531</v>
      </c>
      <c r="D6715" s="32" t="s">
        <v>15830</v>
      </c>
      <c r="E6715" s="25">
        <v>2E-3</v>
      </c>
      <c r="F6715" s="15">
        <v>21373</v>
      </c>
      <c r="G6715" s="16">
        <f t="shared" si="442"/>
        <v>43</v>
      </c>
    </row>
    <row r="6716" spans="1:7" x14ac:dyDescent="0.3">
      <c r="A6716" s="13" t="s">
        <v>15817</v>
      </c>
      <c r="B6716" s="13" t="s">
        <v>14619</v>
      </c>
      <c r="C6716" s="13" t="s">
        <v>4531</v>
      </c>
      <c r="D6716" s="32" t="s">
        <v>15818</v>
      </c>
      <c r="E6716" s="25">
        <v>4.0000000000000001E-3</v>
      </c>
      <c r="F6716" s="15">
        <v>15003</v>
      </c>
      <c r="G6716" s="16">
        <f t="shared" si="442"/>
        <v>60</v>
      </c>
    </row>
    <row r="6717" spans="1:7" x14ac:dyDescent="0.3">
      <c r="A6717" s="27" t="s">
        <v>18037</v>
      </c>
      <c r="B6717" s="13" t="s">
        <v>1075</v>
      </c>
      <c r="C6717" s="13" t="s">
        <v>15932</v>
      </c>
      <c r="D6717" s="32" t="s">
        <v>18038</v>
      </c>
      <c r="E6717" s="25">
        <v>1.32</v>
      </c>
      <c r="F6717" s="14">
        <v>30</v>
      </c>
      <c r="G6717" s="16">
        <f t="shared" si="442"/>
        <v>40</v>
      </c>
    </row>
    <row r="6718" spans="1:7" x14ac:dyDescent="0.3">
      <c r="A6718" s="17"/>
      <c r="B6718" s="17"/>
      <c r="C6718" s="17"/>
      <c r="D6718" s="33" t="s">
        <v>18354</v>
      </c>
      <c r="E6718" s="14">
        <v>0</v>
      </c>
      <c r="F6718" s="18">
        <f>SUM(G6709:G6717)</f>
        <v>2843</v>
      </c>
      <c r="G6718" s="18">
        <f t="shared" si="442"/>
        <v>0</v>
      </c>
    </row>
    <row r="6719" spans="1:7" ht="1.05" customHeight="1" x14ac:dyDescent="0.3">
      <c r="A6719" s="19"/>
      <c r="B6719" s="19"/>
      <c r="C6719" s="19"/>
      <c r="D6719" s="34"/>
      <c r="E6719" s="19"/>
      <c r="F6719" s="19"/>
      <c r="G6719" s="19"/>
    </row>
    <row r="6720" spans="1:7" x14ac:dyDescent="0.3">
      <c r="A6720" s="20" t="s">
        <v>18355</v>
      </c>
      <c r="B6720" s="13" t="s">
        <v>2853</v>
      </c>
      <c r="C6720" s="13" t="s">
        <v>223</v>
      </c>
      <c r="D6720" s="32" t="s">
        <v>18356</v>
      </c>
      <c r="E6720" s="24">
        <f>E6730</f>
        <v>0</v>
      </c>
      <c r="F6720" s="16">
        <f>F6730</f>
        <v>2733</v>
      </c>
      <c r="G6720" s="16">
        <f>G6730</f>
        <v>0</v>
      </c>
    </row>
    <row r="6721" spans="1:7" x14ac:dyDescent="0.3">
      <c r="A6721" s="13" t="s">
        <v>14182</v>
      </c>
      <c r="B6721" s="13" t="s">
        <v>18</v>
      </c>
      <c r="C6721" s="13" t="s">
        <v>19</v>
      </c>
      <c r="D6721" s="32" t="s">
        <v>14183</v>
      </c>
      <c r="E6721" s="25">
        <v>6.5000000000000002E-2</v>
      </c>
      <c r="F6721" s="15">
        <v>30500</v>
      </c>
      <c r="G6721" s="16">
        <f t="shared" ref="G6721:G6730" si="443">ROUND(E6721*F6721,0)</f>
        <v>1983</v>
      </c>
    </row>
    <row r="6722" spans="1:7" x14ac:dyDescent="0.3">
      <c r="A6722" s="13" t="s">
        <v>12468</v>
      </c>
      <c r="B6722" s="13" t="s">
        <v>12450</v>
      </c>
      <c r="C6722" s="13" t="s">
        <v>12232</v>
      </c>
      <c r="D6722" s="32" t="s">
        <v>12467</v>
      </c>
      <c r="E6722" s="25">
        <v>4.0000000000000001E-3</v>
      </c>
      <c r="F6722" s="15">
        <v>18000</v>
      </c>
      <c r="G6722" s="16">
        <f t="shared" si="443"/>
        <v>72</v>
      </c>
    </row>
    <row r="6723" spans="1:7" x14ac:dyDescent="0.3">
      <c r="A6723" s="13" t="s">
        <v>12788</v>
      </c>
      <c r="B6723" s="13" t="s">
        <v>18</v>
      </c>
      <c r="C6723" s="13" t="s">
        <v>12232</v>
      </c>
      <c r="D6723" s="32" t="s">
        <v>12789</v>
      </c>
      <c r="E6723" s="25">
        <v>8.0000000000000002E-3</v>
      </c>
      <c r="F6723" s="15">
        <v>27000</v>
      </c>
      <c r="G6723" s="16">
        <f t="shared" si="443"/>
        <v>216</v>
      </c>
    </row>
    <row r="6724" spans="1:7" x14ac:dyDescent="0.3">
      <c r="A6724" s="13" t="s">
        <v>12790</v>
      </c>
      <c r="B6724" s="13" t="s">
        <v>18</v>
      </c>
      <c r="C6724" s="13" t="s">
        <v>12232</v>
      </c>
      <c r="D6724" s="32" t="s">
        <v>12791</v>
      </c>
      <c r="E6724" s="25">
        <v>8.0000000000000002E-3</v>
      </c>
      <c r="F6724" s="15">
        <v>18100</v>
      </c>
      <c r="G6724" s="16">
        <f t="shared" si="443"/>
        <v>145</v>
      </c>
    </row>
    <row r="6725" spans="1:7" x14ac:dyDescent="0.3">
      <c r="A6725" s="13" t="s">
        <v>12792</v>
      </c>
      <c r="B6725" s="13" t="s">
        <v>18</v>
      </c>
      <c r="C6725" s="13" t="s">
        <v>12232</v>
      </c>
      <c r="D6725" s="32" t="s">
        <v>12793</v>
      </c>
      <c r="E6725" s="25">
        <v>8.0000000000000002E-3</v>
      </c>
      <c r="F6725" s="15">
        <v>18100</v>
      </c>
      <c r="G6725" s="16">
        <f t="shared" si="443"/>
        <v>145</v>
      </c>
    </row>
    <row r="6726" spans="1:7" x14ac:dyDescent="0.3">
      <c r="A6726" s="13" t="s">
        <v>15815</v>
      </c>
      <c r="B6726" s="13" t="s">
        <v>14619</v>
      </c>
      <c r="C6726" s="13" t="s">
        <v>4531</v>
      </c>
      <c r="D6726" s="32" t="s">
        <v>15816</v>
      </c>
      <c r="E6726" s="25">
        <v>1E-3</v>
      </c>
      <c r="F6726" s="15">
        <v>28695</v>
      </c>
      <c r="G6726" s="16">
        <f t="shared" si="443"/>
        <v>29</v>
      </c>
    </row>
    <row r="6727" spans="1:7" x14ac:dyDescent="0.3">
      <c r="A6727" s="13" t="s">
        <v>15829</v>
      </c>
      <c r="B6727" s="13" t="s">
        <v>14619</v>
      </c>
      <c r="C6727" s="13" t="s">
        <v>4531</v>
      </c>
      <c r="D6727" s="32" t="s">
        <v>15830</v>
      </c>
      <c r="E6727" s="25">
        <v>2E-3</v>
      </c>
      <c r="F6727" s="15">
        <v>21373</v>
      </c>
      <c r="G6727" s="16">
        <f t="shared" si="443"/>
        <v>43</v>
      </c>
    </row>
    <row r="6728" spans="1:7" x14ac:dyDescent="0.3">
      <c r="A6728" s="13" t="s">
        <v>15817</v>
      </c>
      <c r="B6728" s="13" t="s">
        <v>14619</v>
      </c>
      <c r="C6728" s="13" t="s">
        <v>4531</v>
      </c>
      <c r="D6728" s="32" t="s">
        <v>15818</v>
      </c>
      <c r="E6728" s="25">
        <v>4.0000000000000001E-3</v>
      </c>
      <c r="F6728" s="15">
        <v>15003</v>
      </c>
      <c r="G6728" s="16">
        <f t="shared" si="443"/>
        <v>60</v>
      </c>
    </row>
    <row r="6729" spans="1:7" x14ac:dyDescent="0.3">
      <c r="A6729" s="27" t="s">
        <v>18037</v>
      </c>
      <c r="B6729" s="13" t="s">
        <v>1075</v>
      </c>
      <c r="C6729" s="13" t="s">
        <v>15932</v>
      </c>
      <c r="D6729" s="32" t="s">
        <v>18038</v>
      </c>
      <c r="E6729" s="25">
        <v>1.32</v>
      </c>
      <c r="F6729" s="14">
        <v>30</v>
      </c>
      <c r="G6729" s="16">
        <f t="shared" si="443"/>
        <v>40</v>
      </c>
    </row>
    <row r="6730" spans="1:7" x14ac:dyDescent="0.3">
      <c r="A6730" s="17"/>
      <c r="B6730" s="17"/>
      <c r="C6730" s="17"/>
      <c r="D6730" s="33" t="s">
        <v>18357</v>
      </c>
      <c r="E6730" s="14">
        <v>0</v>
      </c>
      <c r="F6730" s="18">
        <f>SUM(G6721:G6729)</f>
        <v>2733</v>
      </c>
      <c r="G6730" s="18">
        <f t="shared" si="443"/>
        <v>0</v>
      </c>
    </row>
    <row r="6731" spans="1:7" ht="1.05" customHeight="1" x14ac:dyDescent="0.3">
      <c r="A6731" s="19"/>
      <c r="B6731" s="19"/>
      <c r="C6731" s="19"/>
      <c r="D6731" s="34"/>
      <c r="E6731" s="19"/>
      <c r="F6731" s="19"/>
      <c r="G6731" s="19"/>
    </row>
    <row r="6732" spans="1:7" x14ac:dyDescent="0.3">
      <c r="A6732" s="20" t="s">
        <v>18358</v>
      </c>
      <c r="B6732" s="13" t="s">
        <v>2853</v>
      </c>
      <c r="C6732" s="13" t="s">
        <v>223</v>
      </c>
      <c r="D6732" s="32" t="s">
        <v>18359</v>
      </c>
      <c r="E6732" s="24">
        <f>E6739</f>
        <v>0</v>
      </c>
      <c r="F6732" s="16">
        <f>F6739</f>
        <v>663</v>
      </c>
      <c r="G6732" s="16">
        <f>G6739</f>
        <v>0</v>
      </c>
    </row>
    <row r="6733" spans="1:7" x14ac:dyDescent="0.3">
      <c r="A6733" s="13" t="s">
        <v>12581</v>
      </c>
      <c r="B6733" s="13" t="s">
        <v>18</v>
      </c>
      <c r="C6733" s="13" t="s">
        <v>12232</v>
      </c>
      <c r="D6733" s="32" t="s">
        <v>12582</v>
      </c>
      <c r="E6733" s="25">
        <v>1E-3</v>
      </c>
      <c r="F6733" s="15">
        <v>12000</v>
      </c>
      <c r="G6733" s="16">
        <f t="shared" ref="G6733:G6739" si="444">ROUND(E6733*F6733,0)</f>
        <v>12</v>
      </c>
    </row>
    <row r="6734" spans="1:7" x14ac:dyDescent="0.3">
      <c r="A6734" s="13" t="s">
        <v>13288</v>
      </c>
      <c r="B6734" s="13" t="s">
        <v>18</v>
      </c>
      <c r="C6734" s="13" t="s">
        <v>12232</v>
      </c>
      <c r="D6734" s="32" t="s">
        <v>13289</v>
      </c>
      <c r="E6734" s="25">
        <v>1E-3</v>
      </c>
      <c r="F6734" s="15">
        <v>15000</v>
      </c>
      <c r="G6734" s="16">
        <f t="shared" si="444"/>
        <v>15</v>
      </c>
    </row>
    <row r="6735" spans="1:7" x14ac:dyDescent="0.3">
      <c r="A6735" s="13" t="s">
        <v>14180</v>
      </c>
      <c r="B6735" s="13" t="s">
        <v>18</v>
      </c>
      <c r="C6735" s="13" t="s">
        <v>154</v>
      </c>
      <c r="D6735" s="32" t="s">
        <v>14181</v>
      </c>
      <c r="E6735" s="25">
        <v>2.5</v>
      </c>
      <c r="F6735" s="15">
        <v>210</v>
      </c>
      <c r="G6735" s="16">
        <f t="shared" si="444"/>
        <v>525</v>
      </c>
    </row>
    <row r="6736" spans="1:7" x14ac:dyDescent="0.3">
      <c r="A6736" s="13" t="s">
        <v>331</v>
      </c>
      <c r="B6736" s="13" t="s">
        <v>18</v>
      </c>
      <c r="C6736" s="13" t="s">
        <v>19</v>
      </c>
      <c r="D6736" s="32" t="s">
        <v>332</v>
      </c>
      <c r="E6736" s="25">
        <v>5.0000000000000001E-3</v>
      </c>
      <c r="F6736" s="15">
        <v>6500</v>
      </c>
      <c r="G6736" s="16">
        <f t="shared" si="444"/>
        <v>33</v>
      </c>
    </row>
    <row r="6737" spans="1:7" x14ac:dyDescent="0.3">
      <c r="A6737" s="13" t="s">
        <v>15817</v>
      </c>
      <c r="B6737" s="13" t="s">
        <v>14619</v>
      </c>
      <c r="C6737" s="13" t="s">
        <v>4531</v>
      </c>
      <c r="D6737" s="32" t="s">
        <v>15818</v>
      </c>
      <c r="E6737" s="25">
        <v>4.0000000000000001E-3</v>
      </c>
      <c r="F6737" s="15">
        <v>15003</v>
      </c>
      <c r="G6737" s="16">
        <f t="shared" si="444"/>
        <v>60</v>
      </c>
    </row>
    <row r="6738" spans="1:7" x14ac:dyDescent="0.3">
      <c r="A6738" s="27" t="s">
        <v>18037</v>
      </c>
      <c r="B6738" s="13" t="s">
        <v>1075</v>
      </c>
      <c r="C6738" s="13" t="s">
        <v>15932</v>
      </c>
      <c r="D6738" s="32" t="s">
        <v>18038</v>
      </c>
      <c r="E6738" s="25">
        <v>0.6</v>
      </c>
      <c r="F6738" s="14">
        <v>30</v>
      </c>
      <c r="G6738" s="16">
        <f t="shared" si="444"/>
        <v>18</v>
      </c>
    </row>
    <row r="6739" spans="1:7" x14ac:dyDescent="0.3">
      <c r="A6739" s="17"/>
      <c r="B6739" s="17"/>
      <c r="C6739" s="17"/>
      <c r="D6739" s="33" t="s">
        <v>18360</v>
      </c>
      <c r="E6739" s="14">
        <v>0</v>
      </c>
      <c r="F6739" s="18">
        <f>SUM(G6733:G6738)</f>
        <v>663</v>
      </c>
      <c r="G6739" s="18">
        <f t="shared" si="444"/>
        <v>0</v>
      </c>
    </row>
    <row r="6740" spans="1:7" ht="1.05" customHeight="1" x14ac:dyDescent="0.3">
      <c r="A6740" s="19"/>
      <c r="B6740" s="19"/>
      <c r="C6740" s="19"/>
      <c r="D6740" s="34"/>
      <c r="E6740" s="19"/>
      <c r="F6740" s="19"/>
      <c r="G6740" s="19"/>
    </row>
    <row r="6741" spans="1:7" x14ac:dyDescent="0.3">
      <c r="A6741" s="20" t="s">
        <v>18361</v>
      </c>
      <c r="B6741" s="13" t="s">
        <v>2853</v>
      </c>
      <c r="C6741" s="13" t="s">
        <v>223</v>
      </c>
      <c r="D6741" s="32" t="s">
        <v>18362</v>
      </c>
      <c r="E6741" s="24">
        <f>E6747</f>
        <v>0</v>
      </c>
      <c r="F6741" s="16">
        <f>F6747</f>
        <v>105</v>
      </c>
      <c r="G6741" s="16">
        <f>G6747</f>
        <v>0</v>
      </c>
    </row>
    <row r="6742" spans="1:7" x14ac:dyDescent="0.3">
      <c r="A6742" s="13" t="s">
        <v>12581</v>
      </c>
      <c r="B6742" s="13" t="s">
        <v>18</v>
      </c>
      <c r="C6742" s="13" t="s">
        <v>12232</v>
      </c>
      <c r="D6742" s="32" t="s">
        <v>12582</v>
      </c>
      <c r="E6742" s="25">
        <v>1E-3</v>
      </c>
      <c r="F6742" s="15">
        <v>12000</v>
      </c>
      <c r="G6742" s="16">
        <f t="shared" ref="G6742:G6747" si="445">ROUND(E6742*F6742,0)</f>
        <v>12</v>
      </c>
    </row>
    <row r="6743" spans="1:7" x14ac:dyDescent="0.3">
      <c r="A6743" s="13" t="s">
        <v>13288</v>
      </c>
      <c r="B6743" s="13" t="s">
        <v>18</v>
      </c>
      <c r="C6743" s="13" t="s">
        <v>12232</v>
      </c>
      <c r="D6743" s="32" t="s">
        <v>13289</v>
      </c>
      <c r="E6743" s="25">
        <v>1E-3</v>
      </c>
      <c r="F6743" s="15">
        <v>15000</v>
      </c>
      <c r="G6743" s="16">
        <f t="shared" si="445"/>
        <v>15</v>
      </c>
    </row>
    <row r="6744" spans="1:7" x14ac:dyDescent="0.3">
      <c r="A6744" s="13" t="s">
        <v>14194</v>
      </c>
      <c r="B6744" s="13" t="s">
        <v>18</v>
      </c>
      <c r="C6744" s="13" t="s">
        <v>74</v>
      </c>
      <c r="D6744" s="32" t="s">
        <v>14195</v>
      </c>
      <c r="E6744" s="25">
        <v>0.3</v>
      </c>
      <c r="F6744" s="15">
        <v>129</v>
      </c>
      <c r="G6744" s="16">
        <f t="shared" si="445"/>
        <v>39</v>
      </c>
    </row>
    <row r="6745" spans="1:7" x14ac:dyDescent="0.3">
      <c r="A6745" s="13" t="s">
        <v>15817</v>
      </c>
      <c r="B6745" s="13" t="s">
        <v>14619</v>
      </c>
      <c r="C6745" s="13" t="s">
        <v>4531</v>
      </c>
      <c r="D6745" s="32" t="s">
        <v>15818</v>
      </c>
      <c r="E6745" s="25">
        <v>2E-3</v>
      </c>
      <c r="F6745" s="15">
        <v>15003</v>
      </c>
      <c r="G6745" s="16">
        <f t="shared" si="445"/>
        <v>30</v>
      </c>
    </row>
    <row r="6746" spans="1:7" x14ac:dyDescent="0.3">
      <c r="A6746" s="27" t="s">
        <v>18037</v>
      </c>
      <c r="B6746" s="13" t="s">
        <v>1075</v>
      </c>
      <c r="C6746" s="13" t="s">
        <v>15932</v>
      </c>
      <c r="D6746" s="32" t="s">
        <v>18038</v>
      </c>
      <c r="E6746" s="25">
        <v>0.3</v>
      </c>
      <c r="F6746" s="14">
        <v>30</v>
      </c>
      <c r="G6746" s="16">
        <f t="shared" si="445"/>
        <v>9</v>
      </c>
    </row>
    <row r="6747" spans="1:7" x14ac:dyDescent="0.3">
      <c r="A6747" s="17"/>
      <c r="B6747" s="17"/>
      <c r="C6747" s="17"/>
      <c r="D6747" s="33" t="s">
        <v>18363</v>
      </c>
      <c r="E6747" s="14">
        <v>0</v>
      </c>
      <c r="F6747" s="18">
        <f>SUM(G6742:G6746)</f>
        <v>105</v>
      </c>
      <c r="G6747" s="18">
        <f t="shared" si="445"/>
        <v>0</v>
      </c>
    </row>
    <row r="6748" spans="1:7" ht="1.05" customHeight="1" x14ac:dyDescent="0.3">
      <c r="A6748" s="19"/>
      <c r="B6748" s="19"/>
      <c r="C6748" s="19"/>
      <c r="D6748" s="34"/>
      <c r="E6748" s="19"/>
      <c r="F6748" s="19"/>
      <c r="G6748" s="19"/>
    </row>
    <row r="6749" spans="1:7" x14ac:dyDescent="0.3">
      <c r="A6749" s="20" t="s">
        <v>18364</v>
      </c>
      <c r="B6749" s="13" t="s">
        <v>2853</v>
      </c>
      <c r="C6749" s="13" t="s">
        <v>223</v>
      </c>
      <c r="D6749" s="32" t="s">
        <v>18365</v>
      </c>
      <c r="E6749" s="24">
        <f>E6755</f>
        <v>0</v>
      </c>
      <c r="F6749" s="16">
        <f>F6755</f>
        <v>92</v>
      </c>
      <c r="G6749" s="16">
        <f>G6755</f>
        <v>0</v>
      </c>
    </row>
    <row r="6750" spans="1:7" x14ac:dyDescent="0.3">
      <c r="A6750" s="13" t="s">
        <v>12581</v>
      </c>
      <c r="B6750" s="13" t="s">
        <v>18</v>
      </c>
      <c r="C6750" s="13" t="s">
        <v>12232</v>
      </c>
      <c r="D6750" s="32" t="s">
        <v>12582</v>
      </c>
      <c r="E6750" s="25">
        <v>1E-3</v>
      </c>
      <c r="F6750" s="15">
        <v>12000</v>
      </c>
      <c r="G6750" s="16">
        <f t="shared" ref="G6750:G6755" si="446">ROUND(E6750*F6750,0)</f>
        <v>12</v>
      </c>
    </row>
    <row r="6751" spans="1:7" x14ac:dyDescent="0.3">
      <c r="A6751" s="13" t="s">
        <v>13288</v>
      </c>
      <c r="B6751" s="13" t="s">
        <v>18</v>
      </c>
      <c r="C6751" s="13" t="s">
        <v>12232</v>
      </c>
      <c r="D6751" s="32" t="s">
        <v>13289</v>
      </c>
      <c r="E6751" s="25">
        <v>1E-3</v>
      </c>
      <c r="F6751" s="15">
        <v>15000</v>
      </c>
      <c r="G6751" s="16">
        <f t="shared" si="446"/>
        <v>15</v>
      </c>
    </row>
    <row r="6752" spans="1:7" x14ac:dyDescent="0.3">
      <c r="A6752" s="13" t="s">
        <v>14194</v>
      </c>
      <c r="B6752" s="13" t="s">
        <v>18</v>
      </c>
      <c r="C6752" s="13" t="s">
        <v>74</v>
      </c>
      <c r="D6752" s="32" t="s">
        <v>14195</v>
      </c>
      <c r="E6752" s="25">
        <v>0.2</v>
      </c>
      <c r="F6752" s="15">
        <v>129</v>
      </c>
      <c r="G6752" s="16">
        <f t="shared" si="446"/>
        <v>26</v>
      </c>
    </row>
    <row r="6753" spans="1:7" x14ac:dyDescent="0.3">
      <c r="A6753" s="13" t="s">
        <v>15817</v>
      </c>
      <c r="B6753" s="13" t="s">
        <v>14619</v>
      </c>
      <c r="C6753" s="13" t="s">
        <v>4531</v>
      </c>
      <c r="D6753" s="32" t="s">
        <v>15818</v>
      </c>
      <c r="E6753" s="25">
        <v>2E-3</v>
      </c>
      <c r="F6753" s="15">
        <v>15003</v>
      </c>
      <c r="G6753" s="16">
        <f t="shared" si="446"/>
        <v>30</v>
      </c>
    </row>
    <row r="6754" spans="1:7" x14ac:dyDescent="0.3">
      <c r="A6754" s="27" t="s">
        <v>18037</v>
      </c>
      <c r="B6754" s="13" t="s">
        <v>1075</v>
      </c>
      <c r="C6754" s="13" t="s">
        <v>15932</v>
      </c>
      <c r="D6754" s="32" t="s">
        <v>18038</v>
      </c>
      <c r="E6754" s="25">
        <v>0.3</v>
      </c>
      <c r="F6754" s="14">
        <v>30</v>
      </c>
      <c r="G6754" s="16">
        <f t="shared" si="446"/>
        <v>9</v>
      </c>
    </row>
    <row r="6755" spans="1:7" x14ac:dyDescent="0.3">
      <c r="A6755" s="17"/>
      <c r="B6755" s="17"/>
      <c r="C6755" s="17"/>
      <c r="D6755" s="33" t="s">
        <v>18366</v>
      </c>
      <c r="E6755" s="14">
        <v>0</v>
      </c>
      <c r="F6755" s="18">
        <f>SUM(G6750:G6754)</f>
        <v>92</v>
      </c>
      <c r="G6755" s="18">
        <f t="shared" si="446"/>
        <v>0</v>
      </c>
    </row>
    <row r="6756" spans="1:7" ht="1.05" customHeight="1" x14ac:dyDescent="0.3">
      <c r="A6756" s="19"/>
      <c r="B6756" s="19"/>
      <c r="C6756" s="19"/>
      <c r="D6756" s="34"/>
      <c r="E6756" s="19"/>
      <c r="F6756" s="19"/>
      <c r="G6756" s="19"/>
    </row>
    <row r="6757" spans="1:7" x14ac:dyDescent="0.3">
      <c r="A6757" s="20" t="s">
        <v>18367</v>
      </c>
      <c r="B6757" s="13" t="s">
        <v>2853</v>
      </c>
      <c r="C6757" s="13" t="s">
        <v>223</v>
      </c>
      <c r="D6757" s="32" t="s">
        <v>18368</v>
      </c>
      <c r="E6757" s="24">
        <f>E6763</f>
        <v>0</v>
      </c>
      <c r="F6757" s="16">
        <f>F6763</f>
        <v>518</v>
      </c>
      <c r="G6757" s="16">
        <f>G6763</f>
        <v>0</v>
      </c>
    </row>
    <row r="6758" spans="1:7" x14ac:dyDescent="0.3">
      <c r="A6758" s="13" t="s">
        <v>12581</v>
      </c>
      <c r="B6758" s="13" t="s">
        <v>18</v>
      </c>
      <c r="C6758" s="13" t="s">
        <v>12232</v>
      </c>
      <c r="D6758" s="32" t="s">
        <v>12582</v>
      </c>
      <c r="E6758" s="25">
        <v>1E-3</v>
      </c>
      <c r="F6758" s="15">
        <v>12000</v>
      </c>
      <c r="G6758" s="16">
        <f t="shared" ref="G6758:G6763" si="447">ROUND(E6758*F6758,0)</f>
        <v>12</v>
      </c>
    </row>
    <row r="6759" spans="1:7" x14ac:dyDescent="0.3">
      <c r="A6759" s="13" t="s">
        <v>13288</v>
      </c>
      <c r="B6759" s="13" t="s">
        <v>18</v>
      </c>
      <c r="C6759" s="13" t="s">
        <v>12232</v>
      </c>
      <c r="D6759" s="32" t="s">
        <v>13289</v>
      </c>
      <c r="E6759" s="25">
        <v>1E-3</v>
      </c>
      <c r="F6759" s="15">
        <v>15000</v>
      </c>
      <c r="G6759" s="16">
        <f t="shared" si="447"/>
        <v>15</v>
      </c>
    </row>
    <row r="6760" spans="1:7" x14ac:dyDescent="0.3">
      <c r="A6760" s="13" t="s">
        <v>14194</v>
      </c>
      <c r="B6760" s="13" t="s">
        <v>18</v>
      </c>
      <c r="C6760" s="13" t="s">
        <v>74</v>
      </c>
      <c r="D6760" s="32" t="s">
        <v>14195</v>
      </c>
      <c r="E6760" s="25">
        <v>3.5</v>
      </c>
      <c r="F6760" s="15">
        <v>129</v>
      </c>
      <c r="G6760" s="16">
        <f t="shared" si="447"/>
        <v>452</v>
      </c>
    </row>
    <row r="6761" spans="1:7" x14ac:dyDescent="0.3">
      <c r="A6761" s="13" t="s">
        <v>15817</v>
      </c>
      <c r="B6761" s="13" t="s">
        <v>14619</v>
      </c>
      <c r="C6761" s="13" t="s">
        <v>4531</v>
      </c>
      <c r="D6761" s="32" t="s">
        <v>15818</v>
      </c>
      <c r="E6761" s="25">
        <v>2E-3</v>
      </c>
      <c r="F6761" s="15">
        <v>15003</v>
      </c>
      <c r="G6761" s="16">
        <f t="shared" si="447"/>
        <v>30</v>
      </c>
    </row>
    <row r="6762" spans="1:7" x14ac:dyDescent="0.3">
      <c r="A6762" s="27" t="s">
        <v>18037</v>
      </c>
      <c r="B6762" s="13" t="s">
        <v>1075</v>
      </c>
      <c r="C6762" s="13" t="s">
        <v>15932</v>
      </c>
      <c r="D6762" s="32" t="s">
        <v>18038</v>
      </c>
      <c r="E6762" s="25">
        <v>0.3</v>
      </c>
      <c r="F6762" s="14">
        <v>30</v>
      </c>
      <c r="G6762" s="16">
        <f t="shared" si="447"/>
        <v>9</v>
      </c>
    </row>
    <row r="6763" spans="1:7" x14ac:dyDescent="0.3">
      <c r="A6763" s="17"/>
      <c r="B6763" s="17"/>
      <c r="C6763" s="17"/>
      <c r="D6763" s="33" t="s">
        <v>18369</v>
      </c>
      <c r="E6763" s="14">
        <v>0</v>
      </c>
      <c r="F6763" s="18">
        <f>SUM(G6758:G6762)</f>
        <v>518</v>
      </c>
      <c r="G6763" s="18">
        <f t="shared" si="447"/>
        <v>0</v>
      </c>
    </row>
    <row r="6764" spans="1:7" ht="1.05" customHeight="1" x14ac:dyDescent="0.3">
      <c r="A6764" s="19"/>
      <c r="B6764" s="19"/>
      <c r="C6764" s="19"/>
      <c r="D6764" s="34"/>
      <c r="E6764" s="19"/>
      <c r="F6764" s="19"/>
      <c r="G6764" s="19"/>
    </row>
    <row r="6765" spans="1:7" x14ac:dyDescent="0.3">
      <c r="A6765" s="20" t="s">
        <v>18370</v>
      </c>
      <c r="B6765" s="13" t="s">
        <v>2853</v>
      </c>
      <c r="C6765" s="13" t="s">
        <v>223</v>
      </c>
      <c r="D6765" s="32" t="s">
        <v>18371</v>
      </c>
      <c r="E6765" s="24">
        <f>E6777</f>
        <v>0</v>
      </c>
      <c r="F6765" s="16">
        <f>F6777</f>
        <v>441</v>
      </c>
      <c r="G6765" s="16">
        <f>G6777</f>
        <v>0</v>
      </c>
    </row>
    <row r="6766" spans="1:7" x14ac:dyDescent="0.3">
      <c r="A6766" s="13" t="s">
        <v>12819</v>
      </c>
      <c r="B6766" s="13" t="s">
        <v>18</v>
      </c>
      <c r="C6766" s="13" t="s">
        <v>12232</v>
      </c>
      <c r="D6766" s="32" t="s">
        <v>12820</v>
      </c>
      <c r="E6766" s="25">
        <v>2E-3</v>
      </c>
      <c r="F6766" s="15">
        <v>7000</v>
      </c>
      <c r="G6766" s="16">
        <f t="shared" ref="G6766:G6777" si="448">ROUND(E6766*F6766,0)</f>
        <v>14</v>
      </c>
    </row>
    <row r="6767" spans="1:7" x14ac:dyDescent="0.3">
      <c r="A6767" s="13" t="s">
        <v>12790</v>
      </c>
      <c r="B6767" s="13" t="s">
        <v>18</v>
      </c>
      <c r="C6767" s="13" t="s">
        <v>12232</v>
      </c>
      <c r="D6767" s="32" t="s">
        <v>12791</v>
      </c>
      <c r="E6767" s="25">
        <v>2E-3</v>
      </c>
      <c r="F6767" s="15">
        <v>18100</v>
      </c>
      <c r="G6767" s="16">
        <f t="shared" si="448"/>
        <v>36</v>
      </c>
    </row>
    <row r="6768" spans="1:7" x14ac:dyDescent="0.3">
      <c r="A6768" s="13" t="s">
        <v>12468</v>
      </c>
      <c r="B6768" s="13" t="s">
        <v>12450</v>
      </c>
      <c r="C6768" s="13" t="s">
        <v>12232</v>
      </c>
      <c r="D6768" s="32" t="s">
        <v>12467</v>
      </c>
      <c r="E6768" s="25">
        <v>2E-3</v>
      </c>
      <c r="F6768" s="15">
        <v>18000</v>
      </c>
      <c r="G6768" s="16">
        <f t="shared" si="448"/>
        <v>36</v>
      </c>
    </row>
    <row r="6769" spans="1:7" x14ac:dyDescent="0.3">
      <c r="A6769" s="13" t="s">
        <v>12581</v>
      </c>
      <c r="B6769" s="13" t="s">
        <v>18</v>
      </c>
      <c r="C6769" s="13" t="s">
        <v>12232</v>
      </c>
      <c r="D6769" s="32" t="s">
        <v>12582</v>
      </c>
      <c r="E6769" s="25">
        <v>2E-3</v>
      </c>
      <c r="F6769" s="15">
        <v>12000</v>
      </c>
      <c r="G6769" s="16">
        <f t="shared" si="448"/>
        <v>24</v>
      </c>
    </row>
    <row r="6770" spans="1:7" x14ac:dyDescent="0.3">
      <c r="A6770" s="13" t="s">
        <v>13288</v>
      </c>
      <c r="B6770" s="13" t="s">
        <v>18</v>
      </c>
      <c r="C6770" s="13" t="s">
        <v>12232</v>
      </c>
      <c r="D6770" s="32" t="s">
        <v>13289</v>
      </c>
      <c r="E6770" s="25">
        <v>2E-3</v>
      </c>
      <c r="F6770" s="15">
        <v>15000</v>
      </c>
      <c r="G6770" s="16">
        <f t="shared" si="448"/>
        <v>30</v>
      </c>
    </row>
    <row r="6771" spans="1:7" x14ac:dyDescent="0.3">
      <c r="A6771" s="13" t="s">
        <v>13301</v>
      </c>
      <c r="B6771" s="13" t="s">
        <v>18</v>
      </c>
      <c r="C6771" s="13" t="s">
        <v>12232</v>
      </c>
      <c r="D6771" s="32" t="s">
        <v>13302</v>
      </c>
      <c r="E6771" s="25">
        <v>1E-3</v>
      </c>
      <c r="F6771" s="15">
        <v>6000</v>
      </c>
      <c r="G6771" s="16">
        <f t="shared" si="448"/>
        <v>6</v>
      </c>
    </row>
    <row r="6772" spans="1:7" x14ac:dyDescent="0.3">
      <c r="A6772" s="13" t="s">
        <v>14194</v>
      </c>
      <c r="B6772" s="13" t="s">
        <v>18</v>
      </c>
      <c r="C6772" s="13" t="s">
        <v>74</v>
      </c>
      <c r="D6772" s="32" t="s">
        <v>14195</v>
      </c>
      <c r="E6772" s="25">
        <v>1.4</v>
      </c>
      <c r="F6772" s="15">
        <v>129</v>
      </c>
      <c r="G6772" s="16">
        <f t="shared" si="448"/>
        <v>181</v>
      </c>
    </row>
    <row r="6773" spans="1:7" x14ac:dyDescent="0.3">
      <c r="A6773" s="13" t="s">
        <v>403</v>
      </c>
      <c r="B6773" s="13" t="s">
        <v>18</v>
      </c>
      <c r="C6773" s="13" t="s">
        <v>19</v>
      </c>
      <c r="D6773" s="32" t="s">
        <v>404</v>
      </c>
      <c r="E6773" s="25">
        <v>0.01</v>
      </c>
      <c r="F6773" s="15">
        <v>2800</v>
      </c>
      <c r="G6773" s="16">
        <f t="shared" si="448"/>
        <v>28</v>
      </c>
    </row>
    <row r="6774" spans="1:7" x14ac:dyDescent="0.3">
      <c r="A6774" s="13" t="s">
        <v>15817</v>
      </c>
      <c r="B6774" s="13" t="s">
        <v>14619</v>
      </c>
      <c r="C6774" s="13" t="s">
        <v>4531</v>
      </c>
      <c r="D6774" s="32" t="s">
        <v>15818</v>
      </c>
      <c r="E6774" s="25">
        <v>3.0000000000000001E-3</v>
      </c>
      <c r="F6774" s="15">
        <v>15003</v>
      </c>
      <c r="G6774" s="16">
        <f t="shared" si="448"/>
        <v>45</v>
      </c>
    </row>
    <row r="6775" spans="1:7" x14ac:dyDescent="0.3">
      <c r="A6775" s="13" t="s">
        <v>15829</v>
      </c>
      <c r="B6775" s="13" t="s">
        <v>14619</v>
      </c>
      <c r="C6775" s="13" t="s">
        <v>4531</v>
      </c>
      <c r="D6775" s="32" t="s">
        <v>15830</v>
      </c>
      <c r="E6775" s="25">
        <v>1E-3</v>
      </c>
      <c r="F6775" s="15">
        <v>21373</v>
      </c>
      <c r="G6775" s="16">
        <f t="shared" si="448"/>
        <v>21</v>
      </c>
    </row>
    <row r="6776" spans="1:7" x14ac:dyDescent="0.3">
      <c r="A6776" s="27" t="s">
        <v>18037</v>
      </c>
      <c r="B6776" s="13" t="s">
        <v>1075</v>
      </c>
      <c r="C6776" s="13" t="s">
        <v>15932</v>
      </c>
      <c r="D6776" s="32" t="s">
        <v>18038</v>
      </c>
      <c r="E6776" s="25">
        <v>0.66</v>
      </c>
      <c r="F6776" s="14">
        <v>30</v>
      </c>
      <c r="G6776" s="16">
        <f t="shared" si="448"/>
        <v>20</v>
      </c>
    </row>
    <row r="6777" spans="1:7" x14ac:dyDescent="0.3">
      <c r="A6777" s="17"/>
      <c r="B6777" s="17"/>
      <c r="C6777" s="17"/>
      <c r="D6777" s="33" t="s">
        <v>18372</v>
      </c>
      <c r="E6777" s="14">
        <v>0</v>
      </c>
      <c r="F6777" s="18">
        <f>SUM(G6766:G6776)</f>
        <v>441</v>
      </c>
      <c r="G6777" s="18">
        <f t="shared" si="448"/>
        <v>0</v>
      </c>
    </row>
    <row r="6778" spans="1:7" ht="1.05" customHeight="1" x14ac:dyDescent="0.3">
      <c r="A6778" s="19"/>
      <c r="B6778" s="19"/>
      <c r="C6778" s="19"/>
      <c r="D6778" s="34"/>
      <c r="E6778" s="19"/>
      <c r="F6778" s="19"/>
      <c r="G6778" s="19"/>
    </row>
    <row r="6779" spans="1:7" x14ac:dyDescent="0.3">
      <c r="A6779" s="20" t="s">
        <v>18373</v>
      </c>
      <c r="B6779" s="13" t="s">
        <v>2853</v>
      </c>
      <c r="C6779" s="13" t="s">
        <v>223</v>
      </c>
      <c r="D6779" s="32" t="s">
        <v>18374</v>
      </c>
      <c r="E6779" s="24">
        <f>E6794</f>
        <v>0</v>
      </c>
      <c r="F6779" s="16">
        <f>F6794</f>
        <v>579</v>
      </c>
      <c r="G6779" s="16">
        <f>G6794</f>
        <v>0</v>
      </c>
    </row>
    <row r="6780" spans="1:7" x14ac:dyDescent="0.3">
      <c r="A6780" s="13" t="s">
        <v>403</v>
      </c>
      <c r="B6780" s="13" t="s">
        <v>18</v>
      </c>
      <c r="C6780" s="13" t="s">
        <v>19</v>
      </c>
      <c r="D6780" s="32" t="s">
        <v>404</v>
      </c>
      <c r="E6780" s="25">
        <v>0.01</v>
      </c>
      <c r="F6780" s="15">
        <v>2800</v>
      </c>
      <c r="G6780" s="16">
        <f t="shared" ref="G6780:G6794" si="449">ROUND(E6780*F6780,0)</f>
        <v>28</v>
      </c>
    </row>
    <row r="6781" spans="1:7" x14ac:dyDescent="0.3">
      <c r="A6781" s="13" t="s">
        <v>12819</v>
      </c>
      <c r="B6781" s="13" t="s">
        <v>18</v>
      </c>
      <c r="C6781" s="13" t="s">
        <v>12232</v>
      </c>
      <c r="D6781" s="32" t="s">
        <v>12820</v>
      </c>
      <c r="E6781" s="25">
        <v>1E-3</v>
      </c>
      <c r="F6781" s="15">
        <v>7000</v>
      </c>
      <c r="G6781" s="16">
        <f t="shared" si="449"/>
        <v>7</v>
      </c>
    </row>
    <row r="6782" spans="1:7" x14ac:dyDescent="0.3">
      <c r="A6782" s="13" t="s">
        <v>12790</v>
      </c>
      <c r="B6782" s="13" t="s">
        <v>18</v>
      </c>
      <c r="C6782" s="13" t="s">
        <v>12232</v>
      </c>
      <c r="D6782" s="32" t="s">
        <v>12791</v>
      </c>
      <c r="E6782" s="25">
        <v>2E-3</v>
      </c>
      <c r="F6782" s="15">
        <v>18100</v>
      </c>
      <c r="G6782" s="16">
        <f t="shared" si="449"/>
        <v>36</v>
      </c>
    </row>
    <row r="6783" spans="1:7" x14ac:dyDescent="0.3">
      <c r="A6783" s="13" t="s">
        <v>12468</v>
      </c>
      <c r="B6783" s="13" t="s">
        <v>12450</v>
      </c>
      <c r="C6783" s="13" t="s">
        <v>12232</v>
      </c>
      <c r="D6783" s="32" t="s">
        <v>12467</v>
      </c>
      <c r="E6783" s="25">
        <v>2E-3</v>
      </c>
      <c r="F6783" s="15">
        <v>18000</v>
      </c>
      <c r="G6783" s="16">
        <f t="shared" si="449"/>
        <v>36</v>
      </c>
    </row>
    <row r="6784" spans="1:7" x14ac:dyDescent="0.3">
      <c r="A6784" s="13" t="s">
        <v>13301</v>
      </c>
      <c r="B6784" s="13" t="s">
        <v>18</v>
      </c>
      <c r="C6784" s="13" t="s">
        <v>12232</v>
      </c>
      <c r="D6784" s="32" t="s">
        <v>13302</v>
      </c>
      <c r="E6784" s="25">
        <v>1E-3</v>
      </c>
      <c r="F6784" s="15">
        <v>6000</v>
      </c>
      <c r="G6784" s="16">
        <f t="shared" si="449"/>
        <v>6</v>
      </c>
    </row>
    <row r="6785" spans="1:7" x14ac:dyDescent="0.3">
      <c r="A6785" s="13" t="s">
        <v>12581</v>
      </c>
      <c r="B6785" s="13" t="s">
        <v>18</v>
      </c>
      <c r="C6785" s="13" t="s">
        <v>12232</v>
      </c>
      <c r="D6785" s="32" t="s">
        <v>12582</v>
      </c>
      <c r="E6785" s="25">
        <v>2E-3</v>
      </c>
      <c r="F6785" s="15">
        <v>12000</v>
      </c>
      <c r="G6785" s="16">
        <f t="shared" si="449"/>
        <v>24</v>
      </c>
    </row>
    <row r="6786" spans="1:7" x14ac:dyDescent="0.3">
      <c r="A6786" s="13" t="s">
        <v>13288</v>
      </c>
      <c r="B6786" s="13" t="s">
        <v>18</v>
      </c>
      <c r="C6786" s="13" t="s">
        <v>12232</v>
      </c>
      <c r="D6786" s="32" t="s">
        <v>13289</v>
      </c>
      <c r="E6786" s="25">
        <v>2E-3</v>
      </c>
      <c r="F6786" s="15">
        <v>15000</v>
      </c>
      <c r="G6786" s="16">
        <f t="shared" si="449"/>
        <v>30</v>
      </c>
    </row>
    <row r="6787" spans="1:7" x14ac:dyDescent="0.3">
      <c r="A6787" s="13" t="s">
        <v>12355</v>
      </c>
      <c r="B6787" s="13" t="s">
        <v>18</v>
      </c>
      <c r="C6787" s="13" t="s">
        <v>12232</v>
      </c>
      <c r="D6787" s="32" t="s">
        <v>12356</v>
      </c>
      <c r="E6787" s="25">
        <v>1E-3</v>
      </c>
      <c r="F6787" s="15">
        <v>18000</v>
      </c>
      <c r="G6787" s="16">
        <f t="shared" si="449"/>
        <v>18</v>
      </c>
    </row>
    <row r="6788" spans="1:7" x14ac:dyDescent="0.3">
      <c r="A6788" s="13" t="s">
        <v>12583</v>
      </c>
      <c r="B6788" s="13" t="s">
        <v>18</v>
      </c>
      <c r="C6788" s="13" t="s">
        <v>12232</v>
      </c>
      <c r="D6788" s="32" t="s">
        <v>12584</v>
      </c>
      <c r="E6788" s="25">
        <v>2E-3</v>
      </c>
      <c r="F6788" s="15">
        <v>7000</v>
      </c>
      <c r="G6788" s="16">
        <f t="shared" si="449"/>
        <v>14</v>
      </c>
    </row>
    <row r="6789" spans="1:7" x14ac:dyDescent="0.3">
      <c r="A6789" s="13" t="s">
        <v>14194</v>
      </c>
      <c r="B6789" s="13" t="s">
        <v>18</v>
      </c>
      <c r="C6789" s="13" t="s">
        <v>74</v>
      </c>
      <c r="D6789" s="32" t="s">
        <v>14195</v>
      </c>
      <c r="E6789" s="25">
        <v>1.5</v>
      </c>
      <c r="F6789" s="15">
        <v>129</v>
      </c>
      <c r="G6789" s="16">
        <f t="shared" si="449"/>
        <v>194</v>
      </c>
    </row>
    <row r="6790" spans="1:7" x14ac:dyDescent="0.3">
      <c r="A6790" s="13" t="s">
        <v>15817</v>
      </c>
      <c r="B6790" s="13" t="s">
        <v>14619</v>
      </c>
      <c r="C6790" s="13" t="s">
        <v>4531</v>
      </c>
      <c r="D6790" s="32" t="s">
        <v>15818</v>
      </c>
      <c r="E6790" s="25">
        <v>5.0000000000000001E-3</v>
      </c>
      <c r="F6790" s="15">
        <v>15003</v>
      </c>
      <c r="G6790" s="16">
        <f t="shared" si="449"/>
        <v>75</v>
      </c>
    </row>
    <row r="6791" spans="1:7" x14ac:dyDescent="0.3">
      <c r="A6791" s="13" t="s">
        <v>15837</v>
      </c>
      <c r="B6791" s="13" t="s">
        <v>14619</v>
      </c>
      <c r="C6791" s="13" t="s">
        <v>4531</v>
      </c>
      <c r="D6791" s="32" t="s">
        <v>15838</v>
      </c>
      <c r="E6791" s="25">
        <v>3.0000000000000001E-3</v>
      </c>
      <c r="F6791" s="15">
        <v>8000</v>
      </c>
      <c r="G6791" s="16">
        <f t="shared" si="449"/>
        <v>24</v>
      </c>
    </row>
    <row r="6792" spans="1:7" x14ac:dyDescent="0.3">
      <c r="A6792" s="13" t="s">
        <v>15700</v>
      </c>
      <c r="B6792" s="13" t="s">
        <v>14619</v>
      </c>
      <c r="C6792" s="13" t="s">
        <v>4531</v>
      </c>
      <c r="D6792" s="32" t="s">
        <v>15701</v>
      </c>
      <c r="E6792" s="25">
        <v>1E-3</v>
      </c>
      <c r="F6792" s="15">
        <v>43750</v>
      </c>
      <c r="G6792" s="16">
        <f t="shared" si="449"/>
        <v>44</v>
      </c>
    </row>
    <row r="6793" spans="1:7" x14ac:dyDescent="0.3">
      <c r="A6793" s="27" t="s">
        <v>18037</v>
      </c>
      <c r="B6793" s="13" t="s">
        <v>1075</v>
      </c>
      <c r="C6793" s="13" t="s">
        <v>15932</v>
      </c>
      <c r="D6793" s="32" t="s">
        <v>18038</v>
      </c>
      <c r="E6793" s="25">
        <v>1.43</v>
      </c>
      <c r="F6793" s="14">
        <v>30</v>
      </c>
      <c r="G6793" s="16">
        <f t="shared" si="449"/>
        <v>43</v>
      </c>
    </row>
    <row r="6794" spans="1:7" x14ac:dyDescent="0.3">
      <c r="A6794" s="17"/>
      <c r="B6794" s="17"/>
      <c r="C6794" s="17"/>
      <c r="D6794" s="33" t="s">
        <v>18375</v>
      </c>
      <c r="E6794" s="14">
        <v>0</v>
      </c>
      <c r="F6794" s="18">
        <f>SUM(G6780:G6793)</f>
        <v>579</v>
      </c>
      <c r="G6794" s="18">
        <f t="shared" si="449"/>
        <v>0</v>
      </c>
    </row>
    <row r="6795" spans="1:7" ht="1.05" customHeight="1" x14ac:dyDescent="0.3">
      <c r="A6795" s="19"/>
      <c r="B6795" s="19"/>
      <c r="C6795" s="19"/>
      <c r="D6795" s="34"/>
      <c r="E6795" s="19"/>
      <c r="F6795" s="19"/>
      <c r="G6795" s="19"/>
    </row>
    <row r="6796" spans="1:7" x14ac:dyDescent="0.3">
      <c r="A6796" s="20" t="s">
        <v>18376</v>
      </c>
      <c r="B6796" s="13" t="s">
        <v>2853</v>
      </c>
      <c r="C6796" s="13" t="s">
        <v>223</v>
      </c>
      <c r="D6796" s="32" t="s">
        <v>18377</v>
      </c>
      <c r="E6796" s="24">
        <f>E6811</f>
        <v>0</v>
      </c>
      <c r="F6796" s="16">
        <f>F6811</f>
        <v>902</v>
      </c>
      <c r="G6796" s="16">
        <f>G6811</f>
        <v>0</v>
      </c>
    </row>
    <row r="6797" spans="1:7" x14ac:dyDescent="0.3">
      <c r="A6797" s="13" t="s">
        <v>403</v>
      </c>
      <c r="B6797" s="13" t="s">
        <v>18</v>
      </c>
      <c r="C6797" s="13" t="s">
        <v>19</v>
      </c>
      <c r="D6797" s="32" t="s">
        <v>404</v>
      </c>
      <c r="E6797" s="25">
        <v>2.5000000000000001E-2</v>
      </c>
      <c r="F6797" s="15">
        <v>2800</v>
      </c>
      <c r="G6797" s="16">
        <f t="shared" ref="G6797:G6811" si="450">ROUND(E6797*F6797,0)</f>
        <v>70</v>
      </c>
    </row>
    <row r="6798" spans="1:7" x14ac:dyDescent="0.3">
      <c r="A6798" s="13" t="s">
        <v>12819</v>
      </c>
      <c r="B6798" s="13" t="s">
        <v>18</v>
      </c>
      <c r="C6798" s="13" t="s">
        <v>12232</v>
      </c>
      <c r="D6798" s="32" t="s">
        <v>12820</v>
      </c>
      <c r="E6798" s="25">
        <v>1E-3</v>
      </c>
      <c r="F6798" s="15">
        <v>7000</v>
      </c>
      <c r="G6798" s="16">
        <f t="shared" si="450"/>
        <v>7</v>
      </c>
    </row>
    <row r="6799" spans="1:7" x14ac:dyDescent="0.3">
      <c r="A6799" s="13" t="s">
        <v>12790</v>
      </c>
      <c r="B6799" s="13" t="s">
        <v>18</v>
      </c>
      <c r="C6799" s="13" t="s">
        <v>12232</v>
      </c>
      <c r="D6799" s="32" t="s">
        <v>12791</v>
      </c>
      <c r="E6799" s="25">
        <v>2E-3</v>
      </c>
      <c r="F6799" s="15">
        <v>18100</v>
      </c>
      <c r="G6799" s="16">
        <f t="shared" si="450"/>
        <v>36</v>
      </c>
    </row>
    <row r="6800" spans="1:7" x14ac:dyDescent="0.3">
      <c r="A6800" s="13" t="s">
        <v>12468</v>
      </c>
      <c r="B6800" s="13" t="s">
        <v>12450</v>
      </c>
      <c r="C6800" s="13" t="s">
        <v>12232</v>
      </c>
      <c r="D6800" s="32" t="s">
        <v>12467</v>
      </c>
      <c r="E6800" s="25">
        <v>4.0000000000000001E-3</v>
      </c>
      <c r="F6800" s="15">
        <v>18000</v>
      </c>
      <c r="G6800" s="16">
        <f t="shared" si="450"/>
        <v>72</v>
      </c>
    </row>
    <row r="6801" spans="1:7" x14ac:dyDescent="0.3">
      <c r="A6801" s="13" t="s">
        <v>12315</v>
      </c>
      <c r="B6801" s="13" t="s">
        <v>18</v>
      </c>
      <c r="C6801" s="13" t="s">
        <v>12232</v>
      </c>
      <c r="D6801" s="32" t="s">
        <v>12316</v>
      </c>
      <c r="E6801" s="25">
        <v>1E-3</v>
      </c>
      <c r="F6801" s="15">
        <v>10375</v>
      </c>
      <c r="G6801" s="16">
        <f t="shared" si="450"/>
        <v>10</v>
      </c>
    </row>
    <row r="6802" spans="1:7" x14ac:dyDescent="0.3">
      <c r="A6802" s="13" t="s">
        <v>12581</v>
      </c>
      <c r="B6802" s="13" t="s">
        <v>18</v>
      </c>
      <c r="C6802" s="13" t="s">
        <v>12232</v>
      </c>
      <c r="D6802" s="32" t="s">
        <v>12582</v>
      </c>
      <c r="E6802" s="25">
        <v>2E-3</v>
      </c>
      <c r="F6802" s="15">
        <v>12000</v>
      </c>
      <c r="G6802" s="16">
        <f t="shared" si="450"/>
        <v>24</v>
      </c>
    </row>
    <row r="6803" spans="1:7" x14ac:dyDescent="0.3">
      <c r="A6803" s="13" t="s">
        <v>13288</v>
      </c>
      <c r="B6803" s="13" t="s">
        <v>18</v>
      </c>
      <c r="C6803" s="13" t="s">
        <v>12232</v>
      </c>
      <c r="D6803" s="32" t="s">
        <v>13289</v>
      </c>
      <c r="E6803" s="25">
        <v>2E-3</v>
      </c>
      <c r="F6803" s="15">
        <v>15000</v>
      </c>
      <c r="G6803" s="16">
        <f t="shared" si="450"/>
        <v>30</v>
      </c>
    </row>
    <row r="6804" spans="1:7" x14ac:dyDescent="0.3">
      <c r="A6804" s="13" t="s">
        <v>12355</v>
      </c>
      <c r="B6804" s="13" t="s">
        <v>18</v>
      </c>
      <c r="C6804" s="13" t="s">
        <v>12232</v>
      </c>
      <c r="D6804" s="32" t="s">
        <v>12356</v>
      </c>
      <c r="E6804" s="25">
        <v>1E-3</v>
      </c>
      <c r="F6804" s="15">
        <v>18000</v>
      </c>
      <c r="G6804" s="16">
        <f t="shared" si="450"/>
        <v>18</v>
      </c>
    </row>
    <row r="6805" spans="1:7" x14ac:dyDescent="0.3">
      <c r="A6805" s="13" t="s">
        <v>12583</v>
      </c>
      <c r="B6805" s="13" t="s">
        <v>18</v>
      </c>
      <c r="C6805" s="13" t="s">
        <v>12232</v>
      </c>
      <c r="D6805" s="32" t="s">
        <v>12584</v>
      </c>
      <c r="E6805" s="25">
        <v>1E-3</v>
      </c>
      <c r="F6805" s="15">
        <v>7000</v>
      </c>
      <c r="G6805" s="16">
        <f t="shared" si="450"/>
        <v>7</v>
      </c>
    </row>
    <row r="6806" spans="1:7" x14ac:dyDescent="0.3">
      <c r="A6806" s="13" t="s">
        <v>14194</v>
      </c>
      <c r="B6806" s="13" t="s">
        <v>18</v>
      </c>
      <c r="C6806" s="13" t="s">
        <v>74</v>
      </c>
      <c r="D6806" s="32" t="s">
        <v>14195</v>
      </c>
      <c r="E6806" s="25">
        <v>3.5</v>
      </c>
      <c r="F6806" s="15">
        <v>129</v>
      </c>
      <c r="G6806" s="16">
        <f t="shared" si="450"/>
        <v>452</v>
      </c>
    </row>
    <row r="6807" spans="1:7" x14ac:dyDescent="0.3">
      <c r="A6807" s="13" t="s">
        <v>15817</v>
      </c>
      <c r="B6807" s="13" t="s">
        <v>14619</v>
      </c>
      <c r="C6807" s="13" t="s">
        <v>4531</v>
      </c>
      <c r="D6807" s="32" t="s">
        <v>15818</v>
      </c>
      <c r="E6807" s="25">
        <v>5.0000000000000001E-3</v>
      </c>
      <c r="F6807" s="15">
        <v>15003</v>
      </c>
      <c r="G6807" s="16">
        <f t="shared" si="450"/>
        <v>75</v>
      </c>
    </row>
    <row r="6808" spans="1:7" x14ac:dyDescent="0.3">
      <c r="A6808" s="13" t="s">
        <v>15837</v>
      </c>
      <c r="B6808" s="13" t="s">
        <v>14619</v>
      </c>
      <c r="C6808" s="13" t="s">
        <v>4531</v>
      </c>
      <c r="D6808" s="32" t="s">
        <v>15838</v>
      </c>
      <c r="E6808" s="25">
        <v>2E-3</v>
      </c>
      <c r="F6808" s="15">
        <v>8000</v>
      </c>
      <c r="G6808" s="16">
        <f t="shared" si="450"/>
        <v>16</v>
      </c>
    </row>
    <row r="6809" spans="1:7" x14ac:dyDescent="0.3">
      <c r="A6809" s="13" t="s">
        <v>15700</v>
      </c>
      <c r="B6809" s="13" t="s">
        <v>14619</v>
      </c>
      <c r="C6809" s="13" t="s">
        <v>4531</v>
      </c>
      <c r="D6809" s="32" t="s">
        <v>15701</v>
      </c>
      <c r="E6809" s="25">
        <v>1E-3</v>
      </c>
      <c r="F6809" s="15">
        <v>43750</v>
      </c>
      <c r="G6809" s="16">
        <f t="shared" si="450"/>
        <v>44</v>
      </c>
    </row>
    <row r="6810" spans="1:7" x14ac:dyDescent="0.3">
      <c r="A6810" s="27" t="s">
        <v>18037</v>
      </c>
      <c r="B6810" s="13" t="s">
        <v>1075</v>
      </c>
      <c r="C6810" s="13" t="s">
        <v>15932</v>
      </c>
      <c r="D6810" s="32" t="s">
        <v>18038</v>
      </c>
      <c r="E6810" s="25">
        <v>1.35</v>
      </c>
      <c r="F6810" s="14">
        <v>30</v>
      </c>
      <c r="G6810" s="16">
        <f t="shared" si="450"/>
        <v>41</v>
      </c>
    </row>
    <row r="6811" spans="1:7" x14ac:dyDescent="0.3">
      <c r="A6811" s="17"/>
      <c r="B6811" s="17"/>
      <c r="C6811" s="17"/>
      <c r="D6811" s="33" t="s">
        <v>18378</v>
      </c>
      <c r="E6811" s="14">
        <v>0</v>
      </c>
      <c r="F6811" s="18">
        <f>SUM(G6797:G6810)</f>
        <v>902</v>
      </c>
      <c r="G6811" s="18">
        <f t="shared" si="450"/>
        <v>0</v>
      </c>
    </row>
    <row r="6812" spans="1:7" ht="1.05" customHeight="1" x14ac:dyDescent="0.3">
      <c r="A6812" s="19"/>
      <c r="B6812" s="19"/>
      <c r="C6812" s="19"/>
      <c r="D6812" s="34"/>
      <c r="E6812" s="19"/>
      <c r="F6812" s="19"/>
      <c r="G6812" s="19"/>
    </row>
    <row r="6813" spans="1:7" x14ac:dyDescent="0.3">
      <c r="A6813" s="20" t="s">
        <v>18379</v>
      </c>
      <c r="B6813" s="13" t="s">
        <v>2853</v>
      </c>
      <c r="C6813" s="13" t="s">
        <v>19</v>
      </c>
      <c r="D6813" s="32" t="s">
        <v>18380</v>
      </c>
      <c r="E6813" s="24">
        <f>E6831</f>
        <v>0</v>
      </c>
      <c r="F6813" s="16">
        <f>F6831</f>
        <v>53279</v>
      </c>
      <c r="G6813" s="16">
        <f>G6831</f>
        <v>0</v>
      </c>
    </row>
    <row r="6814" spans="1:7" x14ac:dyDescent="0.3">
      <c r="A6814" s="13" t="s">
        <v>467</v>
      </c>
      <c r="B6814" s="13" t="s">
        <v>18</v>
      </c>
      <c r="C6814" s="13" t="s">
        <v>19</v>
      </c>
      <c r="D6814" s="32" t="s">
        <v>468</v>
      </c>
      <c r="E6814" s="25">
        <v>0.7</v>
      </c>
      <c r="F6814" s="15">
        <v>4160</v>
      </c>
      <c r="G6814" s="16">
        <f t="shared" ref="G6814:G6831" si="451">ROUND(E6814*F6814,0)</f>
        <v>2912</v>
      </c>
    </row>
    <row r="6815" spans="1:7" x14ac:dyDescent="0.3">
      <c r="A6815" s="13" t="s">
        <v>323</v>
      </c>
      <c r="B6815" s="13" t="s">
        <v>18</v>
      </c>
      <c r="C6815" s="13" t="s">
        <v>19</v>
      </c>
      <c r="D6815" s="32" t="s">
        <v>324</v>
      </c>
      <c r="E6815" s="25">
        <v>0.5</v>
      </c>
      <c r="F6815" s="15">
        <v>9890</v>
      </c>
      <c r="G6815" s="16">
        <f t="shared" si="451"/>
        <v>4945</v>
      </c>
    </row>
    <row r="6816" spans="1:7" x14ac:dyDescent="0.3">
      <c r="A6816" s="13" t="s">
        <v>12355</v>
      </c>
      <c r="B6816" s="13" t="s">
        <v>18</v>
      </c>
      <c r="C6816" s="13" t="s">
        <v>12232</v>
      </c>
      <c r="D6816" s="32" t="s">
        <v>12356</v>
      </c>
      <c r="E6816" s="25">
        <v>0.05</v>
      </c>
      <c r="F6816" s="15">
        <v>18000</v>
      </c>
      <c r="G6816" s="16">
        <f t="shared" si="451"/>
        <v>900</v>
      </c>
    </row>
    <row r="6817" spans="1:7" x14ac:dyDescent="0.3">
      <c r="A6817" s="13" t="s">
        <v>13290</v>
      </c>
      <c r="B6817" s="13" t="s">
        <v>18</v>
      </c>
      <c r="C6817" s="13" t="s">
        <v>12232</v>
      </c>
      <c r="D6817" s="32" t="s">
        <v>13291</v>
      </c>
      <c r="E6817" s="25">
        <v>0.05</v>
      </c>
      <c r="F6817" s="15">
        <v>72000</v>
      </c>
      <c r="G6817" s="16">
        <f t="shared" si="451"/>
        <v>3600</v>
      </c>
    </row>
    <row r="6818" spans="1:7" x14ac:dyDescent="0.3">
      <c r="A6818" s="13" t="s">
        <v>14192</v>
      </c>
      <c r="B6818" s="13" t="s">
        <v>18</v>
      </c>
      <c r="C6818" s="13" t="s">
        <v>74</v>
      </c>
      <c r="D6818" s="32" t="s">
        <v>14193</v>
      </c>
      <c r="E6818" s="25">
        <v>145</v>
      </c>
      <c r="F6818" s="15">
        <v>133</v>
      </c>
      <c r="G6818" s="16">
        <f t="shared" si="451"/>
        <v>19285</v>
      </c>
    </row>
    <row r="6819" spans="1:7" x14ac:dyDescent="0.3">
      <c r="A6819" s="13" t="s">
        <v>288</v>
      </c>
      <c r="B6819" s="13" t="s">
        <v>18</v>
      </c>
      <c r="C6819" s="13" t="s">
        <v>171</v>
      </c>
      <c r="D6819" s="32" t="s">
        <v>289</v>
      </c>
      <c r="E6819" s="25">
        <v>3.5</v>
      </c>
      <c r="F6819" s="15">
        <v>1265</v>
      </c>
      <c r="G6819" s="16">
        <f t="shared" si="451"/>
        <v>4428</v>
      </c>
    </row>
    <row r="6820" spans="1:7" x14ac:dyDescent="0.3">
      <c r="A6820" s="13" t="s">
        <v>14493</v>
      </c>
      <c r="B6820" s="13" t="s">
        <v>18</v>
      </c>
      <c r="C6820" s="13" t="s">
        <v>154</v>
      </c>
      <c r="D6820" s="32" t="s">
        <v>14494</v>
      </c>
      <c r="E6820" s="25">
        <v>20</v>
      </c>
      <c r="F6820" s="15">
        <v>500</v>
      </c>
      <c r="G6820" s="16">
        <f t="shared" si="451"/>
        <v>10000</v>
      </c>
    </row>
    <row r="6821" spans="1:7" x14ac:dyDescent="0.3">
      <c r="A6821" s="13" t="s">
        <v>12790</v>
      </c>
      <c r="B6821" s="13" t="s">
        <v>18</v>
      </c>
      <c r="C6821" s="13" t="s">
        <v>12232</v>
      </c>
      <c r="D6821" s="32" t="s">
        <v>12791</v>
      </c>
      <c r="E6821" s="25">
        <v>0.05</v>
      </c>
      <c r="F6821" s="15">
        <v>18100</v>
      </c>
      <c r="G6821" s="16">
        <f t="shared" si="451"/>
        <v>905</v>
      </c>
    </row>
    <row r="6822" spans="1:7" x14ac:dyDescent="0.3">
      <c r="A6822" s="13" t="s">
        <v>13277</v>
      </c>
      <c r="B6822" s="13" t="s">
        <v>18</v>
      </c>
      <c r="C6822" s="13" t="s">
        <v>4531</v>
      </c>
      <c r="D6822" s="32" t="s">
        <v>13278</v>
      </c>
      <c r="E6822" s="25">
        <v>6.0000000000000001E-3</v>
      </c>
      <c r="F6822" s="15">
        <v>15000</v>
      </c>
      <c r="G6822" s="16">
        <f t="shared" si="451"/>
        <v>90</v>
      </c>
    </row>
    <row r="6823" spans="1:7" x14ac:dyDescent="0.3">
      <c r="A6823" s="13" t="s">
        <v>12788</v>
      </c>
      <c r="B6823" s="13" t="s">
        <v>18</v>
      </c>
      <c r="C6823" s="13" t="s">
        <v>12232</v>
      </c>
      <c r="D6823" s="32" t="s">
        <v>12789</v>
      </c>
      <c r="E6823" s="25">
        <v>0.05</v>
      </c>
      <c r="F6823" s="15">
        <v>27000</v>
      </c>
      <c r="G6823" s="16">
        <f t="shared" si="451"/>
        <v>1350</v>
      </c>
    </row>
    <row r="6824" spans="1:7" x14ac:dyDescent="0.3">
      <c r="A6824" s="13" t="s">
        <v>13288</v>
      </c>
      <c r="B6824" s="13" t="s">
        <v>18</v>
      </c>
      <c r="C6824" s="13" t="s">
        <v>12232</v>
      </c>
      <c r="D6824" s="32" t="s">
        <v>13289</v>
      </c>
      <c r="E6824" s="25">
        <v>1.2999999999999999E-2</v>
      </c>
      <c r="F6824" s="15">
        <v>15000</v>
      </c>
      <c r="G6824" s="16">
        <f t="shared" si="451"/>
        <v>195</v>
      </c>
    </row>
    <row r="6825" spans="1:7" x14ac:dyDescent="0.3">
      <c r="A6825" s="13" t="s">
        <v>12778</v>
      </c>
      <c r="B6825" s="13" t="s">
        <v>18</v>
      </c>
      <c r="C6825" s="13" t="s">
        <v>4531</v>
      </c>
      <c r="D6825" s="32" t="s">
        <v>12779</v>
      </c>
      <c r="E6825" s="25">
        <v>0.05</v>
      </c>
      <c r="F6825" s="15">
        <v>12650</v>
      </c>
      <c r="G6825" s="16">
        <f t="shared" si="451"/>
        <v>633</v>
      </c>
    </row>
    <row r="6826" spans="1:7" x14ac:dyDescent="0.3">
      <c r="A6826" s="13" t="s">
        <v>12583</v>
      </c>
      <c r="B6826" s="13" t="s">
        <v>18</v>
      </c>
      <c r="C6826" s="13" t="s">
        <v>12232</v>
      </c>
      <c r="D6826" s="32" t="s">
        <v>12584</v>
      </c>
      <c r="E6826" s="25">
        <v>0.05</v>
      </c>
      <c r="F6826" s="15">
        <v>7000</v>
      </c>
      <c r="G6826" s="16">
        <f t="shared" si="451"/>
        <v>350</v>
      </c>
    </row>
    <row r="6827" spans="1:7" x14ac:dyDescent="0.3">
      <c r="A6827" s="13" t="s">
        <v>15730</v>
      </c>
      <c r="B6827" s="13" t="s">
        <v>14619</v>
      </c>
      <c r="C6827" s="13" t="s">
        <v>12283</v>
      </c>
      <c r="D6827" s="32" t="s">
        <v>15731</v>
      </c>
      <c r="E6827" s="25">
        <v>1E-3</v>
      </c>
      <c r="F6827" s="15">
        <v>500000</v>
      </c>
      <c r="G6827" s="16">
        <f t="shared" si="451"/>
        <v>500</v>
      </c>
    </row>
    <row r="6828" spans="1:7" x14ac:dyDescent="0.3">
      <c r="A6828" s="13" t="s">
        <v>15732</v>
      </c>
      <c r="B6828" s="13" t="s">
        <v>14619</v>
      </c>
      <c r="C6828" s="13" t="s">
        <v>12283</v>
      </c>
      <c r="D6828" s="32" t="s">
        <v>15733</v>
      </c>
      <c r="E6828" s="25">
        <v>2E-3</v>
      </c>
      <c r="F6828" s="15">
        <v>350000</v>
      </c>
      <c r="G6828" s="16">
        <f t="shared" si="451"/>
        <v>700</v>
      </c>
    </row>
    <row r="6829" spans="1:7" x14ac:dyDescent="0.3">
      <c r="A6829" s="13" t="s">
        <v>15734</v>
      </c>
      <c r="B6829" s="13" t="s">
        <v>14619</v>
      </c>
      <c r="C6829" s="13" t="s">
        <v>12283</v>
      </c>
      <c r="D6829" s="32" t="s">
        <v>15735</v>
      </c>
      <c r="E6829" s="25">
        <v>7.0000000000000001E-3</v>
      </c>
      <c r="F6829" s="15">
        <v>233609</v>
      </c>
      <c r="G6829" s="16">
        <f t="shared" si="451"/>
        <v>1635</v>
      </c>
    </row>
    <row r="6830" spans="1:7" x14ac:dyDescent="0.3">
      <c r="A6830" s="27" t="s">
        <v>18037</v>
      </c>
      <c r="B6830" s="13" t="s">
        <v>1075</v>
      </c>
      <c r="C6830" s="13" t="s">
        <v>15932</v>
      </c>
      <c r="D6830" s="32" t="s">
        <v>18038</v>
      </c>
      <c r="E6830" s="25">
        <v>28.35</v>
      </c>
      <c r="F6830" s="14">
        <v>30</v>
      </c>
      <c r="G6830" s="16">
        <f t="shared" si="451"/>
        <v>851</v>
      </c>
    </row>
    <row r="6831" spans="1:7" x14ac:dyDescent="0.3">
      <c r="A6831" s="17"/>
      <c r="B6831" s="17"/>
      <c r="C6831" s="17"/>
      <c r="D6831" s="33" t="s">
        <v>18381</v>
      </c>
      <c r="E6831" s="14">
        <v>0</v>
      </c>
      <c r="F6831" s="18">
        <f>SUM(G6814:G6830)</f>
        <v>53279</v>
      </c>
      <c r="G6831" s="18">
        <f t="shared" si="451"/>
        <v>0</v>
      </c>
    </row>
    <row r="6832" spans="1:7" ht="1.05" customHeight="1" x14ac:dyDescent="0.3">
      <c r="A6832" s="19"/>
      <c r="B6832" s="19"/>
      <c r="C6832" s="19"/>
      <c r="D6832" s="34"/>
      <c r="E6832" s="19"/>
      <c r="F6832" s="19"/>
      <c r="G6832" s="19"/>
    </row>
    <row r="6833" spans="1:7" x14ac:dyDescent="0.3">
      <c r="A6833" s="20" t="s">
        <v>18382</v>
      </c>
      <c r="B6833" s="13" t="s">
        <v>2853</v>
      </c>
      <c r="C6833" s="13" t="s">
        <v>223</v>
      </c>
      <c r="D6833" s="32" t="s">
        <v>18383</v>
      </c>
      <c r="E6833" s="24">
        <f>E6842</f>
        <v>0</v>
      </c>
      <c r="F6833" s="16">
        <f>F6842</f>
        <v>4323</v>
      </c>
      <c r="G6833" s="16">
        <f>G6842</f>
        <v>0</v>
      </c>
    </row>
    <row r="6834" spans="1:7" x14ac:dyDescent="0.3">
      <c r="A6834" s="13" t="s">
        <v>12355</v>
      </c>
      <c r="B6834" s="13" t="s">
        <v>18</v>
      </c>
      <c r="C6834" s="13" t="s">
        <v>12232</v>
      </c>
      <c r="D6834" s="32" t="s">
        <v>12356</v>
      </c>
      <c r="E6834" s="25">
        <v>1.2999999999999999E-2</v>
      </c>
      <c r="F6834" s="15">
        <v>18000</v>
      </c>
      <c r="G6834" s="16">
        <f t="shared" ref="G6834:G6842" si="452">ROUND(E6834*F6834,0)</f>
        <v>234</v>
      </c>
    </row>
    <row r="6835" spans="1:7" x14ac:dyDescent="0.3">
      <c r="A6835" s="13" t="s">
        <v>12468</v>
      </c>
      <c r="B6835" s="13" t="s">
        <v>12450</v>
      </c>
      <c r="C6835" s="13" t="s">
        <v>12232</v>
      </c>
      <c r="D6835" s="32" t="s">
        <v>12467</v>
      </c>
      <c r="E6835" s="25">
        <v>4.0000000000000001E-3</v>
      </c>
      <c r="F6835" s="15">
        <v>18000</v>
      </c>
      <c r="G6835" s="16">
        <f t="shared" si="452"/>
        <v>72</v>
      </c>
    </row>
    <row r="6836" spans="1:7" x14ac:dyDescent="0.3">
      <c r="A6836" s="13" t="s">
        <v>12788</v>
      </c>
      <c r="B6836" s="13" t="s">
        <v>18</v>
      </c>
      <c r="C6836" s="13" t="s">
        <v>12232</v>
      </c>
      <c r="D6836" s="32" t="s">
        <v>12789</v>
      </c>
      <c r="E6836" s="25">
        <v>5.0999999999999997E-2</v>
      </c>
      <c r="F6836" s="15">
        <v>27000</v>
      </c>
      <c r="G6836" s="16">
        <f t="shared" si="452"/>
        <v>1377</v>
      </c>
    </row>
    <row r="6837" spans="1:7" x14ac:dyDescent="0.3">
      <c r="A6837" s="13" t="s">
        <v>4199</v>
      </c>
      <c r="B6837" s="13" t="s">
        <v>18</v>
      </c>
      <c r="C6837" s="13" t="s">
        <v>3559</v>
      </c>
      <c r="D6837" s="32" t="s">
        <v>4200</v>
      </c>
      <c r="E6837" s="25">
        <v>0.05</v>
      </c>
      <c r="F6837" s="15">
        <v>5750</v>
      </c>
      <c r="G6837" s="16">
        <f t="shared" si="452"/>
        <v>288</v>
      </c>
    </row>
    <row r="6838" spans="1:7" x14ac:dyDescent="0.3">
      <c r="A6838" s="13" t="s">
        <v>12790</v>
      </c>
      <c r="B6838" s="13" t="s">
        <v>18</v>
      </c>
      <c r="C6838" s="13" t="s">
        <v>12232</v>
      </c>
      <c r="D6838" s="32" t="s">
        <v>12791</v>
      </c>
      <c r="E6838" s="25">
        <v>0.05</v>
      </c>
      <c r="F6838" s="15">
        <v>18100</v>
      </c>
      <c r="G6838" s="16">
        <f t="shared" si="452"/>
        <v>905</v>
      </c>
    </row>
    <row r="6839" spans="1:7" x14ac:dyDescent="0.3">
      <c r="A6839" s="13" t="s">
        <v>15817</v>
      </c>
      <c r="B6839" s="13" t="s">
        <v>14619</v>
      </c>
      <c r="C6839" s="13" t="s">
        <v>4531</v>
      </c>
      <c r="D6839" s="32" t="s">
        <v>15818</v>
      </c>
      <c r="E6839" s="25">
        <v>0.05</v>
      </c>
      <c r="F6839" s="15">
        <v>15003</v>
      </c>
      <c r="G6839" s="16">
        <f t="shared" si="452"/>
        <v>750</v>
      </c>
    </row>
    <row r="6840" spans="1:7" x14ac:dyDescent="0.3">
      <c r="A6840" s="13" t="s">
        <v>15829</v>
      </c>
      <c r="B6840" s="13" t="s">
        <v>14619</v>
      </c>
      <c r="C6840" s="13" t="s">
        <v>4531</v>
      </c>
      <c r="D6840" s="32" t="s">
        <v>15830</v>
      </c>
      <c r="E6840" s="25">
        <v>1.7000000000000001E-2</v>
      </c>
      <c r="F6840" s="15">
        <v>21373</v>
      </c>
      <c r="G6840" s="16">
        <f t="shared" si="452"/>
        <v>363</v>
      </c>
    </row>
    <row r="6841" spans="1:7" x14ac:dyDescent="0.3">
      <c r="A6841" s="27" t="s">
        <v>18037</v>
      </c>
      <c r="B6841" s="13" t="s">
        <v>1075</v>
      </c>
      <c r="C6841" s="13" t="s">
        <v>15932</v>
      </c>
      <c r="D6841" s="32" t="s">
        <v>18038</v>
      </c>
      <c r="E6841" s="25">
        <v>11.13</v>
      </c>
      <c r="F6841" s="14">
        <v>30</v>
      </c>
      <c r="G6841" s="16">
        <f t="shared" si="452"/>
        <v>334</v>
      </c>
    </row>
    <row r="6842" spans="1:7" x14ac:dyDescent="0.3">
      <c r="A6842" s="17"/>
      <c r="B6842" s="17"/>
      <c r="C6842" s="17"/>
      <c r="D6842" s="33" t="s">
        <v>18384</v>
      </c>
      <c r="E6842" s="14">
        <v>0</v>
      </c>
      <c r="F6842" s="18">
        <f>SUM(G6834:G6841)</f>
        <v>4323</v>
      </c>
      <c r="G6842" s="18">
        <f t="shared" si="452"/>
        <v>0</v>
      </c>
    </row>
    <row r="6843" spans="1:7" ht="1.05" customHeight="1" x14ac:dyDescent="0.3">
      <c r="A6843" s="19"/>
      <c r="B6843" s="19"/>
      <c r="C6843" s="19"/>
      <c r="D6843" s="34"/>
      <c r="E6843" s="19"/>
      <c r="F6843" s="19"/>
      <c r="G6843" s="19"/>
    </row>
    <row r="6844" spans="1:7" x14ac:dyDescent="0.3">
      <c r="A6844" s="17"/>
      <c r="B6844" s="17"/>
      <c r="C6844" s="17"/>
      <c r="D6844" s="33" t="s">
        <v>18385</v>
      </c>
      <c r="E6844" s="14">
        <v>0</v>
      </c>
      <c r="F6844" s="15">
        <v>0</v>
      </c>
      <c r="G6844" s="18">
        <f>ROUND(E6844*F6844,0)</f>
        <v>0</v>
      </c>
    </row>
    <row r="6845" spans="1:7" ht="1.05" customHeight="1" x14ac:dyDescent="0.3">
      <c r="A6845" s="19"/>
      <c r="B6845" s="19"/>
      <c r="C6845" s="19"/>
      <c r="D6845" s="34"/>
      <c r="E6845" s="19"/>
      <c r="F6845" s="19"/>
      <c r="G6845" s="19"/>
    </row>
    <row r="6846" spans="1:7" x14ac:dyDescent="0.3">
      <c r="A6846" s="10" t="s">
        <v>18386</v>
      </c>
      <c r="B6846" s="10" t="s">
        <v>10</v>
      </c>
      <c r="C6846" s="10" t="s">
        <v>11</v>
      </c>
      <c r="D6846" s="31" t="s">
        <v>18387</v>
      </c>
      <c r="E6846" s="11">
        <f>E6890</f>
        <v>0</v>
      </c>
      <c r="F6846" s="12">
        <f>F6890</f>
        <v>0</v>
      </c>
      <c r="G6846" s="12">
        <f>G6890</f>
        <v>0</v>
      </c>
    </row>
    <row r="6847" spans="1:7" x14ac:dyDescent="0.3">
      <c r="A6847" s="20" t="s">
        <v>18388</v>
      </c>
      <c r="B6847" s="13" t="s">
        <v>2853</v>
      </c>
      <c r="C6847" s="13" t="s">
        <v>19</v>
      </c>
      <c r="D6847" s="32" t="s">
        <v>18389</v>
      </c>
      <c r="E6847" s="24">
        <f>E6856</f>
        <v>0</v>
      </c>
      <c r="F6847" s="16">
        <f>F6856</f>
        <v>96876</v>
      </c>
      <c r="G6847" s="16">
        <f>G6856</f>
        <v>0</v>
      </c>
    </row>
    <row r="6848" spans="1:7" x14ac:dyDescent="0.3">
      <c r="A6848" s="13" t="s">
        <v>12583</v>
      </c>
      <c r="B6848" s="13" t="s">
        <v>18</v>
      </c>
      <c r="C6848" s="13" t="s">
        <v>12232</v>
      </c>
      <c r="D6848" s="32" t="s">
        <v>12584</v>
      </c>
      <c r="E6848" s="25">
        <v>0.02</v>
      </c>
      <c r="F6848" s="15">
        <v>7000</v>
      </c>
      <c r="G6848" s="16">
        <f t="shared" ref="G6848:G6856" si="453">ROUND(E6848*F6848,0)</f>
        <v>140</v>
      </c>
    </row>
    <row r="6849" spans="1:7" x14ac:dyDescent="0.3">
      <c r="A6849" s="13" t="s">
        <v>13091</v>
      </c>
      <c r="B6849" s="13" t="s">
        <v>18</v>
      </c>
      <c r="C6849" s="13" t="s">
        <v>12283</v>
      </c>
      <c r="D6849" s="32" t="s">
        <v>13092</v>
      </c>
      <c r="E6849" s="25">
        <v>0.08</v>
      </c>
      <c r="F6849" s="15">
        <v>220000</v>
      </c>
      <c r="G6849" s="16">
        <f t="shared" si="453"/>
        <v>17600</v>
      </c>
    </row>
    <row r="6850" spans="1:7" x14ac:dyDescent="0.3">
      <c r="A6850" s="13" t="s">
        <v>261</v>
      </c>
      <c r="B6850" s="13" t="s">
        <v>18</v>
      </c>
      <c r="C6850" s="13" t="s">
        <v>171</v>
      </c>
      <c r="D6850" s="32" t="s">
        <v>262</v>
      </c>
      <c r="E6850" s="25">
        <v>9.01</v>
      </c>
      <c r="F6850" s="15">
        <v>3478</v>
      </c>
      <c r="G6850" s="16">
        <f t="shared" si="453"/>
        <v>31337</v>
      </c>
    </row>
    <row r="6851" spans="1:7" x14ac:dyDescent="0.3">
      <c r="A6851" s="13" t="s">
        <v>329</v>
      </c>
      <c r="B6851" s="13" t="s">
        <v>18</v>
      </c>
      <c r="C6851" s="13" t="s">
        <v>19</v>
      </c>
      <c r="D6851" s="32" t="s">
        <v>330</v>
      </c>
      <c r="E6851" s="25">
        <v>0.9</v>
      </c>
      <c r="F6851" s="15">
        <v>9680</v>
      </c>
      <c r="G6851" s="16">
        <f t="shared" si="453"/>
        <v>8712</v>
      </c>
    </row>
    <row r="6852" spans="1:7" x14ac:dyDescent="0.3">
      <c r="A6852" s="13" t="s">
        <v>323</v>
      </c>
      <c r="B6852" s="13" t="s">
        <v>18</v>
      </c>
      <c r="C6852" s="13" t="s">
        <v>19</v>
      </c>
      <c r="D6852" s="32" t="s">
        <v>324</v>
      </c>
      <c r="E6852" s="25">
        <v>0.6</v>
      </c>
      <c r="F6852" s="15">
        <v>9890</v>
      </c>
      <c r="G6852" s="16">
        <f t="shared" si="453"/>
        <v>5934</v>
      </c>
    </row>
    <row r="6853" spans="1:7" x14ac:dyDescent="0.3">
      <c r="A6853" s="13" t="s">
        <v>15644</v>
      </c>
      <c r="B6853" s="13" t="s">
        <v>14619</v>
      </c>
      <c r="C6853" s="13" t="s">
        <v>4531</v>
      </c>
      <c r="D6853" s="32" t="s">
        <v>15645</v>
      </c>
      <c r="E6853" s="25">
        <v>1</v>
      </c>
      <c r="F6853" s="15">
        <v>21227</v>
      </c>
      <c r="G6853" s="16">
        <f t="shared" si="453"/>
        <v>21227</v>
      </c>
    </row>
    <row r="6854" spans="1:7" x14ac:dyDescent="0.3">
      <c r="A6854" s="13" t="s">
        <v>15829</v>
      </c>
      <c r="B6854" s="13" t="s">
        <v>14619</v>
      </c>
      <c r="C6854" s="13" t="s">
        <v>4531</v>
      </c>
      <c r="D6854" s="32" t="s">
        <v>15830</v>
      </c>
      <c r="E6854" s="25">
        <v>0.2</v>
      </c>
      <c r="F6854" s="15">
        <v>21373</v>
      </c>
      <c r="G6854" s="16">
        <f t="shared" si="453"/>
        <v>4275</v>
      </c>
    </row>
    <row r="6855" spans="1:7" x14ac:dyDescent="0.3">
      <c r="A6855" s="27" t="s">
        <v>18037</v>
      </c>
      <c r="B6855" s="13" t="s">
        <v>1075</v>
      </c>
      <c r="C6855" s="13" t="s">
        <v>15932</v>
      </c>
      <c r="D6855" s="32" t="s">
        <v>18038</v>
      </c>
      <c r="E6855" s="25">
        <v>255.02</v>
      </c>
      <c r="F6855" s="14">
        <v>30</v>
      </c>
      <c r="G6855" s="16">
        <f t="shared" si="453"/>
        <v>7651</v>
      </c>
    </row>
    <row r="6856" spans="1:7" x14ac:dyDescent="0.3">
      <c r="A6856" s="17"/>
      <c r="B6856" s="17"/>
      <c r="C6856" s="17"/>
      <c r="D6856" s="33" t="s">
        <v>18390</v>
      </c>
      <c r="E6856" s="14">
        <v>0</v>
      </c>
      <c r="F6856" s="18">
        <f>SUM(G6848:G6855)</f>
        <v>96876</v>
      </c>
      <c r="G6856" s="18">
        <f t="shared" si="453"/>
        <v>0</v>
      </c>
    </row>
    <row r="6857" spans="1:7" ht="1.05" customHeight="1" x14ac:dyDescent="0.3">
      <c r="A6857" s="19"/>
      <c r="B6857" s="19"/>
      <c r="C6857" s="19"/>
      <c r="D6857" s="34"/>
      <c r="E6857" s="19"/>
      <c r="F6857" s="19"/>
      <c r="G6857" s="19"/>
    </row>
    <row r="6858" spans="1:7" x14ac:dyDescent="0.3">
      <c r="A6858" s="20" t="s">
        <v>18391</v>
      </c>
      <c r="B6858" s="13" t="s">
        <v>2853</v>
      </c>
      <c r="C6858" s="13" t="s">
        <v>19</v>
      </c>
      <c r="D6858" s="32" t="s">
        <v>18392</v>
      </c>
      <c r="E6858" s="24">
        <f>E6867</f>
        <v>0</v>
      </c>
      <c r="F6858" s="16">
        <f>F6867</f>
        <v>91311</v>
      </c>
      <c r="G6858" s="16">
        <f>G6867</f>
        <v>0</v>
      </c>
    </row>
    <row r="6859" spans="1:7" x14ac:dyDescent="0.3">
      <c r="A6859" s="13" t="s">
        <v>12583</v>
      </c>
      <c r="B6859" s="13" t="s">
        <v>18</v>
      </c>
      <c r="C6859" s="13" t="s">
        <v>12232</v>
      </c>
      <c r="D6859" s="32" t="s">
        <v>12584</v>
      </c>
      <c r="E6859" s="25">
        <v>0.02</v>
      </c>
      <c r="F6859" s="15">
        <v>7000</v>
      </c>
      <c r="G6859" s="16">
        <f t="shared" ref="G6859:G6867" si="454">ROUND(E6859*F6859,0)</f>
        <v>140</v>
      </c>
    </row>
    <row r="6860" spans="1:7" x14ac:dyDescent="0.3">
      <c r="A6860" s="13" t="s">
        <v>13091</v>
      </c>
      <c r="B6860" s="13" t="s">
        <v>18</v>
      </c>
      <c r="C6860" s="13" t="s">
        <v>12283</v>
      </c>
      <c r="D6860" s="32" t="s">
        <v>13092</v>
      </c>
      <c r="E6860" s="25">
        <v>0.08</v>
      </c>
      <c r="F6860" s="15">
        <v>220000</v>
      </c>
      <c r="G6860" s="16">
        <f t="shared" si="454"/>
        <v>17600</v>
      </c>
    </row>
    <row r="6861" spans="1:7" x14ac:dyDescent="0.3">
      <c r="A6861" s="13" t="s">
        <v>261</v>
      </c>
      <c r="B6861" s="13" t="s">
        <v>18</v>
      </c>
      <c r="C6861" s="13" t="s">
        <v>171</v>
      </c>
      <c r="D6861" s="32" t="s">
        <v>262</v>
      </c>
      <c r="E6861" s="25">
        <v>7.41</v>
      </c>
      <c r="F6861" s="15">
        <v>3478</v>
      </c>
      <c r="G6861" s="16">
        <f t="shared" si="454"/>
        <v>25772</v>
      </c>
    </row>
    <row r="6862" spans="1:7" x14ac:dyDescent="0.3">
      <c r="A6862" s="13" t="s">
        <v>329</v>
      </c>
      <c r="B6862" s="13" t="s">
        <v>18</v>
      </c>
      <c r="C6862" s="13" t="s">
        <v>19</v>
      </c>
      <c r="D6862" s="32" t="s">
        <v>330</v>
      </c>
      <c r="E6862" s="25">
        <v>0.9</v>
      </c>
      <c r="F6862" s="15">
        <v>9680</v>
      </c>
      <c r="G6862" s="16">
        <f t="shared" si="454"/>
        <v>8712</v>
      </c>
    </row>
    <row r="6863" spans="1:7" x14ac:dyDescent="0.3">
      <c r="A6863" s="13" t="s">
        <v>323</v>
      </c>
      <c r="B6863" s="13" t="s">
        <v>18</v>
      </c>
      <c r="C6863" s="13" t="s">
        <v>19</v>
      </c>
      <c r="D6863" s="32" t="s">
        <v>324</v>
      </c>
      <c r="E6863" s="25">
        <v>0.6</v>
      </c>
      <c r="F6863" s="15">
        <v>9890</v>
      </c>
      <c r="G6863" s="16">
        <f t="shared" si="454"/>
        <v>5934</v>
      </c>
    </row>
    <row r="6864" spans="1:7" x14ac:dyDescent="0.3">
      <c r="A6864" s="13" t="s">
        <v>15644</v>
      </c>
      <c r="B6864" s="13" t="s">
        <v>14619</v>
      </c>
      <c r="C6864" s="13" t="s">
        <v>4531</v>
      </c>
      <c r="D6864" s="32" t="s">
        <v>15645</v>
      </c>
      <c r="E6864" s="25">
        <v>1</v>
      </c>
      <c r="F6864" s="15">
        <v>21227</v>
      </c>
      <c r="G6864" s="16">
        <f t="shared" si="454"/>
        <v>21227</v>
      </c>
    </row>
    <row r="6865" spans="1:7" x14ac:dyDescent="0.3">
      <c r="A6865" s="13" t="s">
        <v>15829</v>
      </c>
      <c r="B6865" s="13" t="s">
        <v>14619</v>
      </c>
      <c r="C6865" s="13" t="s">
        <v>4531</v>
      </c>
      <c r="D6865" s="32" t="s">
        <v>15830</v>
      </c>
      <c r="E6865" s="25">
        <v>0.2</v>
      </c>
      <c r="F6865" s="15">
        <v>21373</v>
      </c>
      <c r="G6865" s="16">
        <f t="shared" si="454"/>
        <v>4275</v>
      </c>
    </row>
    <row r="6866" spans="1:7" x14ac:dyDescent="0.3">
      <c r="A6866" s="27" t="s">
        <v>18037</v>
      </c>
      <c r="B6866" s="13" t="s">
        <v>1075</v>
      </c>
      <c r="C6866" s="13" t="s">
        <v>15932</v>
      </c>
      <c r="D6866" s="32" t="s">
        <v>18038</v>
      </c>
      <c r="E6866" s="25">
        <v>255.02</v>
      </c>
      <c r="F6866" s="14">
        <v>30</v>
      </c>
      <c r="G6866" s="16">
        <f t="shared" si="454"/>
        <v>7651</v>
      </c>
    </row>
    <row r="6867" spans="1:7" x14ac:dyDescent="0.3">
      <c r="A6867" s="17"/>
      <c r="B6867" s="17"/>
      <c r="C6867" s="17"/>
      <c r="D6867" s="33" t="s">
        <v>18393</v>
      </c>
      <c r="E6867" s="14">
        <v>0</v>
      </c>
      <c r="F6867" s="18">
        <f>SUM(G6859:G6866)</f>
        <v>91311</v>
      </c>
      <c r="G6867" s="18">
        <f t="shared" si="454"/>
        <v>0</v>
      </c>
    </row>
    <row r="6868" spans="1:7" ht="1.05" customHeight="1" x14ac:dyDescent="0.3">
      <c r="A6868" s="19"/>
      <c r="B6868" s="19"/>
      <c r="C6868" s="19"/>
      <c r="D6868" s="34"/>
      <c r="E6868" s="19"/>
      <c r="F6868" s="19"/>
      <c r="G6868" s="19"/>
    </row>
    <row r="6869" spans="1:7" x14ac:dyDescent="0.3">
      <c r="A6869" s="20" t="s">
        <v>18394</v>
      </c>
      <c r="B6869" s="13" t="s">
        <v>2853</v>
      </c>
      <c r="C6869" s="13" t="s">
        <v>19</v>
      </c>
      <c r="D6869" s="32" t="s">
        <v>18395</v>
      </c>
      <c r="E6869" s="24">
        <f>E6878</f>
        <v>0</v>
      </c>
      <c r="F6869" s="16">
        <f>F6878</f>
        <v>87117</v>
      </c>
      <c r="G6869" s="16">
        <f>G6878</f>
        <v>0</v>
      </c>
    </row>
    <row r="6870" spans="1:7" x14ac:dyDescent="0.3">
      <c r="A6870" s="13" t="s">
        <v>12583</v>
      </c>
      <c r="B6870" s="13" t="s">
        <v>18</v>
      </c>
      <c r="C6870" s="13" t="s">
        <v>12232</v>
      </c>
      <c r="D6870" s="32" t="s">
        <v>12584</v>
      </c>
      <c r="E6870" s="25">
        <v>2.1999999999999999E-2</v>
      </c>
      <c r="F6870" s="15">
        <v>7000</v>
      </c>
      <c r="G6870" s="16">
        <f t="shared" ref="G6870:G6878" si="455">ROUND(E6870*F6870,0)</f>
        <v>154</v>
      </c>
    </row>
    <row r="6871" spans="1:7" x14ac:dyDescent="0.3">
      <c r="A6871" s="13" t="s">
        <v>13091</v>
      </c>
      <c r="B6871" s="13" t="s">
        <v>18</v>
      </c>
      <c r="C6871" s="13" t="s">
        <v>12283</v>
      </c>
      <c r="D6871" s="32" t="s">
        <v>13092</v>
      </c>
      <c r="E6871" s="25">
        <v>0.08</v>
      </c>
      <c r="F6871" s="15">
        <v>220000</v>
      </c>
      <c r="G6871" s="16">
        <f t="shared" si="455"/>
        <v>17600</v>
      </c>
    </row>
    <row r="6872" spans="1:7" x14ac:dyDescent="0.3">
      <c r="A6872" s="13" t="s">
        <v>261</v>
      </c>
      <c r="B6872" s="13" t="s">
        <v>18</v>
      </c>
      <c r="C6872" s="13" t="s">
        <v>171</v>
      </c>
      <c r="D6872" s="32" t="s">
        <v>262</v>
      </c>
      <c r="E6872" s="25">
        <v>6.2</v>
      </c>
      <c r="F6872" s="15">
        <v>3478</v>
      </c>
      <c r="G6872" s="16">
        <f t="shared" si="455"/>
        <v>21564</v>
      </c>
    </row>
    <row r="6873" spans="1:7" x14ac:dyDescent="0.3">
      <c r="A6873" s="13" t="s">
        <v>329</v>
      </c>
      <c r="B6873" s="13" t="s">
        <v>18</v>
      </c>
      <c r="C6873" s="13" t="s">
        <v>19</v>
      </c>
      <c r="D6873" s="32" t="s">
        <v>330</v>
      </c>
      <c r="E6873" s="25">
        <v>0.9</v>
      </c>
      <c r="F6873" s="15">
        <v>9680</v>
      </c>
      <c r="G6873" s="16">
        <f t="shared" si="455"/>
        <v>8712</v>
      </c>
    </row>
    <row r="6874" spans="1:7" x14ac:dyDescent="0.3">
      <c r="A6874" s="13" t="s">
        <v>323</v>
      </c>
      <c r="B6874" s="13" t="s">
        <v>18</v>
      </c>
      <c r="C6874" s="13" t="s">
        <v>19</v>
      </c>
      <c r="D6874" s="32" t="s">
        <v>324</v>
      </c>
      <c r="E6874" s="25">
        <v>0.6</v>
      </c>
      <c r="F6874" s="15">
        <v>9890</v>
      </c>
      <c r="G6874" s="16">
        <f t="shared" si="455"/>
        <v>5934</v>
      </c>
    </row>
    <row r="6875" spans="1:7" x14ac:dyDescent="0.3">
      <c r="A6875" s="13" t="s">
        <v>15644</v>
      </c>
      <c r="B6875" s="13" t="s">
        <v>14619</v>
      </c>
      <c r="C6875" s="13" t="s">
        <v>4531</v>
      </c>
      <c r="D6875" s="32" t="s">
        <v>15645</v>
      </c>
      <c r="E6875" s="25">
        <v>1</v>
      </c>
      <c r="F6875" s="15">
        <v>21227</v>
      </c>
      <c r="G6875" s="16">
        <f t="shared" si="455"/>
        <v>21227</v>
      </c>
    </row>
    <row r="6876" spans="1:7" x14ac:dyDescent="0.3">
      <c r="A6876" s="13" t="s">
        <v>15829</v>
      </c>
      <c r="B6876" s="13" t="s">
        <v>14619</v>
      </c>
      <c r="C6876" s="13" t="s">
        <v>4531</v>
      </c>
      <c r="D6876" s="32" t="s">
        <v>15830</v>
      </c>
      <c r="E6876" s="25">
        <v>0.2</v>
      </c>
      <c r="F6876" s="15">
        <v>21373</v>
      </c>
      <c r="G6876" s="16">
        <f t="shared" si="455"/>
        <v>4275</v>
      </c>
    </row>
    <row r="6877" spans="1:7" x14ac:dyDescent="0.3">
      <c r="A6877" s="27" t="s">
        <v>18037</v>
      </c>
      <c r="B6877" s="13" t="s">
        <v>1075</v>
      </c>
      <c r="C6877" s="13" t="s">
        <v>15932</v>
      </c>
      <c r="D6877" s="32" t="s">
        <v>18038</v>
      </c>
      <c r="E6877" s="25">
        <v>255.02</v>
      </c>
      <c r="F6877" s="14">
        <v>30</v>
      </c>
      <c r="G6877" s="16">
        <f t="shared" si="455"/>
        <v>7651</v>
      </c>
    </row>
    <row r="6878" spans="1:7" x14ac:dyDescent="0.3">
      <c r="A6878" s="17"/>
      <c r="B6878" s="17"/>
      <c r="C6878" s="17"/>
      <c r="D6878" s="33" t="s">
        <v>18396</v>
      </c>
      <c r="E6878" s="14">
        <v>0</v>
      </c>
      <c r="F6878" s="18">
        <f>SUM(G6870:G6877)</f>
        <v>87117</v>
      </c>
      <c r="G6878" s="18">
        <f t="shared" si="455"/>
        <v>0</v>
      </c>
    </row>
    <row r="6879" spans="1:7" ht="1.05" customHeight="1" x14ac:dyDescent="0.3">
      <c r="A6879" s="19"/>
      <c r="B6879" s="19"/>
      <c r="C6879" s="19"/>
      <c r="D6879" s="34"/>
      <c r="E6879" s="19"/>
      <c r="F6879" s="19"/>
      <c r="G6879" s="19"/>
    </row>
    <row r="6880" spans="1:7" x14ac:dyDescent="0.3">
      <c r="A6880" s="20" t="s">
        <v>18397</v>
      </c>
      <c r="B6880" s="13" t="s">
        <v>2853</v>
      </c>
      <c r="C6880" s="13" t="s">
        <v>19</v>
      </c>
      <c r="D6880" s="32" t="s">
        <v>18398</v>
      </c>
      <c r="E6880" s="24">
        <f>E6888</f>
        <v>0</v>
      </c>
      <c r="F6880" s="16">
        <f>F6888</f>
        <v>99842</v>
      </c>
      <c r="G6880" s="16">
        <f>G6888</f>
        <v>0</v>
      </c>
    </row>
    <row r="6881" spans="1:7" x14ac:dyDescent="0.3">
      <c r="A6881" s="13" t="s">
        <v>12583</v>
      </c>
      <c r="B6881" s="13" t="s">
        <v>18</v>
      </c>
      <c r="C6881" s="13" t="s">
        <v>12232</v>
      </c>
      <c r="D6881" s="32" t="s">
        <v>12584</v>
      </c>
      <c r="E6881" s="25">
        <v>0.25</v>
      </c>
      <c r="F6881" s="15">
        <v>7000</v>
      </c>
      <c r="G6881" s="16">
        <f t="shared" ref="G6881:G6888" si="456">ROUND(E6881*F6881,0)</f>
        <v>1750</v>
      </c>
    </row>
    <row r="6882" spans="1:7" x14ac:dyDescent="0.3">
      <c r="A6882" s="13" t="s">
        <v>279</v>
      </c>
      <c r="B6882" s="13" t="s">
        <v>18</v>
      </c>
      <c r="C6882" s="13" t="s">
        <v>171</v>
      </c>
      <c r="D6882" s="32" t="s">
        <v>280</v>
      </c>
      <c r="E6882" s="25">
        <v>4.71</v>
      </c>
      <c r="F6882" s="15">
        <v>3840</v>
      </c>
      <c r="G6882" s="16">
        <f t="shared" si="456"/>
        <v>18086</v>
      </c>
    </row>
    <row r="6883" spans="1:7" x14ac:dyDescent="0.3">
      <c r="A6883" s="13" t="s">
        <v>327</v>
      </c>
      <c r="B6883" s="13" t="s">
        <v>18</v>
      </c>
      <c r="C6883" s="13" t="s">
        <v>19</v>
      </c>
      <c r="D6883" s="32" t="s">
        <v>328</v>
      </c>
      <c r="E6883" s="25">
        <v>1</v>
      </c>
      <c r="F6883" s="15">
        <v>6500</v>
      </c>
      <c r="G6883" s="16">
        <f t="shared" si="456"/>
        <v>6500</v>
      </c>
    </row>
    <row r="6884" spans="1:7" x14ac:dyDescent="0.3">
      <c r="A6884" s="13" t="s">
        <v>325</v>
      </c>
      <c r="B6884" s="13" t="s">
        <v>18</v>
      </c>
      <c r="C6884" s="13" t="s">
        <v>19</v>
      </c>
      <c r="D6884" s="32" t="s">
        <v>326</v>
      </c>
      <c r="E6884" s="25">
        <v>0.3</v>
      </c>
      <c r="F6884" s="15">
        <v>6500</v>
      </c>
      <c r="G6884" s="16">
        <f t="shared" si="456"/>
        <v>1950</v>
      </c>
    </row>
    <row r="6885" spans="1:7" x14ac:dyDescent="0.3">
      <c r="A6885" s="13" t="s">
        <v>15837</v>
      </c>
      <c r="B6885" s="13" t="s">
        <v>14619</v>
      </c>
      <c r="C6885" s="13" t="s">
        <v>4531</v>
      </c>
      <c r="D6885" s="32" t="s">
        <v>15838</v>
      </c>
      <c r="E6885" s="25">
        <v>1.5</v>
      </c>
      <c r="F6885" s="15">
        <v>8000</v>
      </c>
      <c r="G6885" s="16">
        <f t="shared" si="456"/>
        <v>12000</v>
      </c>
    </row>
    <row r="6886" spans="1:7" x14ac:dyDescent="0.3">
      <c r="A6886" s="13" t="s">
        <v>15815</v>
      </c>
      <c r="B6886" s="13" t="s">
        <v>14619</v>
      </c>
      <c r="C6886" s="13" t="s">
        <v>4531</v>
      </c>
      <c r="D6886" s="32" t="s">
        <v>15816</v>
      </c>
      <c r="E6886" s="25">
        <v>1.5</v>
      </c>
      <c r="F6886" s="15">
        <v>28695</v>
      </c>
      <c r="G6886" s="16">
        <f t="shared" si="456"/>
        <v>43043</v>
      </c>
    </row>
    <row r="6887" spans="1:7" x14ac:dyDescent="0.3">
      <c r="A6887" s="27" t="s">
        <v>18037</v>
      </c>
      <c r="B6887" s="13" t="s">
        <v>1075</v>
      </c>
      <c r="C6887" s="13" t="s">
        <v>15932</v>
      </c>
      <c r="D6887" s="32" t="s">
        <v>18038</v>
      </c>
      <c r="E6887" s="25">
        <v>550.42999999999995</v>
      </c>
      <c r="F6887" s="14">
        <v>30</v>
      </c>
      <c r="G6887" s="16">
        <f t="shared" si="456"/>
        <v>16513</v>
      </c>
    </row>
    <row r="6888" spans="1:7" x14ac:dyDescent="0.3">
      <c r="A6888" s="17"/>
      <c r="B6888" s="17"/>
      <c r="C6888" s="17"/>
      <c r="D6888" s="33" t="s">
        <v>18399</v>
      </c>
      <c r="E6888" s="14">
        <v>0</v>
      </c>
      <c r="F6888" s="18">
        <f>SUM(G6881:G6887)</f>
        <v>99842</v>
      </c>
      <c r="G6888" s="18">
        <f t="shared" si="456"/>
        <v>0</v>
      </c>
    </row>
    <row r="6889" spans="1:7" ht="1.05" customHeight="1" x14ac:dyDescent="0.3">
      <c r="A6889" s="19"/>
      <c r="B6889" s="19"/>
      <c r="C6889" s="19"/>
      <c r="D6889" s="34"/>
      <c r="E6889" s="19"/>
      <c r="F6889" s="19"/>
      <c r="G6889" s="19"/>
    </row>
    <row r="6890" spans="1:7" x14ac:dyDescent="0.3">
      <c r="A6890" s="17"/>
      <c r="B6890" s="17"/>
      <c r="C6890" s="17"/>
      <c r="D6890" s="33" t="s">
        <v>18400</v>
      </c>
      <c r="E6890" s="14">
        <v>0</v>
      </c>
      <c r="F6890" s="15">
        <v>0</v>
      </c>
      <c r="G6890" s="18">
        <f>ROUND(E6890*F6890,0)</f>
        <v>0</v>
      </c>
    </row>
    <row r="6891" spans="1:7" ht="1.05" customHeight="1" x14ac:dyDescent="0.3">
      <c r="A6891" s="19"/>
      <c r="B6891" s="19"/>
      <c r="C6891" s="19"/>
      <c r="D6891" s="34"/>
      <c r="E6891" s="19"/>
      <c r="F6891" s="19"/>
      <c r="G6891" s="19"/>
    </row>
    <row r="6892" spans="1:7" x14ac:dyDescent="0.3">
      <c r="A6892" s="10" t="s">
        <v>18401</v>
      </c>
      <c r="B6892" s="10" t="s">
        <v>10</v>
      </c>
      <c r="C6892" s="10" t="s">
        <v>11</v>
      </c>
      <c r="D6892" s="31" t="s">
        <v>18402</v>
      </c>
      <c r="E6892" s="11">
        <f>E7037</f>
        <v>0</v>
      </c>
      <c r="F6892" s="12">
        <f>F7037</f>
        <v>0</v>
      </c>
      <c r="G6892" s="12">
        <f>G7037</f>
        <v>0</v>
      </c>
    </row>
    <row r="6893" spans="1:7" x14ac:dyDescent="0.3">
      <c r="A6893" s="20" t="s">
        <v>18403</v>
      </c>
      <c r="B6893" s="13" t="s">
        <v>2853</v>
      </c>
      <c r="C6893" s="13" t="s">
        <v>19</v>
      </c>
      <c r="D6893" s="32" t="s">
        <v>18404</v>
      </c>
      <c r="E6893" s="24">
        <f>E6896</f>
        <v>0</v>
      </c>
      <c r="F6893" s="16">
        <f>F6896</f>
        <v>378</v>
      </c>
      <c r="G6893" s="16">
        <f>G6896</f>
        <v>0</v>
      </c>
    </row>
    <row r="6894" spans="1:7" x14ac:dyDescent="0.3">
      <c r="A6894" s="13" t="s">
        <v>12468</v>
      </c>
      <c r="B6894" s="13" t="s">
        <v>12450</v>
      </c>
      <c r="C6894" s="13" t="s">
        <v>12232</v>
      </c>
      <c r="D6894" s="32" t="s">
        <v>12467</v>
      </c>
      <c r="E6894" s="25">
        <v>0.02</v>
      </c>
      <c r="F6894" s="15">
        <v>18000</v>
      </c>
      <c r="G6894" s="16">
        <f>ROUND(E6894*F6894,0)</f>
        <v>360</v>
      </c>
    </row>
    <row r="6895" spans="1:7" x14ac:dyDescent="0.3">
      <c r="A6895" s="27" t="s">
        <v>16065</v>
      </c>
      <c r="B6895" s="13" t="s">
        <v>1075</v>
      </c>
      <c r="C6895" s="13" t="s">
        <v>15932</v>
      </c>
      <c r="D6895" s="32" t="s">
        <v>16051</v>
      </c>
      <c r="E6895" s="25">
        <v>3.6</v>
      </c>
      <c r="F6895" s="14">
        <v>5.12</v>
      </c>
      <c r="G6895" s="16">
        <f>ROUND(E6895*F6895,0)</f>
        <v>18</v>
      </c>
    </row>
    <row r="6896" spans="1:7" x14ac:dyDescent="0.3">
      <c r="A6896" s="17"/>
      <c r="B6896" s="17"/>
      <c r="C6896" s="17"/>
      <c r="D6896" s="33" t="s">
        <v>18405</v>
      </c>
      <c r="E6896" s="14">
        <v>0</v>
      </c>
      <c r="F6896" s="18">
        <f>SUM(G6894:G6895)</f>
        <v>378</v>
      </c>
      <c r="G6896" s="18">
        <f>ROUND(E6896*F6896,0)</f>
        <v>0</v>
      </c>
    </row>
    <row r="6897" spans="1:7" ht="1.05" customHeight="1" x14ac:dyDescent="0.3">
      <c r="A6897" s="19"/>
      <c r="B6897" s="19"/>
      <c r="C6897" s="19"/>
      <c r="D6897" s="34"/>
      <c r="E6897" s="19"/>
      <c r="F6897" s="19"/>
      <c r="G6897" s="19"/>
    </row>
    <row r="6898" spans="1:7" x14ac:dyDescent="0.3">
      <c r="A6898" s="20" t="s">
        <v>18406</v>
      </c>
      <c r="B6898" s="13" t="s">
        <v>2853</v>
      </c>
      <c r="C6898" s="13" t="s">
        <v>19</v>
      </c>
      <c r="D6898" s="32" t="s">
        <v>18407</v>
      </c>
      <c r="E6898" s="24">
        <f>E6901</f>
        <v>0</v>
      </c>
      <c r="F6898" s="16">
        <f>F6901</f>
        <v>568</v>
      </c>
      <c r="G6898" s="16">
        <f>G6901</f>
        <v>0</v>
      </c>
    </row>
    <row r="6899" spans="1:7" x14ac:dyDescent="0.3">
      <c r="A6899" s="13" t="s">
        <v>12468</v>
      </c>
      <c r="B6899" s="13" t="s">
        <v>12450</v>
      </c>
      <c r="C6899" s="13" t="s">
        <v>12232</v>
      </c>
      <c r="D6899" s="32" t="s">
        <v>12467</v>
      </c>
      <c r="E6899" s="25">
        <v>0.03</v>
      </c>
      <c r="F6899" s="15">
        <v>18000</v>
      </c>
      <c r="G6899" s="16">
        <f>ROUND(E6899*F6899,0)</f>
        <v>540</v>
      </c>
    </row>
    <row r="6900" spans="1:7" x14ac:dyDescent="0.3">
      <c r="A6900" s="27" t="s">
        <v>16065</v>
      </c>
      <c r="B6900" s="13" t="s">
        <v>1075</v>
      </c>
      <c r="C6900" s="13" t="s">
        <v>15932</v>
      </c>
      <c r="D6900" s="32" t="s">
        <v>16051</v>
      </c>
      <c r="E6900" s="25">
        <v>5.4</v>
      </c>
      <c r="F6900" s="14">
        <v>5.12</v>
      </c>
      <c r="G6900" s="16">
        <f>ROUND(E6900*F6900,0)</f>
        <v>28</v>
      </c>
    </row>
    <row r="6901" spans="1:7" x14ac:dyDescent="0.3">
      <c r="A6901" s="17"/>
      <c r="B6901" s="17"/>
      <c r="C6901" s="17"/>
      <c r="D6901" s="33" t="s">
        <v>18408</v>
      </c>
      <c r="E6901" s="14">
        <v>0</v>
      </c>
      <c r="F6901" s="18">
        <f>SUM(G6899:G6900)</f>
        <v>568</v>
      </c>
      <c r="G6901" s="18">
        <f>ROUND(E6901*F6901,0)</f>
        <v>0</v>
      </c>
    </row>
    <row r="6902" spans="1:7" ht="1.05" customHeight="1" x14ac:dyDescent="0.3">
      <c r="A6902" s="19"/>
      <c r="B6902" s="19"/>
      <c r="C6902" s="19"/>
      <c r="D6902" s="34"/>
      <c r="E6902" s="19"/>
      <c r="F6902" s="19"/>
      <c r="G6902" s="19"/>
    </row>
    <row r="6903" spans="1:7" x14ac:dyDescent="0.3">
      <c r="A6903" s="20" t="s">
        <v>18409</v>
      </c>
      <c r="B6903" s="13" t="s">
        <v>2853</v>
      </c>
      <c r="C6903" s="13" t="s">
        <v>19</v>
      </c>
      <c r="D6903" s="32" t="s">
        <v>18410</v>
      </c>
      <c r="E6903" s="24">
        <f>E6906</f>
        <v>0</v>
      </c>
      <c r="F6903" s="16">
        <f>F6906</f>
        <v>2271</v>
      </c>
      <c r="G6903" s="16">
        <f>G6906</f>
        <v>0</v>
      </c>
    </row>
    <row r="6904" spans="1:7" x14ac:dyDescent="0.3">
      <c r="A6904" s="13" t="s">
        <v>12468</v>
      </c>
      <c r="B6904" s="13" t="s">
        <v>12450</v>
      </c>
      <c r="C6904" s="13" t="s">
        <v>12232</v>
      </c>
      <c r="D6904" s="32" t="s">
        <v>12467</v>
      </c>
      <c r="E6904" s="25">
        <v>0.12</v>
      </c>
      <c r="F6904" s="15">
        <v>18000</v>
      </c>
      <c r="G6904" s="16">
        <f>ROUND(E6904*F6904,0)</f>
        <v>2160</v>
      </c>
    </row>
    <row r="6905" spans="1:7" x14ac:dyDescent="0.3">
      <c r="A6905" s="27" t="s">
        <v>16065</v>
      </c>
      <c r="B6905" s="13" t="s">
        <v>1075</v>
      </c>
      <c r="C6905" s="13" t="s">
        <v>15932</v>
      </c>
      <c r="D6905" s="32" t="s">
        <v>16051</v>
      </c>
      <c r="E6905" s="25">
        <v>21.6</v>
      </c>
      <c r="F6905" s="14">
        <v>5.12</v>
      </c>
      <c r="G6905" s="16">
        <f>ROUND(E6905*F6905,0)</f>
        <v>111</v>
      </c>
    </row>
    <row r="6906" spans="1:7" x14ac:dyDescent="0.3">
      <c r="A6906" s="17"/>
      <c r="B6906" s="17"/>
      <c r="C6906" s="17"/>
      <c r="D6906" s="33" t="s">
        <v>18411</v>
      </c>
      <c r="E6906" s="14">
        <v>0</v>
      </c>
      <c r="F6906" s="18">
        <f>SUM(G6904:G6905)</f>
        <v>2271</v>
      </c>
      <c r="G6906" s="18">
        <f>ROUND(E6906*F6906,0)</f>
        <v>0</v>
      </c>
    </row>
    <row r="6907" spans="1:7" ht="1.05" customHeight="1" x14ac:dyDescent="0.3">
      <c r="A6907" s="19"/>
      <c r="B6907" s="19"/>
      <c r="C6907" s="19"/>
      <c r="D6907" s="34"/>
      <c r="E6907" s="19"/>
      <c r="F6907" s="19"/>
      <c r="G6907" s="19"/>
    </row>
    <row r="6908" spans="1:7" x14ac:dyDescent="0.3">
      <c r="A6908" s="20" t="s">
        <v>18412</v>
      </c>
      <c r="B6908" s="13" t="s">
        <v>2853</v>
      </c>
      <c r="C6908" s="13" t="s">
        <v>1691</v>
      </c>
      <c r="D6908" s="32" t="s">
        <v>18413</v>
      </c>
      <c r="E6908" s="24">
        <f>E6917</f>
        <v>0</v>
      </c>
      <c r="F6908" s="16">
        <f>F6917</f>
        <v>62645</v>
      </c>
      <c r="G6908" s="16">
        <f>G6917</f>
        <v>0</v>
      </c>
    </row>
    <row r="6909" spans="1:7" x14ac:dyDescent="0.3">
      <c r="A6909" s="13" t="s">
        <v>12361</v>
      </c>
      <c r="B6909" s="13" t="s">
        <v>18</v>
      </c>
      <c r="C6909" s="13" t="s">
        <v>12232</v>
      </c>
      <c r="D6909" s="32" t="s">
        <v>12362</v>
      </c>
      <c r="E6909" s="25">
        <v>3.5000000000000003E-2</v>
      </c>
      <c r="F6909" s="15">
        <v>24000</v>
      </c>
      <c r="G6909" s="16">
        <f t="shared" ref="G6909:G6917" si="457">ROUND(E6909*F6909,0)</f>
        <v>840</v>
      </c>
    </row>
    <row r="6910" spans="1:7" x14ac:dyDescent="0.3">
      <c r="A6910" s="13" t="s">
        <v>279</v>
      </c>
      <c r="B6910" s="13" t="s">
        <v>18</v>
      </c>
      <c r="C6910" s="13" t="s">
        <v>171</v>
      </c>
      <c r="D6910" s="32" t="s">
        <v>280</v>
      </c>
      <c r="E6910" s="25">
        <v>2</v>
      </c>
      <c r="F6910" s="15">
        <v>3840</v>
      </c>
      <c r="G6910" s="16">
        <f t="shared" si="457"/>
        <v>7680</v>
      </c>
    </row>
    <row r="6911" spans="1:7" x14ac:dyDescent="0.3">
      <c r="A6911" s="13" t="s">
        <v>325</v>
      </c>
      <c r="B6911" s="13" t="s">
        <v>18</v>
      </c>
      <c r="C6911" s="13" t="s">
        <v>19</v>
      </c>
      <c r="D6911" s="32" t="s">
        <v>326</v>
      </c>
      <c r="E6911" s="25">
        <v>0.2</v>
      </c>
      <c r="F6911" s="15">
        <v>6500</v>
      </c>
      <c r="G6911" s="16">
        <f t="shared" si="457"/>
        <v>1300</v>
      </c>
    </row>
    <row r="6912" spans="1:7" x14ac:dyDescent="0.3">
      <c r="A6912" s="13" t="s">
        <v>9225</v>
      </c>
      <c r="B6912" s="13" t="s">
        <v>18</v>
      </c>
      <c r="C6912" s="13" t="s">
        <v>1691</v>
      </c>
      <c r="D6912" s="32" t="s">
        <v>9226</v>
      </c>
      <c r="E6912" s="25">
        <v>1</v>
      </c>
      <c r="F6912" s="15">
        <v>35907</v>
      </c>
      <c r="G6912" s="16">
        <f t="shared" si="457"/>
        <v>35907</v>
      </c>
    </row>
    <row r="6913" spans="1:7" x14ac:dyDescent="0.3">
      <c r="A6913" s="13" t="s">
        <v>12792</v>
      </c>
      <c r="B6913" s="13" t="s">
        <v>18</v>
      </c>
      <c r="C6913" s="13" t="s">
        <v>12232</v>
      </c>
      <c r="D6913" s="32" t="s">
        <v>12793</v>
      </c>
      <c r="E6913" s="25">
        <v>0.12</v>
      </c>
      <c r="F6913" s="15">
        <v>18100</v>
      </c>
      <c r="G6913" s="16">
        <f t="shared" si="457"/>
        <v>2172</v>
      </c>
    </row>
    <row r="6914" spans="1:7" x14ac:dyDescent="0.3">
      <c r="A6914" s="13" t="s">
        <v>15837</v>
      </c>
      <c r="B6914" s="13" t="s">
        <v>14619</v>
      </c>
      <c r="C6914" s="13" t="s">
        <v>4531</v>
      </c>
      <c r="D6914" s="32" t="s">
        <v>15838</v>
      </c>
      <c r="E6914" s="25">
        <v>0.75</v>
      </c>
      <c r="F6914" s="15">
        <v>8000</v>
      </c>
      <c r="G6914" s="16">
        <f t="shared" si="457"/>
        <v>6000</v>
      </c>
    </row>
    <row r="6915" spans="1:7" x14ac:dyDescent="0.3">
      <c r="A6915" s="13" t="s">
        <v>15829</v>
      </c>
      <c r="B6915" s="13" t="s">
        <v>14619</v>
      </c>
      <c r="C6915" s="13" t="s">
        <v>4531</v>
      </c>
      <c r="D6915" s="32" t="s">
        <v>15830</v>
      </c>
      <c r="E6915" s="25">
        <v>0.25</v>
      </c>
      <c r="F6915" s="15">
        <v>21373</v>
      </c>
      <c r="G6915" s="16">
        <f t="shared" si="457"/>
        <v>5343</v>
      </c>
    </row>
    <row r="6916" spans="1:7" x14ac:dyDescent="0.3">
      <c r="A6916" s="27" t="s">
        <v>18037</v>
      </c>
      <c r="B6916" s="13" t="s">
        <v>1075</v>
      </c>
      <c r="C6916" s="13" t="s">
        <v>15932</v>
      </c>
      <c r="D6916" s="32" t="s">
        <v>18038</v>
      </c>
      <c r="E6916" s="25">
        <v>113.43</v>
      </c>
      <c r="F6916" s="14">
        <v>30</v>
      </c>
      <c r="G6916" s="16">
        <f t="shared" si="457"/>
        <v>3403</v>
      </c>
    </row>
    <row r="6917" spans="1:7" x14ac:dyDescent="0.3">
      <c r="A6917" s="17"/>
      <c r="B6917" s="17"/>
      <c r="C6917" s="17"/>
      <c r="D6917" s="33" t="s">
        <v>18414</v>
      </c>
      <c r="E6917" s="14">
        <v>0</v>
      </c>
      <c r="F6917" s="18">
        <f>SUM(G6909:G6916)</f>
        <v>62645</v>
      </c>
      <c r="G6917" s="18">
        <f t="shared" si="457"/>
        <v>0</v>
      </c>
    </row>
    <row r="6918" spans="1:7" ht="1.05" customHeight="1" x14ac:dyDescent="0.3">
      <c r="A6918" s="19"/>
      <c r="B6918" s="19"/>
      <c r="C6918" s="19"/>
      <c r="D6918" s="34"/>
      <c r="E6918" s="19"/>
      <c r="F6918" s="19"/>
      <c r="G6918" s="19"/>
    </row>
    <row r="6919" spans="1:7" x14ac:dyDescent="0.3">
      <c r="A6919" s="20" t="s">
        <v>18415</v>
      </c>
      <c r="B6919" s="13" t="s">
        <v>2853</v>
      </c>
      <c r="C6919" s="13" t="s">
        <v>1691</v>
      </c>
      <c r="D6919" s="32" t="s">
        <v>18416</v>
      </c>
      <c r="E6919" s="24">
        <f>E6928</f>
        <v>0</v>
      </c>
      <c r="F6919" s="16">
        <f>F6928</f>
        <v>83160</v>
      </c>
      <c r="G6919" s="16">
        <f>G6928</f>
        <v>0</v>
      </c>
    </row>
    <row r="6920" spans="1:7" x14ac:dyDescent="0.3">
      <c r="A6920" s="13" t="s">
        <v>12792</v>
      </c>
      <c r="B6920" s="13" t="s">
        <v>18</v>
      </c>
      <c r="C6920" s="13" t="s">
        <v>12232</v>
      </c>
      <c r="D6920" s="32" t="s">
        <v>12793</v>
      </c>
      <c r="E6920" s="25">
        <v>0.1</v>
      </c>
      <c r="F6920" s="15">
        <v>18100</v>
      </c>
      <c r="G6920" s="16">
        <f t="shared" ref="G6920:G6928" si="458">ROUND(E6920*F6920,0)</f>
        <v>1810</v>
      </c>
    </row>
    <row r="6921" spans="1:7" x14ac:dyDescent="0.3">
      <c r="A6921" s="13" t="s">
        <v>12361</v>
      </c>
      <c r="B6921" s="13" t="s">
        <v>18</v>
      </c>
      <c r="C6921" s="13" t="s">
        <v>12232</v>
      </c>
      <c r="D6921" s="32" t="s">
        <v>12362</v>
      </c>
      <c r="E6921" s="25">
        <v>0.03</v>
      </c>
      <c r="F6921" s="15">
        <v>24000</v>
      </c>
      <c r="G6921" s="16">
        <f t="shared" si="458"/>
        <v>720</v>
      </c>
    </row>
    <row r="6922" spans="1:7" x14ac:dyDescent="0.3">
      <c r="A6922" s="13" t="s">
        <v>279</v>
      </c>
      <c r="B6922" s="13" t="s">
        <v>18</v>
      </c>
      <c r="C6922" s="13" t="s">
        <v>171</v>
      </c>
      <c r="D6922" s="32" t="s">
        <v>280</v>
      </c>
      <c r="E6922" s="25">
        <v>0.9</v>
      </c>
      <c r="F6922" s="15">
        <v>3840</v>
      </c>
      <c r="G6922" s="16">
        <f t="shared" si="458"/>
        <v>3456</v>
      </c>
    </row>
    <row r="6923" spans="1:7" x14ac:dyDescent="0.3">
      <c r="A6923" s="13" t="s">
        <v>325</v>
      </c>
      <c r="B6923" s="13" t="s">
        <v>18</v>
      </c>
      <c r="C6923" s="13" t="s">
        <v>19</v>
      </c>
      <c r="D6923" s="32" t="s">
        <v>326</v>
      </c>
      <c r="E6923" s="25">
        <v>0.14000000000000001</v>
      </c>
      <c r="F6923" s="15">
        <v>6500</v>
      </c>
      <c r="G6923" s="16">
        <f t="shared" si="458"/>
        <v>910</v>
      </c>
    </row>
    <row r="6924" spans="1:7" x14ac:dyDescent="0.3">
      <c r="A6924" s="13" t="s">
        <v>9195</v>
      </c>
      <c r="B6924" s="13" t="s">
        <v>18</v>
      </c>
      <c r="C6924" s="13" t="s">
        <v>206</v>
      </c>
      <c r="D6924" s="32" t="s">
        <v>9196</v>
      </c>
      <c r="E6924" s="25">
        <v>1</v>
      </c>
      <c r="F6924" s="15">
        <v>64466</v>
      </c>
      <c r="G6924" s="16">
        <f t="shared" si="458"/>
        <v>64466</v>
      </c>
    </row>
    <row r="6925" spans="1:7" x14ac:dyDescent="0.3">
      <c r="A6925" s="13" t="s">
        <v>15837</v>
      </c>
      <c r="B6925" s="13" t="s">
        <v>14619</v>
      </c>
      <c r="C6925" s="13" t="s">
        <v>4531</v>
      </c>
      <c r="D6925" s="32" t="s">
        <v>15838</v>
      </c>
      <c r="E6925" s="25">
        <v>0.6</v>
      </c>
      <c r="F6925" s="15">
        <v>8000</v>
      </c>
      <c r="G6925" s="16">
        <f t="shared" si="458"/>
        <v>4800</v>
      </c>
    </row>
    <row r="6926" spans="1:7" x14ac:dyDescent="0.3">
      <c r="A6926" s="13" t="s">
        <v>15829</v>
      </c>
      <c r="B6926" s="13" t="s">
        <v>14619</v>
      </c>
      <c r="C6926" s="13" t="s">
        <v>4531</v>
      </c>
      <c r="D6926" s="32" t="s">
        <v>15830</v>
      </c>
      <c r="E6926" s="25">
        <v>0.2</v>
      </c>
      <c r="F6926" s="15">
        <v>21373</v>
      </c>
      <c r="G6926" s="16">
        <f t="shared" si="458"/>
        <v>4275</v>
      </c>
    </row>
    <row r="6927" spans="1:7" x14ac:dyDescent="0.3">
      <c r="A6927" s="27" t="s">
        <v>18037</v>
      </c>
      <c r="B6927" s="13" t="s">
        <v>1075</v>
      </c>
      <c r="C6927" s="13" t="s">
        <v>15932</v>
      </c>
      <c r="D6927" s="32" t="s">
        <v>18038</v>
      </c>
      <c r="E6927" s="25">
        <v>90.75</v>
      </c>
      <c r="F6927" s="14">
        <v>30</v>
      </c>
      <c r="G6927" s="16">
        <f t="shared" si="458"/>
        <v>2723</v>
      </c>
    </row>
    <row r="6928" spans="1:7" x14ac:dyDescent="0.3">
      <c r="A6928" s="17"/>
      <c r="B6928" s="17"/>
      <c r="C6928" s="17"/>
      <c r="D6928" s="33" t="s">
        <v>18417</v>
      </c>
      <c r="E6928" s="14">
        <v>0</v>
      </c>
      <c r="F6928" s="18">
        <f>SUM(G6920:G6927)</f>
        <v>83160</v>
      </c>
      <c r="G6928" s="18">
        <f t="shared" si="458"/>
        <v>0</v>
      </c>
    </row>
    <row r="6929" spans="1:7" ht="1.05" customHeight="1" x14ac:dyDescent="0.3">
      <c r="A6929" s="19"/>
      <c r="B6929" s="19"/>
      <c r="C6929" s="19"/>
      <c r="D6929" s="34"/>
      <c r="E6929" s="19"/>
      <c r="F6929" s="19"/>
      <c r="G6929" s="19"/>
    </row>
    <row r="6930" spans="1:7" x14ac:dyDescent="0.3">
      <c r="A6930" s="20" t="s">
        <v>18418</v>
      </c>
      <c r="B6930" s="13" t="s">
        <v>2853</v>
      </c>
      <c r="C6930" s="13" t="s">
        <v>1691</v>
      </c>
      <c r="D6930" s="32" t="s">
        <v>18419</v>
      </c>
      <c r="E6930" s="24">
        <f>E6939</f>
        <v>0</v>
      </c>
      <c r="F6930" s="16">
        <f>F6939</f>
        <v>37042</v>
      </c>
      <c r="G6930" s="16">
        <f>G6939</f>
        <v>0</v>
      </c>
    </row>
    <row r="6931" spans="1:7" x14ac:dyDescent="0.3">
      <c r="A6931" s="13" t="s">
        <v>12792</v>
      </c>
      <c r="B6931" s="13" t="s">
        <v>18</v>
      </c>
      <c r="C6931" s="13" t="s">
        <v>12232</v>
      </c>
      <c r="D6931" s="32" t="s">
        <v>12793</v>
      </c>
      <c r="E6931" s="25">
        <v>0.1</v>
      </c>
      <c r="F6931" s="15">
        <v>18100</v>
      </c>
      <c r="G6931" s="16">
        <f t="shared" ref="G6931:G6939" si="459">ROUND(E6931*F6931,0)</f>
        <v>1810</v>
      </c>
    </row>
    <row r="6932" spans="1:7" x14ac:dyDescent="0.3">
      <c r="A6932" s="13" t="s">
        <v>12361</v>
      </c>
      <c r="B6932" s="13" t="s">
        <v>18</v>
      </c>
      <c r="C6932" s="13" t="s">
        <v>12232</v>
      </c>
      <c r="D6932" s="32" t="s">
        <v>12362</v>
      </c>
      <c r="E6932" s="25">
        <v>0.03</v>
      </c>
      <c r="F6932" s="15">
        <v>24000</v>
      </c>
      <c r="G6932" s="16">
        <f t="shared" si="459"/>
        <v>720</v>
      </c>
    </row>
    <row r="6933" spans="1:7" x14ac:dyDescent="0.3">
      <c r="A6933" s="13" t="s">
        <v>279</v>
      </c>
      <c r="B6933" s="13" t="s">
        <v>18</v>
      </c>
      <c r="C6933" s="13" t="s">
        <v>171</v>
      </c>
      <c r="D6933" s="32" t="s">
        <v>280</v>
      </c>
      <c r="E6933" s="25">
        <v>0.70099999999999996</v>
      </c>
      <c r="F6933" s="15">
        <v>3840</v>
      </c>
      <c r="G6933" s="16">
        <f t="shared" si="459"/>
        <v>2692</v>
      </c>
    </row>
    <row r="6934" spans="1:7" x14ac:dyDescent="0.3">
      <c r="A6934" s="13" t="s">
        <v>325</v>
      </c>
      <c r="B6934" s="13" t="s">
        <v>18</v>
      </c>
      <c r="C6934" s="13" t="s">
        <v>19</v>
      </c>
      <c r="D6934" s="32" t="s">
        <v>326</v>
      </c>
      <c r="E6934" s="25">
        <v>0.11</v>
      </c>
      <c r="F6934" s="15">
        <v>6500</v>
      </c>
      <c r="G6934" s="16">
        <f t="shared" si="459"/>
        <v>715</v>
      </c>
    </row>
    <row r="6935" spans="1:7" x14ac:dyDescent="0.3">
      <c r="A6935" s="13" t="s">
        <v>9215</v>
      </c>
      <c r="B6935" s="13" t="s">
        <v>18</v>
      </c>
      <c r="C6935" s="13" t="s">
        <v>1691</v>
      </c>
      <c r="D6935" s="32" t="s">
        <v>9216</v>
      </c>
      <c r="E6935" s="25">
        <v>1</v>
      </c>
      <c r="F6935" s="15">
        <v>19307</v>
      </c>
      <c r="G6935" s="16">
        <f t="shared" si="459"/>
        <v>19307</v>
      </c>
    </row>
    <row r="6936" spans="1:7" x14ac:dyDescent="0.3">
      <c r="A6936" s="13" t="s">
        <v>15837</v>
      </c>
      <c r="B6936" s="13" t="s">
        <v>14619</v>
      </c>
      <c r="C6936" s="13" t="s">
        <v>4531</v>
      </c>
      <c r="D6936" s="32" t="s">
        <v>15838</v>
      </c>
      <c r="E6936" s="25">
        <v>0.6</v>
      </c>
      <c r="F6936" s="15">
        <v>8000</v>
      </c>
      <c r="G6936" s="16">
        <f t="shared" si="459"/>
        <v>4800</v>
      </c>
    </row>
    <row r="6937" spans="1:7" x14ac:dyDescent="0.3">
      <c r="A6937" s="13" t="s">
        <v>15829</v>
      </c>
      <c r="B6937" s="13" t="s">
        <v>14619</v>
      </c>
      <c r="C6937" s="13" t="s">
        <v>4531</v>
      </c>
      <c r="D6937" s="32" t="s">
        <v>15830</v>
      </c>
      <c r="E6937" s="25">
        <v>0.2</v>
      </c>
      <c r="F6937" s="15">
        <v>21373</v>
      </c>
      <c r="G6937" s="16">
        <f t="shared" si="459"/>
        <v>4275</v>
      </c>
    </row>
    <row r="6938" spans="1:7" x14ac:dyDescent="0.3">
      <c r="A6938" s="27" t="s">
        <v>18037</v>
      </c>
      <c r="B6938" s="13" t="s">
        <v>1075</v>
      </c>
      <c r="C6938" s="13" t="s">
        <v>15932</v>
      </c>
      <c r="D6938" s="32" t="s">
        <v>18038</v>
      </c>
      <c r="E6938" s="25">
        <v>90.75</v>
      </c>
      <c r="F6938" s="14">
        <v>30</v>
      </c>
      <c r="G6938" s="16">
        <f t="shared" si="459"/>
        <v>2723</v>
      </c>
    </row>
    <row r="6939" spans="1:7" x14ac:dyDescent="0.3">
      <c r="A6939" s="17"/>
      <c r="B6939" s="17"/>
      <c r="C6939" s="17"/>
      <c r="D6939" s="33" t="s">
        <v>18420</v>
      </c>
      <c r="E6939" s="14">
        <v>0</v>
      </c>
      <c r="F6939" s="18">
        <f>SUM(G6931:G6938)</f>
        <v>37042</v>
      </c>
      <c r="G6939" s="18">
        <f t="shared" si="459"/>
        <v>0</v>
      </c>
    </row>
    <row r="6940" spans="1:7" ht="1.05" customHeight="1" x14ac:dyDescent="0.3">
      <c r="A6940" s="19"/>
      <c r="B6940" s="19"/>
      <c r="C6940" s="19"/>
      <c r="D6940" s="34"/>
      <c r="E6940" s="19"/>
      <c r="F6940" s="19"/>
      <c r="G6940" s="19"/>
    </row>
    <row r="6941" spans="1:7" x14ac:dyDescent="0.3">
      <c r="A6941" s="20" t="s">
        <v>18421</v>
      </c>
      <c r="B6941" s="13" t="s">
        <v>2853</v>
      </c>
      <c r="C6941" s="13" t="s">
        <v>1691</v>
      </c>
      <c r="D6941" s="32" t="s">
        <v>18422</v>
      </c>
      <c r="E6941" s="24">
        <f>E6950</f>
        <v>0</v>
      </c>
      <c r="F6941" s="16">
        <f>F6950</f>
        <v>35819</v>
      </c>
      <c r="G6941" s="16">
        <f>G6950</f>
        <v>0</v>
      </c>
    </row>
    <row r="6942" spans="1:7" x14ac:dyDescent="0.3">
      <c r="A6942" s="13" t="s">
        <v>12792</v>
      </c>
      <c r="B6942" s="13" t="s">
        <v>18</v>
      </c>
      <c r="C6942" s="13" t="s">
        <v>12232</v>
      </c>
      <c r="D6942" s="32" t="s">
        <v>12793</v>
      </c>
      <c r="E6942" s="25">
        <v>0.1</v>
      </c>
      <c r="F6942" s="15">
        <v>18100</v>
      </c>
      <c r="G6942" s="16">
        <f t="shared" ref="G6942:G6950" si="460">ROUND(E6942*F6942,0)</f>
        <v>1810</v>
      </c>
    </row>
    <row r="6943" spans="1:7" x14ac:dyDescent="0.3">
      <c r="A6943" s="13" t="s">
        <v>12361</v>
      </c>
      <c r="B6943" s="13" t="s">
        <v>18</v>
      </c>
      <c r="C6943" s="13" t="s">
        <v>12232</v>
      </c>
      <c r="D6943" s="32" t="s">
        <v>12362</v>
      </c>
      <c r="E6943" s="25">
        <v>0.03</v>
      </c>
      <c r="F6943" s="15">
        <v>24000</v>
      </c>
      <c r="G6943" s="16">
        <f t="shared" si="460"/>
        <v>720</v>
      </c>
    </row>
    <row r="6944" spans="1:7" x14ac:dyDescent="0.3">
      <c r="A6944" s="13" t="s">
        <v>279</v>
      </c>
      <c r="B6944" s="13" t="s">
        <v>18</v>
      </c>
      <c r="C6944" s="13" t="s">
        <v>171</v>
      </c>
      <c r="D6944" s="32" t="s">
        <v>280</v>
      </c>
      <c r="E6944" s="25">
        <v>0.501</v>
      </c>
      <c r="F6944" s="15">
        <v>3840</v>
      </c>
      <c r="G6944" s="16">
        <f t="shared" si="460"/>
        <v>1924</v>
      </c>
    </row>
    <row r="6945" spans="1:7" x14ac:dyDescent="0.3">
      <c r="A6945" s="13" t="s">
        <v>325</v>
      </c>
      <c r="B6945" s="13" t="s">
        <v>18</v>
      </c>
      <c r="C6945" s="13" t="s">
        <v>19</v>
      </c>
      <c r="D6945" s="32" t="s">
        <v>326</v>
      </c>
      <c r="E6945" s="25">
        <v>0.04</v>
      </c>
      <c r="F6945" s="15">
        <v>6500</v>
      </c>
      <c r="G6945" s="16">
        <f t="shared" si="460"/>
        <v>260</v>
      </c>
    </row>
    <row r="6946" spans="1:7" x14ac:dyDescent="0.3">
      <c r="A6946" s="13" t="s">
        <v>9211</v>
      </c>
      <c r="B6946" s="13" t="s">
        <v>18</v>
      </c>
      <c r="C6946" s="13" t="s">
        <v>1691</v>
      </c>
      <c r="D6946" s="32" t="s">
        <v>9212</v>
      </c>
      <c r="E6946" s="25">
        <v>1</v>
      </c>
      <c r="F6946" s="15">
        <v>19307</v>
      </c>
      <c r="G6946" s="16">
        <f t="shared" si="460"/>
        <v>19307</v>
      </c>
    </row>
    <row r="6947" spans="1:7" x14ac:dyDescent="0.3">
      <c r="A6947" s="13" t="s">
        <v>15837</v>
      </c>
      <c r="B6947" s="13" t="s">
        <v>14619</v>
      </c>
      <c r="C6947" s="13" t="s">
        <v>4531</v>
      </c>
      <c r="D6947" s="32" t="s">
        <v>15838</v>
      </c>
      <c r="E6947" s="25">
        <v>0.6</v>
      </c>
      <c r="F6947" s="15">
        <v>8000</v>
      </c>
      <c r="G6947" s="16">
        <f t="shared" si="460"/>
        <v>4800</v>
      </c>
    </row>
    <row r="6948" spans="1:7" x14ac:dyDescent="0.3">
      <c r="A6948" s="13" t="s">
        <v>15829</v>
      </c>
      <c r="B6948" s="13" t="s">
        <v>14619</v>
      </c>
      <c r="C6948" s="13" t="s">
        <v>4531</v>
      </c>
      <c r="D6948" s="32" t="s">
        <v>15830</v>
      </c>
      <c r="E6948" s="25">
        <v>0.2</v>
      </c>
      <c r="F6948" s="15">
        <v>21373</v>
      </c>
      <c r="G6948" s="16">
        <f t="shared" si="460"/>
        <v>4275</v>
      </c>
    </row>
    <row r="6949" spans="1:7" x14ac:dyDescent="0.3">
      <c r="A6949" s="27" t="s">
        <v>18037</v>
      </c>
      <c r="B6949" s="13" t="s">
        <v>1075</v>
      </c>
      <c r="C6949" s="13" t="s">
        <v>15932</v>
      </c>
      <c r="D6949" s="32" t="s">
        <v>18038</v>
      </c>
      <c r="E6949" s="25">
        <v>90.75</v>
      </c>
      <c r="F6949" s="14">
        <v>30</v>
      </c>
      <c r="G6949" s="16">
        <f t="shared" si="460"/>
        <v>2723</v>
      </c>
    </row>
    <row r="6950" spans="1:7" x14ac:dyDescent="0.3">
      <c r="A6950" s="17"/>
      <c r="B6950" s="17"/>
      <c r="C6950" s="17"/>
      <c r="D6950" s="33" t="s">
        <v>18423</v>
      </c>
      <c r="E6950" s="14">
        <v>0</v>
      </c>
      <c r="F6950" s="18">
        <f>SUM(G6942:G6949)</f>
        <v>35819</v>
      </c>
      <c r="G6950" s="18">
        <f t="shared" si="460"/>
        <v>0</v>
      </c>
    </row>
    <row r="6951" spans="1:7" ht="1.05" customHeight="1" x14ac:dyDescent="0.3">
      <c r="A6951" s="19"/>
      <c r="B6951" s="19"/>
      <c r="C6951" s="19"/>
      <c r="D6951" s="34"/>
      <c r="E6951" s="19"/>
      <c r="F6951" s="19"/>
      <c r="G6951" s="19"/>
    </row>
    <row r="6952" spans="1:7" x14ac:dyDescent="0.3">
      <c r="A6952" s="20" t="s">
        <v>18424</v>
      </c>
      <c r="B6952" s="13" t="s">
        <v>2853</v>
      </c>
      <c r="C6952" s="13" t="s">
        <v>1691</v>
      </c>
      <c r="D6952" s="32" t="s">
        <v>18425</v>
      </c>
      <c r="E6952" s="24">
        <f>E6961</f>
        <v>0</v>
      </c>
      <c r="F6952" s="16">
        <f>F6961</f>
        <v>21447</v>
      </c>
      <c r="G6952" s="16">
        <f>G6961</f>
        <v>0</v>
      </c>
    </row>
    <row r="6953" spans="1:7" x14ac:dyDescent="0.3">
      <c r="A6953" s="13" t="s">
        <v>12792</v>
      </c>
      <c r="B6953" s="13" t="s">
        <v>18</v>
      </c>
      <c r="C6953" s="13" t="s">
        <v>12232</v>
      </c>
      <c r="D6953" s="32" t="s">
        <v>12793</v>
      </c>
      <c r="E6953" s="25">
        <v>0.1</v>
      </c>
      <c r="F6953" s="15">
        <v>18100</v>
      </c>
      <c r="G6953" s="16">
        <f t="shared" ref="G6953:G6961" si="461">ROUND(E6953*F6953,0)</f>
        <v>1810</v>
      </c>
    </row>
    <row r="6954" spans="1:7" x14ac:dyDescent="0.3">
      <c r="A6954" s="13" t="s">
        <v>12361</v>
      </c>
      <c r="B6954" s="13" t="s">
        <v>18</v>
      </c>
      <c r="C6954" s="13" t="s">
        <v>12232</v>
      </c>
      <c r="D6954" s="32" t="s">
        <v>12362</v>
      </c>
      <c r="E6954" s="25">
        <v>0.03</v>
      </c>
      <c r="F6954" s="15">
        <v>24000</v>
      </c>
      <c r="G6954" s="16">
        <f t="shared" si="461"/>
        <v>720</v>
      </c>
    </row>
    <row r="6955" spans="1:7" x14ac:dyDescent="0.3">
      <c r="A6955" s="13" t="s">
        <v>279</v>
      </c>
      <c r="B6955" s="13" t="s">
        <v>18</v>
      </c>
      <c r="C6955" s="13" t="s">
        <v>171</v>
      </c>
      <c r="D6955" s="32" t="s">
        <v>280</v>
      </c>
      <c r="E6955" s="25">
        <v>0.501</v>
      </c>
      <c r="F6955" s="15">
        <v>3840</v>
      </c>
      <c r="G6955" s="16">
        <f t="shared" si="461"/>
        <v>1924</v>
      </c>
    </row>
    <row r="6956" spans="1:7" x14ac:dyDescent="0.3">
      <c r="A6956" s="13" t="s">
        <v>325</v>
      </c>
      <c r="B6956" s="13" t="s">
        <v>18</v>
      </c>
      <c r="C6956" s="13" t="s">
        <v>19</v>
      </c>
      <c r="D6956" s="32" t="s">
        <v>326</v>
      </c>
      <c r="E6956" s="25">
        <v>0.03</v>
      </c>
      <c r="F6956" s="15">
        <v>6500</v>
      </c>
      <c r="G6956" s="16">
        <f t="shared" si="461"/>
        <v>195</v>
      </c>
    </row>
    <row r="6957" spans="1:7" x14ac:dyDescent="0.3">
      <c r="A6957" s="13" t="s">
        <v>9207</v>
      </c>
      <c r="B6957" s="13" t="s">
        <v>18</v>
      </c>
      <c r="C6957" s="13" t="s">
        <v>206</v>
      </c>
      <c r="D6957" s="32" t="s">
        <v>9208</v>
      </c>
      <c r="E6957" s="25">
        <v>1</v>
      </c>
      <c r="F6957" s="15">
        <v>5000</v>
      </c>
      <c r="G6957" s="16">
        <f t="shared" si="461"/>
        <v>5000</v>
      </c>
    </row>
    <row r="6958" spans="1:7" x14ac:dyDescent="0.3">
      <c r="A6958" s="13" t="s">
        <v>15837</v>
      </c>
      <c r="B6958" s="13" t="s">
        <v>14619</v>
      </c>
      <c r="C6958" s="13" t="s">
        <v>4531</v>
      </c>
      <c r="D6958" s="32" t="s">
        <v>15838</v>
      </c>
      <c r="E6958" s="25">
        <v>0.6</v>
      </c>
      <c r="F6958" s="15">
        <v>8000</v>
      </c>
      <c r="G6958" s="16">
        <f t="shared" si="461"/>
        <v>4800</v>
      </c>
    </row>
    <row r="6959" spans="1:7" x14ac:dyDescent="0.3">
      <c r="A6959" s="13" t="s">
        <v>15829</v>
      </c>
      <c r="B6959" s="13" t="s">
        <v>14619</v>
      </c>
      <c r="C6959" s="13" t="s">
        <v>4531</v>
      </c>
      <c r="D6959" s="32" t="s">
        <v>15830</v>
      </c>
      <c r="E6959" s="25">
        <v>0.2</v>
      </c>
      <c r="F6959" s="15">
        <v>21373</v>
      </c>
      <c r="G6959" s="16">
        <f t="shared" si="461"/>
        <v>4275</v>
      </c>
    </row>
    <row r="6960" spans="1:7" x14ac:dyDescent="0.3">
      <c r="A6960" s="27" t="s">
        <v>18037</v>
      </c>
      <c r="B6960" s="13" t="s">
        <v>1075</v>
      </c>
      <c r="C6960" s="13" t="s">
        <v>15932</v>
      </c>
      <c r="D6960" s="32" t="s">
        <v>18038</v>
      </c>
      <c r="E6960" s="25">
        <v>90.75</v>
      </c>
      <c r="F6960" s="14">
        <v>30</v>
      </c>
      <c r="G6960" s="16">
        <f t="shared" si="461"/>
        <v>2723</v>
      </c>
    </row>
    <row r="6961" spans="1:7" x14ac:dyDescent="0.3">
      <c r="A6961" s="17"/>
      <c r="B6961" s="17"/>
      <c r="C6961" s="17"/>
      <c r="D6961" s="33" t="s">
        <v>18426</v>
      </c>
      <c r="E6961" s="14">
        <v>0</v>
      </c>
      <c r="F6961" s="18">
        <f>SUM(G6953:G6960)</f>
        <v>21447</v>
      </c>
      <c r="G6961" s="18">
        <f t="shared" si="461"/>
        <v>0</v>
      </c>
    </row>
    <row r="6962" spans="1:7" ht="1.05" customHeight="1" x14ac:dyDescent="0.3">
      <c r="A6962" s="19"/>
      <c r="B6962" s="19"/>
      <c r="C6962" s="19"/>
      <c r="D6962" s="34"/>
      <c r="E6962" s="19"/>
      <c r="F6962" s="19"/>
      <c r="G6962" s="19"/>
    </row>
    <row r="6963" spans="1:7" x14ac:dyDescent="0.3">
      <c r="A6963" s="20" t="s">
        <v>18427</v>
      </c>
      <c r="B6963" s="13" t="s">
        <v>2853</v>
      </c>
      <c r="C6963" s="13" t="s">
        <v>755</v>
      </c>
      <c r="D6963" s="32" t="s">
        <v>18428</v>
      </c>
      <c r="E6963" s="24">
        <f>E6969</f>
        <v>0</v>
      </c>
      <c r="F6963" s="16">
        <f>F6969</f>
        <v>3619</v>
      </c>
      <c r="G6963" s="16">
        <f>G6969</f>
        <v>0</v>
      </c>
    </row>
    <row r="6964" spans="1:7" x14ac:dyDescent="0.3">
      <c r="A6964" s="13" t="s">
        <v>15428</v>
      </c>
      <c r="B6964" s="13" t="s">
        <v>18</v>
      </c>
      <c r="C6964" s="13" t="s">
        <v>223</v>
      </c>
      <c r="D6964" s="32" t="s">
        <v>15429</v>
      </c>
      <c r="E6964" s="25">
        <v>0.13</v>
      </c>
      <c r="F6964" s="15">
        <v>702</v>
      </c>
      <c r="G6964" s="16">
        <f t="shared" ref="G6964:G6969" si="462">ROUND(E6964*F6964,0)</f>
        <v>91</v>
      </c>
    </row>
    <row r="6965" spans="1:7" x14ac:dyDescent="0.3">
      <c r="A6965" s="13" t="s">
        <v>9673</v>
      </c>
      <c r="B6965" s="13" t="s">
        <v>18</v>
      </c>
      <c r="C6965" s="13" t="s">
        <v>206</v>
      </c>
      <c r="D6965" s="32" t="s">
        <v>9674</v>
      </c>
      <c r="E6965" s="25">
        <v>1</v>
      </c>
      <c r="F6965" s="15">
        <v>1413</v>
      </c>
      <c r="G6965" s="16">
        <f t="shared" si="462"/>
        <v>1413</v>
      </c>
    </row>
    <row r="6966" spans="1:7" x14ac:dyDescent="0.3">
      <c r="A6966" s="13" t="s">
        <v>15817</v>
      </c>
      <c r="B6966" s="13" t="s">
        <v>14619</v>
      </c>
      <c r="C6966" s="13" t="s">
        <v>4531</v>
      </c>
      <c r="D6966" s="32" t="s">
        <v>15818</v>
      </c>
      <c r="E6966" s="25">
        <v>0.08</v>
      </c>
      <c r="F6966" s="15">
        <v>15003</v>
      </c>
      <c r="G6966" s="16">
        <f t="shared" si="462"/>
        <v>1200</v>
      </c>
    </row>
    <row r="6967" spans="1:7" x14ac:dyDescent="0.3">
      <c r="A6967" s="13" t="s">
        <v>15829</v>
      </c>
      <c r="B6967" s="13" t="s">
        <v>14619</v>
      </c>
      <c r="C6967" s="13" t="s">
        <v>4531</v>
      </c>
      <c r="D6967" s="32" t="s">
        <v>15830</v>
      </c>
      <c r="E6967" s="25">
        <v>0.02</v>
      </c>
      <c r="F6967" s="15">
        <v>21373</v>
      </c>
      <c r="G6967" s="16">
        <f t="shared" si="462"/>
        <v>427</v>
      </c>
    </row>
    <row r="6968" spans="1:7" x14ac:dyDescent="0.3">
      <c r="A6968" s="27" t="s">
        <v>18037</v>
      </c>
      <c r="B6968" s="13" t="s">
        <v>1075</v>
      </c>
      <c r="C6968" s="13" t="s">
        <v>15932</v>
      </c>
      <c r="D6968" s="32" t="s">
        <v>18038</v>
      </c>
      <c r="E6968" s="25">
        <v>16.27</v>
      </c>
      <c r="F6968" s="14">
        <v>30</v>
      </c>
      <c r="G6968" s="16">
        <f t="shared" si="462"/>
        <v>488</v>
      </c>
    </row>
    <row r="6969" spans="1:7" x14ac:dyDescent="0.3">
      <c r="A6969" s="17"/>
      <c r="B6969" s="17"/>
      <c r="C6969" s="17"/>
      <c r="D6969" s="33" t="s">
        <v>18429</v>
      </c>
      <c r="E6969" s="14">
        <v>0</v>
      </c>
      <c r="F6969" s="18">
        <f>SUM(G6964:G6968)</f>
        <v>3619</v>
      </c>
      <c r="G6969" s="18">
        <f t="shared" si="462"/>
        <v>0</v>
      </c>
    </row>
    <row r="6970" spans="1:7" ht="1.05" customHeight="1" x14ac:dyDescent="0.3">
      <c r="A6970" s="19"/>
      <c r="B6970" s="19"/>
      <c r="C6970" s="19"/>
      <c r="D6970" s="34"/>
      <c r="E6970" s="19"/>
      <c r="F6970" s="19"/>
      <c r="G6970" s="19"/>
    </row>
    <row r="6971" spans="1:7" x14ac:dyDescent="0.3">
      <c r="A6971" s="20" t="s">
        <v>18430</v>
      </c>
      <c r="B6971" s="13" t="s">
        <v>2853</v>
      </c>
      <c r="C6971" s="13" t="s">
        <v>206</v>
      </c>
      <c r="D6971" s="32" t="s">
        <v>18431</v>
      </c>
      <c r="E6971" s="24">
        <f>E6979</f>
        <v>0</v>
      </c>
      <c r="F6971" s="16">
        <f>F6979</f>
        <v>301396</v>
      </c>
      <c r="G6971" s="16">
        <f>G6979</f>
        <v>0</v>
      </c>
    </row>
    <row r="6972" spans="1:7" x14ac:dyDescent="0.3">
      <c r="A6972" s="13" t="s">
        <v>12583</v>
      </c>
      <c r="B6972" s="13" t="s">
        <v>18</v>
      </c>
      <c r="C6972" s="13" t="s">
        <v>12232</v>
      </c>
      <c r="D6972" s="32" t="s">
        <v>12584</v>
      </c>
      <c r="E6972" s="25">
        <v>0.25</v>
      </c>
      <c r="F6972" s="15">
        <v>7000</v>
      </c>
      <c r="G6972" s="16">
        <f t="shared" ref="G6972:G6979" si="463">ROUND(E6972*F6972,0)</f>
        <v>1750</v>
      </c>
    </row>
    <row r="6973" spans="1:7" x14ac:dyDescent="0.3">
      <c r="A6973" s="13" t="s">
        <v>279</v>
      </c>
      <c r="B6973" s="13" t="s">
        <v>18</v>
      </c>
      <c r="C6973" s="13" t="s">
        <v>171</v>
      </c>
      <c r="D6973" s="32" t="s">
        <v>280</v>
      </c>
      <c r="E6973" s="25">
        <v>9.01</v>
      </c>
      <c r="F6973" s="15">
        <v>3840</v>
      </c>
      <c r="G6973" s="16">
        <f t="shared" si="463"/>
        <v>34598</v>
      </c>
    </row>
    <row r="6974" spans="1:7" x14ac:dyDescent="0.3">
      <c r="A6974" s="13" t="s">
        <v>329</v>
      </c>
      <c r="B6974" s="13" t="s">
        <v>18</v>
      </c>
      <c r="C6974" s="13" t="s">
        <v>19</v>
      </c>
      <c r="D6974" s="32" t="s">
        <v>330</v>
      </c>
      <c r="E6974" s="25">
        <v>1.35</v>
      </c>
      <c r="F6974" s="15">
        <v>9680</v>
      </c>
      <c r="G6974" s="16">
        <f t="shared" si="463"/>
        <v>13068</v>
      </c>
    </row>
    <row r="6975" spans="1:7" x14ac:dyDescent="0.3">
      <c r="A6975" s="13" t="s">
        <v>323</v>
      </c>
      <c r="B6975" s="13" t="s">
        <v>18</v>
      </c>
      <c r="C6975" s="13" t="s">
        <v>19</v>
      </c>
      <c r="D6975" s="32" t="s">
        <v>324</v>
      </c>
      <c r="E6975" s="25">
        <v>0.9</v>
      </c>
      <c r="F6975" s="15">
        <v>9890</v>
      </c>
      <c r="G6975" s="16">
        <f t="shared" si="463"/>
        <v>8901</v>
      </c>
    </row>
    <row r="6976" spans="1:7" x14ac:dyDescent="0.3">
      <c r="A6976" s="13" t="s">
        <v>15837</v>
      </c>
      <c r="B6976" s="13" t="s">
        <v>14619</v>
      </c>
      <c r="C6976" s="13" t="s">
        <v>4531</v>
      </c>
      <c r="D6976" s="32" t="s">
        <v>15838</v>
      </c>
      <c r="E6976" s="25">
        <v>2</v>
      </c>
      <c r="F6976" s="15">
        <v>8000</v>
      </c>
      <c r="G6976" s="16">
        <f t="shared" si="463"/>
        <v>16000</v>
      </c>
    </row>
    <row r="6977" spans="1:7" x14ac:dyDescent="0.3">
      <c r="A6977" s="13" t="s">
        <v>15829</v>
      </c>
      <c r="B6977" s="13" t="s">
        <v>14619</v>
      </c>
      <c r="C6977" s="13" t="s">
        <v>4531</v>
      </c>
      <c r="D6977" s="32" t="s">
        <v>15830</v>
      </c>
      <c r="E6977" s="25">
        <v>8</v>
      </c>
      <c r="F6977" s="15">
        <v>21373</v>
      </c>
      <c r="G6977" s="16">
        <f t="shared" si="463"/>
        <v>170984</v>
      </c>
    </row>
    <row r="6978" spans="1:7" x14ac:dyDescent="0.3">
      <c r="A6978" s="27" t="s">
        <v>18037</v>
      </c>
      <c r="B6978" s="13" t="s">
        <v>1075</v>
      </c>
      <c r="C6978" s="13" t="s">
        <v>15932</v>
      </c>
      <c r="D6978" s="32" t="s">
        <v>18038</v>
      </c>
      <c r="E6978" s="25">
        <v>1869.84</v>
      </c>
      <c r="F6978" s="14">
        <v>30</v>
      </c>
      <c r="G6978" s="16">
        <f t="shared" si="463"/>
        <v>56095</v>
      </c>
    </row>
    <row r="6979" spans="1:7" x14ac:dyDescent="0.3">
      <c r="A6979" s="17"/>
      <c r="B6979" s="17"/>
      <c r="C6979" s="17"/>
      <c r="D6979" s="33" t="s">
        <v>18432</v>
      </c>
      <c r="E6979" s="14">
        <v>0</v>
      </c>
      <c r="F6979" s="18">
        <f>SUM(G6972:G6978)</f>
        <v>301396</v>
      </c>
      <c r="G6979" s="18">
        <f t="shared" si="463"/>
        <v>0</v>
      </c>
    </row>
    <row r="6980" spans="1:7" ht="1.05" customHeight="1" x14ac:dyDescent="0.3">
      <c r="A6980" s="19"/>
      <c r="B6980" s="19"/>
      <c r="C6980" s="19"/>
      <c r="D6980" s="34"/>
      <c r="E6980" s="19"/>
      <c r="F6980" s="19"/>
      <c r="G6980" s="19"/>
    </row>
    <row r="6981" spans="1:7" x14ac:dyDescent="0.3">
      <c r="A6981" s="20" t="s">
        <v>18433</v>
      </c>
      <c r="B6981" s="13" t="s">
        <v>2853</v>
      </c>
      <c r="C6981" s="13" t="s">
        <v>223</v>
      </c>
      <c r="D6981" s="32" t="s">
        <v>18434</v>
      </c>
      <c r="E6981" s="24">
        <f>E6984</f>
        <v>0</v>
      </c>
      <c r="F6981" s="16">
        <f>F6984</f>
        <v>917</v>
      </c>
      <c r="G6981" s="16">
        <f>G6984</f>
        <v>0</v>
      </c>
    </row>
    <row r="6982" spans="1:7" x14ac:dyDescent="0.3">
      <c r="A6982" s="13" t="s">
        <v>15817</v>
      </c>
      <c r="B6982" s="13" t="s">
        <v>14619</v>
      </c>
      <c r="C6982" s="13" t="s">
        <v>4531</v>
      </c>
      <c r="D6982" s="32" t="s">
        <v>15818</v>
      </c>
      <c r="E6982" s="25">
        <v>4.7E-2</v>
      </c>
      <c r="F6982" s="15">
        <v>15003</v>
      </c>
      <c r="G6982" s="16">
        <f>ROUND(E6982*F6982,0)</f>
        <v>705</v>
      </c>
    </row>
    <row r="6983" spans="1:7" x14ac:dyDescent="0.3">
      <c r="A6983" s="27" t="s">
        <v>18037</v>
      </c>
      <c r="B6983" s="13" t="s">
        <v>1075</v>
      </c>
      <c r="C6983" s="13" t="s">
        <v>15932</v>
      </c>
      <c r="D6983" s="32" t="s">
        <v>18038</v>
      </c>
      <c r="E6983" s="25">
        <v>7.05</v>
      </c>
      <c r="F6983" s="14">
        <v>30</v>
      </c>
      <c r="G6983" s="16">
        <f>ROUND(E6983*F6983,0)</f>
        <v>212</v>
      </c>
    </row>
    <row r="6984" spans="1:7" x14ac:dyDescent="0.3">
      <c r="A6984" s="17"/>
      <c r="B6984" s="17"/>
      <c r="C6984" s="17"/>
      <c r="D6984" s="33" t="s">
        <v>18435</v>
      </c>
      <c r="E6984" s="14">
        <v>0</v>
      </c>
      <c r="F6984" s="18">
        <f>SUM(G6982:G6983)</f>
        <v>917</v>
      </c>
      <c r="G6984" s="18">
        <f>ROUND(E6984*F6984,0)</f>
        <v>0</v>
      </c>
    </row>
    <row r="6985" spans="1:7" ht="1.05" customHeight="1" x14ac:dyDescent="0.3">
      <c r="A6985" s="19"/>
      <c r="B6985" s="19"/>
      <c r="C6985" s="19"/>
      <c r="D6985" s="34"/>
      <c r="E6985" s="19"/>
      <c r="F6985" s="19"/>
      <c r="G6985" s="19"/>
    </row>
    <row r="6986" spans="1:7" x14ac:dyDescent="0.3">
      <c r="A6986" s="20" t="s">
        <v>18436</v>
      </c>
      <c r="B6986" s="13" t="s">
        <v>2853</v>
      </c>
      <c r="C6986" s="13" t="s">
        <v>755</v>
      </c>
      <c r="D6986" s="32" t="s">
        <v>18437</v>
      </c>
      <c r="E6986" s="24">
        <f>E6996</f>
        <v>0</v>
      </c>
      <c r="F6986" s="16">
        <f>F6996</f>
        <v>5887</v>
      </c>
      <c r="G6986" s="16">
        <f>G6996</f>
        <v>0</v>
      </c>
    </row>
    <row r="6987" spans="1:7" x14ac:dyDescent="0.3">
      <c r="A6987" s="13" t="s">
        <v>12583</v>
      </c>
      <c r="B6987" s="13" t="s">
        <v>18</v>
      </c>
      <c r="C6987" s="13" t="s">
        <v>12232</v>
      </c>
      <c r="D6987" s="32" t="s">
        <v>12584</v>
      </c>
      <c r="E6987" s="25">
        <v>0.02</v>
      </c>
      <c r="F6987" s="15">
        <v>7000</v>
      </c>
      <c r="G6987" s="16">
        <f t="shared" ref="G6987:G6996" si="464">ROUND(E6987*F6987,0)</f>
        <v>140</v>
      </c>
    </row>
    <row r="6988" spans="1:7" x14ac:dyDescent="0.3">
      <c r="A6988" s="13" t="s">
        <v>13091</v>
      </c>
      <c r="B6988" s="13" t="s">
        <v>18</v>
      </c>
      <c r="C6988" s="13" t="s">
        <v>12283</v>
      </c>
      <c r="D6988" s="32" t="s">
        <v>13092</v>
      </c>
      <c r="E6988" s="25">
        <v>3.0000000000000001E-3</v>
      </c>
      <c r="F6988" s="15">
        <v>220000</v>
      </c>
      <c r="G6988" s="16">
        <f t="shared" si="464"/>
        <v>660</v>
      </c>
    </row>
    <row r="6989" spans="1:7" x14ac:dyDescent="0.3">
      <c r="A6989" s="13" t="s">
        <v>279</v>
      </c>
      <c r="B6989" s="13" t="s">
        <v>18</v>
      </c>
      <c r="C6989" s="13" t="s">
        <v>171</v>
      </c>
      <c r="D6989" s="32" t="s">
        <v>280</v>
      </c>
      <c r="E6989" s="25">
        <v>0.24</v>
      </c>
      <c r="F6989" s="15">
        <v>3840</v>
      </c>
      <c r="G6989" s="16">
        <f t="shared" si="464"/>
        <v>922</v>
      </c>
    </row>
    <row r="6990" spans="1:7" x14ac:dyDescent="0.3">
      <c r="A6990" s="13" t="s">
        <v>329</v>
      </c>
      <c r="B6990" s="13" t="s">
        <v>18</v>
      </c>
      <c r="C6990" s="13" t="s">
        <v>19</v>
      </c>
      <c r="D6990" s="32" t="s">
        <v>330</v>
      </c>
      <c r="E6990" s="25">
        <v>0.04</v>
      </c>
      <c r="F6990" s="15">
        <v>9680</v>
      </c>
      <c r="G6990" s="16">
        <f t="shared" si="464"/>
        <v>387</v>
      </c>
    </row>
    <row r="6991" spans="1:7" x14ac:dyDescent="0.3">
      <c r="A6991" s="13" t="s">
        <v>323</v>
      </c>
      <c r="B6991" s="13" t="s">
        <v>18</v>
      </c>
      <c r="C6991" s="13" t="s">
        <v>19</v>
      </c>
      <c r="D6991" s="32" t="s">
        <v>324</v>
      </c>
      <c r="E6991" s="25">
        <v>0.02</v>
      </c>
      <c r="F6991" s="15">
        <v>9890</v>
      </c>
      <c r="G6991" s="16">
        <f t="shared" si="464"/>
        <v>198</v>
      </c>
    </row>
    <row r="6992" spans="1:7" x14ac:dyDescent="0.3">
      <c r="A6992" s="13" t="s">
        <v>14055</v>
      </c>
      <c r="B6992" s="13" t="s">
        <v>18</v>
      </c>
      <c r="C6992" s="13" t="s">
        <v>206</v>
      </c>
      <c r="D6992" s="32" t="s">
        <v>14056</v>
      </c>
      <c r="E6992" s="25">
        <v>1.1000000000000001</v>
      </c>
      <c r="F6992" s="15">
        <v>2283</v>
      </c>
      <c r="G6992" s="16">
        <f t="shared" si="464"/>
        <v>2511</v>
      </c>
    </row>
    <row r="6993" spans="1:7" x14ac:dyDescent="0.3">
      <c r="A6993" s="13" t="s">
        <v>15837</v>
      </c>
      <c r="B6993" s="13" t="s">
        <v>14619</v>
      </c>
      <c r="C6993" s="13" t="s">
        <v>4531</v>
      </c>
      <c r="D6993" s="32" t="s">
        <v>15838</v>
      </c>
      <c r="E6993" s="25">
        <v>2.8000000000000001E-2</v>
      </c>
      <c r="F6993" s="15">
        <v>8000</v>
      </c>
      <c r="G6993" s="16">
        <f t="shared" si="464"/>
        <v>224</v>
      </c>
    </row>
    <row r="6994" spans="1:7" x14ac:dyDescent="0.3">
      <c r="A6994" s="13" t="s">
        <v>15829</v>
      </c>
      <c r="B6994" s="13" t="s">
        <v>14619</v>
      </c>
      <c r="C6994" s="13" t="s">
        <v>4531</v>
      </c>
      <c r="D6994" s="32" t="s">
        <v>15830</v>
      </c>
      <c r="E6994" s="25">
        <v>2.8000000000000001E-2</v>
      </c>
      <c r="F6994" s="15">
        <v>21373</v>
      </c>
      <c r="G6994" s="16">
        <f t="shared" si="464"/>
        <v>598</v>
      </c>
    </row>
    <row r="6995" spans="1:7" x14ac:dyDescent="0.3">
      <c r="A6995" s="27" t="s">
        <v>18037</v>
      </c>
      <c r="B6995" s="13" t="s">
        <v>1075</v>
      </c>
      <c r="C6995" s="13" t="s">
        <v>15932</v>
      </c>
      <c r="D6995" s="32" t="s">
        <v>18038</v>
      </c>
      <c r="E6995" s="25">
        <v>8.2200000000000006</v>
      </c>
      <c r="F6995" s="14">
        <v>30</v>
      </c>
      <c r="G6995" s="16">
        <f t="shared" si="464"/>
        <v>247</v>
      </c>
    </row>
    <row r="6996" spans="1:7" x14ac:dyDescent="0.3">
      <c r="A6996" s="17"/>
      <c r="B6996" s="17"/>
      <c r="C6996" s="17"/>
      <c r="D6996" s="33" t="s">
        <v>18438</v>
      </c>
      <c r="E6996" s="14">
        <v>0</v>
      </c>
      <c r="F6996" s="18">
        <f>SUM(G6987:G6995)</f>
        <v>5887</v>
      </c>
      <c r="G6996" s="18">
        <f t="shared" si="464"/>
        <v>0</v>
      </c>
    </row>
    <row r="6997" spans="1:7" ht="1.05" customHeight="1" x14ac:dyDescent="0.3">
      <c r="A6997" s="19"/>
      <c r="B6997" s="19"/>
      <c r="C6997" s="19"/>
      <c r="D6997" s="34"/>
      <c r="E6997" s="19"/>
      <c r="F6997" s="19"/>
      <c r="G6997" s="19"/>
    </row>
    <row r="6998" spans="1:7" x14ac:dyDescent="0.3">
      <c r="A6998" s="20" t="s">
        <v>18439</v>
      </c>
      <c r="B6998" s="13" t="s">
        <v>2853</v>
      </c>
      <c r="C6998" s="13" t="s">
        <v>755</v>
      </c>
      <c r="D6998" s="32" t="s">
        <v>18440</v>
      </c>
      <c r="E6998" s="24">
        <f>E7008</f>
        <v>0</v>
      </c>
      <c r="F6998" s="16">
        <f>F7008</f>
        <v>6627</v>
      </c>
      <c r="G6998" s="16">
        <f>G7008</f>
        <v>0</v>
      </c>
    </row>
    <row r="6999" spans="1:7" x14ac:dyDescent="0.3">
      <c r="A6999" s="13" t="s">
        <v>12583</v>
      </c>
      <c r="B6999" s="13" t="s">
        <v>18</v>
      </c>
      <c r="C6999" s="13" t="s">
        <v>12232</v>
      </c>
      <c r="D6999" s="32" t="s">
        <v>12584</v>
      </c>
      <c r="E6999" s="25">
        <v>0.02</v>
      </c>
      <c r="F6999" s="15">
        <v>7000</v>
      </c>
      <c r="G6999" s="16">
        <f t="shared" ref="G6999:G7008" si="465">ROUND(E6999*F6999,0)</f>
        <v>140</v>
      </c>
    </row>
    <row r="7000" spans="1:7" x14ac:dyDescent="0.3">
      <c r="A7000" s="13" t="s">
        <v>13091</v>
      </c>
      <c r="B7000" s="13" t="s">
        <v>18</v>
      </c>
      <c r="C7000" s="13" t="s">
        <v>12283</v>
      </c>
      <c r="D7000" s="32" t="s">
        <v>13092</v>
      </c>
      <c r="E7000" s="25">
        <v>3.0000000000000001E-3</v>
      </c>
      <c r="F7000" s="15">
        <v>220000</v>
      </c>
      <c r="G7000" s="16">
        <f t="shared" si="465"/>
        <v>660</v>
      </c>
    </row>
    <row r="7001" spans="1:7" x14ac:dyDescent="0.3">
      <c r="A7001" s="13" t="s">
        <v>279</v>
      </c>
      <c r="B7001" s="13" t="s">
        <v>18</v>
      </c>
      <c r="C7001" s="13" t="s">
        <v>171</v>
      </c>
      <c r="D7001" s="32" t="s">
        <v>280</v>
      </c>
      <c r="E7001" s="25">
        <v>0.14099999999999999</v>
      </c>
      <c r="F7001" s="15">
        <v>3840</v>
      </c>
      <c r="G7001" s="16">
        <f t="shared" si="465"/>
        <v>541</v>
      </c>
    </row>
    <row r="7002" spans="1:7" x14ac:dyDescent="0.3">
      <c r="A7002" s="13" t="s">
        <v>329</v>
      </c>
      <c r="B7002" s="13" t="s">
        <v>18</v>
      </c>
      <c r="C7002" s="13" t="s">
        <v>19</v>
      </c>
      <c r="D7002" s="32" t="s">
        <v>330</v>
      </c>
      <c r="E7002" s="25">
        <v>0.03</v>
      </c>
      <c r="F7002" s="15">
        <v>9680</v>
      </c>
      <c r="G7002" s="16">
        <f t="shared" si="465"/>
        <v>290</v>
      </c>
    </row>
    <row r="7003" spans="1:7" x14ac:dyDescent="0.3">
      <c r="A7003" s="13" t="s">
        <v>323</v>
      </c>
      <c r="B7003" s="13" t="s">
        <v>18</v>
      </c>
      <c r="C7003" s="13" t="s">
        <v>19</v>
      </c>
      <c r="D7003" s="32" t="s">
        <v>324</v>
      </c>
      <c r="E7003" s="25">
        <v>0.02</v>
      </c>
      <c r="F7003" s="15">
        <v>9890</v>
      </c>
      <c r="G7003" s="16">
        <f t="shared" si="465"/>
        <v>198</v>
      </c>
    </row>
    <row r="7004" spans="1:7" x14ac:dyDescent="0.3">
      <c r="A7004" s="13" t="s">
        <v>14049</v>
      </c>
      <c r="B7004" s="13" t="s">
        <v>18</v>
      </c>
      <c r="C7004" s="13" t="s">
        <v>206</v>
      </c>
      <c r="D7004" s="32" t="s">
        <v>14050</v>
      </c>
      <c r="E7004" s="25">
        <v>1.98</v>
      </c>
      <c r="F7004" s="15">
        <v>1787</v>
      </c>
      <c r="G7004" s="16">
        <f t="shared" si="465"/>
        <v>3538</v>
      </c>
    </row>
    <row r="7005" spans="1:7" x14ac:dyDescent="0.3">
      <c r="A7005" s="13" t="s">
        <v>15837</v>
      </c>
      <c r="B7005" s="13" t="s">
        <v>14619</v>
      </c>
      <c r="C7005" s="13" t="s">
        <v>4531</v>
      </c>
      <c r="D7005" s="32" t="s">
        <v>15838</v>
      </c>
      <c r="E7005" s="25">
        <v>3.3000000000000002E-2</v>
      </c>
      <c r="F7005" s="15">
        <v>8000</v>
      </c>
      <c r="G7005" s="16">
        <f t="shared" si="465"/>
        <v>264</v>
      </c>
    </row>
    <row r="7006" spans="1:7" x14ac:dyDescent="0.3">
      <c r="A7006" s="13" t="s">
        <v>15829</v>
      </c>
      <c r="B7006" s="13" t="s">
        <v>14619</v>
      </c>
      <c r="C7006" s="13" t="s">
        <v>4531</v>
      </c>
      <c r="D7006" s="32" t="s">
        <v>15830</v>
      </c>
      <c r="E7006" s="25">
        <v>3.3000000000000002E-2</v>
      </c>
      <c r="F7006" s="15">
        <v>21373</v>
      </c>
      <c r="G7006" s="16">
        <f t="shared" si="465"/>
        <v>705</v>
      </c>
    </row>
    <row r="7007" spans="1:7" x14ac:dyDescent="0.3">
      <c r="A7007" s="27" t="s">
        <v>18037</v>
      </c>
      <c r="B7007" s="13" t="s">
        <v>1075</v>
      </c>
      <c r="C7007" s="13" t="s">
        <v>15932</v>
      </c>
      <c r="D7007" s="32" t="s">
        <v>18038</v>
      </c>
      <c r="E7007" s="25">
        <v>9.69</v>
      </c>
      <c r="F7007" s="14">
        <v>30</v>
      </c>
      <c r="G7007" s="16">
        <f t="shared" si="465"/>
        <v>291</v>
      </c>
    </row>
    <row r="7008" spans="1:7" x14ac:dyDescent="0.3">
      <c r="A7008" s="17"/>
      <c r="B7008" s="17"/>
      <c r="C7008" s="17"/>
      <c r="D7008" s="33" t="s">
        <v>18441</v>
      </c>
      <c r="E7008" s="14">
        <v>0</v>
      </c>
      <c r="F7008" s="18">
        <f>SUM(G6999:G7007)</f>
        <v>6627</v>
      </c>
      <c r="G7008" s="18">
        <f t="shared" si="465"/>
        <v>0</v>
      </c>
    </row>
    <row r="7009" spans="1:7" ht="1.05" customHeight="1" x14ac:dyDescent="0.3">
      <c r="A7009" s="19"/>
      <c r="B7009" s="19"/>
      <c r="C7009" s="19"/>
      <c r="D7009" s="34"/>
      <c r="E7009" s="19"/>
      <c r="F7009" s="19"/>
      <c r="G7009" s="19"/>
    </row>
    <row r="7010" spans="1:7" x14ac:dyDescent="0.3">
      <c r="A7010" s="20" t="s">
        <v>18442</v>
      </c>
      <c r="B7010" s="13" t="s">
        <v>2853</v>
      </c>
      <c r="C7010" s="13" t="s">
        <v>755</v>
      </c>
      <c r="D7010" s="32" t="s">
        <v>18443</v>
      </c>
      <c r="E7010" s="24">
        <f>E7020</f>
        <v>0</v>
      </c>
      <c r="F7010" s="16">
        <f>F7020</f>
        <v>6562</v>
      </c>
      <c r="G7010" s="16">
        <f>G7020</f>
        <v>0</v>
      </c>
    </row>
    <row r="7011" spans="1:7" x14ac:dyDescent="0.3">
      <c r="A7011" s="13" t="s">
        <v>12583</v>
      </c>
      <c r="B7011" s="13" t="s">
        <v>18</v>
      </c>
      <c r="C7011" s="13" t="s">
        <v>12232</v>
      </c>
      <c r="D7011" s="32" t="s">
        <v>12584</v>
      </c>
      <c r="E7011" s="25">
        <v>0.02</v>
      </c>
      <c r="F7011" s="15">
        <v>7000</v>
      </c>
      <c r="G7011" s="16">
        <f t="shared" ref="G7011:G7020" si="466">ROUND(E7011*F7011,0)</f>
        <v>140</v>
      </c>
    </row>
    <row r="7012" spans="1:7" x14ac:dyDescent="0.3">
      <c r="A7012" s="13" t="s">
        <v>13091</v>
      </c>
      <c r="B7012" s="13" t="s">
        <v>18</v>
      </c>
      <c r="C7012" s="13" t="s">
        <v>12283</v>
      </c>
      <c r="D7012" s="32" t="s">
        <v>13092</v>
      </c>
      <c r="E7012" s="25">
        <v>3.0000000000000001E-3</v>
      </c>
      <c r="F7012" s="15">
        <v>220000</v>
      </c>
      <c r="G7012" s="16">
        <f t="shared" si="466"/>
        <v>660</v>
      </c>
    </row>
    <row r="7013" spans="1:7" x14ac:dyDescent="0.3">
      <c r="A7013" s="13" t="s">
        <v>279</v>
      </c>
      <c r="B7013" s="13" t="s">
        <v>18</v>
      </c>
      <c r="C7013" s="13" t="s">
        <v>171</v>
      </c>
      <c r="D7013" s="32" t="s">
        <v>280</v>
      </c>
      <c r="E7013" s="25">
        <v>0.15</v>
      </c>
      <c r="F7013" s="15">
        <v>3840</v>
      </c>
      <c r="G7013" s="16">
        <f t="shared" si="466"/>
        <v>576</v>
      </c>
    </row>
    <row r="7014" spans="1:7" x14ac:dyDescent="0.3">
      <c r="A7014" s="13" t="s">
        <v>329</v>
      </c>
      <c r="B7014" s="13" t="s">
        <v>18</v>
      </c>
      <c r="C7014" s="13" t="s">
        <v>19</v>
      </c>
      <c r="D7014" s="32" t="s">
        <v>330</v>
      </c>
      <c r="E7014" s="25">
        <v>0.03</v>
      </c>
      <c r="F7014" s="15">
        <v>9680</v>
      </c>
      <c r="G7014" s="16">
        <f t="shared" si="466"/>
        <v>290</v>
      </c>
    </row>
    <row r="7015" spans="1:7" x14ac:dyDescent="0.3">
      <c r="A7015" s="13" t="s">
        <v>323</v>
      </c>
      <c r="B7015" s="13" t="s">
        <v>18</v>
      </c>
      <c r="C7015" s="13" t="s">
        <v>19</v>
      </c>
      <c r="D7015" s="32" t="s">
        <v>324</v>
      </c>
      <c r="E7015" s="25">
        <v>0.02</v>
      </c>
      <c r="F7015" s="15">
        <v>9890</v>
      </c>
      <c r="G7015" s="16">
        <f t="shared" si="466"/>
        <v>198</v>
      </c>
    </row>
    <row r="7016" spans="1:7" x14ac:dyDescent="0.3">
      <c r="A7016" s="13" t="s">
        <v>14031</v>
      </c>
      <c r="B7016" s="13" t="s">
        <v>18</v>
      </c>
      <c r="C7016" s="13" t="s">
        <v>206</v>
      </c>
      <c r="D7016" s="32" t="s">
        <v>14032</v>
      </c>
      <c r="E7016" s="25">
        <v>1.98</v>
      </c>
      <c r="F7016" s="15">
        <v>1891</v>
      </c>
      <c r="G7016" s="16">
        <f t="shared" si="466"/>
        <v>3744</v>
      </c>
    </row>
    <row r="7017" spans="1:7" x14ac:dyDescent="0.3">
      <c r="A7017" s="13" t="s">
        <v>15837</v>
      </c>
      <c r="B7017" s="13" t="s">
        <v>14619</v>
      </c>
      <c r="C7017" s="13" t="s">
        <v>4531</v>
      </c>
      <c r="D7017" s="32" t="s">
        <v>15838</v>
      </c>
      <c r="E7017" s="25">
        <v>2.5000000000000001E-2</v>
      </c>
      <c r="F7017" s="15">
        <v>8000</v>
      </c>
      <c r="G7017" s="16">
        <f t="shared" si="466"/>
        <v>200</v>
      </c>
    </row>
    <row r="7018" spans="1:7" x14ac:dyDescent="0.3">
      <c r="A7018" s="13" t="s">
        <v>15829</v>
      </c>
      <c r="B7018" s="13" t="s">
        <v>14619</v>
      </c>
      <c r="C7018" s="13" t="s">
        <v>4531</v>
      </c>
      <c r="D7018" s="32" t="s">
        <v>15830</v>
      </c>
      <c r="E7018" s="25">
        <v>2.5000000000000001E-2</v>
      </c>
      <c r="F7018" s="15">
        <v>21373</v>
      </c>
      <c r="G7018" s="16">
        <f t="shared" si="466"/>
        <v>534</v>
      </c>
    </row>
    <row r="7019" spans="1:7" x14ac:dyDescent="0.3">
      <c r="A7019" s="27" t="s">
        <v>18037</v>
      </c>
      <c r="B7019" s="13" t="s">
        <v>1075</v>
      </c>
      <c r="C7019" s="13" t="s">
        <v>15932</v>
      </c>
      <c r="D7019" s="32" t="s">
        <v>18038</v>
      </c>
      <c r="E7019" s="25">
        <v>7.34</v>
      </c>
      <c r="F7019" s="14">
        <v>30</v>
      </c>
      <c r="G7019" s="16">
        <f t="shared" si="466"/>
        <v>220</v>
      </c>
    </row>
    <row r="7020" spans="1:7" x14ac:dyDescent="0.3">
      <c r="A7020" s="17"/>
      <c r="B7020" s="17"/>
      <c r="C7020" s="17"/>
      <c r="D7020" s="33" t="s">
        <v>18444</v>
      </c>
      <c r="E7020" s="14">
        <v>0</v>
      </c>
      <c r="F7020" s="18">
        <f>SUM(G7011:G7019)</f>
        <v>6562</v>
      </c>
      <c r="G7020" s="18">
        <f t="shared" si="466"/>
        <v>0</v>
      </c>
    </row>
    <row r="7021" spans="1:7" ht="1.05" customHeight="1" x14ac:dyDescent="0.3">
      <c r="A7021" s="19"/>
      <c r="B7021" s="19"/>
      <c r="C7021" s="19"/>
      <c r="D7021" s="34"/>
      <c r="E7021" s="19"/>
      <c r="F7021" s="19"/>
      <c r="G7021" s="19"/>
    </row>
    <row r="7022" spans="1:7" x14ac:dyDescent="0.3">
      <c r="A7022" s="20" t="s">
        <v>18445</v>
      </c>
      <c r="B7022" s="13" t="s">
        <v>2853</v>
      </c>
      <c r="C7022" s="13" t="s">
        <v>755</v>
      </c>
      <c r="D7022" s="32" t="s">
        <v>18446</v>
      </c>
      <c r="E7022" s="24">
        <f>E7035</f>
        <v>0</v>
      </c>
      <c r="F7022" s="16">
        <f>F7035</f>
        <v>27781</v>
      </c>
      <c r="G7022" s="16">
        <f>G7035</f>
        <v>0</v>
      </c>
    </row>
    <row r="7023" spans="1:7" x14ac:dyDescent="0.3">
      <c r="A7023" s="13" t="s">
        <v>12792</v>
      </c>
      <c r="B7023" s="13" t="s">
        <v>18</v>
      </c>
      <c r="C7023" s="13" t="s">
        <v>12232</v>
      </c>
      <c r="D7023" s="32" t="s">
        <v>12793</v>
      </c>
      <c r="E7023" s="25">
        <v>0.03</v>
      </c>
      <c r="F7023" s="15">
        <v>18100</v>
      </c>
      <c r="G7023" s="16">
        <f t="shared" ref="G7023:G7035" si="467">ROUND(E7023*F7023,0)</f>
        <v>543</v>
      </c>
    </row>
    <row r="7024" spans="1:7" x14ac:dyDescent="0.3">
      <c r="A7024" s="13" t="s">
        <v>12583</v>
      </c>
      <c r="B7024" s="13" t="s">
        <v>18</v>
      </c>
      <c r="C7024" s="13" t="s">
        <v>12232</v>
      </c>
      <c r="D7024" s="32" t="s">
        <v>12584</v>
      </c>
      <c r="E7024" s="25">
        <v>1.4E-2</v>
      </c>
      <c r="F7024" s="15">
        <v>7000</v>
      </c>
      <c r="G7024" s="16">
        <f t="shared" si="467"/>
        <v>98</v>
      </c>
    </row>
    <row r="7025" spans="1:7" x14ac:dyDescent="0.3">
      <c r="A7025" s="13" t="s">
        <v>279</v>
      </c>
      <c r="B7025" s="13" t="s">
        <v>18</v>
      </c>
      <c r="C7025" s="13" t="s">
        <v>171</v>
      </c>
      <c r="D7025" s="32" t="s">
        <v>280</v>
      </c>
      <c r="E7025" s="25">
        <v>1.1299999999999999</v>
      </c>
      <c r="F7025" s="15">
        <v>3840</v>
      </c>
      <c r="G7025" s="16">
        <f t="shared" si="467"/>
        <v>4339</v>
      </c>
    </row>
    <row r="7026" spans="1:7" x14ac:dyDescent="0.3">
      <c r="A7026" s="13" t="s">
        <v>329</v>
      </c>
      <c r="B7026" s="13" t="s">
        <v>18</v>
      </c>
      <c r="C7026" s="13" t="s">
        <v>19</v>
      </c>
      <c r="D7026" s="32" t="s">
        <v>330</v>
      </c>
      <c r="E7026" s="25">
        <v>0.15</v>
      </c>
      <c r="F7026" s="15">
        <v>9680</v>
      </c>
      <c r="G7026" s="16">
        <f t="shared" si="467"/>
        <v>1452</v>
      </c>
    </row>
    <row r="7027" spans="1:7" x14ac:dyDescent="0.3">
      <c r="A7027" s="13" t="s">
        <v>323</v>
      </c>
      <c r="B7027" s="13" t="s">
        <v>18</v>
      </c>
      <c r="C7027" s="13" t="s">
        <v>19</v>
      </c>
      <c r="D7027" s="32" t="s">
        <v>324</v>
      </c>
      <c r="E7027" s="25">
        <v>0.09</v>
      </c>
      <c r="F7027" s="15">
        <v>9890</v>
      </c>
      <c r="G7027" s="16">
        <f t="shared" si="467"/>
        <v>890</v>
      </c>
    </row>
    <row r="7028" spans="1:7" x14ac:dyDescent="0.3">
      <c r="A7028" s="13" t="s">
        <v>15929</v>
      </c>
      <c r="B7028" s="13" t="s">
        <v>18</v>
      </c>
      <c r="C7028" s="13" t="s">
        <v>12283</v>
      </c>
      <c r="D7028" s="32" t="s">
        <v>15930</v>
      </c>
      <c r="E7028" s="25">
        <v>0.09</v>
      </c>
      <c r="F7028" s="15">
        <v>135000</v>
      </c>
      <c r="G7028" s="16">
        <f t="shared" si="467"/>
        <v>12150</v>
      </c>
    </row>
    <row r="7029" spans="1:7" x14ac:dyDescent="0.3">
      <c r="A7029" s="13" t="s">
        <v>341</v>
      </c>
      <c r="B7029" s="13" t="s">
        <v>18</v>
      </c>
      <c r="C7029" s="13" t="s">
        <v>19</v>
      </c>
      <c r="D7029" s="32" t="s">
        <v>342</v>
      </c>
      <c r="E7029" s="25">
        <v>0.2</v>
      </c>
      <c r="F7029" s="15">
        <v>2960</v>
      </c>
      <c r="G7029" s="16">
        <f t="shared" si="467"/>
        <v>592</v>
      </c>
    </row>
    <row r="7030" spans="1:7" x14ac:dyDescent="0.3">
      <c r="A7030" s="13" t="s">
        <v>15817</v>
      </c>
      <c r="B7030" s="13" t="s">
        <v>14619</v>
      </c>
      <c r="C7030" s="13" t="s">
        <v>4531</v>
      </c>
      <c r="D7030" s="32" t="s">
        <v>15818</v>
      </c>
      <c r="E7030" s="25">
        <v>0.15</v>
      </c>
      <c r="F7030" s="15">
        <v>15003</v>
      </c>
      <c r="G7030" s="16">
        <f t="shared" si="467"/>
        <v>2250</v>
      </c>
    </row>
    <row r="7031" spans="1:7" x14ac:dyDescent="0.3">
      <c r="A7031" s="13" t="s">
        <v>15837</v>
      </c>
      <c r="B7031" s="13" t="s">
        <v>14619</v>
      </c>
      <c r="C7031" s="13" t="s">
        <v>4531</v>
      </c>
      <c r="D7031" s="32" t="s">
        <v>15838</v>
      </c>
      <c r="E7031" s="25">
        <v>0.28299999999999997</v>
      </c>
      <c r="F7031" s="15">
        <v>8000</v>
      </c>
      <c r="G7031" s="16">
        <f t="shared" si="467"/>
        <v>2264</v>
      </c>
    </row>
    <row r="7032" spans="1:7" x14ac:dyDescent="0.3">
      <c r="A7032" s="13" t="s">
        <v>15829</v>
      </c>
      <c r="B7032" s="13" t="s">
        <v>14619</v>
      </c>
      <c r="C7032" s="13" t="s">
        <v>4531</v>
      </c>
      <c r="D7032" s="32" t="s">
        <v>15830</v>
      </c>
      <c r="E7032" s="25">
        <v>3.3000000000000002E-2</v>
      </c>
      <c r="F7032" s="15">
        <v>21373</v>
      </c>
      <c r="G7032" s="16">
        <f t="shared" si="467"/>
        <v>705</v>
      </c>
    </row>
    <row r="7033" spans="1:7" x14ac:dyDescent="0.3">
      <c r="A7033" s="13" t="s">
        <v>15815</v>
      </c>
      <c r="B7033" s="13" t="s">
        <v>14619</v>
      </c>
      <c r="C7033" s="13" t="s">
        <v>4531</v>
      </c>
      <c r="D7033" s="32" t="s">
        <v>15816</v>
      </c>
      <c r="E7033" s="25">
        <v>2.5000000000000001E-2</v>
      </c>
      <c r="F7033" s="15">
        <v>28695</v>
      </c>
      <c r="G7033" s="16">
        <f t="shared" si="467"/>
        <v>717</v>
      </c>
    </row>
    <row r="7034" spans="1:7" x14ac:dyDescent="0.3">
      <c r="A7034" s="27" t="s">
        <v>18037</v>
      </c>
      <c r="B7034" s="13" t="s">
        <v>1075</v>
      </c>
      <c r="C7034" s="13" t="s">
        <v>15932</v>
      </c>
      <c r="D7034" s="32" t="s">
        <v>18038</v>
      </c>
      <c r="E7034" s="25">
        <v>59.36</v>
      </c>
      <c r="F7034" s="14">
        <v>30</v>
      </c>
      <c r="G7034" s="16">
        <f t="shared" si="467"/>
        <v>1781</v>
      </c>
    </row>
    <row r="7035" spans="1:7" x14ac:dyDescent="0.3">
      <c r="A7035" s="17"/>
      <c r="B7035" s="17"/>
      <c r="C7035" s="17"/>
      <c r="D7035" s="33" t="s">
        <v>18447</v>
      </c>
      <c r="E7035" s="14">
        <v>0</v>
      </c>
      <c r="F7035" s="18">
        <f>SUM(G7023:G7034)</f>
        <v>27781</v>
      </c>
      <c r="G7035" s="18">
        <f t="shared" si="467"/>
        <v>0</v>
      </c>
    </row>
    <row r="7036" spans="1:7" ht="1.05" customHeight="1" x14ac:dyDescent="0.3">
      <c r="A7036" s="19"/>
      <c r="B7036" s="19"/>
      <c r="C7036" s="19"/>
      <c r="D7036" s="34"/>
      <c r="E7036" s="19"/>
      <c r="F7036" s="19"/>
      <c r="G7036" s="19"/>
    </row>
    <row r="7037" spans="1:7" x14ac:dyDescent="0.3">
      <c r="A7037" s="17"/>
      <c r="B7037" s="17"/>
      <c r="C7037" s="17"/>
      <c r="D7037" s="33" t="s">
        <v>18448</v>
      </c>
      <c r="E7037" s="14">
        <v>0</v>
      </c>
      <c r="F7037" s="15">
        <v>0</v>
      </c>
      <c r="G7037" s="18">
        <f>ROUND(E7037*F7037,0)</f>
        <v>0</v>
      </c>
    </row>
    <row r="7038" spans="1:7" ht="1.05" customHeight="1" x14ac:dyDescent="0.3">
      <c r="A7038" s="19"/>
      <c r="B7038" s="19"/>
      <c r="C7038" s="19"/>
      <c r="D7038" s="34"/>
      <c r="E7038" s="19"/>
      <c r="F7038" s="19"/>
      <c r="G7038" s="19"/>
    </row>
    <row r="7039" spans="1:7" x14ac:dyDescent="0.3">
      <c r="A7039" s="10" t="s">
        <v>18449</v>
      </c>
      <c r="B7039" s="10" t="s">
        <v>10</v>
      </c>
      <c r="C7039" s="10" t="s">
        <v>11</v>
      </c>
      <c r="D7039" s="31" t="s">
        <v>18450</v>
      </c>
      <c r="E7039" s="11">
        <f>E7129</f>
        <v>0</v>
      </c>
      <c r="F7039" s="12">
        <f>F7129</f>
        <v>0</v>
      </c>
      <c r="G7039" s="12">
        <f>G7129</f>
        <v>0</v>
      </c>
    </row>
    <row r="7040" spans="1:7" x14ac:dyDescent="0.3">
      <c r="A7040" s="20" t="s">
        <v>18451</v>
      </c>
      <c r="B7040" s="13" t="s">
        <v>2853</v>
      </c>
      <c r="C7040" s="13" t="s">
        <v>206</v>
      </c>
      <c r="D7040" s="32" t="s">
        <v>18452</v>
      </c>
      <c r="E7040" s="24">
        <f>E7050</f>
        <v>0</v>
      </c>
      <c r="F7040" s="16">
        <f>F7050</f>
        <v>197193</v>
      </c>
      <c r="G7040" s="16">
        <f>G7050</f>
        <v>0</v>
      </c>
    </row>
    <row r="7041" spans="1:7" x14ac:dyDescent="0.3">
      <c r="A7041" s="13" t="s">
        <v>1946</v>
      </c>
      <c r="B7041" s="13" t="s">
        <v>18</v>
      </c>
      <c r="C7041" s="13" t="s">
        <v>206</v>
      </c>
      <c r="D7041" s="32" t="s">
        <v>1947</v>
      </c>
      <c r="E7041" s="25">
        <v>2</v>
      </c>
      <c r="F7041" s="15">
        <v>895</v>
      </c>
      <c r="G7041" s="16">
        <f t="shared" ref="G7041:G7050" si="468">ROUND(E7041*F7041,0)</f>
        <v>1790</v>
      </c>
    </row>
    <row r="7042" spans="1:7" x14ac:dyDescent="0.3">
      <c r="A7042" s="13" t="s">
        <v>1296</v>
      </c>
      <c r="B7042" s="13" t="s">
        <v>18</v>
      </c>
      <c r="C7042" s="13" t="s">
        <v>1245</v>
      </c>
      <c r="D7042" s="32" t="s">
        <v>1297</v>
      </c>
      <c r="E7042" s="25">
        <v>25</v>
      </c>
      <c r="F7042" s="15">
        <v>1300</v>
      </c>
      <c r="G7042" s="16">
        <f t="shared" si="468"/>
        <v>32500</v>
      </c>
    </row>
    <row r="7043" spans="1:7" x14ac:dyDescent="0.3">
      <c r="A7043" s="13" t="s">
        <v>8105</v>
      </c>
      <c r="B7043" s="13" t="s">
        <v>18</v>
      </c>
      <c r="C7043" s="13" t="s">
        <v>206</v>
      </c>
      <c r="D7043" s="32" t="s">
        <v>8106</v>
      </c>
      <c r="E7043" s="25">
        <v>4</v>
      </c>
      <c r="F7043" s="15">
        <v>600</v>
      </c>
      <c r="G7043" s="16">
        <f t="shared" si="468"/>
        <v>2400</v>
      </c>
    </row>
    <row r="7044" spans="1:7" x14ac:dyDescent="0.3">
      <c r="A7044" s="13" t="s">
        <v>8192</v>
      </c>
      <c r="B7044" s="13" t="s">
        <v>18</v>
      </c>
      <c r="C7044" s="13" t="s">
        <v>206</v>
      </c>
      <c r="D7044" s="32" t="s">
        <v>8193</v>
      </c>
      <c r="E7044" s="25">
        <v>4</v>
      </c>
      <c r="F7044" s="15">
        <v>300</v>
      </c>
      <c r="G7044" s="16">
        <f t="shared" si="468"/>
        <v>1200</v>
      </c>
    </row>
    <row r="7045" spans="1:7" x14ac:dyDescent="0.3">
      <c r="A7045" s="13" t="s">
        <v>7978</v>
      </c>
      <c r="B7045" s="13" t="s">
        <v>18</v>
      </c>
      <c r="C7045" s="13" t="s">
        <v>206</v>
      </c>
      <c r="D7045" s="32" t="s">
        <v>7979</v>
      </c>
      <c r="E7045" s="25">
        <v>1</v>
      </c>
      <c r="F7045" s="15">
        <v>3800</v>
      </c>
      <c r="G7045" s="16">
        <f t="shared" si="468"/>
        <v>3800</v>
      </c>
    </row>
    <row r="7046" spans="1:7" x14ac:dyDescent="0.3">
      <c r="A7046" s="13" t="s">
        <v>2813</v>
      </c>
      <c r="B7046" s="13" t="s">
        <v>18</v>
      </c>
      <c r="C7046" s="13" t="s">
        <v>206</v>
      </c>
      <c r="D7046" s="32" t="s">
        <v>2814</v>
      </c>
      <c r="E7046" s="25">
        <v>12</v>
      </c>
      <c r="F7046" s="15">
        <v>169</v>
      </c>
      <c r="G7046" s="16">
        <f t="shared" si="468"/>
        <v>2028</v>
      </c>
    </row>
    <row r="7047" spans="1:7" x14ac:dyDescent="0.3">
      <c r="A7047" s="13" t="s">
        <v>15815</v>
      </c>
      <c r="B7047" s="13" t="s">
        <v>14619</v>
      </c>
      <c r="C7047" s="13" t="s">
        <v>4531</v>
      </c>
      <c r="D7047" s="32" t="s">
        <v>15816</v>
      </c>
      <c r="E7047" s="25">
        <v>1.5</v>
      </c>
      <c r="F7047" s="15">
        <v>28695</v>
      </c>
      <c r="G7047" s="16">
        <f t="shared" si="468"/>
        <v>43043</v>
      </c>
    </row>
    <row r="7048" spans="1:7" x14ac:dyDescent="0.3">
      <c r="A7048" s="13" t="s">
        <v>15817</v>
      </c>
      <c r="B7048" s="13" t="s">
        <v>14619</v>
      </c>
      <c r="C7048" s="13" t="s">
        <v>4531</v>
      </c>
      <c r="D7048" s="32" t="s">
        <v>15818</v>
      </c>
      <c r="E7048" s="25">
        <v>5</v>
      </c>
      <c r="F7048" s="15">
        <v>15003</v>
      </c>
      <c r="G7048" s="16">
        <f t="shared" si="468"/>
        <v>75015</v>
      </c>
    </row>
    <row r="7049" spans="1:7" x14ac:dyDescent="0.3">
      <c r="A7049" s="27" t="s">
        <v>18037</v>
      </c>
      <c r="B7049" s="13" t="s">
        <v>1075</v>
      </c>
      <c r="C7049" s="13" t="s">
        <v>15932</v>
      </c>
      <c r="D7049" s="32" t="s">
        <v>18038</v>
      </c>
      <c r="E7049" s="25">
        <v>1180.58</v>
      </c>
      <c r="F7049" s="14">
        <v>30</v>
      </c>
      <c r="G7049" s="16">
        <f t="shared" si="468"/>
        <v>35417</v>
      </c>
    </row>
    <row r="7050" spans="1:7" x14ac:dyDescent="0.3">
      <c r="A7050" s="17"/>
      <c r="B7050" s="17"/>
      <c r="C7050" s="17"/>
      <c r="D7050" s="33" t="s">
        <v>18453</v>
      </c>
      <c r="E7050" s="14">
        <v>0</v>
      </c>
      <c r="F7050" s="18">
        <f>SUM(G7041:G7049)</f>
        <v>197193</v>
      </c>
      <c r="G7050" s="18">
        <f t="shared" si="468"/>
        <v>0</v>
      </c>
    </row>
    <row r="7051" spans="1:7" ht="1.05" customHeight="1" x14ac:dyDescent="0.3">
      <c r="A7051" s="19"/>
      <c r="B7051" s="19"/>
      <c r="C7051" s="19"/>
      <c r="D7051" s="34"/>
      <c r="E7051" s="19"/>
      <c r="F7051" s="19"/>
      <c r="G7051" s="19"/>
    </row>
    <row r="7052" spans="1:7" x14ac:dyDescent="0.3">
      <c r="A7052" s="20" t="s">
        <v>18454</v>
      </c>
      <c r="B7052" s="13" t="s">
        <v>2853</v>
      </c>
      <c r="C7052" s="13" t="s">
        <v>206</v>
      </c>
      <c r="D7052" s="32" t="s">
        <v>18455</v>
      </c>
      <c r="E7052" s="24">
        <f>E7062</f>
        <v>0</v>
      </c>
      <c r="F7052" s="16">
        <f>F7062</f>
        <v>213393</v>
      </c>
      <c r="G7052" s="16">
        <f>G7062</f>
        <v>0</v>
      </c>
    </row>
    <row r="7053" spans="1:7" x14ac:dyDescent="0.3">
      <c r="A7053" s="13" t="s">
        <v>1946</v>
      </c>
      <c r="B7053" s="13" t="s">
        <v>18</v>
      </c>
      <c r="C7053" s="13" t="s">
        <v>206</v>
      </c>
      <c r="D7053" s="32" t="s">
        <v>1947</v>
      </c>
      <c r="E7053" s="25">
        <v>2</v>
      </c>
      <c r="F7053" s="15">
        <v>895</v>
      </c>
      <c r="G7053" s="16">
        <f t="shared" ref="G7053:G7062" si="469">ROUND(E7053*F7053,0)</f>
        <v>1790</v>
      </c>
    </row>
    <row r="7054" spans="1:7" x14ac:dyDescent="0.3">
      <c r="A7054" s="13" t="s">
        <v>1296</v>
      </c>
      <c r="B7054" s="13" t="s">
        <v>18</v>
      </c>
      <c r="C7054" s="13" t="s">
        <v>1245</v>
      </c>
      <c r="D7054" s="32" t="s">
        <v>1297</v>
      </c>
      <c r="E7054" s="25">
        <v>25</v>
      </c>
      <c r="F7054" s="15">
        <v>1300</v>
      </c>
      <c r="G7054" s="16">
        <f t="shared" si="469"/>
        <v>32500</v>
      </c>
    </row>
    <row r="7055" spans="1:7" x14ac:dyDescent="0.3">
      <c r="A7055" s="13" t="s">
        <v>8174</v>
      </c>
      <c r="B7055" s="13" t="s">
        <v>18</v>
      </c>
      <c r="C7055" s="13" t="s">
        <v>206</v>
      </c>
      <c r="D7055" s="32" t="s">
        <v>8175</v>
      </c>
      <c r="E7055" s="25">
        <v>4</v>
      </c>
      <c r="F7055" s="15">
        <v>4650</v>
      </c>
      <c r="G7055" s="16">
        <f t="shared" si="469"/>
        <v>18600</v>
      </c>
    </row>
    <row r="7056" spans="1:7" x14ac:dyDescent="0.3">
      <c r="A7056" s="13" t="s">
        <v>8192</v>
      </c>
      <c r="B7056" s="13" t="s">
        <v>18</v>
      </c>
      <c r="C7056" s="13" t="s">
        <v>206</v>
      </c>
      <c r="D7056" s="32" t="s">
        <v>8193</v>
      </c>
      <c r="E7056" s="25">
        <v>4</v>
      </c>
      <c r="F7056" s="15">
        <v>300</v>
      </c>
      <c r="G7056" s="16">
        <f t="shared" si="469"/>
        <v>1200</v>
      </c>
    </row>
    <row r="7057" spans="1:7" x14ac:dyDescent="0.3">
      <c r="A7057" s="13" t="s">
        <v>7978</v>
      </c>
      <c r="B7057" s="13" t="s">
        <v>18</v>
      </c>
      <c r="C7057" s="13" t="s">
        <v>206</v>
      </c>
      <c r="D7057" s="32" t="s">
        <v>7979</v>
      </c>
      <c r="E7057" s="25">
        <v>1</v>
      </c>
      <c r="F7057" s="15">
        <v>3800</v>
      </c>
      <c r="G7057" s="16">
        <f t="shared" si="469"/>
        <v>3800</v>
      </c>
    </row>
    <row r="7058" spans="1:7" x14ac:dyDescent="0.3">
      <c r="A7058" s="13" t="s">
        <v>2813</v>
      </c>
      <c r="B7058" s="13" t="s">
        <v>18</v>
      </c>
      <c r="C7058" s="13" t="s">
        <v>206</v>
      </c>
      <c r="D7058" s="32" t="s">
        <v>2814</v>
      </c>
      <c r="E7058" s="25">
        <v>12</v>
      </c>
      <c r="F7058" s="15">
        <v>169</v>
      </c>
      <c r="G7058" s="16">
        <f t="shared" si="469"/>
        <v>2028</v>
      </c>
    </row>
    <row r="7059" spans="1:7" x14ac:dyDescent="0.3">
      <c r="A7059" s="13" t="s">
        <v>15815</v>
      </c>
      <c r="B7059" s="13" t="s">
        <v>14619</v>
      </c>
      <c r="C7059" s="13" t="s">
        <v>4531</v>
      </c>
      <c r="D7059" s="32" t="s">
        <v>15816</v>
      </c>
      <c r="E7059" s="25">
        <v>1.5</v>
      </c>
      <c r="F7059" s="15">
        <v>28695</v>
      </c>
      <c r="G7059" s="16">
        <f t="shared" si="469"/>
        <v>43043</v>
      </c>
    </row>
    <row r="7060" spans="1:7" x14ac:dyDescent="0.3">
      <c r="A7060" s="13" t="s">
        <v>15817</v>
      </c>
      <c r="B7060" s="13" t="s">
        <v>14619</v>
      </c>
      <c r="C7060" s="13" t="s">
        <v>4531</v>
      </c>
      <c r="D7060" s="32" t="s">
        <v>15818</v>
      </c>
      <c r="E7060" s="25">
        <v>5</v>
      </c>
      <c r="F7060" s="15">
        <v>15003</v>
      </c>
      <c r="G7060" s="16">
        <f t="shared" si="469"/>
        <v>75015</v>
      </c>
    </row>
    <row r="7061" spans="1:7" x14ac:dyDescent="0.3">
      <c r="A7061" s="27" t="s">
        <v>18037</v>
      </c>
      <c r="B7061" s="13" t="s">
        <v>1075</v>
      </c>
      <c r="C7061" s="13" t="s">
        <v>15932</v>
      </c>
      <c r="D7061" s="32" t="s">
        <v>18038</v>
      </c>
      <c r="E7061" s="25">
        <v>1180.58</v>
      </c>
      <c r="F7061" s="14">
        <v>30</v>
      </c>
      <c r="G7061" s="16">
        <f t="shared" si="469"/>
        <v>35417</v>
      </c>
    </row>
    <row r="7062" spans="1:7" x14ac:dyDescent="0.3">
      <c r="A7062" s="17"/>
      <c r="B7062" s="17"/>
      <c r="C7062" s="17"/>
      <c r="D7062" s="33" t="s">
        <v>18456</v>
      </c>
      <c r="E7062" s="14">
        <v>0</v>
      </c>
      <c r="F7062" s="18">
        <f>SUM(G7053:G7061)</f>
        <v>213393</v>
      </c>
      <c r="G7062" s="18">
        <f t="shared" si="469"/>
        <v>0</v>
      </c>
    </row>
    <row r="7063" spans="1:7" ht="1.05" customHeight="1" x14ac:dyDescent="0.3">
      <c r="A7063" s="19"/>
      <c r="B7063" s="19"/>
      <c r="C7063" s="19"/>
      <c r="D7063" s="34"/>
      <c r="E7063" s="19"/>
      <c r="F7063" s="19"/>
      <c r="G7063" s="19"/>
    </row>
    <row r="7064" spans="1:7" x14ac:dyDescent="0.3">
      <c r="A7064" s="20" t="s">
        <v>18457</v>
      </c>
      <c r="B7064" s="13" t="s">
        <v>2853</v>
      </c>
      <c r="C7064" s="13" t="s">
        <v>206</v>
      </c>
      <c r="D7064" s="32" t="s">
        <v>18458</v>
      </c>
      <c r="E7064" s="24">
        <f>E7072</f>
        <v>0</v>
      </c>
      <c r="F7064" s="16">
        <f>F7072</f>
        <v>35356</v>
      </c>
      <c r="G7064" s="16">
        <f>G7072</f>
        <v>0</v>
      </c>
    </row>
    <row r="7065" spans="1:7" x14ac:dyDescent="0.3">
      <c r="A7065" s="13" t="s">
        <v>12468</v>
      </c>
      <c r="B7065" s="13" t="s">
        <v>12450</v>
      </c>
      <c r="C7065" s="13" t="s">
        <v>12232</v>
      </c>
      <c r="D7065" s="32" t="s">
        <v>12467</v>
      </c>
      <c r="E7065" s="25">
        <v>7.0000000000000001E-3</v>
      </c>
      <c r="F7065" s="15">
        <v>18000</v>
      </c>
      <c r="G7065" s="16">
        <f t="shared" ref="G7065:G7072" si="470">ROUND(E7065*F7065,0)</f>
        <v>126</v>
      </c>
    </row>
    <row r="7066" spans="1:7" x14ac:dyDescent="0.3">
      <c r="A7066" s="13" t="s">
        <v>43</v>
      </c>
      <c r="B7066" s="13" t="s">
        <v>18</v>
      </c>
      <c r="C7066" s="13" t="s">
        <v>19</v>
      </c>
      <c r="D7066" s="32" t="s">
        <v>44</v>
      </c>
      <c r="E7066" s="25">
        <v>0.1</v>
      </c>
      <c r="F7066" s="15">
        <v>32354</v>
      </c>
      <c r="G7066" s="16">
        <f t="shared" si="470"/>
        <v>3235</v>
      </c>
    </row>
    <row r="7067" spans="1:7" x14ac:dyDescent="0.3">
      <c r="A7067" s="13" t="s">
        <v>15363</v>
      </c>
      <c r="B7067" s="13" t="s">
        <v>18</v>
      </c>
      <c r="C7067" s="13" t="s">
        <v>206</v>
      </c>
      <c r="D7067" s="32" t="s">
        <v>15364</v>
      </c>
      <c r="E7067" s="25">
        <v>1</v>
      </c>
      <c r="F7067" s="15">
        <v>8780</v>
      </c>
      <c r="G7067" s="16">
        <f t="shared" si="470"/>
        <v>8780</v>
      </c>
    </row>
    <row r="7068" spans="1:7" x14ac:dyDescent="0.3">
      <c r="A7068" s="13" t="s">
        <v>1946</v>
      </c>
      <c r="B7068" s="13" t="s">
        <v>18</v>
      </c>
      <c r="C7068" s="13" t="s">
        <v>206</v>
      </c>
      <c r="D7068" s="32" t="s">
        <v>1947</v>
      </c>
      <c r="E7068" s="25">
        <v>1</v>
      </c>
      <c r="F7068" s="15">
        <v>895</v>
      </c>
      <c r="G7068" s="16">
        <f t="shared" si="470"/>
        <v>895</v>
      </c>
    </row>
    <row r="7069" spans="1:7" x14ac:dyDescent="0.3">
      <c r="A7069" s="13" t="s">
        <v>15817</v>
      </c>
      <c r="B7069" s="13" t="s">
        <v>14619</v>
      </c>
      <c r="C7069" s="13" t="s">
        <v>4531</v>
      </c>
      <c r="D7069" s="32" t="s">
        <v>15818</v>
      </c>
      <c r="E7069" s="25">
        <v>0.67</v>
      </c>
      <c r="F7069" s="15">
        <v>15003</v>
      </c>
      <c r="G7069" s="16">
        <f t="shared" si="470"/>
        <v>10052</v>
      </c>
    </row>
    <row r="7070" spans="1:7" x14ac:dyDescent="0.3">
      <c r="A7070" s="13" t="s">
        <v>15829</v>
      </c>
      <c r="B7070" s="13" t="s">
        <v>14619</v>
      </c>
      <c r="C7070" s="13" t="s">
        <v>4531</v>
      </c>
      <c r="D7070" s="32" t="s">
        <v>15830</v>
      </c>
      <c r="E7070" s="25">
        <v>0.33300000000000002</v>
      </c>
      <c r="F7070" s="15">
        <v>21373</v>
      </c>
      <c r="G7070" s="16">
        <f t="shared" si="470"/>
        <v>7117</v>
      </c>
    </row>
    <row r="7071" spans="1:7" x14ac:dyDescent="0.3">
      <c r="A7071" s="27" t="s">
        <v>18037</v>
      </c>
      <c r="B7071" s="13" t="s">
        <v>1075</v>
      </c>
      <c r="C7071" s="13" t="s">
        <v>15932</v>
      </c>
      <c r="D7071" s="32" t="s">
        <v>18038</v>
      </c>
      <c r="E7071" s="25">
        <v>171.69</v>
      </c>
      <c r="F7071" s="14">
        <v>30</v>
      </c>
      <c r="G7071" s="16">
        <f t="shared" si="470"/>
        <v>5151</v>
      </c>
    </row>
    <row r="7072" spans="1:7" x14ac:dyDescent="0.3">
      <c r="A7072" s="17"/>
      <c r="B7072" s="17"/>
      <c r="C7072" s="17"/>
      <c r="D7072" s="33" t="s">
        <v>18459</v>
      </c>
      <c r="E7072" s="14">
        <v>0</v>
      </c>
      <c r="F7072" s="18">
        <f>SUM(G7065:G7071)</f>
        <v>35356</v>
      </c>
      <c r="G7072" s="18">
        <f t="shared" si="470"/>
        <v>0</v>
      </c>
    </row>
    <row r="7073" spans="1:7" ht="1.05" customHeight="1" x14ac:dyDescent="0.3">
      <c r="A7073" s="19"/>
      <c r="B7073" s="19"/>
      <c r="C7073" s="19"/>
      <c r="D7073" s="34"/>
      <c r="E7073" s="19"/>
      <c r="F7073" s="19"/>
      <c r="G7073" s="19"/>
    </row>
    <row r="7074" spans="1:7" x14ac:dyDescent="0.3">
      <c r="A7074" s="20" t="s">
        <v>18460</v>
      </c>
      <c r="B7074" s="13" t="s">
        <v>2853</v>
      </c>
      <c r="C7074" s="13" t="s">
        <v>755</v>
      </c>
      <c r="D7074" s="32" t="s">
        <v>18461</v>
      </c>
      <c r="E7074" s="24">
        <f>E7076</f>
        <v>0</v>
      </c>
      <c r="F7074" s="16">
        <f>F7076</f>
        <v>30</v>
      </c>
      <c r="G7074" s="16">
        <f>G7076</f>
        <v>0</v>
      </c>
    </row>
    <row r="7075" spans="1:7" x14ac:dyDescent="0.3">
      <c r="A7075" s="13" t="s">
        <v>4295</v>
      </c>
      <c r="B7075" s="13" t="s">
        <v>18</v>
      </c>
      <c r="C7075" s="13" t="s">
        <v>3559</v>
      </c>
      <c r="D7075" s="32" t="s">
        <v>4296</v>
      </c>
      <c r="E7075" s="25">
        <v>5.0000000000000001E-3</v>
      </c>
      <c r="F7075" s="15">
        <v>6000</v>
      </c>
      <c r="G7075" s="16">
        <f>ROUND(E7075*F7075,0)</f>
        <v>30</v>
      </c>
    </row>
    <row r="7076" spans="1:7" x14ac:dyDescent="0.3">
      <c r="A7076" s="17"/>
      <c r="B7076" s="17"/>
      <c r="C7076" s="17"/>
      <c r="D7076" s="33" t="s">
        <v>18462</v>
      </c>
      <c r="E7076" s="14">
        <v>0</v>
      </c>
      <c r="F7076" s="18">
        <f>G7075</f>
        <v>30</v>
      </c>
      <c r="G7076" s="18">
        <f>ROUND(E7076*F7076,0)</f>
        <v>0</v>
      </c>
    </row>
    <row r="7077" spans="1:7" ht="1.05" customHeight="1" x14ac:dyDescent="0.3">
      <c r="A7077" s="19"/>
      <c r="B7077" s="19"/>
      <c r="C7077" s="19"/>
      <c r="D7077" s="34"/>
      <c r="E7077" s="19"/>
      <c r="F7077" s="19"/>
      <c r="G7077" s="19"/>
    </row>
    <row r="7078" spans="1:7" x14ac:dyDescent="0.3">
      <c r="A7078" s="20" t="s">
        <v>18463</v>
      </c>
      <c r="B7078" s="13" t="s">
        <v>2853</v>
      </c>
      <c r="C7078" s="13" t="s">
        <v>755</v>
      </c>
      <c r="D7078" s="32" t="s">
        <v>18464</v>
      </c>
      <c r="E7078" s="24">
        <f>E7080</f>
        <v>0</v>
      </c>
      <c r="F7078" s="16">
        <f>F7080</f>
        <v>30</v>
      </c>
      <c r="G7078" s="16">
        <f>G7080</f>
        <v>0</v>
      </c>
    </row>
    <row r="7079" spans="1:7" x14ac:dyDescent="0.3">
      <c r="A7079" s="13" t="s">
        <v>4295</v>
      </c>
      <c r="B7079" s="13" t="s">
        <v>18</v>
      </c>
      <c r="C7079" s="13" t="s">
        <v>3559</v>
      </c>
      <c r="D7079" s="32" t="s">
        <v>4296</v>
      </c>
      <c r="E7079" s="25">
        <v>5.0000000000000001E-3</v>
      </c>
      <c r="F7079" s="15">
        <v>6000</v>
      </c>
      <c r="G7079" s="16">
        <f>ROUND(E7079*F7079,0)</f>
        <v>30</v>
      </c>
    </row>
    <row r="7080" spans="1:7" x14ac:dyDescent="0.3">
      <c r="A7080" s="17"/>
      <c r="B7080" s="17"/>
      <c r="C7080" s="17"/>
      <c r="D7080" s="33" t="s">
        <v>18465</v>
      </c>
      <c r="E7080" s="14">
        <v>0</v>
      </c>
      <c r="F7080" s="18">
        <f>G7079</f>
        <v>30</v>
      </c>
      <c r="G7080" s="18">
        <f>ROUND(E7080*F7080,0)</f>
        <v>0</v>
      </c>
    </row>
    <row r="7081" spans="1:7" ht="1.05" customHeight="1" x14ac:dyDescent="0.3">
      <c r="A7081" s="19"/>
      <c r="B7081" s="19"/>
      <c r="C7081" s="19"/>
      <c r="D7081" s="34"/>
      <c r="E7081" s="19"/>
      <c r="F7081" s="19"/>
      <c r="G7081" s="19"/>
    </row>
    <row r="7082" spans="1:7" x14ac:dyDescent="0.3">
      <c r="A7082" s="20" t="s">
        <v>18466</v>
      </c>
      <c r="B7082" s="13" t="s">
        <v>2853</v>
      </c>
      <c r="C7082" s="13" t="s">
        <v>206</v>
      </c>
      <c r="D7082" s="32" t="s">
        <v>18467</v>
      </c>
      <c r="E7082" s="24">
        <f>E7094</f>
        <v>0</v>
      </c>
      <c r="F7082" s="16">
        <f>F7094</f>
        <v>289488</v>
      </c>
      <c r="G7082" s="16">
        <f>G7094</f>
        <v>0</v>
      </c>
    </row>
    <row r="7083" spans="1:7" x14ac:dyDescent="0.3">
      <c r="A7083" s="13" t="s">
        <v>15929</v>
      </c>
      <c r="B7083" s="13" t="s">
        <v>18</v>
      </c>
      <c r="C7083" s="13" t="s">
        <v>12283</v>
      </c>
      <c r="D7083" s="32" t="s">
        <v>15930</v>
      </c>
      <c r="E7083" s="25">
        <v>1.4</v>
      </c>
      <c r="F7083" s="15">
        <v>135000</v>
      </c>
      <c r="G7083" s="16">
        <f t="shared" ref="G7083:G7094" si="471">ROUND(E7083*F7083,0)</f>
        <v>189000</v>
      </c>
    </row>
    <row r="7084" spans="1:7" x14ac:dyDescent="0.3">
      <c r="A7084" s="13" t="s">
        <v>1392</v>
      </c>
      <c r="B7084" s="13" t="s">
        <v>18</v>
      </c>
      <c r="C7084" s="13" t="s">
        <v>1245</v>
      </c>
      <c r="D7084" s="32" t="s">
        <v>1393</v>
      </c>
      <c r="E7084" s="25">
        <v>8.3000000000000007</v>
      </c>
      <c r="F7084" s="15">
        <v>2380</v>
      </c>
      <c r="G7084" s="16">
        <f t="shared" si="471"/>
        <v>19754</v>
      </c>
    </row>
    <row r="7085" spans="1:7" x14ac:dyDescent="0.3">
      <c r="A7085" s="13" t="s">
        <v>2894</v>
      </c>
      <c r="B7085" s="13" t="s">
        <v>18</v>
      </c>
      <c r="C7085" s="13" t="s">
        <v>74</v>
      </c>
      <c r="D7085" s="32" t="s">
        <v>2895</v>
      </c>
      <c r="E7085" s="25">
        <v>0.06</v>
      </c>
      <c r="F7085" s="15">
        <v>836</v>
      </c>
      <c r="G7085" s="16">
        <f t="shared" si="471"/>
        <v>50</v>
      </c>
    </row>
    <row r="7086" spans="1:7" x14ac:dyDescent="0.3">
      <c r="A7086" s="13" t="s">
        <v>2862</v>
      </c>
      <c r="B7086" s="13" t="s">
        <v>18</v>
      </c>
      <c r="C7086" s="13" t="s">
        <v>74</v>
      </c>
      <c r="D7086" s="32" t="s">
        <v>2863</v>
      </c>
      <c r="E7086" s="25">
        <v>0.95</v>
      </c>
      <c r="F7086" s="15">
        <v>650</v>
      </c>
      <c r="G7086" s="16">
        <f t="shared" si="471"/>
        <v>618</v>
      </c>
    </row>
    <row r="7087" spans="1:7" x14ac:dyDescent="0.3">
      <c r="A7087" s="13" t="s">
        <v>2892</v>
      </c>
      <c r="B7087" s="13" t="s">
        <v>18</v>
      </c>
      <c r="C7087" s="13" t="s">
        <v>74</v>
      </c>
      <c r="D7087" s="32" t="s">
        <v>2893</v>
      </c>
      <c r="E7087" s="25">
        <v>0.5</v>
      </c>
      <c r="F7087" s="15">
        <v>878</v>
      </c>
      <c r="G7087" s="16">
        <f t="shared" si="471"/>
        <v>439</v>
      </c>
    </row>
    <row r="7088" spans="1:7" x14ac:dyDescent="0.3">
      <c r="A7088" s="13" t="s">
        <v>6531</v>
      </c>
      <c r="B7088" s="13" t="s">
        <v>18</v>
      </c>
      <c r="C7088" s="13" t="s">
        <v>1568</v>
      </c>
      <c r="D7088" s="32" t="s">
        <v>6532</v>
      </c>
      <c r="E7088" s="25">
        <v>4</v>
      </c>
      <c r="F7088" s="15">
        <v>315</v>
      </c>
      <c r="G7088" s="16">
        <f t="shared" si="471"/>
        <v>1260</v>
      </c>
    </row>
    <row r="7089" spans="1:7" x14ac:dyDescent="0.3">
      <c r="A7089" s="13" t="s">
        <v>8148</v>
      </c>
      <c r="B7089" s="13" t="s">
        <v>18</v>
      </c>
      <c r="C7089" s="13" t="s">
        <v>206</v>
      </c>
      <c r="D7089" s="32" t="s">
        <v>8149</v>
      </c>
      <c r="E7089" s="25">
        <v>2</v>
      </c>
      <c r="F7089" s="15">
        <v>173</v>
      </c>
      <c r="G7089" s="16">
        <f t="shared" si="471"/>
        <v>346</v>
      </c>
    </row>
    <row r="7090" spans="1:7" x14ac:dyDescent="0.3">
      <c r="A7090" s="13" t="s">
        <v>8048</v>
      </c>
      <c r="B7090" s="13" t="s">
        <v>18</v>
      </c>
      <c r="C7090" s="13" t="s">
        <v>206</v>
      </c>
      <c r="D7090" s="32" t="s">
        <v>8049</v>
      </c>
      <c r="E7090" s="25">
        <v>1</v>
      </c>
      <c r="F7090" s="15">
        <v>3042</v>
      </c>
      <c r="G7090" s="16">
        <f t="shared" si="471"/>
        <v>3042</v>
      </c>
    </row>
    <row r="7091" spans="1:7" x14ac:dyDescent="0.3">
      <c r="A7091" s="13" t="s">
        <v>7862</v>
      </c>
      <c r="B7091" s="13" t="s">
        <v>18</v>
      </c>
      <c r="C7091" s="13" t="s">
        <v>1691</v>
      </c>
      <c r="D7091" s="32" t="s">
        <v>7863</v>
      </c>
      <c r="E7091" s="25">
        <v>0.4</v>
      </c>
      <c r="F7091" s="15">
        <v>930</v>
      </c>
      <c r="G7091" s="16">
        <f t="shared" si="471"/>
        <v>372</v>
      </c>
    </row>
    <row r="7092" spans="1:7" x14ac:dyDescent="0.3">
      <c r="A7092" s="13" t="s">
        <v>15815</v>
      </c>
      <c r="B7092" s="13" t="s">
        <v>14619</v>
      </c>
      <c r="C7092" s="13" t="s">
        <v>4531</v>
      </c>
      <c r="D7092" s="32" t="s">
        <v>15816</v>
      </c>
      <c r="E7092" s="25">
        <v>2</v>
      </c>
      <c r="F7092" s="15">
        <v>28695</v>
      </c>
      <c r="G7092" s="16">
        <f t="shared" si="471"/>
        <v>57390</v>
      </c>
    </row>
    <row r="7093" spans="1:7" x14ac:dyDescent="0.3">
      <c r="A7093" s="27" t="s">
        <v>18037</v>
      </c>
      <c r="B7093" s="13" t="s">
        <v>1075</v>
      </c>
      <c r="C7093" s="13" t="s">
        <v>15932</v>
      </c>
      <c r="D7093" s="32" t="s">
        <v>18038</v>
      </c>
      <c r="E7093" s="25">
        <v>573.9</v>
      </c>
      <c r="F7093" s="14">
        <v>30</v>
      </c>
      <c r="G7093" s="16">
        <f t="shared" si="471"/>
        <v>17217</v>
      </c>
    </row>
    <row r="7094" spans="1:7" x14ac:dyDescent="0.3">
      <c r="A7094" s="17"/>
      <c r="B7094" s="17"/>
      <c r="C7094" s="17"/>
      <c r="D7094" s="33" t="s">
        <v>18468</v>
      </c>
      <c r="E7094" s="14">
        <v>0</v>
      </c>
      <c r="F7094" s="18">
        <f>SUM(G7083:G7093)</f>
        <v>289488</v>
      </c>
      <c r="G7094" s="18">
        <f t="shared" si="471"/>
        <v>0</v>
      </c>
    </row>
    <row r="7095" spans="1:7" ht="1.05" customHeight="1" x14ac:dyDescent="0.3">
      <c r="A7095" s="19"/>
      <c r="B7095" s="19"/>
      <c r="C7095" s="19"/>
      <c r="D7095" s="34"/>
      <c r="E7095" s="19"/>
      <c r="F7095" s="19"/>
      <c r="G7095" s="19"/>
    </row>
    <row r="7096" spans="1:7" x14ac:dyDescent="0.3">
      <c r="A7096" s="20" t="s">
        <v>18469</v>
      </c>
      <c r="B7096" s="13" t="s">
        <v>2853</v>
      </c>
      <c r="C7096" s="13" t="s">
        <v>223</v>
      </c>
      <c r="D7096" s="32" t="s">
        <v>18470</v>
      </c>
      <c r="E7096" s="24">
        <f>E7104</f>
        <v>0</v>
      </c>
      <c r="F7096" s="16">
        <f>F7104</f>
        <v>123952</v>
      </c>
      <c r="G7096" s="16">
        <f>G7104</f>
        <v>0</v>
      </c>
    </row>
    <row r="7097" spans="1:7" x14ac:dyDescent="0.3">
      <c r="A7097" s="13" t="s">
        <v>15929</v>
      </c>
      <c r="B7097" s="13" t="s">
        <v>18</v>
      </c>
      <c r="C7097" s="13" t="s">
        <v>12283</v>
      </c>
      <c r="D7097" s="32" t="s">
        <v>15930</v>
      </c>
      <c r="E7097" s="25">
        <v>0.83</v>
      </c>
      <c r="F7097" s="15">
        <v>135000</v>
      </c>
      <c r="G7097" s="16">
        <f t="shared" ref="G7097:G7104" si="472">ROUND(E7097*F7097,0)</f>
        <v>112050</v>
      </c>
    </row>
    <row r="7098" spans="1:7" x14ac:dyDescent="0.3">
      <c r="A7098" s="13" t="s">
        <v>2922</v>
      </c>
      <c r="B7098" s="13" t="s">
        <v>18</v>
      </c>
      <c r="C7098" s="13" t="s">
        <v>74</v>
      </c>
      <c r="D7098" s="32" t="s">
        <v>2923</v>
      </c>
      <c r="E7098" s="25">
        <v>6.0000000000000001E-3</v>
      </c>
      <c r="F7098" s="15">
        <v>493</v>
      </c>
      <c r="G7098" s="16">
        <f t="shared" si="472"/>
        <v>3</v>
      </c>
    </row>
    <row r="7099" spans="1:7" x14ac:dyDescent="0.3">
      <c r="A7099" s="13" t="s">
        <v>2894</v>
      </c>
      <c r="B7099" s="13" t="s">
        <v>18</v>
      </c>
      <c r="C7099" s="13" t="s">
        <v>74</v>
      </c>
      <c r="D7099" s="32" t="s">
        <v>2895</v>
      </c>
      <c r="E7099" s="25">
        <v>6.0999999999999999E-2</v>
      </c>
      <c r="F7099" s="15">
        <v>836</v>
      </c>
      <c r="G7099" s="16">
        <f t="shared" si="472"/>
        <v>51</v>
      </c>
    </row>
    <row r="7100" spans="1:7" x14ac:dyDescent="0.3">
      <c r="A7100" s="13" t="s">
        <v>2892</v>
      </c>
      <c r="B7100" s="13" t="s">
        <v>18</v>
      </c>
      <c r="C7100" s="13" t="s">
        <v>74</v>
      </c>
      <c r="D7100" s="32" t="s">
        <v>2893</v>
      </c>
      <c r="E7100" s="25">
        <v>1.0999999999999999E-2</v>
      </c>
      <c r="F7100" s="15">
        <v>878</v>
      </c>
      <c r="G7100" s="16">
        <f t="shared" si="472"/>
        <v>10</v>
      </c>
    </row>
    <row r="7101" spans="1:7" x14ac:dyDescent="0.3">
      <c r="A7101" s="13" t="s">
        <v>6531</v>
      </c>
      <c r="B7101" s="13" t="s">
        <v>18</v>
      </c>
      <c r="C7101" s="13" t="s">
        <v>1568</v>
      </c>
      <c r="D7101" s="32" t="s">
        <v>6532</v>
      </c>
      <c r="E7101" s="25">
        <v>2.0499999999999998</v>
      </c>
      <c r="F7101" s="15">
        <v>315</v>
      </c>
      <c r="G7101" s="16">
        <f t="shared" si="472"/>
        <v>646</v>
      </c>
    </row>
    <row r="7102" spans="1:7" x14ac:dyDescent="0.3">
      <c r="A7102" s="13" t="s">
        <v>15815</v>
      </c>
      <c r="B7102" s="13" t="s">
        <v>14619</v>
      </c>
      <c r="C7102" s="13" t="s">
        <v>4531</v>
      </c>
      <c r="D7102" s="32" t="s">
        <v>15816</v>
      </c>
      <c r="E7102" s="25">
        <v>0.3</v>
      </c>
      <c r="F7102" s="15">
        <v>28695</v>
      </c>
      <c r="G7102" s="16">
        <f t="shared" si="472"/>
        <v>8609</v>
      </c>
    </row>
    <row r="7103" spans="1:7" x14ac:dyDescent="0.3">
      <c r="A7103" s="27" t="s">
        <v>18037</v>
      </c>
      <c r="B7103" s="13" t="s">
        <v>1075</v>
      </c>
      <c r="C7103" s="13" t="s">
        <v>15932</v>
      </c>
      <c r="D7103" s="32" t="s">
        <v>18038</v>
      </c>
      <c r="E7103" s="25">
        <v>86.09</v>
      </c>
      <c r="F7103" s="14">
        <v>30</v>
      </c>
      <c r="G7103" s="16">
        <f t="shared" si="472"/>
        <v>2583</v>
      </c>
    </row>
    <row r="7104" spans="1:7" x14ac:dyDescent="0.3">
      <c r="A7104" s="17"/>
      <c r="B7104" s="17"/>
      <c r="C7104" s="17"/>
      <c r="D7104" s="33" t="s">
        <v>18471</v>
      </c>
      <c r="E7104" s="14">
        <v>0</v>
      </c>
      <c r="F7104" s="18">
        <f>SUM(G7097:G7103)</f>
        <v>123952</v>
      </c>
      <c r="G7104" s="18">
        <f t="shared" si="472"/>
        <v>0</v>
      </c>
    </row>
    <row r="7105" spans="1:7" ht="1.05" customHeight="1" x14ac:dyDescent="0.3">
      <c r="A7105" s="19"/>
      <c r="B7105" s="19"/>
      <c r="C7105" s="19"/>
      <c r="D7105" s="34"/>
      <c r="E7105" s="19"/>
      <c r="F7105" s="19"/>
      <c r="G7105" s="19"/>
    </row>
    <row r="7106" spans="1:7" x14ac:dyDescent="0.3">
      <c r="A7106" s="20" t="s">
        <v>18472</v>
      </c>
      <c r="B7106" s="13" t="s">
        <v>2853</v>
      </c>
      <c r="C7106" s="13" t="s">
        <v>1691</v>
      </c>
      <c r="D7106" s="32" t="s">
        <v>18473</v>
      </c>
      <c r="E7106" s="24">
        <f>E7113</f>
        <v>0</v>
      </c>
      <c r="F7106" s="16">
        <f>F7113</f>
        <v>1353</v>
      </c>
      <c r="G7106" s="16">
        <f>G7113</f>
        <v>0</v>
      </c>
    </row>
    <row r="7107" spans="1:7" x14ac:dyDescent="0.3">
      <c r="A7107" s="13" t="s">
        <v>9288</v>
      </c>
      <c r="B7107" s="13" t="s">
        <v>18</v>
      </c>
      <c r="C7107" s="13" t="s">
        <v>1691</v>
      </c>
      <c r="D7107" s="32" t="s">
        <v>9289</v>
      </c>
      <c r="E7107" s="25">
        <v>0.5</v>
      </c>
      <c r="F7107" s="15">
        <v>1432</v>
      </c>
      <c r="G7107" s="16">
        <f t="shared" ref="G7107:G7113" si="473">ROUND(E7107*F7107,0)</f>
        <v>716</v>
      </c>
    </row>
    <row r="7108" spans="1:7" x14ac:dyDescent="0.3">
      <c r="A7108" s="13" t="s">
        <v>10614</v>
      </c>
      <c r="B7108" s="13" t="s">
        <v>18</v>
      </c>
      <c r="C7108" s="13" t="s">
        <v>206</v>
      </c>
      <c r="D7108" s="32" t="s">
        <v>10615</v>
      </c>
      <c r="E7108" s="25">
        <v>0.05</v>
      </c>
      <c r="F7108" s="15">
        <v>1822</v>
      </c>
      <c r="G7108" s="16">
        <f t="shared" si="473"/>
        <v>91</v>
      </c>
    </row>
    <row r="7109" spans="1:7" x14ac:dyDescent="0.3">
      <c r="A7109" s="13" t="s">
        <v>15817</v>
      </c>
      <c r="B7109" s="13" t="s">
        <v>14619</v>
      </c>
      <c r="C7109" s="13" t="s">
        <v>4531</v>
      </c>
      <c r="D7109" s="32" t="s">
        <v>15818</v>
      </c>
      <c r="E7109" s="25">
        <v>0.01</v>
      </c>
      <c r="F7109" s="15">
        <v>15003</v>
      </c>
      <c r="G7109" s="16">
        <f t="shared" si="473"/>
        <v>150</v>
      </c>
    </row>
    <row r="7110" spans="1:7" x14ac:dyDescent="0.3">
      <c r="A7110" s="13" t="s">
        <v>15688</v>
      </c>
      <c r="B7110" s="13" t="s">
        <v>14619</v>
      </c>
      <c r="C7110" s="13" t="s">
        <v>4531</v>
      </c>
      <c r="D7110" s="32" t="s">
        <v>15689</v>
      </c>
      <c r="E7110" s="25">
        <v>0.02</v>
      </c>
      <c r="F7110" s="15">
        <v>12000</v>
      </c>
      <c r="G7110" s="16">
        <f t="shared" si="473"/>
        <v>240</v>
      </c>
    </row>
    <row r="7111" spans="1:7" x14ac:dyDescent="0.3">
      <c r="A7111" s="27" t="s">
        <v>16066</v>
      </c>
      <c r="B7111" s="13" t="s">
        <v>1075</v>
      </c>
      <c r="C7111" s="13" t="s">
        <v>15932</v>
      </c>
      <c r="D7111" s="32" t="s">
        <v>15965</v>
      </c>
      <c r="E7111" s="25">
        <v>3.9</v>
      </c>
      <c r="F7111" s="14">
        <v>10</v>
      </c>
      <c r="G7111" s="16">
        <f t="shared" si="473"/>
        <v>39</v>
      </c>
    </row>
    <row r="7112" spans="1:7" x14ac:dyDescent="0.3">
      <c r="A7112" s="27" t="s">
        <v>18037</v>
      </c>
      <c r="B7112" s="13" t="s">
        <v>1075</v>
      </c>
      <c r="C7112" s="13" t="s">
        <v>15932</v>
      </c>
      <c r="D7112" s="32" t="s">
        <v>18038</v>
      </c>
      <c r="E7112" s="25">
        <v>3.9</v>
      </c>
      <c r="F7112" s="14">
        <v>30</v>
      </c>
      <c r="G7112" s="16">
        <f t="shared" si="473"/>
        <v>117</v>
      </c>
    </row>
    <row r="7113" spans="1:7" x14ac:dyDescent="0.3">
      <c r="A7113" s="17"/>
      <c r="B7113" s="17"/>
      <c r="C7113" s="17"/>
      <c r="D7113" s="33" t="s">
        <v>18474</v>
      </c>
      <c r="E7113" s="14">
        <v>0</v>
      </c>
      <c r="F7113" s="18">
        <f>SUM(G7107:G7112)</f>
        <v>1353</v>
      </c>
      <c r="G7113" s="18">
        <f t="shared" si="473"/>
        <v>0</v>
      </c>
    </row>
    <row r="7114" spans="1:7" ht="1.05" customHeight="1" x14ac:dyDescent="0.3">
      <c r="A7114" s="19"/>
      <c r="B7114" s="19"/>
      <c r="C7114" s="19"/>
      <c r="D7114" s="34"/>
      <c r="E7114" s="19"/>
      <c r="F7114" s="19"/>
      <c r="G7114" s="19"/>
    </row>
    <row r="7115" spans="1:7" x14ac:dyDescent="0.3">
      <c r="A7115" s="20" t="s">
        <v>18475</v>
      </c>
      <c r="B7115" s="13" t="s">
        <v>2853</v>
      </c>
      <c r="C7115" s="13" t="s">
        <v>206</v>
      </c>
      <c r="D7115" s="32" t="s">
        <v>18476</v>
      </c>
      <c r="E7115" s="24">
        <f>E7127</f>
        <v>0</v>
      </c>
      <c r="F7115" s="16">
        <f>F7127</f>
        <v>293872</v>
      </c>
      <c r="G7115" s="16">
        <f>G7127</f>
        <v>0</v>
      </c>
    </row>
    <row r="7116" spans="1:7" x14ac:dyDescent="0.3">
      <c r="A7116" s="13" t="s">
        <v>15929</v>
      </c>
      <c r="B7116" s="13" t="s">
        <v>18</v>
      </c>
      <c r="C7116" s="13" t="s">
        <v>12283</v>
      </c>
      <c r="D7116" s="32" t="s">
        <v>15930</v>
      </c>
      <c r="E7116" s="25">
        <v>1.4</v>
      </c>
      <c r="F7116" s="15">
        <v>135000</v>
      </c>
      <c r="G7116" s="16">
        <f t="shared" ref="G7116:G7127" si="474">ROUND(E7116*F7116,0)</f>
        <v>189000</v>
      </c>
    </row>
    <row r="7117" spans="1:7" x14ac:dyDescent="0.3">
      <c r="A7117" s="13" t="s">
        <v>1392</v>
      </c>
      <c r="B7117" s="13" t="s">
        <v>18</v>
      </c>
      <c r="C7117" s="13" t="s">
        <v>1245</v>
      </c>
      <c r="D7117" s="32" t="s">
        <v>1393</v>
      </c>
      <c r="E7117" s="25">
        <v>6.4</v>
      </c>
      <c r="F7117" s="15">
        <v>2380</v>
      </c>
      <c r="G7117" s="16">
        <f t="shared" si="474"/>
        <v>15232</v>
      </c>
    </row>
    <row r="7118" spans="1:7" x14ac:dyDescent="0.3">
      <c r="A7118" s="13" t="s">
        <v>6531</v>
      </c>
      <c r="B7118" s="13" t="s">
        <v>18</v>
      </c>
      <c r="C7118" s="13" t="s">
        <v>1568</v>
      </c>
      <c r="D7118" s="32" t="s">
        <v>6532</v>
      </c>
      <c r="E7118" s="25">
        <v>4</v>
      </c>
      <c r="F7118" s="15">
        <v>315</v>
      </c>
      <c r="G7118" s="16">
        <f t="shared" si="474"/>
        <v>1260</v>
      </c>
    </row>
    <row r="7119" spans="1:7" x14ac:dyDescent="0.3">
      <c r="A7119" s="13" t="s">
        <v>2922</v>
      </c>
      <c r="B7119" s="13" t="s">
        <v>18</v>
      </c>
      <c r="C7119" s="13" t="s">
        <v>74</v>
      </c>
      <c r="D7119" s="32" t="s">
        <v>2923</v>
      </c>
      <c r="E7119" s="25">
        <v>1.6E-2</v>
      </c>
      <c r="F7119" s="15">
        <v>493</v>
      </c>
      <c r="G7119" s="16">
        <f t="shared" si="474"/>
        <v>8</v>
      </c>
    </row>
    <row r="7120" spans="1:7" x14ac:dyDescent="0.3">
      <c r="A7120" s="13" t="s">
        <v>2862</v>
      </c>
      <c r="B7120" s="13" t="s">
        <v>18</v>
      </c>
      <c r="C7120" s="13" t="s">
        <v>74</v>
      </c>
      <c r="D7120" s="32" t="s">
        <v>2863</v>
      </c>
      <c r="E7120" s="25">
        <v>0.95</v>
      </c>
      <c r="F7120" s="15">
        <v>650</v>
      </c>
      <c r="G7120" s="16">
        <f t="shared" si="474"/>
        <v>618</v>
      </c>
    </row>
    <row r="7121" spans="1:7" x14ac:dyDescent="0.3">
      <c r="A7121" s="13" t="s">
        <v>2894</v>
      </c>
      <c r="B7121" s="13" t="s">
        <v>18</v>
      </c>
      <c r="C7121" s="13" t="s">
        <v>74</v>
      </c>
      <c r="D7121" s="32" t="s">
        <v>2895</v>
      </c>
      <c r="E7121" s="25">
        <v>0.06</v>
      </c>
      <c r="F7121" s="15">
        <v>836</v>
      </c>
      <c r="G7121" s="16">
        <f t="shared" si="474"/>
        <v>50</v>
      </c>
    </row>
    <row r="7122" spans="1:7" x14ac:dyDescent="0.3">
      <c r="A7122" s="13" t="s">
        <v>2892</v>
      </c>
      <c r="B7122" s="13" t="s">
        <v>18</v>
      </c>
      <c r="C7122" s="13" t="s">
        <v>74</v>
      </c>
      <c r="D7122" s="32" t="s">
        <v>2893</v>
      </c>
      <c r="E7122" s="25">
        <v>0.5</v>
      </c>
      <c r="F7122" s="15">
        <v>878</v>
      </c>
      <c r="G7122" s="16">
        <f t="shared" si="474"/>
        <v>439</v>
      </c>
    </row>
    <row r="7123" spans="1:7" x14ac:dyDescent="0.3">
      <c r="A7123" s="13" t="s">
        <v>10869</v>
      </c>
      <c r="B7123" s="13" t="s">
        <v>18</v>
      </c>
      <c r="C7123" s="13" t="s">
        <v>206</v>
      </c>
      <c r="D7123" s="32" t="s">
        <v>10870</v>
      </c>
      <c r="E7123" s="25">
        <v>1</v>
      </c>
      <c r="F7123" s="15">
        <v>4542</v>
      </c>
      <c r="G7123" s="16">
        <f t="shared" si="474"/>
        <v>4542</v>
      </c>
    </row>
    <row r="7124" spans="1:7" x14ac:dyDescent="0.3">
      <c r="A7124" s="13" t="s">
        <v>10871</v>
      </c>
      <c r="B7124" s="13" t="s">
        <v>18</v>
      </c>
      <c r="C7124" s="13" t="s">
        <v>206</v>
      </c>
      <c r="D7124" s="32" t="s">
        <v>10872</v>
      </c>
      <c r="E7124" s="25">
        <v>1</v>
      </c>
      <c r="F7124" s="15">
        <v>8116</v>
      </c>
      <c r="G7124" s="16">
        <f t="shared" si="474"/>
        <v>8116</v>
      </c>
    </row>
    <row r="7125" spans="1:7" x14ac:dyDescent="0.3">
      <c r="A7125" s="13" t="s">
        <v>15815</v>
      </c>
      <c r="B7125" s="13" t="s">
        <v>14619</v>
      </c>
      <c r="C7125" s="13" t="s">
        <v>4531</v>
      </c>
      <c r="D7125" s="32" t="s">
        <v>15816</v>
      </c>
      <c r="E7125" s="25">
        <v>2</v>
      </c>
      <c r="F7125" s="15">
        <v>28695</v>
      </c>
      <c r="G7125" s="16">
        <f t="shared" si="474"/>
        <v>57390</v>
      </c>
    </row>
    <row r="7126" spans="1:7" x14ac:dyDescent="0.3">
      <c r="A7126" s="27" t="s">
        <v>18037</v>
      </c>
      <c r="B7126" s="13" t="s">
        <v>1075</v>
      </c>
      <c r="C7126" s="13" t="s">
        <v>15932</v>
      </c>
      <c r="D7126" s="32" t="s">
        <v>18038</v>
      </c>
      <c r="E7126" s="25">
        <v>573.9</v>
      </c>
      <c r="F7126" s="14">
        <v>30</v>
      </c>
      <c r="G7126" s="16">
        <f t="shared" si="474"/>
        <v>17217</v>
      </c>
    </row>
    <row r="7127" spans="1:7" x14ac:dyDescent="0.3">
      <c r="A7127" s="17"/>
      <c r="B7127" s="17"/>
      <c r="C7127" s="17"/>
      <c r="D7127" s="33" t="s">
        <v>18477</v>
      </c>
      <c r="E7127" s="14">
        <v>0</v>
      </c>
      <c r="F7127" s="18">
        <f>SUM(G7116:G7126)</f>
        <v>293872</v>
      </c>
      <c r="G7127" s="18">
        <f t="shared" si="474"/>
        <v>0</v>
      </c>
    </row>
    <row r="7128" spans="1:7" ht="1.05" customHeight="1" x14ac:dyDescent="0.3">
      <c r="A7128" s="19"/>
      <c r="B7128" s="19"/>
      <c r="C7128" s="19"/>
      <c r="D7128" s="34"/>
      <c r="E7128" s="19"/>
      <c r="F7128" s="19"/>
      <c r="G7128" s="19"/>
    </row>
    <row r="7129" spans="1:7" x14ac:dyDescent="0.3">
      <c r="A7129" s="17"/>
      <c r="B7129" s="17"/>
      <c r="C7129" s="17"/>
      <c r="D7129" s="33" t="s">
        <v>18478</v>
      </c>
      <c r="E7129" s="14">
        <v>0</v>
      </c>
      <c r="F7129" s="15">
        <v>0</v>
      </c>
      <c r="G7129" s="18">
        <f>ROUND(E7129*F7129,0)</f>
        <v>0</v>
      </c>
    </row>
    <row r="7130" spans="1:7" ht="1.05" customHeight="1" x14ac:dyDescent="0.3">
      <c r="A7130" s="19"/>
      <c r="B7130" s="19"/>
      <c r="C7130" s="19"/>
      <c r="D7130" s="34"/>
      <c r="E7130" s="19"/>
      <c r="F7130" s="19"/>
      <c r="G7130" s="19"/>
    </row>
    <row r="7131" spans="1:7" x14ac:dyDescent="0.3">
      <c r="A7131" s="17"/>
      <c r="B7131" s="17"/>
      <c r="C7131" s="17"/>
      <c r="D7131" s="33" t="s">
        <v>18479</v>
      </c>
      <c r="E7131" s="14">
        <v>0</v>
      </c>
      <c r="F7131" s="15">
        <v>0</v>
      </c>
      <c r="G7131" s="18">
        <f>ROUND(E7131*F7131,0)</f>
        <v>0</v>
      </c>
    </row>
    <row r="7132" spans="1:7" ht="1.05" customHeight="1" x14ac:dyDescent="0.3">
      <c r="A7132" s="19"/>
      <c r="B7132" s="19"/>
      <c r="C7132" s="19"/>
      <c r="D7132" s="34"/>
      <c r="E7132" s="19"/>
      <c r="F7132" s="19"/>
      <c r="G7132" s="19"/>
    </row>
    <row r="7133" spans="1:7" x14ac:dyDescent="0.3">
      <c r="A7133" s="17"/>
      <c r="B7133" s="17"/>
      <c r="C7133" s="17"/>
      <c r="D7133" s="33" t="s">
        <v>18480</v>
      </c>
      <c r="E7133" s="15">
        <v>0</v>
      </c>
      <c r="F7133" s="15">
        <v>0</v>
      </c>
      <c r="G7133" s="18">
        <f>ROUND(E7133*F7133,0)</f>
        <v>0</v>
      </c>
    </row>
    <row r="7134" spans="1:7" ht="1.05" customHeight="1" x14ac:dyDescent="0.3">
      <c r="A7134" s="19"/>
      <c r="B7134" s="19"/>
      <c r="C7134" s="19"/>
      <c r="D7134" s="34"/>
      <c r="E7134" s="19"/>
      <c r="F7134" s="19"/>
      <c r="G7134" s="19"/>
    </row>
    <row r="7135" spans="1:7" x14ac:dyDescent="0.3">
      <c r="A7135" s="17"/>
      <c r="B7135" s="17"/>
      <c r="C7135" s="17"/>
      <c r="D7135" s="33" t="s">
        <v>18481</v>
      </c>
      <c r="E7135" s="15">
        <v>1</v>
      </c>
      <c r="F7135" s="15">
        <v>0</v>
      </c>
      <c r="G7135" s="18">
        <f>ROUND(E7135*F7135,0)</f>
        <v>0</v>
      </c>
    </row>
    <row r="7136" spans="1:7" ht="1.05" customHeight="1" x14ac:dyDescent="0.3">
      <c r="A7136" s="19"/>
      <c r="B7136" s="19"/>
      <c r="C7136" s="19"/>
      <c r="D7136" s="34"/>
      <c r="E7136" s="19"/>
      <c r="F7136" s="19"/>
      <c r="G7136" s="19"/>
    </row>
  </sheetData>
  <dataValidations count="1">
    <dataValidation type="list" allowBlank="1" showInputMessage="1" showErrorMessage="1" sqref="B4:B7136" xr:uid="{2AC5E0B7-D418-46CF-92B2-AE10C42CF026}">
      <formula1>"Capítulo,Partida,Mano de obra,Maquinaria,Material,Otros,Tarea,"</formula1>
    </dataValidation>
  </dataValidation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Recursos</vt:lpstr>
      <vt:lpstr>Precios Unitarios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Constructora Cementa</cp:lastModifiedBy>
  <dcterms:created xsi:type="dcterms:W3CDTF">2022-12-12T18:57:40Z</dcterms:created>
  <dcterms:modified xsi:type="dcterms:W3CDTF">2025-04-23T02:03:44Z</dcterms:modified>
</cp:coreProperties>
</file>