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TC\IT250\"/>
    </mc:Choice>
  </mc:AlternateContent>
  <xr:revisionPtr revIDLastSave="0" documentId="8_{96E1042F-B5F5-4786-827B-C9AE902BC6ED}" xr6:coauthVersionLast="47" xr6:coauthVersionMax="47" xr10:uidLastSave="{00000000-0000-0000-0000-000000000000}"/>
  <bookViews>
    <workbookView xWindow="-120" yWindow="-120" windowWidth="29040" windowHeight="15720" activeTab="1" xr2:uid="{AF03DDF7-7E58-40B8-B72E-5D59A8E139FD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5" i="1" l="1"/>
  <c r="H205" i="1"/>
  <c r="I205" i="1"/>
  <c r="J205" i="1"/>
  <c r="K205" i="1"/>
  <c r="L205" i="1"/>
  <c r="F205" i="1"/>
  <c r="E205" i="1"/>
  <c r="D205" i="1"/>
  <c r="L204" i="1"/>
  <c r="K204" i="1"/>
  <c r="J204" i="1"/>
  <c r="I204" i="1"/>
  <c r="H204" i="1"/>
  <c r="G204" i="1"/>
  <c r="F204" i="1"/>
  <c r="E204" i="1"/>
  <c r="D204" i="1"/>
  <c r="C204" i="1"/>
  <c r="L203" i="1"/>
  <c r="K203" i="1"/>
  <c r="J203" i="1"/>
  <c r="I203" i="1"/>
  <c r="H203" i="1"/>
  <c r="G203" i="1"/>
  <c r="F203" i="1"/>
  <c r="I2" i="1"/>
  <c r="J2" i="1"/>
  <c r="K2" i="1"/>
  <c r="L2" i="1"/>
  <c r="I3" i="1"/>
  <c r="J3" i="1"/>
  <c r="K3" i="1"/>
  <c r="L3" i="1" s="1"/>
  <c r="I4" i="1"/>
  <c r="J4" i="1"/>
  <c r="K4" i="1"/>
  <c r="L4" i="1"/>
  <c r="I5" i="1"/>
  <c r="J5" i="1" s="1"/>
  <c r="K5" i="1" s="1"/>
  <c r="L5" i="1" s="1"/>
  <c r="I6" i="1"/>
  <c r="J6" i="1" s="1"/>
  <c r="K6" i="1" s="1"/>
  <c r="L6" i="1" s="1"/>
  <c r="I7" i="1"/>
  <c r="J7" i="1"/>
  <c r="K7" i="1" s="1"/>
  <c r="L7" i="1"/>
  <c r="I8" i="1"/>
  <c r="J8" i="1"/>
  <c r="K8" i="1"/>
  <c r="L8" i="1"/>
  <c r="I9" i="1"/>
  <c r="J9" i="1"/>
  <c r="K9" i="1" s="1"/>
  <c r="L9" i="1" s="1"/>
  <c r="I10" i="1"/>
  <c r="J10" i="1" s="1"/>
  <c r="K10" i="1" s="1"/>
  <c r="L10" i="1" s="1"/>
  <c r="I11" i="1"/>
  <c r="J11" i="1" s="1"/>
  <c r="K11" i="1" s="1"/>
  <c r="L11" i="1" s="1"/>
  <c r="I12" i="1"/>
  <c r="J12" i="1"/>
  <c r="K12" i="1"/>
  <c r="L12" i="1"/>
  <c r="I13" i="1"/>
  <c r="J13" i="1"/>
  <c r="K13" i="1"/>
  <c r="L13" i="1" s="1"/>
  <c r="I14" i="1"/>
  <c r="J14" i="1"/>
  <c r="K14" i="1"/>
  <c r="L14" i="1" s="1"/>
  <c r="I15" i="1"/>
  <c r="J15" i="1"/>
  <c r="K15" i="1" s="1"/>
  <c r="L15" i="1" s="1"/>
  <c r="I16" i="1"/>
  <c r="J16" i="1" s="1"/>
  <c r="K16" i="1" s="1"/>
  <c r="L16" i="1" s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 s="1"/>
  <c r="L20" i="1" s="1"/>
  <c r="I21" i="1"/>
  <c r="J21" i="1" s="1"/>
  <c r="K21" i="1" s="1"/>
  <c r="L21" i="1" s="1"/>
  <c r="I22" i="1"/>
  <c r="J22" i="1"/>
  <c r="K22" i="1" s="1"/>
  <c r="L22" i="1" s="1"/>
  <c r="I23" i="1"/>
  <c r="J23" i="1"/>
  <c r="K23" i="1"/>
  <c r="L23" i="1"/>
  <c r="I24" i="1"/>
  <c r="J24" i="1"/>
  <c r="K24" i="1" s="1"/>
  <c r="L24" i="1" s="1"/>
  <c r="I25" i="1"/>
  <c r="J25" i="1"/>
  <c r="K25" i="1" s="1"/>
  <c r="L25" i="1" s="1"/>
  <c r="I26" i="1"/>
  <c r="J26" i="1" s="1"/>
  <c r="K26" i="1" s="1"/>
  <c r="L26" i="1" s="1"/>
  <c r="I27" i="1"/>
  <c r="J27" i="1"/>
  <c r="K27" i="1"/>
  <c r="L27" i="1" s="1"/>
  <c r="I28" i="1"/>
  <c r="J28" i="1"/>
  <c r="K28" i="1"/>
  <c r="L28" i="1" s="1"/>
  <c r="I29" i="1"/>
  <c r="J29" i="1"/>
  <c r="K29" i="1" s="1"/>
  <c r="L29" i="1" s="1"/>
  <c r="I30" i="1"/>
  <c r="J30" i="1"/>
  <c r="K30" i="1" s="1"/>
  <c r="L30" i="1" s="1"/>
  <c r="I31" i="1"/>
  <c r="J31" i="1" s="1"/>
  <c r="K31" i="1" s="1"/>
  <c r="L31" i="1" s="1"/>
  <c r="I32" i="1"/>
  <c r="J32" i="1"/>
  <c r="K32" i="1"/>
  <c r="L32" i="1"/>
  <c r="I33" i="1"/>
  <c r="J33" i="1"/>
  <c r="K33" i="1"/>
  <c r="L33" i="1" s="1"/>
  <c r="I34" i="1"/>
  <c r="J34" i="1"/>
  <c r="K34" i="1"/>
  <c r="L34" i="1"/>
  <c r="I35" i="1"/>
  <c r="J35" i="1"/>
  <c r="K35" i="1" s="1"/>
  <c r="L35" i="1" s="1"/>
  <c r="I36" i="1"/>
  <c r="J36" i="1" s="1"/>
  <c r="K36" i="1" s="1"/>
  <c r="L36" i="1" s="1"/>
  <c r="I37" i="1"/>
  <c r="J37" i="1"/>
  <c r="K37" i="1" s="1"/>
  <c r="L37" i="1"/>
  <c r="I38" i="1"/>
  <c r="J38" i="1"/>
  <c r="K38" i="1"/>
  <c r="L38" i="1"/>
  <c r="I39" i="1"/>
  <c r="J39" i="1"/>
  <c r="K39" i="1"/>
  <c r="L39" i="1" s="1"/>
  <c r="I40" i="1"/>
  <c r="J40" i="1" s="1"/>
  <c r="K40" i="1" s="1"/>
  <c r="L40" i="1" s="1"/>
  <c r="I41" i="1"/>
  <c r="J41" i="1" s="1"/>
  <c r="K41" i="1" s="1"/>
  <c r="L41" i="1" s="1"/>
  <c r="I42" i="1"/>
  <c r="J42" i="1"/>
  <c r="K42" i="1" s="1"/>
  <c r="L42" i="1" s="1"/>
  <c r="I43" i="1"/>
  <c r="J43" i="1"/>
  <c r="K43" i="1"/>
  <c r="L43" i="1" s="1"/>
  <c r="I44" i="1"/>
  <c r="J44" i="1"/>
  <c r="K44" i="1" s="1"/>
  <c r="L44" i="1" s="1"/>
  <c r="I45" i="1"/>
  <c r="J45" i="1"/>
  <c r="K45" i="1" s="1"/>
  <c r="L45" i="1" s="1"/>
  <c r="I46" i="1"/>
  <c r="J46" i="1" s="1"/>
  <c r="K46" i="1" s="1"/>
  <c r="L46" i="1" s="1"/>
  <c r="I47" i="1"/>
  <c r="J47" i="1"/>
  <c r="K47" i="1"/>
  <c r="L47" i="1"/>
  <c r="I48" i="1"/>
  <c r="J48" i="1"/>
  <c r="K48" i="1"/>
  <c r="L48" i="1" s="1"/>
  <c r="I49" i="1"/>
  <c r="J49" i="1"/>
  <c r="K49" i="1"/>
  <c r="L49" i="1"/>
  <c r="I50" i="1"/>
  <c r="J50" i="1" s="1"/>
  <c r="K50" i="1" s="1"/>
  <c r="L50" i="1" s="1"/>
  <c r="I51" i="1"/>
  <c r="J51" i="1" s="1"/>
  <c r="K51" i="1" s="1"/>
  <c r="L51" i="1" s="1"/>
  <c r="I52" i="1"/>
  <c r="J52" i="1"/>
  <c r="K52" i="1"/>
  <c r="L52" i="1" s="1"/>
  <c r="I53" i="1"/>
  <c r="J53" i="1"/>
  <c r="K53" i="1" s="1"/>
  <c r="L53" i="1" s="1"/>
  <c r="I54" i="1"/>
  <c r="J54" i="1"/>
  <c r="K54" i="1"/>
  <c r="L54" i="1"/>
  <c r="I55" i="1"/>
  <c r="J55" i="1" s="1"/>
  <c r="K55" i="1" s="1"/>
  <c r="L55" i="1" s="1"/>
  <c r="I56" i="1"/>
  <c r="J56" i="1" s="1"/>
  <c r="K56" i="1" s="1"/>
  <c r="L56" i="1" s="1"/>
  <c r="I57" i="1"/>
  <c r="J57" i="1"/>
  <c r="K57" i="1" s="1"/>
  <c r="L57" i="1" s="1"/>
  <c r="I58" i="1"/>
  <c r="J58" i="1"/>
  <c r="K58" i="1"/>
  <c r="L58" i="1"/>
  <c r="I59" i="1"/>
  <c r="J59" i="1"/>
  <c r="K59" i="1"/>
  <c r="L59" i="1"/>
  <c r="I60" i="1"/>
  <c r="J60" i="1"/>
  <c r="K60" i="1" s="1"/>
  <c r="L60" i="1" s="1"/>
  <c r="I61" i="1"/>
  <c r="J61" i="1" s="1"/>
  <c r="K61" i="1" s="1"/>
  <c r="L61" i="1" s="1"/>
  <c r="I62" i="1"/>
  <c r="J62" i="1"/>
  <c r="K62" i="1"/>
  <c r="L62" i="1"/>
  <c r="I63" i="1"/>
  <c r="J63" i="1"/>
  <c r="K63" i="1" s="1"/>
  <c r="L63" i="1" s="1"/>
  <c r="I64" i="1"/>
  <c r="J64" i="1"/>
  <c r="K64" i="1"/>
  <c r="L64" i="1"/>
  <c r="I65" i="1"/>
  <c r="J65" i="1" s="1"/>
  <c r="K65" i="1" s="1"/>
  <c r="L65" i="1" s="1"/>
  <c r="I66" i="1"/>
  <c r="J66" i="1" s="1"/>
  <c r="K66" i="1" s="1"/>
  <c r="L66" i="1"/>
  <c r="I67" i="1"/>
  <c r="J67" i="1"/>
  <c r="K67" i="1" s="1"/>
  <c r="L67" i="1" s="1"/>
  <c r="I68" i="1"/>
  <c r="J68" i="1"/>
  <c r="K68" i="1" s="1"/>
  <c r="L68" i="1" s="1"/>
  <c r="I69" i="1"/>
  <c r="J69" i="1"/>
  <c r="K69" i="1"/>
  <c r="L69" i="1" s="1"/>
  <c r="I70" i="1"/>
  <c r="J70" i="1" s="1"/>
  <c r="K70" i="1" s="1"/>
  <c r="L70" i="1" s="1"/>
  <c r="I71" i="1"/>
  <c r="J71" i="1" s="1"/>
  <c r="K71" i="1" s="1"/>
  <c r="L71" i="1"/>
  <c r="I72" i="1"/>
  <c r="J72" i="1" s="1"/>
  <c r="K72" i="1" s="1"/>
  <c r="L72" i="1" s="1"/>
  <c r="I73" i="1"/>
  <c r="J73" i="1"/>
  <c r="K73" i="1"/>
  <c r="L73" i="1"/>
  <c r="I74" i="1"/>
  <c r="J74" i="1"/>
  <c r="K74" i="1"/>
  <c r="L74" i="1"/>
  <c r="I75" i="1"/>
  <c r="J75" i="1"/>
  <c r="K75" i="1" s="1"/>
  <c r="L75" i="1" s="1"/>
  <c r="I76" i="1"/>
  <c r="J76" i="1" s="1"/>
  <c r="K76" i="1" s="1"/>
  <c r="L76" i="1"/>
  <c r="I77" i="1"/>
  <c r="J77" i="1"/>
  <c r="K77" i="1"/>
  <c r="L77" i="1"/>
  <c r="I78" i="1"/>
  <c r="J78" i="1"/>
  <c r="K78" i="1" s="1"/>
  <c r="L78" i="1" s="1"/>
  <c r="I79" i="1"/>
  <c r="J79" i="1"/>
  <c r="K79" i="1"/>
  <c r="L79" i="1"/>
  <c r="I80" i="1"/>
  <c r="J80" i="1" s="1"/>
  <c r="K80" i="1" s="1"/>
  <c r="L80" i="1" s="1"/>
  <c r="I81" i="1"/>
  <c r="J81" i="1" s="1"/>
  <c r="K81" i="1" s="1"/>
  <c r="L81" i="1"/>
  <c r="I82" i="1"/>
  <c r="J82" i="1"/>
  <c r="K82" i="1" s="1"/>
  <c r="L82" i="1" s="1"/>
  <c r="I83" i="1"/>
  <c r="J83" i="1"/>
  <c r="K83" i="1"/>
  <c r="L83" i="1" s="1"/>
  <c r="I84" i="1"/>
  <c r="J84" i="1"/>
  <c r="K84" i="1"/>
  <c r="L84" i="1"/>
  <c r="I85" i="1"/>
  <c r="J85" i="1" s="1"/>
  <c r="K85" i="1" s="1"/>
  <c r="L85" i="1" s="1"/>
  <c r="I86" i="1"/>
  <c r="J86" i="1" s="1"/>
  <c r="K86" i="1" s="1"/>
  <c r="L86" i="1"/>
  <c r="I87" i="1"/>
  <c r="J87" i="1" s="1"/>
  <c r="K87" i="1" s="1"/>
  <c r="L87" i="1" s="1"/>
  <c r="I88" i="1"/>
  <c r="J88" i="1"/>
  <c r="K88" i="1" s="1"/>
  <c r="L88" i="1" s="1"/>
  <c r="I89" i="1"/>
  <c r="J89" i="1"/>
  <c r="K89" i="1"/>
  <c r="L89" i="1" s="1"/>
  <c r="I90" i="1"/>
  <c r="J90" i="1"/>
  <c r="K90" i="1" s="1"/>
  <c r="L90" i="1" s="1"/>
  <c r="I91" i="1"/>
  <c r="J91" i="1" s="1"/>
  <c r="K91" i="1" s="1"/>
  <c r="L91" i="1"/>
  <c r="I92" i="1"/>
  <c r="J92" i="1"/>
  <c r="K92" i="1"/>
  <c r="L92" i="1"/>
  <c r="I93" i="1"/>
  <c r="J93" i="1"/>
  <c r="K93" i="1" s="1"/>
  <c r="L93" i="1" s="1"/>
  <c r="I94" i="1"/>
  <c r="J94" i="1"/>
  <c r="K94" i="1"/>
  <c r="L94" i="1" s="1"/>
  <c r="I95" i="1"/>
  <c r="J95" i="1" s="1"/>
  <c r="K95" i="1" s="1"/>
  <c r="L95" i="1" s="1"/>
  <c r="I96" i="1"/>
  <c r="J96" i="1" s="1"/>
  <c r="K96" i="1" s="1"/>
  <c r="L96" i="1"/>
  <c r="I97" i="1"/>
  <c r="J97" i="1"/>
  <c r="K97" i="1"/>
  <c r="L97" i="1"/>
  <c r="I98" i="1"/>
  <c r="J98" i="1"/>
  <c r="K98" i="1" s="1"/>
  <c r="L98" i="1" s="1"/>
  <c r="I99" i="1"/>
  <c r="J99" i="1"/>
  <c r="K99" i="1"/>
  <c r="L99" i="1"/>
  <c r="I100" i="1"/>
  <c r="J100" i="1" s="1"/>
  <c r="K100" i="1" s="1"/>
  <c r="L100" i="1" s="1"/>
  <c r="I101" i="1"/>
  <c r="J101" i="1" s="1"/>
  <c r="K101" i="1" s="1"/>
  <c r="L101" i="1" s="1"/>
  <c r="I102" i="1"/>
  <c r="J102" i="1" s="1"/>
  <c r="K102" i="1" s="1"/>
  <c r="L102" i="1" s="1"/>
  <c r="I103" i="1"/>
  <c r="J103" i="1"/>
  <c r="K103" i="1"/>
  <c r="L103" i="1"/>
  <c r="I104" i="1"/>
  <c r="J104" i="1"/>
  <c r="K104" i="1" s="1"/>
  <c r="L104" i="1" s="1"/>
  <c r="I105" i="1"/>
  <c r="J105" i="1"/>
  <c r="K105" i="1" s="1"/>
  <c r="L105" i="1" s="1"/>
  <c r="I106" i="1"/>
  <c r="J106" i="1" s="1"/>
  <c r="K106" i="1" s="1"/>
  <c r="L106" i="1"/>
  <c r="I107" i="1"/>
  <c r="J107" i="1"/>
  <c r="K107" i="1"/>
  <c r="L107" i="1" s="1"/>
  <c r="I108" i="1"/>
  <c r="J108" i="1"/>
  <c r="K108" i="1" s="1"/>
  <c r="L108" i="1" s="1"/>
  <c r="I109" i="1"/>
  <c r="J109" i="1"/>
  <c r="K109" i="1"/>
  <c r="L109" i="1" s="1"/>
  <c r="I110" i="1"/>
  <c r="J110" i="1"/>
  <c r="K110" i="1" s="1"/>
  <c r="L110" i="1" s="1"/>
  <c r="I111" i="1"/>
  <c r="J111" i="1" s="1"/>
  <c r="K111" i="1" s="1"/>
  <c r="L111" i="1"/>
  <c r="I112" i="1"/>
  <c r="J112" i="1"/>
  <c r="K112" i="1"/>
  <c r="L112" i="1"/>
  <c r="I113" i="1"/>
  <c r="J113" i="1"/>
  <c r="K113" i="1"/>
  <c r="L113" i="1" s="1"/>
  <c r="I114" i="1"/>
  <c r="J114" i="1"/>
  <c r="K114" i="1"/>
  <c r="L114" i="1"/>
  <c r="I115" i="1"/>
  <c r="J115" i="1"/>
  <c r="K115" i="1" s="1"/>
  <c r="L115" i="1" s="1"/>
  <c r="I116" i="1"/>
  <c r="J116" i="1" s="1"/>
  <c r="K116" i="1" s="1"/>
  <c r="L116" i="1"/>
  <c r="I117" i="1"/>
  <c r="J117" i="1" s="1"/>
  <c r="K117" i="1" s="1"/>
  <c r="L117" i="1" s="1"/>
  <c r="I118" i="1"/>
  <c r="J118" i="1"/>
  <c r="K118" i="1" s="1"/>
  <c r="L118" i="1" s="1"/>
  <c r="I119" i="1"/>
  <c r="J119" i="1"/>
  <c r="K119" i="1" s="1"/>
  <c r="L119" i="1" s="1"/>
  <c r="I120" i="1"/>
  <c r="J120" i="1" s="1"/>
  <c r="K120" i="1" s="1"/>
  <c r="L120" i="1" s="1"/>
  <c r="I121" i="1"/>
  <c r="J121" i="1" s="1"/>
  <c r="K121" i="1" s="1"/>
  <c r="L121" i="1"/>
  <c r="I122" i="1"/>
  <c r="J122" i="1"/>
  <c r="K122" i="1"/>
  <c r="L122" i="1" s="1"/>
  <c r="I123" i="1"/>
  <c r="J123" i="1"/>
  <c r="K123" i="1"/>
  <c r="L123" i="1"/>
  <c r="I124" i="1"/>
  <c r="J124" i="1"/>
  <c r="K124" i="1"/>
  <c r="L124" i="1" s="1"/>
  <c r="I125" i="1"/>
  <c r="J125" i="1"/>
  <c r="K125" i="1" s="1"/>
  <c r="L125" i="1" s="1"/>
  <c r="I126" i="1"/>
  <c r="J126" i="1" s="1"/>
  <c r="K126" i="1" s="1"/>
  <c r="L126" i="1"/>
  <c r="I127" i="1"/>
  <c r="J127" i="1"/>
  <c r="K127" i="1"/>
  <c r="L127" i="1"/>
  <c r="I128" i="1"/>
  <c r="J128" i="1"/>
  <c r="K128" i="1" s="1"/>
  <c r="L128" i="1" s="1"/>
  <c r="I129" i="1"/>
  <c r="J129" i="1"/>
  <c r="K129" i="1"/>
  <c r="L129" i="1"/>
  <c r="I130" i="1"/>
  <c r="J130" i="1"/>
  <c r="K130" i="1" s="1"/>
  <c r="L130" i="1" s="1"/>
  <c r="I131" i="1"/>
  <c r="J131" i="1" s="1"/>
  <c r="K131" i="1" s="1"/>
  <c r="L131" i="1"/>
  <c r="I132" i="1"/>
  <c r="J132" i="1" s="1"/>
  <c r="K132" i="1" s="1"/>
  <c r="L132" i="1" s="1"/>
  <c r="I133" i="1"/>
  <c r="J133" i="1"/>
  <c r="K133" i="1" s="1"/>
  <c r="L133" i="1" s="1"/>
  <c r="I134" i="1"/>
  <c r="J134" i="1"/>
  <c r="K134" i="1"/>
  <c r="L134" i="1"/>
  <c r="I135" i="1"/>
  <c r="J135" i="1"/>
  <c r="K135" i="1" s="1"/>
  <c r="L135" i="1" s="1"/>
  <c r="I136" i="1"/>
  <c r="J136" i="1" s="1"/>
  <c r="K136" i="1" s="1"/>
  <c r="L136" i="1"/>
  <c r="I137" i="1"/>
  <c r="J137" i="1"/>
  <c r="K137" i="1"/>
  <c r="L137" i="1" s="1"/>
  <c r="I138" i="1"/>
  <c r="J138" i="1"/>
  <c r="K138" i="1" s="1"/>
  <c r="L138" i="1" s="1"/>
  <c r="I139" i="1"/>
  <c r="J139" i="1"/>
  <c r="K139" i="1"/>
  <c r="L139" i="1" s="1"/>
  <c r="I140" i="1"/>
  <c r="J140" i="1"/>
  <c r="K140" i="1" s="1"/>
  <c r="L140" i="1" s="1"/>
  <c r="I141" i="1"/>
  <c r="J141" i="1" s="1"/>
  <c r="K141" i="1" s="1"/>
  <c r="L141" i="1"/>
  <c r="I142" i="1"/>
  <c r="J142" i="1"/>
  <c r="K142" i="1" s="1"/>
  <c r="L142" i="1" s="1"/>
  <c r="I143" i="1"/>
  <c r="J143" i="1"/>
  <c r="K143" i="1"/>
  <c r="L143" i="1"/>
  <c r="I144" i="1"/>
  <c r="J144" i="1"/>
  <c r="K144" i="1"/>
  <c r="L144" i="1" s="1"/>
  <c r="I145" i="1"/>
  <c r="J145" i="1"/>
  <c r="K145" i="1" s="1"/>
  <c r="L145" i="1" s="1"/>
  <c r="I146" i="1"/>
  <c r="J146" i="1" s="1"/>
  <c r="K146" i="1" s="1"/>
  <c r="L146" i="1"/>
  <c r="I147" i="1"/>
  <c r="J147" i="1"/>
  <c r="K147" i="1"/>
  <c r="L147" i="1"/>
  <c r="I148" i="1"/>
  <c r="J148" i="1"/>
  <c r="K148" i="1" s="1"/>
  <c r="L148" i="1"/>
  <c r="I149" i="1"/>
  <c r="J149" i="1"/>
  <c r="K149" i="1" s="1"/>
  <c r="L149" i="1" s="1"/>
  <c r="I150" i="1"/>
  <c r="J150" i="1"/>
  <c r="K150" i="1" s="1"/>
  <c r="L150" i="1" s="1"/>
  <c r="I151" i="1"/>
  <c r="J151" i="1" s="1"/>
  <c r="K151" i="1" s="1"/>
  <c r="L151" i="1"/>
  <c r="I152" i="1"/>
  <c r="J152" i="1"/>
  <c r="K152" i="1"/>
  <c r="L152" i="1"/>
  <c r="I153" i="1"/>
  <c r="J153" i="1"/>
  <c r="K153" i="1"/>
  <c r="L153" i="1" s="1"/>
  <c r="I154" i="1"/>
  <c r="J154" i="1"/>
  <c r="K154" i="1"/>
  <c r="L154" i="1" s="1"/>
  <c r="I155" i="1"/>
  <c r="J155" i="1"/>
  <c r="K155" i="1" s="1"/>
  <c r="L155" i="1" s="1"/>
  <c r="I156" i="1"/>
  <c r="J156" i="1" s="1"/>
  <c r="K156" i="1" s="1"/>
  <c r="L156" i="1" s="1"/>
  <c r="I157" i="1"/>
  <c r="J157" i="1"/>
  <c r="K157" i="1"/>
  <c r="L157" i="1"/>
  <c r="I158" i="1"/>
  <c r="J158" i="1"/>
  <c r="K158" i="1" s="1"/>
  <c r="L158" i="1"/>
  <c r="I159" i="1"/>
  <c r="J159" i="1"/>
  <c r="K159" i="1" s="1"/>
  <c r="L159" i="1" s="1"/>
  <c r="I160" i="1"/>
  <c r="J160" i="1"/>
  <c r="K160" i="1" s="1"/>
  <c r="L160" i="1" s="1"/>
  <c r="I161" i="1"/>
  <c r="J161" i="1"/>
  <c r="K161" i="1" s="1"/>
  <c r="L161" i="1" s="1"/>
  <c r="I162" i="1"/>
  <c r="J162" i="1"/>
  <c r="K162" i="1"/>
  <c r="L162" i="1"/>
  <c r="I163" i="1"/>
  <c r="J163" i="1"/>
  <c r="K163" i="1" s="1"/>
  <c r="L163" i="1" s="1"/>
  <c r="I164" i="1"/>
  <c r="J164" i="1"/>
  <c r="K164" i="1"/>
  <c r="L164" i="1" s="1"/>
  <c r="I165" i="1"/>
  <c r="J165" i="1"/>
  <c r="K165" i="1" s="1"/>
  <c r="L165" i="1" s="1"/>
  <c r="I166" i="1"/>
  <c r="J166" i="1" s="1"/>
  <c r="K166" i="1" s="1"/>
  <c r="L166" i="1" s="1"/>
  <c r="I167" i="1"/>
  <c r="J167" i="1"/>
  <c r="K167" i="1"/>
  <c r="L167" i="1"/>
  <c r="I168" i="1"/>
  <c r="J168" i="1"/>
  <c r="K168" i="1" s="1"/>
  <c r="L168" i="1" s="1"/>
  <c r="I169" i="1"/>
  <c r="J169" i="1"/>
  <c r="K169" i="1"/>
  <c r="L169" i="1" s="1"/>
  <c r="I170" i="1"/>
  <c r="J170" i="1"/>
  <c r="K170" i="1" s="1"/>
  <c r="L170" i="1" s="1"/>
  <c r="I171" i="1"/>
  <c r="J171" i="1" s="1"/>
  <c r="K171" i="1" s="1"/>
  <c r="L171" i="1" s="1"/>
  <c r="I172" i="1"/>
  <c r="J172" i="1"/>
  <c r="K172" i="1"/>
  <c r="L172" i="1"/>
  <c r="I173" i="1"/>
  <c r="J173" i="1"/>
  <c r="K173" i="1"/>
  <c r="L173" i="1" s="1"/>
  <c r="I174" i="1"/>
  <c r="J174" i="1"/>
  <c r="K174" i="1"/>
  <c r="L174" i="1"/>
  <c r="I175" i="1"/>
  <c r="J175" i="1"/>
  <c r="K175" i="1" s="1"/>
  <c r="L175" i="1" s="1"/>
  <c r="I176" i="1"/>
  <c r="J176" i="1"/>
  <c r="K176" i="1" s="1"/>
  <c r="L176" i="1" s="1"/>
  <c r="I177" i="1"/>
  <c r="J177" i="1"/>
  <c r="K177" i="1"/>
  <c r="L177" i="1" s="1"/>
  <c r="I178" i="1"/>
  <c r="J178" i="1"/>
  <c r="K178" i="1"/>
  <c r="L178" i="1"/>
  <c r="I179" i="1"/>
  <c r="J179" i="1"/>
  <c r="K179" i="1"/>
  <c r="L179" i="1" s="1"/>
  <c r="I180" i="1"/>
  <c r="J180" i="1"/>
  <c r="K180" i="1" s="1"/>
  <c r="L180" i="1" s="1"/>
  <c r="I181" i="1"/>
  <c r="J181" i="1"/>
  <c r="K181" i="1" s="1"/>
  <c r="L181" i="1" s="1"/>
  <c r="I182" i="1"/>
  <c r="J182" i="1"/>
  <c r="K182" i="1" s="1"/>
  <c r="L182" i="1" s="1"/>
  <c r="I183" i="1"/>
  <c r="J183" i="1"/>
  <c r="K183" i="1" s="1"/>
  <c r="L183" i="1"/>
  <c r="I184" i="1"/>
  <c r="J184" i="1"/>
  <c r="K184" i="1" s="1"/>
  <c r="L184" i="1" s="1"/>
  <c r="I185" i="1"/>
  <c r="J185" i="1"/>
  <c r="K185" i="1" s="1"/>
  <c r="L185" i="1" s="1"/>
  <c r="I186" i="1"/>
  <c r="J186" i="1"/>
  <c r="K186" i="1" s="1"/>
  <c r="L186" i="1" s="1"/>
  <c r="I187" i="1"/>
  <c r="J187" i="1"/>
  <c r="K187" i="1" s="1"/>
  <c r="L187" i="1" s="1"/>
  <c r="I188" i="1"/>
  <c r="J188" i="1"/>
  <c r="K188" i="1"/>
  <c r="L188" i="1"/>
  <c r="I189" i="1"/>
  <c r="J189" i="1"/>
  <c r="K189" i="1" s="1"/>
  <c r="L189" i="1" s="1"/>
  <c r="I190" i="1"/>
  <c r="J190" i="1"/>
  <c r="K190" i="1" s="1"/>
  <c r="L190" i="1" s="1"/>
  <c r="I191" i="1"/>
  <c r="J191" i="1" s="1"/>
  <c r="K191" i="1" s="1"/>
  <c r="L191" i="1" s="1"/>
  <c r="I192" i="1"/>
  <c r="J192" i="1"/>
  <c r="K192" i="1" s="1"/>
  <c r="L192" i="1" s="1"/>
  <c r="I193" i="1"/>
  <c r="J193" i="1"/>
  <c r="K193" i="1"/>
  <c r="L193" i="1"/>
  <c r="I194" i="1"/>
  <c r="J194" i="1"/>
  <c r="K194" i="1"/>
  <c r="L194" i="1" s="1"/>
  <c r="I195" i="1"/>
  <c r="J195" i="1" s="1"/>
  <c r="K195" i="1" s="1"/>
  <c r="L195" i="1" s="1"/>
  <c r="I196" i="1"/>
  <c r="J196" i="1"/>
  <c r="K196" i="1" s="1"/>
  <c r="L196" i="1" s="1"/>
  <c r="I197" i="1"/>
  <c r="J197" i="1"/>
  <c r="K197" i="1"/>
  <c r="L197" i="1"/>
  <c r="I198" i="1"/>
  <c r="J198" i="1"/>
  <c r="K198" i="1"/>
  <c r="L198" i="1" s="1"/>
  <c r="I199" i="1"/>
  <c r="J199" i="1"/>
  <c r="K199" i="1" s="1"/>
  <c r="L199" i="1" s="1"/>
  <c r="I200" i="1"/>
  <c r="J200" i="1"/>
  <c r="K200" i="1" s="1"/>
  <c r="L200" i="1" s="1"/>
  <c r="I201" i="1"/>
  <c r="J201" i="1"/>
  <c r="K201" i="1" s="1"/>
  <c r="L2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3" i="1" s="1"/>
  <c r="D203" i="1"/>
  <c r="C203" i="1"/>
  <c r="B2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C201" i="2"/>
  <c r="D201" i="2" s="1"/>
  <c r="E201" i="2" s="1"/>
  <c r="B201" i="2"/>
  <c r="C200" i="2"/>
  <c r="D200" i="2" s="1"/>
  <c r="E200" i="2" s="1"/>
  <c r="B200" i="2"/>
  <c r="C199" i="2"/>
  <c r="D199" i="2" s="1"/>
  <c r="E199" i="2" s="1"/>
  <c r="B199" i="2"/>
  <c r="C198" i="2"/>
  <c r="D198" i="2" s="1"/>
  <c r="E198" i="2" s="1"/>
  <c r="B198" i="2"/>
  <c r="C197" i="2"/>
  <c r="D197" i="2" s="1"/>
  <c r="E197" i="2" s="1"/>
  <c r="B197" i="2"/>
  <c r="C196" i="2"/>
  <c r="D196" i="2" s="1"/>
  <c r="E196" i="2" s="1"/>
  <c r="B196" i="2"/>
  <c r="C195" i="2"/>
  <c r="D195" i="2" s="1"/>
  <c r="E195" i="2" s="1"/>
  <c r="B195" i="2"/>
  <c r="C194" i="2"/>
  <c r="D194" i="2" s="1"/>
  <c r="E194" i="2" s="1"/>
  <c r="B194" i="2"/>
  <c r="D193" i="2"/>
  <c r="E193" i="2" s="1"/>
  <c r="C193" i="2"/>
  <c r="B193" i="2"/>
  <c r="C192" i="2"/>
  <c r="D192" i="2" s="1"/>
  <c r="E192" i="2" s="1"/>
  <c r="B192" i="2"/>
  <c r="C191" i="2"/>
  <c r="D191" i="2" s="1"/>
  <c r="E191" i="2" s="1"/>
  <c r="B191" i="2"/>
  <c r="C190" i="2"/>
  <c r="D190" i="2" s="1"/>
  <c r="E190" i="2" s="1"/>
  <c r="B190" i="2"/>
  <c r="C189" i="2"/>
  <c r="D189" i="2" s="1"/>
  <c r="E189" i="2" s="1"/>
  <c r="B189" i="2"/>
  <c r="D188" i="2"/>
  <c r="E188" i="2" s="1"/>
  <c r="C188" i="2"/>
  <c r="B188" i="2"/>
  <c r="D187" i="2"/>
  <c r="E187" i="2" s="1"/>
  <c r="C187" i="2"/>
  <c r="B187" i="2"/>
  <c r="C186" i="2"/>
  <c r="D186" i="2" s="1"/>
  <c r="E186" i="2" s="1"/>
  <c r="B186" i="2"/>
  <c r="C185" i="2"/>
  <c r="D185" i="2" s="1"/>
  <c r="E185" i="2" s="1"/>
  <c r="B185" i="2"/>
  <c r="C184" i="2"/>
  <c r="D184" i="2" s="1"/>
  <c r="E184" i="2" s="1"/>
  <c r="B184" i="2"/>
  <c r="C183" i="2"/>
  <c r="D183" i="2" s="1"/>
  <c r="E183" i="2" s="1"/>
  <c r="B183" i="2"/>
  <c r="C182" i="2"/>
  <c r="D182" i="2" s="1"/>
  <c r="E182" i="2" s="1"/>
  <c r="B182" i="2"/>
  <c r="C181" i="2"/>
  <c r="D181" i="2" s="1"/>
  <c r="E181" i="2" s="1"/>
  <c r="B181" i="2"/>
  <c r="C180" i="2"/>
  <c r="D180" i="2" s="1"/>
  <c r="E180" i="2" s="1"/>
  <c r="B180" i="2"/>
  <c r="C179" i="2"/>
  <c r="D179" i="2" s="1"/>
  <c r="E179" i="2" s="1"/>
  <c r="B179" i="2"/>
  <c r="C178" i="2"/>
  <c r="D178" i="2" s="1"/>
  <c r="E178" i="2" s="1"/>
  <c r="B178" i="2"/>
  <c r="C177" i="2"/>
  <c r="D177" i="2" s="1"/>
  <c r="E177" i="2" s="1"/>
  <c r="B177" i="2"/>
  <c r="D176" i="2"/>
  <c r="E176" i="2" s="1"/>
  <c r="C176" i="2"/>
  <c r="B176" i="2"/>
  <c r="C175" i="2"/>
  <c r="D175" i="2" s="1"/>
  <c r="E175" i="2" s="1"/>
  <c r="B175" i="2"/>
  <c r="C174" i="2"/>
  <c r="D174" i="2" s="1"/>
  <c r="E174" i="2" s="1"/>
  <c r="B174" i="2"/>
  <c r="C173" i="2"/>
  <c r="D173" i="2" s="1"/>
  <c r="E173" i="2" s="1"/>
  <c r="B173" i="2"/>
  <c r="C172" i="2"/>
  <c r="D172" i="2" s="1"/>
  <c r="E172" i="2" s="1"/>
  <c r="B172" i="2"/>
  <c r="C171" i="2"/>
  <c r="D171" i="2" s="1"/>
  <c r="E171" i="2" s="1"/>
  <c r="B171" i="2"/>
  <c r="C170" i="2"/>
  <c r="D170" i="2" s="1"/>
  <c r="E170" i="2" s="1"/>
  <c r="B170" i="2"/>
  <c r="C169" i="2"/>
  <c r="D169" i="2" s="1"/>
  <c r="E169" i="2" s="1"/>
  <c r="B169" i="2"/>
  <c r="C168" i="2"/>
  <c r="D168" i="2" s="1"/>
  <c r="E168" i="2" s="1"/>
  <c r="B168" i="2"/>
  <c r="C167" i="2"/>
  <c r="D167" i="2" s="1"/>
  <c r="E167" i="2" s="1"/>
  <c r="B167" i="2"/>
  <c r="D166" i="2"/>
  <c r="E166" i="2" s="1"/>
  <c r="C166" i="2"/>
  <c r="B166" i="2"/>
  <c r="C165" i="2"/>
  <c r="D165" i="2" s="1"/>
  <c r="E165" i="2" s="1"/>
  <c r="B165" i="2"/>
  <c r="C164" i="2"/>
  <c r="D164" i="2" s="1"/>
  <c r="E164" i="2" s="1"/>
  <c r="B164" i="2"/>
  <c r="C163" i="2"/>
  <c r="D163" i="2" s="1"/>
  <c r="E163" i="2" s="1"/>
  <c r="B163" i="2"/>
  <c r="C162" i="2"/>
  <c r="D162" i="2" s="1"/>
  <c r="E162" i="2" s="1"/>
  <c r="B162" i="2"/>
  <c r="C161" i="2"/>
  <c r="D161" i="2" s="1"/>
  <c r="E161" i="2" s="1"/>
  <c r="B161" i="2"/>
  <c r="C160" i="2"/>
  <c r="D160" i="2" s="1"/>
  <c r="E160" i="2" s="1"/>
  <c r="B160" i="2"/>
  <c r="C159" i="2"/>
  <c r="D159" i="2" s="1"/>
  <c r="E159" i="2" s="1"/>
  <c r="B159" i="2"/>
  <c r="C158" i="2"/>
  <c r="D158" i="2" s="1"/>
  <c r="E158" i="2" s="1"/>
  <c r="B158" i="2"/>
  <c r="C157" i="2"/>
  <c r="D157" i="2" s="1"/>
  <c r="E157" i="2" s="1"/>
  <c r="B157" i="2"/>
  <c r="C156" i="2"/>
  <c r="D156" i="2" s="1"/>
  <c r="E156" i="2" s="1"/>
  <c r="B156" i="2"/>
  <c r="C155" i="2"/>
  <c r="D155" i="2" s="1"/>
  <c r="E155" i="2" s="1"/>
  <c r="B155" i="2"/>
  <c r="C154" i="2"/>
  <c r="D154" i="2" s="1"/>
  <c r="E154" i="2" s="1"/>
  <c r="B154" i="2"/>
  <c r="C153" i="2"/>
  <c r="D153" i="2" s="1"/>
  <c r="E153" i="2" s="1"/>
  <c r="B153" i="2"/>
  <c r="D152" i="2"/>
  <c r="E152" i="2" s="1"/>
  <c r="C152" i="2"/>
  <c r="B152" i="2"/>
  <c r="C151" i="2"/>
  <c r="D151" i="2" s="1"/>
  <c r="E151" i="2" s="1"/>
  <c r="B151" i="2"/>
  <c r="C150" i="2"/>
  <c r="D150" i="2" s="1"/>
  <c r="E150" i="2" s="1"/>
  <c r="B150" i="2"/>
  <c r="C149" i="2"/>
  <c r="D149" i="2" s="1"/>
  <c r="E149" i="2" s="1"/>
  <c r="B149" i="2"/>
  <c r="C148" i="2"/>
  <c r="D148" i="2" s="1"/>
  <c r="E148" i="2" s="1"/>
  <c r="B148" i="2"/>
  <c r="C147" i="2"/>
  <c r="D147" i="2" s="1"/>
  <c r="E147" i="2" s="1"/>
  <c r="B147" i="2"/>
  <c r="D146" i="2"/>
  <c r="E146" i="2" s="1"/>
  <c r="C146" i="2"/>
  <c r="B146" i="2"/>
  <c r="C145" i="2"/>
  <c r="D145" i="2" s="1"/>
  <c r="E145" i="2" s="1"/>
  <c r="B145" i="2"/>
  <c r="C144" i="2"/>
  <c r="D144" i="2" s="1"/>
  <c r="E144" i="2" s="1"/>
  <c r="B144" i="2"/>
  <c r="C143" i="2"/>
  <c r="D143" i="2" s="1"/>
  <c r="E143" i="2" s="1"/>
  <c r="B143" i="2"/>
  <c r="C142" i="2"/>
  <c r="D142" i="2" s="1"/>
  <c r="E142" i="2" s="1"/>
  <c r="B142" i="2"/>
  <c r="C141" i="2"/>
  <c r="D141" i="2" s="1"/>
  <c r="E141" i="2" s="1"/>
  <c r="B141" i="2"/>
  <c r="C140" i="2"/>
  <c r="D140" i="2" s="1"/>
  <c r="E140" i="2" s="1"/>
  <c r="B140" i="2"/>
  <c r="C139" i="2"/>
  <c r="D139" i="2" s="1"/>
  <c r="E139" i="2" s="1"/>
  <c r="B139" i="2"/>
  <c r="C138" i="2"/>
  <c r="D138" i="2" s="1"/>
  <c r="E138" i="2" s="1"/>
  <c r="B138" i="2"/>
  <c r="C137" i="2"/>
  <c r="D137" i="2" s="1"/>
  <c r="E137" i="2" s="1"/>
  <c r="B137" i="2"/>
  <c r="C136" i="2"/>
  <c r="D136" i="2" s="1"/>
  <c r="E136" i="2" s="1"/>
  <c r="B136" i="2"/>
  <c r="C135" i="2"/>
  <c r="D135" i="2" s="1"/>
  <c r="E135" i="2" s="1"/>
  <c r="B135" i="2"/>
  <c r="C134" i="2"/>
  <c r="D134" i="2" s="1"/>
  <c r="E134" i="2" s="1"/>
  <c r="B134" i="2"/>
  <c r="C133" i="2"/>
  <c r="D133" i="2" s="1"/>
  <c r="E133" i="2" s="1"/>
  <c r="B133" i="2"/>
  <c r="D132" i="2"/>
  <c r="E132" i="2" s="1"/>
  <c r="C132" i="2"/>
  <c r="B132" i="2"/>
  <c r="C131" i="2"/>
  <c r="D131" i="2" s="1"/>
  <c r="E131" i="2" s="1"/>
  <c r="B131" i="2"/>
  <c r="C130" i="2"/>
  <c r="D130" i="2" s="1"/>
  <c r="E130" i="2" s="1"/>
  <c r="B130" i="2"/>
  <c r="C129" i="2"/>
  <c r="D129" i="2" s="1"/>
  <c r="E129" i="2" s="1"/>
  <c r="B129" i="2"/>
  <c r="C128" i="2"/>
  <c r="D128" i="2" s="1"/>
  <c r="E128" i="2" s="1"/>
  <c r="B128" i="2"/>
  <c r="C127" i="2"/>
  <c r="D127" i="2" s="1"/>
  <c r="E127" i="2" s="1"/>
  <c r="B127" i="2"/>
  <c r="D126" i="2"/>
  <c r="E126" i="2" s="1"/>
  <c r="C126" i="2"/>
  <c r="B126" i="2"/>
  <c r="C125" i="2"/>
  <c r="D125" i="2" s="1"/>
  <c r="E125" i="2" s="1"/>
  <c r="B125" i="2"/>
  <c r="C124" i="2"/>
  <c r="D124" i="2" s="1"/>
  <c r="E124" i="2" s="1"/>
  <c r="B124" i="2"/>
  <c r="D123" i="2"/>
  <c r="E123" i="2" s="1"/>
  <c r="C123" i="2"/>
  <c r="B123" i="2"/>
  <c r="C122" i="2"/>
  <c r="D122" i="2" s="1"/>
  <c r="E122" i="2" s="1"/>
  <c r="B122" i="2"/>
  <c r="C121" i="2"/>
  <c r="D121" i="2" s="1"/>
  <c r="E121" i="2" s="1"/>
  <c r="B121" i="2"/>
  <c r="C120" i="2"/>
  <c r="D120" i="2" s="1"/>
  <c r="E120" i="2" s="1"/>
  <c r="B120" i="2"/>
  <c r="C119" i="2"/>
  <c r="D119" i="2" s="1"/>
  <c r="E119" i="2" s="1"/>
  <c r="B119" i="2"/>
  <c r="C118" i="2"/>
  <c r="D118" i="2" s="1"/>
  <c r="E118" i="2" s="1"/>
  <c r="B118" i="2"/>
  <c r="C117" i="2"/>
  <c r="D117" i="2" s="1"/>
  <c r="E117" i="2" s="1"/>
  <c r="B117" i="2"/>
  <c r="C116" i="2"/>
  <c r="D116" i="2" s="1"/>
  <c r="E116" i="2" s="1"/>
  <c r="B116" i="2"/>
  <c r="C115" i="2"/>
  <c r="D115" i="2" s="1"/>
  <c r="E115" i="2" s="1"/>
  <c r="B115" i="2"/>
  <c r="C114" i="2"/>
  <c r="D114" i="2" s="1"/>
  <c r="E114" i="2" s="1"/>
  <c r="B114" i="2"/>
  <c r="C113" i="2"/>
  <c r="D113" i="2" s="1"/>
  <c r="E113" i="2" s="1"/>
  <c r="B113" i="2"/>
  <c r="D112" i="2"/>
  <c r="E112" i="2" s="1"/>
  <c r="C112" i="2"/>
  <c r="B112" i="2"/>
  <c r="C111" i="2"/>
  <c r="D111" i="2" s="1"/>
  <c r="E111" i="2" s="1"/>
  <c r="B111" i="2"/>
  <c r="C110" i="2"/>
  <c r="D110" i="2" s="1"/>
  <c r="E110" i="2" s="1"/>
  <c r="B110" i="2"/>
  <c r="C109" i="2"/>
  <c r="D109" i="2" s="1"/>
  <c r="E109" i="2" s="1"/>
  <c r="B109" i="2"/>
  <c r="C108" i="2"/>
  <c r="D108" i="2" s="1"/>
  <c r="E108" i="2" s="1"/>
  <c r="B108" i="2"/>
  <c r="C107" i="2"/>
  <c r="D107" i="2" s="1"/>
  <c r="E107" i="2" s="1"/>
  <c r="B107" i="2"/>
  <c r="D106" i="2"/>
  <c r="E106" i="2" s="1"/>
  <c r="C106" i="2"/>
  <c r="B106" i="2"/>
  <c r="C105" i="2"/>
  <c r="D105" i="2" s="1"/>
  <c r="E105" i="2" s="1"/>
  <c r="B105" i="2"/>
  <c r="C104" i="2"/>
  <c r="D104" i="2" s="1"/>
  <c r="E104" i="2" s="1"/>
  <c r="B104" i="2"/>
  <c r="D103" i="2"/>
  <c r="E103" i="2" s="1"/>
  <c r="C103" i="2"/>
  <c r="B103" i="2"/>
  <c r="C102" i="2"/>
  <c r="D102" i="2" s="1"/>
  <c r="E102" i="2" s="1"/>
  <c r="B102" i="2"/>
  <c r="C101" i="2"/>
  <c r="D101" i="2" s="1"/>
  <c r="E101" i="2" s="1"/>
  <c r="B101" i="2"/>
  <c r="C100" i="2"/>
  <c r="D100" i="2" s="1"/>
  <c r="E100" i="2" s="1"/>
  <c r="B100" i="2"/>
  <c r="C99" i="2"/>
  <c r="D99" i="2" s="1"/>
  <c r="E99" i="2" s="1"/>
  <c r="B99" i="2"/>
  <c r="C98" i="2"/>
  <c r="D98" i="2" s="1"/>
  <c r="E98" i="2" s="1"/>
  <c r="B98" i="2"/>
  <c r="C97" i="2"/>
  <c r="D97" i="2" s="1"/>
  <c r="E97" i="2" s="1"/>
  <c r="B97" i="2"/>
  <c r="C96" i="2"/>
  <c r="D96" i="2" s="1"/>
  <c r="E96" i="2" s="1"/>
  <c r="B96" i="2"/>
  <c r="C95" i="2"/>
  <c r="D95" i="2" s="1"/>
  <c r="E95" i="2" s="1"/>
  <c r="B95" i="2"/>
  <c r="C94" i="2"/>
  <c r="D94" i="2" s="1"/>
  <c r="E94" i="2" s="1"/>
  <c r="B94" i="2"/>
  <c r="C93" i="2"/>
  <c r="D93" i="2" s="1"/>
  <c r="E93" i="2" s="1"/>
  <c r="B93" i="2"/>
  <c r="C92" i="2"/>
  <c r="D92" i="2" s="1"/>
  <c r="E92" i="2" s="1"/>
  <c r="B92" i="2"/>
  <c r="C91" i="2"/>
  <c r="D91" i="2" s="1"/>
  <c r="E91" i="2" s="1"/>
  <c r="B91" i="2"/>
  <c r="C90" i="2"/>
  <c r="D90" i="2" s="1"/>
  <c r="E90" i="2" s="1"/>
  <c r="B90" i="2"/>
  <c r="C89" i="2"/>
  <c r="D89" i="2" s="1"/>
  <c r="E89" i="2" s="1"/>
  <c r="B89" i="2"/>
  <c r="C88" i="2"/>
  <c r="D88" i="2" s="1"/>
  <c r="E88" i="2" s="1"/>
  <c r="B88" i="2"/>
  <c r="C87" i="2"/>
  <c r="D87" i="2" s="1"/>
  <c r="E87" i="2" s="1"/>
  <c r="B87" i="2"/>
  <c r="C86" i="2"/>
  <c r="D86" i="2" s="1"/>
  <c r="E86" i="2" s="1"/>
  <c r="B86" i="2"/>
  <c r="C85" i="2"/>
  <c r="D85" i="2" s="1"/>
  <c r="E85" i="2" s="1"/>
  <c r="B85" i="2"/>
  <c r="C84" i="2"/>
  <c r="D84" i="2" s="1"/>
  <c r="E84" i="2" s="1"/>
  <c r="B84" i="2"/>
  <c r="C83" i="2"/>
  <c r="D83" i="2" s="1"/>
  <c r="E83" i="2" s="1"/>
  <c r="B83" i="2"/>
  <c r="C82" i="2"/>
  <c r="D82" i="2" s="1"/>
  <c r="E82" i="2" s="1"/>
  <c r="B82" i="2"/>
  <c r="D81" i="2"/>
  <c r="E81" i="2" s="1"/>
  <c r="C81" i="2"/>
  <c r="B81" i="2"/>
  <c r="C80" i="2"/>
  <c r="D80" i="2" s="1"/>
  <c r="E80" i="2" s="1"/>
  <c r="B80" i="2"/>
  <c r="C79" i="2"/>
  <c r="D79" i="2" s="1"/>
  <c r="E79" i="2" s="1"/>
  <c r="B79" i="2"/>
  <c r="D78" i="2"/>
  <c r="E78" i="2" s="1"/>
  <c r="C78" i="2"/>
  <c r="B78" i="2"/>
  <c r="D77" i="2"/>
  <c r="E77" i="2" s="1"/>
  <c r="C77" i="2"/>
  <c r="B77" i="2"/>
  <c r="C76" i="2"/>
  <c r="D76" i="2" s="1"/>
  <c r="E76" i="2" s="1"/>
  <c r="B76" i="2"/>
  <c r="C75" i="2"/>
  <c r="D75" i="2" s="1"/>
  <c r="E75" i="2" s="1"/>
  <c r="B75" i="2"/>
  <c r="C74" i="2"/>
  <c r="D74" i="2" s="1"/>
  <c r="E74" i="2" s="1"/>
  <c r="B74" i="2"/>
  <c r="C73" i="2"/>
  <c r="D73" i="2" s="1"/>
  <c r="E73" i="2" s="1"/>
  <c r="B73" i="2"/>
  <c r="C72" i="2"/>
  <c r="D72" i="2" s="1"/>
  <c r="E72" i="2" s="1"/>
  <c r="B72" i="2"/>
  <c r="C71" i="2"/>
  <c r="D71" i="2" s="1"/>
  <c r="E71" i="2" s="1"/>
  <c r="B71" i="2"/>
  <c r="C70" i="2"/>
  <c r="D70" i="2" s="1"/>
  <c r="E70" i="2" s="1"/>
  <c r="B70" i="2"/>
  <c r="C69" i="2"/>
  <c r="D69" i="2" s="1"/>
  <c r="E69" i="2" s="1"/>
  <c r="B69" i="2"/>
  <c r="C68" i="2"/>
  <c r="D68" i="2" s="1"/>
  <c r="E68" i="2" s="1"/>
  <c r="B68" i="2"/>
  <c r="C67" i="2"/>
  <c r="D67" i="2" s="1"/>
  <c r="E67" i="2" s="1"/>
  <c r="B67" i="2"/>
  <c r="C66" i="2"/>
  <c r="D66" i="2" s="1"/>
  <c r="E66" i="2" s="1"/>
  <c r="B66" i="2"/>
  <c r="C65" i="2"/>
  <c r="D65" i="2" s="1"/>
  <c r="E65" i="2" s="1"/>
  <c r="B65" i="2"/>
  <c r="C64" i="2"/>
  <c r="D64" i="2" s="1"/>
  <c r="E64" i="2" s="1"/>
  <c r="B64" i="2"/>
  <c r="C63" i="2"/>
  <c r="D63" i="2" s="1"/>
  <c r="E63" i="2" s="1"/>
  <c r="B63" i="2"/>
  <c r="C62" i="2"/>
  <c r="D62" i="2" s="1"/>
  <c r="E62" i="2" s="1"/>
  <c r="B62" i="2"/>
  <c r="D61" i="2"/>
  <c r="E61" i="2" s="1"/>
  <c r="C61" i="2"/>
  <c r="B61" i="2"/>
  <c r="C60" i="2"/>
  <c r="D60" i="2" s="1"/>
  <c r="E60" i="2" s="1"/>
  <c r="B60" i="2"/>
  <c r="C59" i="2"/>
  <c r="D59" i="2" s="1"/>
  <c r="E59" i="2" s="1"/>
  <c r="B59" i="2"/>
  <c r="D58" i="2"/>
  <c r="E58" i="2" s="1"/>
  <c r="C58" i="2"/>
  <c r="B58" i="2"/>
  <c r="D57" i="2"/>
  <c r="E57" i="2" s="1"/>
  <c r="C57" i="2"/>
  <c r="B57" i="2"/>
  <c r="C56" i="2"/>
  <c r="D56" i="2" s="1"/>
  <c r="E56" i="2" s="1"/>
  <c r="B56" i="2"/>
  <c r="C55" i="2"/>
  <c r="D55" i="2" s="1"/>
  <c r="E55" i="2" s="1"/>
  <c r="B55" i="2"/>
  <c r="C54" i="2"/>
  <c r="D54" i="2" s="1"/>
  <c r="E54" i="2" s="1"/>
  <c r="B54" i="2"/>
  <c r="C53" i="2"/>
  <c r="D53" i="2" s="1"/>
  <c r="E53" i="2" s="1"/>
  <c r="B53" i="2"/>
  <c r="C52" i="2"/>
  <c r="D52" i="2" s="1"/>
  <c r="E52" i="2" s="1"/>
  <c r="B52" i="2"/>
  <c r="C51" i="2"/>
  <c r="D51" i="2" s="1"/>
  <c r="E51" i="2" s="1"/>
  <c r="B51" i="2"/>
  <c r="C50" i="2"/>
  <c r="D50" i="2" s="1"/>
  <c r="E50" i="2" s="1"/>
  <c r="B50" i="2"/>
  <c r="C49" i="2"/>
  <c r="D49" i="2" s="1"/>
  <c r="E49" i="2" s="1"/>
  <c r="B49" i="2"/>
  <c r="C48" i="2"/>
  <c r="D48" i="2" s="1"/>
  <c r="E48" i="2" s="1"/>
  <c r="B48" i="2"/>
  <c r="C47" i="2"/>
  <c r="D47" i="2" s="1"/>
  <c r="E47" i="2" s="1"/>
  <c r="B47" i="2"/>
  <c r="C46" i="2"/>
  <c r="D46" i="2" s="1"/>
  <c r="E46" i="2" s="1"/>
  <c r="B46" i="2"/>
  <c r="C45" i="2"/>
  <c r="D45" i="2" s="1"/>
  <c r="E45" i="2" s="1"/>
  <c r="B45" i="2"/>
  <c r="C44" i="2"/>
  <c r="D44" i="2" s="1"/>
  <c r="E44" i="2" s="1"/>
  <c r="B44" i="2"/>
  <c r="C43" i="2"/>
  <c r="D43" i="2" s="1"/>
  <c r="E43" i="2" s="1"/>
  <c r="B43" i="2"/>
  <c r="C42" i="2"/>
  <c r="D42" i="2" s="1"/>
  <c r="E42" i="2" s="1"/>
  <c r="B42" i="2"/>
  <c r="D41" i="2"/>
  <c r="E41" i="2" s="1"/>
  <c r="C41" i="2"/>
  <c r="B41" i="2"/>
  <c r="C40" i="2"/>
  <c r="D40" i="2" s="1"/>
  <c r="E40" i="2" s="1"/>
  <c r="B40" i="2"/>
  <c r="C39" i="2"/>
  <c r="D39" i="2" s="1"/>
  <c r="E39" i="2" s="1"/>
  <c r="B39" i="2"/>
  <c r="D38" i="2"/>
  <c r="E38" i="2" s="1"/>
  <c r="C38" i="2"/>
  <c r="B38" i="2"/>
  <c r="D37" i="2"/>
  <c r="E37" i="2" s="1"/>
  <c r="C37" i="2"/>
  <c r="B37" i="2"/>
  <c r="C36" i="2"/>
  <c r="D36" i="2" s="1"/>
  <c r="E36" i="2" s="1"/>
  <c r="B36" i="2"/>
  <c r="C35" i="2"/>
  <c r="D35" i="2" s="1"/>
  <c r="E35" i="2" s="1"/>
  <c r="B35" i="2"/>
  <c r="C34" i="2"/>
  <c r="D34" i="2" s="1"/>
  <c r="E34" i="2" s="1"/>
  <c r="B34" i="2"/>
  <c r="C33" i="2"/>
  <c r="D33" i="2" s="1"/>
  <c r="E33" i="2" s="1"/>
  <c r="B33" i="2"/>
  <c r="C32" i="2"/>
  <c r="D32" i="2" s="1"/>
  <c r="E32" i="2" s="1"/>
  <c r="B32" i="2"/>
  <c r="C31" i="2"/>
  <c r="D31" i="2" s="1"/>
  <c r="E31" i="2" s="1"/>
  <c r="B31" i="2"/>
  <c r="C30" i="2"/>
  <c r="D30" i="2" s="1"/>
  <c r="E30" i="2" s="1"/>
  <c r="B30" i="2"/>
  <c r="C29" i="2"/>
  <c r="D29" i="2" s="1"/>
  <c r="E29" i="2" s="1"/>
  <c r="B29" i="2"/>
  <c r="C28" i="2"/>
  <c r="D28" i="2" s="1"/>
  <c r="E28" i="2" s="1"/>
  <c r="B28" i="2"/>
  <c r="C27" i="2"/>
  <c r="D27" i="2" s="1"/>
  <c r="E27" i="2" s="1"/>
  <c r="B27" i="2"/>
  <c r="C26" i="2"/>
  <c r="D26" i="2" s="1"/>
  <c r="E26" i="2" s="1"/>
  <c r="B26" i="2"/>
  <c r="C25" i="2"/>
  <c r="D25" i="2" s="1"/>
  <c r="E25" i="2" s="1"/>
  <c r="B25" i="2"/>
  <c r="C24" i="2"/>
  <c r="D24" i="2" s="1"/>
  <c r="E24" i="2" s="1"/>
  <c r="B24" i="2"/>
  <c r="C23" i="2"/>
  <c r="D23" i="2" s="1"/>
  <c r="E23" i="2" s="1"/>
  <c r="B23" i="2"/>
  <c r="C22" i="2"/>
  <c r="D22" i="2" s="1"/>
  <c r="E22" i="2" s="1"/>
  <c r="B22" i="2"/>
  <c r="D21" i="2"/>
  <c r="E21" i="2" s="1"/>
  <c r="C21" i="2"/>
  <c r="B21" i="2"/>
  <c r="C20" i="2"/>
  <c r="D20" i="2" s="1"/>
  <c r="E20" i="2" s="1"/>
  <c r="B20" i="2"/>
  <c r="C19" i="2"/>
  <c r="D19" i="2" s="1"/>
  <c r="E19" i="2" s="1"/>
  <c r="B19" i="2"/>
  <c r="D18" i="2"/>
  <c r="E18" i="2" s="1"/>
  <c r="C18" i="2"/>
  <c r="B18" i="2"/>
  <c r="D17" i="2"/>
  <c r="E17" i="2" s="1"/>
  <c r="C17" i="2"/>
  <c r="B17" i="2"/>
  <c r="C16" i="2"/>
  <c r="D16" i="2" s="1"/>
  <c r="E16" i="2" s="1"/>
  <c r="B16" i="2"/>
  <c r="C15" i="2"/>
  <c r="D15" i="2" s="1"/>
  <c r="E15" i="2" s="1"/>
  <c r="B15" i="2"/>
  <c r="C14" i="2"/>
  <c r="D14" i="2" s="1"/>
  <c r="E14" i="2" s="1"/>
  <c r="B14" i="2"/>
  <c r="C13" i="2"/>
  <c r="D13" i="2" s="1"/>
  <c r="E13" i="2" s="1"/>
  <c r="B13" i="2"/>
  <c r="C12" i="2"/>
  <c r="D12" i="2" s="1"/>
  <c r="E12" i="2" s="1"/>
  <c r="B12" i="2"/>
  <c r="C11" i="2"/>
  <c r="D11" i="2" s="1"/>
  <c r="E11" i="2" s="1"/>
  <c r="B11" i="2"/>
  <c r="C10" i="2"/>
  <c r="D10" i="2" s="1"/>
  <c r="E10" i="2" s="1"/>
  <c r="B10" i="2"/>
  <c r="C9" i="2"/>
  <c r="D9" i="2" s="1"/>
  <c r="E9" i="2" s="1"/>
  <c r="B9" i="2"/>
  <c r="C8" i="2"/>
  <c r="D8" i="2" s="1"/>
  <c r="E8" i="2" s="1"/>
  <c r="B8" i="2"/>
  <c r="C7" i="2"/>
  <c r="D7" i="2" s="1"/>
  <c r="E7" i="2" s="1"/>
  <c r="B7" i="2"/>
  <c r="C6" i="2"/>
  <c r="D6" i="2" s="1"/>
  <c r="E6" i="2" s="1"/>
  <c r="B6" i="2"/>
  <c r="C5" i="2"/>
  <c r="D5" i="2" s="1"/>
  <c r="E5" i="2" s="1"/>
  <c r="B5" i="2"/>
  <c r="C4" i="2"/>
  <c r="D4" i="2" s="1"/>
  <c r="E4" i="2" s="1"/>
  <c r="B4" i="2"/>
  <c r="C3" i="2"/>
  <c r="D3" i="2" s="1"/>
  <c r="E3" i="2" s="1"/>
  <c r="B3" i="2"/>
  <c r="C2" i="2"/>
  <c r="D2" i="2" s="1"/>
  <c r="E2" i="2" s="1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<sst xmlns="http://schemas.openxmlformats.org/spreadsheetml/2006/main" count="20" uniqueCount="18">
  <si>
    <t>Number of Users</t>
  </si>
  <si>
    <t>Office Price</t>
  </si>
  <si>
    <t>Google Per Month</t>
  </si>
  <si>
    <t>Google Per Year</t>
  </si>
  <si>
    <t>Delta</t>
  </si>
  <si>
    <t>Google 1st Year</t>
  </si>
  <si>
    <t>Google 2nd Year Total</t>
  </si>
  <si>
    <t>Cost Per User</t>
  </si>
  <si>
    <t>Google 3rd Year Total</t>
  </si>
  <si>
    <t>Google 4th Year Total</t>
  </si>
  <si>
    <t>Google 5th Year Total</t>
  </si>
  <si>
    <t>Google 6th Year Total</t>
  </si>
  <si>
    <t>Google 7th Year Total</t>
  </si>
  <si>
    <t>Google 8th Year Total</t>
  </si>
  <si>
    <t>Google 9th Year Total</t>
  </si>
  <si>
    <t>Google 10th Year Total</t>
  </si>
  <si>
    <t>Cost Per User Per Year</t>
  </si>
  <si>
    <t>Cost Increase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</si>
</sst>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  <a:r>
              <a:rPr lang="en-US" baseline="0"/>
              <a:t> Per User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Sheet1!$C$204:$L$204</c:f>
              <c:numCache>
                <c:formatCode>_("$"* #,##0.00_);_("$"* \(#,##0.00\);_("$"* "-"??_);_(@_)</c:formatCode>
                <c:ptCount val="10"/>
                <c:pt idx="0">
                  <c:v>180</c:v>
                </c:pt>
                <c:pt idx="1">
                  <c:v>210</c:v>
                </c:pt>
                <c:pt idx="2">
                  <c:v>240</c:v>
                </c:pt>
                <c:pt idx="3">
                  <c:v>262.8</c:v>
                </c:pt>
                <c:pt idx="4">
                  <c:v>276.48</c:v>
                </c:pt>
                <c:pt idx="5">
                  <c:v>285.59999999999997</c:v>
                </c:pt>
                <c:pt idx="6">
                  <c:v>292.1142857142857</c:v>
                </c:pt>
                <c:pt idx="7">
                  <c:v>297</c:v>
                </c:pt>
                <c:pt idx="8">
                  <c:v>300.79999999999995</c:v>
                </c:pt>
                <c:pt idx="9">
                  <c:v>303.84000000000003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7-4248-8B8D-51838637B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413343"/>
        <c:axId val="1361413759"/>
      </c:lineChart>
      <c:catAx>
        <c:axId val="13614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730962379702537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13759"/>
        <c:crosses val="autoZero"/>
        <c:auto val="1"/>
        <c:lblAlgn val="ctr"/>
        <c:lblOffset val="100"/>
        <c:noMultiLvlLbl val="0"/>
      </c:catAx>
      <c:valAx>
        <c:axId val="13614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Per User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41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1381124</xdr:colOff>
      <xdr:row>205</xdr:row>
      <xdr:rowOff>190499</xdr:rowOff>
    </xdr:from>
    <xdr:to>
      <xdr:col>6</xdr:col>
      <xdr:colOff>9525</xdr:colOff>
      <xdr:row>223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9C8CC-616B-45F7-8070-92B199A17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2957-CC98-49E5-85E3-DE76786CEB0A}">
  <dimension ref="A1:E201"/>
  <sheetViews>
    <sheetView topLeftCell="A184" workbookViewId="0">
      <selection activeCell="C24" sqref="C24"/>
    </sheetView>
  </sheetViews>
  <sheetFormatPr defaultRowHeight="15" x14ac:dyDescent="0.25"/>
  <cols>
    <col min="1" max="1" width="17" style="3" customWidth="1"/>
    <col min="2" max="2" width="11.5703125" bestFit="1" customWidth="1"/>
    <col min="3" max="3" width="17.28515625" bestFit="1" customWidth="1"/>
    <col min="4" max="4" width="15.140625" bestFit="1" customWidth="1"/>
    <col min="5" max="5" width="21.28515625" customWidth="1"/>
  </cols>
  <sheetData>
    <row r="1" spans="1:5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3">
        <v>1</v>
      </c>
      <c r="B2" s="1">
        <f>A2*250</f>
        <v>250</v>
      </c>
      <c r="C2" s="1">
        <f>A2*27.6</f>
        <v>27.6</v>
      </c>
      <c r="D2" s="2">
        <f>C2*12</f>
        <v>331.20000000000005</v>
      </c>
      <c r="E2" s="2">
        <f>D2-B2</f>
        <v>81.200000000000045</v>
      </c>
    </row>
    <row r="3" spans="1:5" x14ac:dyDescent="0.25">
      <c r="A3" s="3">
        <v>2</v>
      </c>
      <c r="B3" s="1">
        <f t="shared" ref="B3:B66" si="0">A3*250</f>
        <v>500</v>
      </c>
      <c r="C3" s="1">
        <f t="shared" ref="C3:C66" si="1">A3*27.6</f>
        <v>55.2</v>
      </c>
      <c r="D3" s="2">
        <f t="shared" ref="D3:D66" si="2">C3*12</f>
        <v>662.40000000000009</v>
      </c>
      <c r="E3" s="2">
        <f t="shared" ref="E3:E66" si="3">D3-B3</f>
        <v>162.40000000000009</v>
      </c>
    </row>
    <row r="4" spans="1:5" x14ac:dyDescent="0.25">
      <c r="A4" s="3">
        <v>3</v>
      </c>
      <c r="B4" s="1">
        <f t="shared" si="0"/>
        <v>750</v>
      </c>
      <c r="C4" s="1">
        <f t="shared" si="1"/>
        <v>82.800000000000011</v>
      </c>
      <c r="D4" s="2">
        <f t="shared" si="2"/>
        <v>993.60000000000014</v>
      </c>
      <c r="E4" s="2">
        <f t="shared" si="3"/>
        <v>243.60000000000014</v>
      </c>
    </row>
    <row r="5" spans="1:5" x14ac:dyDescent="0.25">
      <c r="A5" s="3">
        <v>4</v>
      </c>
      <c r="B5" s="1">
        <f t="shared" si="0"/>
        <v>1000</v>
      </c>
      <c r="C5" s="1">
        <f t="shared" si="1"/>
        <v>110.4</v>
      </c>
      <c r="D5" s="2">
        <f t="shared" si="2"/>
        <v>1324.8000000000002</v>
      </c>
      <c r="E5" s="2">
        <f t="shared" si="3"/>
        <v>324.80000000000018</v>
      </c>
    </row>
    <row r="6" spans="1:5" x14ac:dyDescent="0.25">
      <c r="A6" s="3">
        <v>5</v>
      </c>
      <c r="B6" s="1">
        <f t="shared" si="0"/>
        <v>1250</v>
      </c>
      <c r="C6" s="1">
        <f t="shared" si="1"/>
        <v>138</v>
      </c>
      <c r="D6" s="2">
        <f t="shared" si="2"/>
        <v>1656</v>
      </c>
      <c r="E6" s="2">
        <f t="shared" si="3"/>
        <v>406</v>
      </c>
    </row>
    <row r="7" spans="1:5" x14ac:dyDescent="0.25">
      <c r="A7" s="3">
        <v>6</v>
      </c>
      <c r="B7" s="1">
        <f t="shared" si="0"/>
        <v>1500</v>
      </c>
      <c r="C7" s="1">
        <f t="shared" si="1"/>
        <v>165.60000000000002</v>
      </c>
      <c r="D7" s="2">
        <f t="shared" si="2"/>
        <v>1987.2000000000003</v>
      </c>
      <c r="E7" s="2">
        <f t="shared" si="3"/>
        <v>487.20000000000027</v>
      </c>
    </row>
    <row r="8" spans="1:5" x14ac:dyDescent="0.25">
      <c r="A8" s="3">
        <v>7</v>
      </c>
      <c r="B8" s="1">
        <f t="shared" si="0"/>
        <v>1750</v>
      </c>
      <c r="C8" s="1">
        <f t="shared" si="1"/>
        <v>193.20000000000002</v>
      </c>
      <c r="D8" s="2">
        <f t="shared" si="2"/>
        <v>2318.4</v>
      </c>
      <c r="E8" s="2">
        <f t="shared" si="3"/>
        <v>568.40000000000009</v>
      </c>
    </row>
    <row r="9" spans="1:5" x14ac:dyDescent="0.25">
      <c r="A9" s="3">
        <v>8</v>
      </c>
      <c r="B9" s="1">
        <f t="shared" si="0"/>
        <v>2000</v>
      </c>
      <c r="C9" s="1">
        <f t="shared" si="1"/>
        <v>220.8</v>
      </c>
      <c r="D9" s="2">
        <f t="shared" si="2"/>
        <v>2649.6000000000004</v>
      </c>
      <c r="E9" s="2">
        <f t="shared" si="3"/>
        <v>649.60000000000036</v>
      </c>
    </row>
    <row r="10" spans="1:5" x14ac:dyDescent="0.25">
      <c r="A10" s="3">
        <v>9</v>
      </c>
      <c r="B10" s="1">
        <f t="shared" si="0"/>
        <v>2250</v>
      </c>
      <c r="C10" s="1">
        <f t="shared" si="1"/>
        <v>248.4</v>
      </c>
      <c r="D10" s="2">
        <f t="shared" si="2"/>
        <v>2980.8</v>
      </c>
      <c r="E10" s="2">
        <f t="shared" si="3"/>
        <v>730.80000000000018</v>
      </c>
    </row>
    <row r="11" spans="1:5" x14ac:dyDescent="0.25">
      <c r="A11" s="3">
        <v>10</v>
      </c>
      <c r="B11" s="1">
        <f t="shared" si="0"/>
        <v>2500</v>
      </c>
      <c r="C11" s="1">
        <f t="shared" si="1"/>
        <v>276</v>
      </c>
      <c r="D11" s="2">
        <f t="shared" si="2"/>
        <v>3312</v>
      </c>
      <c r="E11" s="2">
        <f t="shared" si="3"/>
        <v>812</v>
      </c>
    </row>
    <row r="12" spans="1:5" x14ac:dyDescent="0.25">
      <c r="A12" s="3">
        <v>11</v>
      </c>
      <c r="B12" s="1">
        <f t="shared" si="0"/>
        <v>2750</v>
      </c>
      <c r="C12" s="1">
        <f t="shared" si="1"/>
        <v>303.60000000000002</v>
      </c>
      <c r="D12" s="2">
        <f t="shared" si="2"/>
        <v>3643.2000000000003</v>
      </c>
      <c r="E12" s="2">
        <f t="shared" si="3"/>
        <v>893.20000000000027</v>
      </c>
    </row>
    <row r="13" spans="1:5" x14ac:dyDescent="0.25">
      <c r="A13" s="3">
        <v>12</v>
      </c>
      <c r="B13" s="1">
        <f t="shared" si="0"/>
        <v>3000</v>
      </c>
      <c r="C13" s="1">
        <f t="shared" si="1"/>
        <v>331.20000000000005</v>
      </c>
      <c r="D13" s="2">
        <f t="shared" si="2"/>
        <v>3974.4000000000005</v>
      </c>
      <c r="E13" s="2">
        <f t="shared" si="3"/>
        <v>974.40000000000055</v>
      </c>
    </row>
    <row r="14" spans="1:5" x14ac:dyDescent="0.25">
      <c r="A14" s="3">
        <v>13</v>
      </c>
      <c r="B14" s="1">
        <f t="shared" si="0"/>
        <v>3250</v>
      </c>
      <c r="C14" s="1">
        <f t="shared" si="1"/>
        <v>358.8</v>
      </c>
      <c r="D14" s="2">
        <f t="shared" si="2"/>
        <v>4305.6000000000004</v>
      </c>
      <c r="E14" s="2">
        <f t="shared" si="3"/>
        <v>1055.6000000000004</v>
      </c>
    </row>
    <row r="15" spans="1:5" x14ac:dyDescent="0.25">
      <c r="A15" s="3">
        <v>14</v>
      </c>
      <c r="B15" s="1">
        <f t="shared" si="0"/>
        <v>3500</v>
      </c>
      <c r="C15" s="1">
        <f t="shared" si="1"/>
        <v>386.40000000000003</v>
      </c>
      <c r="D15" s="2">
        <f t="shared" si="2"/>
        <v>4636.8</v>
      </c>
      <c r="E15" s="2">
        <f t="shared" si="3"/>
        <v>1136.8000000000002</v>
      </c>
    </row>
    <row r="16" spans="1:5" x14ac:dyDescent="0.25">
      <c r="A16" s="3">
        <v>15</v>
      </c>
      <c r="B16" s="1">
        <f t="shared" si="0"/>
        <v>3750</v>
      </c>
      <c r="C16" s="1">
        <f t="shared" si="1"/>
        <v>414</v>
      </c>
      <c r="D16" s="2">
        <f t="shared" si="2"/>
        <v>4968</v>
      </c>
      <c r="E16" s="2">
        <f t="shared" si="3"/>
        <v>1218</v>
      </c>
    </row>
    <row r="17" spans="1:5" x14ac:dyDescent="0.25">
      <c r="A17" s="3">
        <v>16</v>
      </c>
      <c r="B17" s="1">
        <f t="shared" si="0"/>
        <v>4000</v>
      </c>
      <c r="C17" s="1">
        <f t="shared" si="1"/>
        <v>441.6</v>
      </c>
      <c r="D17" s="2">
        <f t="shared" si="2"/>
        <v>5299.2000000000007</v>
      </c>
      <c r="E17" s="2">
        <f t="shared" si="3"/>
        <v>1299.2000000000007</v>
      </c>
    </row>
    <row r="18" spans="1:5" x14ac:dyDescent="0.25">
      <c r="A18" s="3">
        <v>17</v>
      </c>
      <c r="B18" s="1">
        <f t="shared" si="0"/>
        <v>4250</v>
      </c>
      <c r="C18" s="1">
        <f t="shared" si="1"/>
        <v>469.20000000000005</v>
      </c>
      <c r="D18" s="2">
        <f t="shared" si="2"/>
        <v>5630.4000000000005</v>
      </c>
      <c r="E18" s="2">
        <f t="shared" si="3"/>
        <v>1380.4000000000005</v>
      </c>
    </row>
    <row r="19" spans="1:5" x14ac:dyDescent="0.25">
      <c r="A19" s="3">
        <v>18</v>
      </c>
      <c r="B19" s="1">
        <f t="shared" si="0"/>
        <v>4500</v>
      </c>
      <c r="C19" s="1">
        <f t="shared" si="1"/>
        <v>496.8</v>
      </c>
      <c r="D19" s="2">
        <f t="shared" si="2"/>
        <v>5961.6</v>
      </c>
      <c r="E19" s="2">
        <f t="shared" si="3"/>
        <v>1461.6000000000004</v>
      </c>
    </row>
    <row r="20" spans="1:5" x14ac:dyDescent="0.25">
      <c r="A20" s="3">
        <v>19</v>
      </c>
      <c r="B20" s="1">
        <f t="shared" si="0"/>
        <v>4750</v>
      </c>
      <c r="C20" s="1">
        <f t="shared" si="1"/>
        <v>524.4</v>
      </c>
      <c r="D20" s="2">
        <f t="shared" si="2"/>
        <v>6292.7999999999993</v>
      </c>
      <c r="E20" s="2">
        <f t="shared" si="3"/>
        <v>1542.7999999999993</v>
      </c>
    </row>
    <row r="21" spans="1:5" x14ac:dyDescent="0.25">
      <c r="A21" s="3">
        <v>20</v>
      </c>
      <c r="B21" s="1">
        <f t="shared" si="0"/>
        <v>5000</v>
      </c>
      <c r="C21" s="1">
        <f t="shared" si="1"/>
        <v>552</v>
      </c>
      <c r="D21" s="2">
        <f t="shared" si="2"/>
        <v>6624</v>
      </c>
      <c r="E21" s="2">
        <f t="shared" si="3"/>
        <v>1624</v>
      </c>
    </row>
    <row r="22" spans="1:5" x14ac:dyDescent="0.25">
      <c r="A22" s="3">
        <v>21</v>
      </c>
      <c r="B22" s="1">
        <f t="shared" si="0"/>
        <v>5250</v>
      </c>
      <c r="C22" s="1">
        <f t="shared" si="1"/>
        <v>579.6</v>
      </c>
      <c r="D22" s="2">
        <f t="shared" si="2"/>
        <v>6955.2000000000007</v>
      </c>
      <c r="E22" s="2">
        <f t="shared" si="3"/>
        <v>1705.2000000000007</v>
      </c>
    </row>
    <row r="23" spans="1:5" x14ac:dyDescent="0.25">
      <c r="A23" s="3">
        <v>22</v>
      </c>
      <c r="B23" s="1">
        <f t="shared" si="0"/>
        <v>5500</v>
      </c>
      <c r="C23" s="1">
        <f t="shared" si="1"/>
        <v>607.20000000000005</v>
      </c>
      <c r="D23" s="2">
        <f t="shared" si="2"/>
        <v>7286.4000000000005</v>
      </c>
      <c r="E23" s="2">
        <f t="shared" si="3"/>
        <v>1786.4000000000005</v>
      </c>
    </row>
    <row r="24" spans="1:5" x14ac:dyDescent="0.25">
      <c r="A24" s="3">
        <v>23</v>
      </c>
      <c r="B24" s="1">
        <f t="shared" si="0"/>
        <v>5750</v>
      </c>
      <c r="C24" s="1">
        <f t="shared" si="1"/>
        <v>634.80000000000007</v>
      </c>
      <c r="D24" s="2">
        <f t="shared" si="2"/>
        <v>7617.6</v>
      </c>
      <c r="E24" s="2">
        <f t="shared" si="3"/>
        <v>1867.6000000000004</v>
      </c>
    </row>
    <row r="25" spans="1:5" x14ac:dyDescent="0.25">
      <c r="A25" s="3">
        <v>24</v>
      </c>
      <c r="B25" s="1">
        <f t="shared" si="0"/>
        <v>6000</v>
      </c>
      <c r="C25" s="1">
        <f t="shared" si="1"/>
        <v>662.40000000000009</v>
      </c>
      <c r="D25" s="2">
        <f t="shared" si="2"/>
        <v>7948.8000000000011</v>
      </c>
      <c r="E25" s="2">
        <f t="shared" si="3"/>
        <v>1948.8000000000011</v>
      </c>
    </row>
    <row r="26" spans="1:5" x14ac:dyDescent="0.25">
      <c r="A26" s="3">
        <v>25</v>
      </c>
      <c r="B26" s="1">
        <f t="shared" si="0"/>
        <v>6250</v>
      </c>
      <c r="C26" s="1">
        <f t="shared" si="1"/>
        <v>690</v>
      </c>
      <c r="D26" s="2">
        <f t="shared" si="2"/>
        <v>8280</v>
      </c>
      <c r="E26" s="2">
        <f t="shared" si="3"/>
        <v>2030</v>
      </c>
    </row>
    <row r="27" spans="1:5" x14ac:dyDescent="0.25">
      <c r="A27" s="3">
        <v>26</v>
      </c>
      <c r="B27" s="1">
        <f t="shared" si="0"/>
        <v>6500</v>
      </c>
      <c r="C27" s="1">
        <f t="shared" si="1"/>
        <v>717.6</v>
      </c>
      <c r="D27" s="2">
        <f t="shared" si="2"/>
        <v>8611.2000000000007</v>
      </c>
      <c r="E27" s="2">
        <f t="shared" si="3"/>
        <v>2111.2000000000007</v>
      </c>
    </row>
    <row r="28" spans="1:5" x14ac:dyDescent="0.25">
      <c r="A28" s="3">
        <v>27</v>
      </c>
      <c r="B28" s="1">
        <f t="shared" si="0"/>
        <v>6750</v>
      </c>
      <c r="C28" s="1">
        <f t="shared" si="1"/>
        <v>745.2</v>
      </c>
      <c r="D28" s="2">
        <f t="shared" si="2"/>
        <v>8942.4000000000015</v>
      </c>
      <c r="E28" s="2">
        <f t="shared" si="3"/>
        <v>2192.4000000000015</v>
      </c>
    </row>
    <row r="29" spans="1:5" x14ac:dyDescent="0.25">
      <c r="A29" s="3">
        <v>28</v>
      </c>
      <c r="B29" s="1">
        <f t="shared" si="0"/>
        <v>7000</v>
      </c>
      <c r="C29" s="1">
        <f t="shared" si="1"/>
        <v>772.80000000000007</v>
      </c>
      <c r="D29" s="2">
        <f t="shared" si="2"/>
        <v>9273.6</v>
      </c>
      <c r="E29" s="2">
        <f t="shared" si="3"/>
        <v>2273.6000000000004</v>
      </c>
    </row>
    <row r="30" spans="1:5" x14ac:dyDescent="0.25">
      <c r="A30" s="3">
        <v>29</v>
      </c>
      <c r="B30" s="1">
        <f t="shared" si="0"/>
        <v>7250</v>
      </c>
      <c r="C30" s="1">
        <f t="shared" si="1"/>
        <v>800.40000000000009</v>
      </c>
      <c r="D30" s="2">
        <f t="shared" si="2"/>
        <v>9604.8000000000011</v>
      </c>
      <c r="E30" s="2">
        <f t="shared" si="3"/>
        <v>2354.8000000000011</v>
      </c>
    </row>
    <row r="31" spans="1:5" x14ac:dyDescent="0.25">
      <c r="A31" s="3">
        <v>30</v>
      </c>
      <c r="B31" s="1">
        <f t="shared" si="0"/>
        <v>7500</v>
      </c>
      <c r="C31" s="1">
        <f t="shared" si="1"/>
        <v>828</v>
      </c>
      <c r="D31" s="2">
        <f t="shared" si="2"/>
        <v>9936</v>
      </c>
      <c r="E31" s="2">
        <f t="shared" si="3"/>
        <v>2436</v>
      </c>
    </row>
    <row r="32" spans="1:5" x14ac:dyDescent="0.25">
      <c r="A32" s="3">
        <v>31</v>
      </c>
      <c r="B32" s="1">
        <f t="shared" si="0"/>
        <v>7750</v>
      </c>
      <c r="C32" s="1">
        <f t="shared" si="1"/>
        <v>855.6</v>
      </c>
      <c r="D32" s="2">
        <f t="shared" si="2"/>
        <v>10267.200000000001</v>
      </c>
      <c r="E32" s="2">
        <f t="shared" si="3"/>
        <v>2517.2000000000007</v>
      </c>
    </row>
    <row r="33" spans="1:5" x14ac:dyDescent="0.25">
      <c r="A33" s="3">
        <v>32</v>
      </c>
      <c r="B33" s="1">
        <f t="shared" si="0"/>
        <v>8000</v>
      </c>
      <c r="C33" s="1">
        <f t="shared" si="1"/>
        <v>883.2</v>
      </c>
      <c r="D33" s="2">
        <f t="shared" si="2"/>
        <v>10598.400000000001</v>
      </c>
      <c r="E33" s="2">
        <f t="shared" si="3"/>
        <v>2598.4000000000015</v>
      </c>
    </row>
    <row r="34" spans="1:5" x14ac:dyDescent="0.25">
      <c r="A34" s="3">
        <v>33</v>
      </c>
      <c r="B34" s="1">
        <f t="shared" si="0"/>
        <v>8250</v>
      </c>
      <c r="C34" s="1">
        <f t="shared" si="1"/>
        <v>910.80000000000007</v>
      </c>
      <c r="D34" s="2">
        <f t="shared" si="2"/>
        <v>10929.6</v>
      </c>
      <c r="E34" s="2">
        <f t="shared" si="3"/>
        <v>2679.6000000000004</v>
      </c>
    </row>
    <row r="35" spans="1:5" x14ac:dyDescent="0.25">
      <c r="A35" s="3">
        <v>34</v>
      </c>
      <c r="B35" s="1">
        <f t="shared" si="0"/>
        <v>8500</v>
      </c>
      <c r="C35" s="1">
        <f t="shared" si="1"/>
        <v>938.40000000000009</v>
      </c>
      <c r="D35" s="2">
        <f t="shared" si="2"/>
        <v>11260.800000000001</v>
      </c>
      <c r="E35" s="2">
        <f t="shared" si="3"/>
        <v>2760.8000000000011</v>
      </c>
    </row>
    <row r="36" spans="1:5" x14ac:dyDescent="0.25">
      <c r="A36" s="3">
        <v>35</v>
      </c>
      <c r="B36" s="1">
        <f t="shared" si="0"/>
        <v>8750</v>
      </c>
      <c r="C36" s="1">
        <f t="shared" si="1"/>
        <v>966</v>
      </c>
      <c r="D36" s="2">
        <f t="shared" si="2"/>
        <v>11592</v>
      </c>
      <c r="E36" s="2">
        <f t="shared" si="3"/>
        <v>2842</v>
      </c>
    </row>
    <row r="37" spans="1:5" x14ac:dyDescent="0.25">
      <c r="A37" s="3">
        <v>36</v>
      </c>
      <c r="B37" s="1">
        <f t="shared" si="0"/>
        <v>9000</v>
      </c>
      <c r="C37" s="1">
        <f t="shared" si="1"/>
        <v>993.6</v>
      </c>
      <c r="D37" s="2">
        <f t="shared" si="2"/>
        <v>11923.2</v>
      </c>
      <c r="E37" s="2">
        <f t="shared" si="3"/>
        <v>2923.2000000000007</v>
      </c>
    </row>
    <row r="38" spans="1:5" x14ac:dyDescent="0.25">
      <c r="A38" s="3">
        <v>37</v>
      </c>
      <c r="B38" s="1">
        <f t="shared" si="0"/>
        <v>9250</v>
      </c>
      <c r="C38" s="1">
        <f t="shared" si="1"/>
        <v>1021.2</v>
      </c>
      <c r="D38" s="2">
        <f t="shared" si="2"/>
        <v>12254.400000000001</v>
      </c>
      <c r="E38" s="2">
        <f t="shared" si="3"/>
        <v>3004.4000000000015</v>
      </c>
    </row>
    <row r="39" spans="1:5" x14ac:dyDescent="0.25">
      <c r="A39" s="3">
        <v>38</v>
      </c>
      <c r="B39" s="1">
        <f t="shared" si="0"/>
        <v>9500</v>
      </c>
      <c r="C39" s="1">
        <f t="shared" si="1"/>
        <v>1048.8</v>
      </c>
      <c r="D39" s="2">
        <f t="shared" si="2"/>
        <v>12585.599999999999</v>
      </c>
      <c r="E39" s="2">
        <f t="shared" si="3"/>
        <v>3085.5999999999985</v>
      </c>
    </row>
    <row r="40" spans="1:5" x14ac:dyDescent="0.25">
      <c r="A40" s="3">
        <v>39</v>
      </c>
      <c r="B40" s="1">
        <f t="shared" si="0"/>
        <v>9750</v>
      </c>
      <c r="C40" s="1">
        <f t="shared" si="1"/>
        <v>1076.4000000000001</v>
      </c>
      <c r="D40" s="2">
        <f t="shared" si="2"/>
        <v>12916.800000000001</v>
      </c>
      <c r="E40" s="2">
        <f t="shared" si="3"/>
        <v>3166.8000000000011</v>
      </c>
    </row>
    <row r="41" spans="1:5" x14ac:dyDescent="0.25">
      <c r="A41" s="3">
        <v>40</v>
      </c>
      <c r="B41" s="1">
        <f t="shared" si="0"/>
        <v>10000</v>
      </c>
      <c r="C41" s="1">
        <f t="shared" si="1"/>
        <v>1104</v>
      </c>
      <c r="D41" s="2">
        <f t="shared" si="2"/>
        <v>13248</v>
      </c>
      <c r="E41" s="2">
        <f t="shared" si="3"/>
        <v>3248</v>
      </c>
    </row>
    <row r="42" spans="1:5" x14ac:dyDescent="0.25">
      <c r="A42" s="3">
        <v>41</v>
      </c>
      <c r="B42" s="1">
        <f t="shared" si="0"/>
        <v>10250</v>
      </c>
      <c r="C42" s="1">
        <f t="shared" si="1"/>
        <v>1131.6000000000001</v>
      </c>
      <c r="D42" s="2">
        <f t="shared" si="2"/>
        <v>13579.2</v>
      </c>
      <c r="E42" s="2">
        <f t="shared" si="3"/>
        <v>3329.2000000000007</v>
      </c>
    </row>
    <row r="43" spans="1:5" x14ac:dyDescent="0.25">
      <c r="A43" s="3">
        <v>42</v>
      </c>
      <c r="B43" s="1">
        <f t="shared" si="0"/>
        <v>10500</v>
      </c>
      <c r="C43" s="1">
        <f t="shared" si="1"/>
        <v>1159.2</v>
      </c>
      <c r="D43" s="2">
        <f t="shared" si="2"/>
        <v>13910.400000000001</v>
      </c>
      <c r="E43" s="2">
        <f t="shared" si="3"/>
        <v>3410.4000000000015</v>
      </c>
    </row>
    <row r="44" spans="1:5" x14ac:dyDescent="0.25">
      <c r="A44" s="3">
        <v>43</v>
      </c>
      <c r="B44" s="1">
        <f t="shared" si="0"/>
        <v>10750</v>
      </c>
      <c r="C44" s="1">
        <f t="shared" si="1"/>
        <v>1186.8</v>
      </c>
      <c r="D44" s="2">
        <f t="shared" si="2"/>
        <v>14241.599999999999</v>
      </c>
      <c r="E44" s="2">
        <f t="shared" si="3"/>
        <v>3491.5999999999985</v>
      </c>
    </row>
    <row r="45" spans="1:5" x14ac:dyDescent="0.25">
      <c r="A45" s="3">
        <v>44</v>
      </c>
      <c r="B45" s="1">
        <f t="shared" si="0"/>
        <v>11000</v>
      </c>
      <c r="C45" s="1">
        <f t="shared" si="1"/>
        <v>1214.4000000000001</v>
      </c>
      <c r="D45" s="2">
        <f t="shared" si="2"/>
        <v>14572.800000000001</v>
      </c>
      <c r="E45" s="2">
        <f t="shared" si="3"/>
        <v>3572.8000000000011</v>
      </c>
    </row>
    <row r="46" spans="1:5" x14ac:dyDescent="0.25">
      <c r="A46" s="3">
        <v>45</v>
      </c>
      <c r="B46" s="1">
        <f t="shared" si="0"/>
        <v>11250</v>
      </c>
      <c r="C46" s="1">
        <f t="shared" si="1"/>
        <v>1242</v>
      </c>
      <c r="D46" s="2">
        <f t="shared" si="2"/>
        <v>14904</v>
      </c>
      <c r="E46" s="2">
        <f t="shared" si="3"/>
        <v>3654</v>
      </c>
    </row>
    <row r="47" spans="1:5" x14ac:dyDescent="0.25">
      <c r="A47" s="3">
        <v>46</v>
      </c>
      <c r="B47" s="1">
        <f t="shared" si="0"/>
        <v>11500</v>
      </c>
      <c r="C47" s="1">
        <f t="shared" si="1"/>
        <v>1269.6000000000001</v>
      </c>
      <c r="D47" s="2">
        <f t="shared" si="2"/>
        <v>15235.2</v>
      </c>
      <c r="E47" s="2">
        <f t="shared" si="3"/>
        <v>3735.2000000000007</v>
      </c>
    </row>
    <row r="48" spans="1:5" x14ac:dyDescent="0.25">
      <c r="A48" s="3">
        <v>47</v>
      </c>
      <c r="B48" s="1">
        <f t="shared" si="0"/>
        <v>11750</v>
      </c>
      <c r="C48" s="1">
        <f t="shared" si="1"/>
        <v>1297.2</v>
      </c>
      <c r="D48" s="2">
        <f t="shared" si="2"/>
        <v>15566.400000000001</v>
      </c>
      <c r="E48" s="2">
        <f t="shared" si="3"/>
        <v>3816.4000000000015</v>
      </c>
    </row>
    <row r="49" spans="1:5" x14ac:dyDescent="0.25">
      <c r="A49" s="3">
        <v>48</v>
      </c>
      <c r="B49" s="1">
        <f t="shared" si="0"/>
        <v>12000</v>
      </c>
      <c r="C49" s="1">
        <f t="shared" si="1"/>
        <v>1324.8000000000002</v>
      </c>
      <c r="D49" s="2">
        <f t="shared" si="2"/>
        <v>15897.600000000002</v>
      </c>
      <c r="E49" s="2">
        <f t="shared" si="3"/>
        <v>3897.6000000000022</v>
      </c>
    </row>
    <row r="50" spans="1:5" x14ac:dyDescent="0.25">
      <c r="A50" s="3">
        <v>49</v>
      </c>
      <c r="B50" s="1">
        <f t="shared" si="0"/>
        <v>12250</v>
      </c>
      <c r="C50" s="1">
        <f t="shared" si="1"/>
        <v>1352.4</v>
      </c>
      <c r="D50" s="2">
        <f t="shared" si="2"/>
        <v>16228.800000000001</v>
      </c>
      <c r="E50" s="2">
        <f t="shared" si="3"/>
        <v>3978.8000000000011</v>
      </c>
    </row>
    <row r="51" spans="1:5" x14ac:dyDescent="0.25">
      <c r="A51" s="3">
        <v>50</v>
      </c>
      <c r="B51" s="1">
        <f t="shared" si="0"/>
        <v>12500</v>
      </c>
      <c r="C51" s="1">
        <f t="shared" si="1"/>
        <v>1380</v>
      </c>
      <c r="D51" s="2">
        <f t="shared" si="2"/>
        <v>16560</v>
      </c>
      <c r="E51" s="2">
        <f t="shared" si="3"/>
        <v>4060</v>
      </c>
    </row>
    <row r="52" spans="1:5" x14ac:dyDescent="0.25">
      <c r="A52" s="3">
        <v>51</v>
      </c>
      <c r="B52" s="1">
        <f t="shared" si="0"/>
        <v>12750</v>
      </c>
      <c r="C52" s="1">
        <f t="shared" si="1"/>
        <v>1407.6000000000001</v>
      </c>
      <c r="D52" s="2">
        <f t="shared" si="2"/>
        <v>16891.2</v>
      </c>
      <c r="E52" s="2">
        <f t="shared" si="3"/>
        <v>4141.2000000000007</v>
      </c>
    </row>
    <row r="53" spans="1:5" x14ac:dyDescent="0.25">
      <c r="A53" s="3">
        <v>52</v>
      </c>
      <c r="B53" s="1">
        <f t="shared" si="0"/>
        <v>13000</v>
      </c>
      <c r="C53" s="1">
        <f t="shared" si="1"/>
        <v>1435.2</v>
      </c>
      <c r="D53" s="2">
        <f t="shared" si="2"/>
        <v>17222.400000000001</v>
      </c>
      <c r="E53" s="2">
        <f t="shared" si="3"/>
        <v>4222.4000000000015</v>
      </c>
    </row>
    <row r="54" spans="1:5" x14ac:dyDescent="0.25">
      <c r="A54" s="3">
        <v>53</v>
      </c>
      <c r="B54" s="1">
        <f t="shared" si="0"/>
        <v>13250</v>
      </c>
      <c r="C54" s="1">
        <f t="shared" si="1"/>
        <v>1462.8000000000002</v>
      </c>
      <c r="D54" s="2">
        <f t="shared" si="2"/>
        <v>17553.600000000002</v>
      </c>
      <c r="E54" s="2">
        <f t="shared" si="3"/>
        <v>4303.6000000000022</v>
      </c>
    </row>
    <row r="55" spans="1:5" x14ac:dyDescent="0.25">
      <c r="A55" s="3">
        <v>54</v>
      </c>
      <c r="B55" s="1">
        <f t="shared" si="0"/>
        <v>13500</v>
      </c>
      <c r="C55" s="1">
        <f t="shared" si="1"/>
        <v>1490.4</v>
      </c>
      <c r="D55" s="2">
        <f t="shared" si="2"/>
        <v>17884.800000000003</v>
      </c>
      <c r="E55" s="2">
        <f t="shared" si="3"/>
        <v>4384.8000000000029</v>
      </c>
    </row>
    <row r="56" spans="1:5" x14ac:dyDescent="0.25">
      <c r="A56" s="3">
        <v>55</v>
      </c>
      <c r="B56" s="1">
        <f t="shared" si="0"/>
        <v>13750</v>
      </c>
      <c r="C56" s="1">
        <f t="shared" si="1"/>
        <v>1518</v>
      </c>
      <c r="D56" s="2">
        <f t="shared" si="2"/>
        <v>18216</v>
      </c>
      <c r="E56" s="2">
        <f t="shared" si="3"/>
        <v>4466</v>
      </c>
    </row>
    <row r="57" spans="1:5" x14ac:dyDescent="0.25">
      <c r="A57" s="3">
        <v>56</v>
      </c>
      <c r="B57" s="1">
        <f t="shared" si="0"/>
        <v>14000</v>
      </c>
      <c r="C57" s="1">
        <f t="shared" si="1"/>
        <v>1545.6000000000001</v>
      </c>
      <c r="D57" s="2">
        <f t="shared" si="2"/>
        <v>18547.2</v>
      </c>
      <c r="E57" s="2">
        <f t="shared" si="3"/>
        <v>4547.2000000000007</v>
      </c>
    </row>
    <row r="58" spans="1:5" x14ac:dyDescent="0.25">
      <c r="A58" s="3">
        <v>57</v>
      </c>
      <c r="B58" s="1">
        <f t="shared" si="0"/>
        <v>14250</v>
      </c>
      <c r="C58" s="1">
        <f t="shared" si="1"/>
        <v>1573.2</v>
      </c>
      <c r="D58" s="2">
        <f t="shared" si="2"/>
        <v>18878.400000000001</v>
      </c>
      <c r="E58" s="2">
        <f t="shared" si="3"/>
        <v>4628.4000000000015</v>
      </c>
    </row>
    <row r="59" spans="1:5" x14ac:dyDescent="0.25">
      <c r="A59" s="3">
        <v>58</v>
      </c>
      <c r="B59" s="1">
        <f t="shared" si="0"/>
        <v>14500</v>
      </c>
      <c r="C59" s="1">
        <f t="shared" si="1"/>
        <v>1600.8000000000002</v>
      </c>
      <c r="D59" s="2">
        <f t="shared" si="2"/>
        <v>19209.600000000002</v>
      </c>
      <c r="E59" s="2">
        <f t="shared" si="3"/>
        <v>4709.6000000000022</v>
      </c>
    </row>
    <row r="60" spans="1:5" x14ac:dyDescent="0.25">
      <c r="A60" s="3">
        <v>59</v>
      </c>
      <c r="B60" s="1">
        <f t="shared" si="0"/>
        <v>14750</v>
      </c>
      <c r="C60" s="1">
        <f t="shared" si="1"/>
        <v>1628.4</v>
      </c>
      <c r="D60" s="2">
        <f t="shared" si="2"/>
        <v>19540.800000000003</v>
      </c>
      <c r="E60" s="2">
        <f t="shared" si="3"/>
        <v>4790.8000000000029</v>
      </c>
    </row>
    <row r="61" spans="1:5" x14ac:dyDescent="0.25">
      <c r="A61" s="3">
        <v>60</v>
      </c>
      <c r="B61" s="1">
        <f t="shared" si="0"/>
        <v>15000</v>
      </c>
      <c r="C61" s="1">
        <f t="shared" si="1"/>
        <v>1656</v>
      </c>
      <c r="D61" s="2">
        <f t="shared" si="2"/>
        <v>19872</v>
      </c>
      <c r="E61" s="2">
        <f t="shared" si="3"/>
        <v>4872</v>
      </c>
    </row>
    <row r="62" spans="1:5" x14ac:dyDescent="0.25">
      <c r="A62" s="3">
        <v>61</v>
      </c>
      <c r="B62" s="1">
        <f t="shared" si="0"/>
        <v>15250</v>
      </c>
      <c r="C62" s="1">
        <f t="shared" si="1"/>
        <v>1683.6000000000001</v>
      </c>
      <c r="D62" s="2">
        <f t="shared" si="2"/>
        <v>20203.2</v>
      </c>
      <c r="E62" s="2">
        <f t="shared" si="3"/>
        <v>4953.2000000000007</v>
      </c>
    </row>
    <row r="63" spans="1:5" x14ac:dyDescent="0.25">
      <c r="A63" s="3">
        <v>62</v>
      </c>
      <c r="B63" s="1">
        <f t="shared" si="0"/>
        <v>15500</v>
      </c>
      <c r="C63" s="1">
        <f t="shared" si="1"/>
        <v>1711.2</v>
      </c>
      <c r="D63" s="2">
        <f t="shared" si="2"/>
        <v>20534.400000000001</v>
      </c>
      <c r="E63" s="2">
        <f t="shared" si="3"/>
        <v>5034.4000000000015</v>
      </c>
    </row>
    <row r="64" spans="1:5" x14ac:dyDescent="0.25">
      <c r="A64" s="3">
        <v>63</v>
      </c>
      <c r="B64" s="1">
        <f t="shared" si="0"/>
        <v>15750</v>
      </c>
      <c r="C64" s="1">
        <f t="shared" si="1"/>
        <v>1738.8000000000002</v>
      </c>
      <c r="D64" s="2">
        <f t="shared" si="2"/>
        <v>20865.600000000002</v>
      </c>
      <c r="E64" s="2">
        <f t="shared" si="3"/>
        <v>5115.6000000000022</v>
      </c>
    </row>
    <row r="65" spans="1:5" x14ac:dyDescent="0.25">
      <c r="A65" s="3">
        <v>64</v>
      </c>
      <c r="B65" s="1">
        <f t="shared" si="0"/>
        <v>16000</v>
      </c>
      <c r="C65" s="1">
        <f t="shared" si="1"/>
        <v>1766.4</v>
      </c>
      <c r="D65" s="2">
        <f t="shared" si="2"/>
        <v>21196.800000000003</v>
      </c>
      <c r="E65" s="2">
        <f t="shared" si="3"/>
        <v>5196.8000000000029</v>
      </c>
    </row>
    <row r="66" spans="1:5" x14ac:dyDescent="0.25">
      <c r="A66" s="3">
        <v>65</v>
      </c>
      <c r="B66" s="1">
        <f t="shared" si="0"/>
        <v>16250</v>
      </c>
      <c r="C66" s="1">
        <f t="shared" si="1"/>
        <v>1794</v>
      </c>
      <c r="D66" s="2">
        <f t="shared" si="2"/>
        <v>21528</v>
      </c>
      <c r="E66" s="2">
        <f t="shared" si="3"/>
        <v>5278</v>
      </c>
    </row>
    <row r="67" spans="1:5" x14ac:dyDescent="0.25">
      <c r="A67" s="3">
        <v>66</v>
      </c>
      <c r="B67" s="1">
        <f t="shared" ref="B67:B130" si="4">A67*250</f>
        <v>16500</v>
      </c>
      <c r="C67" s="1">
        <f t="shared" ref="C67:C130" si="5">A67*27.6</f>
        <v>1821.6000000000001</v>
      </c>
      <c r="D67" s="2">
        <f t="shared" ref="D67:D130" si="6">C67*12</f>
        <v>21859.200000000001</v>
      </c>
      <c r="E67" s="2">
        <f t="shared" ref="E67:E130" si="7">D67-B67</f>
        <v>5359.2000000000007</v>
      </c>
    </row>
    <row r="68" spans="1:5" x14ac:dyDescent="0.25">
      <c r="A68" s="3">
        <v>67</v>
      </c>
      <c r="B68" s="1">
        <f t="shared" si="4"/>
        <v>16750</v>
      </c>
      <c r="C68" s="1">
        <f t="shared" si="5"/>
        <v>1849.2</v>
      </c>
      <c r="D68" s="2">
        <f t="shared" si="6"/>
        <v>22190.400000000001</v>
      </c>
      <c r="E68" s="2">
        <f t="shared" si="7"/>
        <v>5440.4000000000015</v>
      </c>
    </row>
    <row r="69" spans="1:5" x14ac:dyDescent="0.25">
      <c r="A69" s="3">
        <v>68</v>
      </c>
      <c r="B69" s="1">
        <f t="shared" si="4"/>
        <v>17000</v>
      </c>
      <c r="C69" s="1">
        <f t="shared" si="5"/>
        <v>1876.8000000000002</v>
      </c>
      <c r="D69" s="2">
        <f t="shared" si="6"/>
        <v>22521.600000000002</v>
      </c>
      <c r="E69" s="2">
        <f t="shared" si="7"/>
        <v>5521.6000000000022</v>
      </c>
    </row>
    <row r="70" spans="1:5" x14ac:dyDescent="0.25">
      <c r="A70" s="3">
        <v>69</v>
      </c>
      <c r="B70" s="1">
        <f t="shared" si="4"/>
        <v>17250</v>
      </c>
      <c r="C70" s="1">
        <f t="shared" si="5"/>
        <v>1904.4</v>
      </c>
      <c r="D70" s="2">
        <f t="shared" si="6"/>
        <v>22852.800000000003</v>
      </c>
      <c r="E70" s="2">
        <f t="shared" si="7"/>
        <v>5602.8000000000029</v>
      </c>
    </row>
    <row r="71" spans="1:5" x14ac:dyDescent="0.25">
      <c r="A71" s="3">
        <v>70</v>
      </c>
      <c r="B71" s="1">
        <f t="shared" si="4"/>
        <v>17500</v>
      </c>
      <c r="C71" s="1">
        <f t="shared" si="5"/>
        <v>1932</v>
      </c>
      <c r="D71" s="2">
        <f t="shared" si="6"/>
        <v>23184</v>
      </c>
      <c r="E71" s="2">
        <f t="shared" si="7"/>
        <v>5684</v>
      </c>
    </row>
    <row r="72" spans="1:5" x14ac:dyDescent="0.25">
      <c r="A72" s="3">
        <v>71</v>
      </c>
      <c r="B72" s="1">
        <f t="shared" si="4"/>
        <v>17750</v>
      </c>
      <c r="C72" s="1">
        <f t="shared" si="5"/>
        <v>1959.6000000000001</v>
      </c>
      <c r="D72" s="2">
        <f t="shared" si="6"/>
        <v>23515.200000000001</v>
      </c>
      <c r="E72" s="2">
        <f t="shared" si="7"/>
        <v>5765.2000000000007</v>
      </c>
    </row>
    <row r="73" spans="1:5" x14ac:dyDescent="0.25">
      <c r="A73" s="3">
        <v>72</v>
      </c>
      <c r="B73" s="1">
        <f t="shared" si="4"/>
        <v>18000</v>
      </c>
      <c r="C73" s="1">
        <f t="shared" si="5"/>
        <v>1987.2</v>
      </c>
      <c r="D73" s="2">
        <f t="shared" si="6"/>
        <v>23846.400000000001</v>
      </c>
      <c r="E73" s="2">
        <f t="shared" si="7"/>
        <v>5846.4000000000015</v>
      </c>
    </row>
    <row r="74" spans="1:5" x14ac:dyDescent="0.25">
      <c r="A74" s="3">
        <v>73</v>
      </c>
      <c r="B74" s="1">
        <f t="shared" si="4"/>
        <v>18250</v>
      </c>
      <c r="C74" s="1">
        <f t="shared" si="5"/>
        <v>2014.8000000000002</v>
      </c>
      <c r="D74" s="2">
        <f t="shared" si="6"/>
        <v>24177.600000000002</v>
      </c>
      <c r="E74" s="2">
        <f t="shared" si="7"/>
        <v>5927.6000000000022</v>
      </c>
    </row>
    <row r="75" spans="1:5" x14ac:dyDescent="0.25">
      <c r="A75" s="3">
        <v>74</v>
      </c>
      <c r="B75" s="1">
        <f t="shared" si="4"/>
        <v>18500</v>
      </c>
      <c r="C75" s="1">
        <f t="shared" si="5"/>
        <v>2042.4</v>
      </c>
      <c r="D75" s="2">
        <f t="shared" si="6"/>
        <v>24508.800000000003</v>
      </c>
      <c r="E75" s="2">
        <f t="shared" si="7"/>
        <v>6008.8000000000029</v>
      </c>
    </row>
    <row r="76" spans="1:5" x14ac:dyDescent="0.25">
      <c r="A76" s="3">
        <v>75</v>
      </c>
      <c r="B76" s="1">
        <f t="shared" si="4"/>
        <v>18750</v>
      </c>
      <c r="C76" s="1">
        <f t="shared" si="5"/>
        <v>2070</v>
      </c>
      <c r="D76" s="2">
        <f t="shared" si="6"/>
        <v>24840</v>
      </c>
      <c r="E76" s="2">
        <f t="shared" si="7"/>
        <v>6090</v>
      </c>
    </row>
    <row r="77" spans="1:5" x14ac:dyDescent="0.25">
      <c r="A77" s="3">
        <v>76</v>
      </c>
      <c r="B77" s="1">
        <f t="shared" si="4"/>
        <v>19000</v>
      </c>
      <c r="C77" s="1">
        <f t="shared" si="5"/>
        <v>2097.6</v>
      </c>
      <c r="D77" s="2">
        <f t="shared" si="6"/>
        <v>25171.199999999997</v>
      </c>
      <c r="E77" s="2">
        <f t="shared" si="7"/>
        <v>6171.1999999999971</v>
      </c>
    </row>
    <row r="78" spans="1:5" x14ac:dyDescent="0.25">
      <c r="A78" s="3">
        <v>77</v>
      </c>
      <c r="B78" s="1">
        <f t="shared" si="4"/>
        <v>19250</v>
      </c>
      <c r="C78" s="1">
        <f t="shared" si="5"/>
        <v>2125.2000000000003</v>
      </c>
      <c r="D78" s="2">
        <f t="shared" si="6"/>
        <v>25502.400000000001</v>
      </c>
      <c r="E78" s="2">
        <f t="shared" si="7"/>
        <v>6252.4000000000015</v>
      </c>
    </row>
    <row r="79" spans="1:5" x14ac:dyDescent="0.25">
      <c r="A79" s="3">
        <v>78</v>
      </c>
      <c r="B79" s="1">
        <f t="shared" si="4"/>
        <v>19500</v>
      </c>
      <c r="C79" s="1">
        <f t="shared" si="5"/>
        <v>2152.8000000000002</v>
      </c>
      <c r="D79" s="2">
        <f t="shared" si="6"/>
        <v>25833.600000000002</v>
      </c>
      <c r="E79" s="2">
        <f t="shared" si="7"/>
        <v>6333.6000000000022</v>
      </c>
    </row>
    <row r="80" spans="1:5" x14ac:dyDescent="0.25">
      <c r="A80" s="3">
        <v>79</v>
      </c>
      <c r="B80" s="1">
        <f t="shared" si="4"/>
        <v>19750</v>
      </c>
      <c r="C80" s="1">
        <f t="shared" si="5"/>
        <v>2180.4</v>
      </c>
      <c r="D80" s="2">
        <f t="shared" si="6"/>
        <v>26164.800000000003</v>
      </c>
      <c r="E80" s="2">
        <f t="shared" si="7"/>
        <v>6414.8000000000029</v>
      </c>
    </row>
    <row r="81" spans="1:5" x14ac:dyDescent="0.25">
      <c r="A81" s="3">
        <v>80</v>
      </c>
      <c r="B81" s="1">
        <f t="shared" si="4"/>
        <v>20000</v>
      </c>
      <c r="C81" s="1">
        <f t="shared" si="5"/>
        <v>2208</v>
      </c>
      <c r="D81" s="2">
        <f t="shared" si="6"/>
        <v>26496</v>
      </c>
      <c r="E81" s="2">
        <f t="shared" si="7"/>
        <v>6496</v>
      </c>
    </row>
    <row r="82" spans="1:5" x14ac:dyDescent="0.25">
      <c r="A82" s="3">
        <v>81</v>
      </c>
      <c r="B82" s="1">
        <f t="shared" si="4"/>
        <v>20250</v>
      </c>
      <c r="C82" s="1">
        <f t="shared" si="5"/>
        <v>2235.6</v>
      </c>
      <c r="D82" s="2">
        <f t="shared" si="6"/>
        <v>26827.199999999997</v>
      </c>
      <c r="E82" s="2">
        <f t="shared" si="7"/>
        <v>6577.1999999999971</v>
      </c>
    </row>
    <row r="83" spans="1:5" x14ac:dyDescent="0.25">
      <c r="A83" s="3">
        <v>82</v>
      </c>
      <c r="B83" s="1">
        <f t="shared" si="4"/>
        <v>20500</v>
      </c>
      <c r="C83" s="1">
        <f t="shared" si="5"/>
        <v>2263.2000000000003</v>
      </c>
      <c r="D83" s="2">
        <f t="shared" si="6"/>
        <v>27158.400000000001</v>
      </c>
      <c r="E83" s="2">
        <f t="shared" si="7"/>
        <v>6658.4000000000015</v>
      </c>
    </row>
    <row r="84" spans="1:5" x14ac:dyDescent="0.25">
      <c r="A84" s="3">
        <v>83</v>
      </c>
      <c r="B84" s="1">
        <f t="shared" si="4"/>
        <v>20750</v>
      </c>
      <c r="C84" s="1">
        <f t="shared" si="5"/>
        <v>2290.8000000000002</v>
      </c>
      <c r="D84" s="2">
        <f t="shared" si="6"/>
        <v>27489.600000000002</v>
      </c>
      <c r="E84" s="2">
        <f t="shared" si="7"/>
        <v>6739.6000000000022</v>
      </c>
    </row>
    <row r="85" spans="1:5" x14ac:dyDescent="0.25">
      <c r="A85" s="3">
        <v>84</v>
      </c>
      <c r="B85" s="1">
        <f t="shared" si="4"/>
        <v>21000</v>
      </c>
      <c r="C85" s="1">
        <f t="shared" si="5"/>
        <v>2318.4</v>
      </c>
      <c r="D85" s="2">
        <f t="shared" si="6"/>
        <v>27820.800000000003</v>
      </c>
      <c r="E85" s="2">
        <f t="shared" si="7"/>
        <v>6820.8000000000029</v>
      </c>
    </row>
    <row r="86" spans="1:5" x14ac:dyDescent="0.25">
      <c r="A86" s="3">
        <v>85</v>
      </c>
      <c r="B86" s="1">
        <f t="shared" si="4"/>
        <v>21250</v>
      </c>
      <c r="C86" s="1">
        <f t="shared" si="5"/>
        <v>2346</v>
      </c>
      <c r="D86" s="2">
        <f t="shared" si="6"/>
        <v>28152</v>
      </c>
      <c r="E86" s="2">
        <f t="shared" si="7"/>
        <v>6902</v>
      </c>
    </row>
    <row r="87" spans="1:5" x14ac:dyDescent="0.25">
      <c r="A87" s="3">
        <v>86</v>
      </c>
      <c r="B87" s="1">
        <f t="shared" si="4"/>
        <v>21500</v>
      </c>
      <c r="C87" s="1">
        <f t="shared" si="5"/>
        <v>2373.6</v>
      </c>
      <c r="D87" s="2">
        <f t="shared" si="6"/>
        <v>28483.199999999997</v>
      </c>
      <c r="E87" s="2">
        <f t="shared" si="7"/>
        <v>6983.1999999999971</v>
      </c>
    </row>
    <row r="88" spans="1:5" x14ac:dyDescent="0.25">
      <c r="A88" s="3">
        <v>87</v>
      </c>
      <c r="B88" s="1">
        <f t="shared" si="4"/>
        <v>21750</v>
      </c>
      <c r="C88" s="1">
        <f t="shared" si="5"/>
        <v>2401.2000000000003</v>
      </c>
      <c r="D88" s="2">
        <f t="shared" si="6"/>
        <v>28814.400000000001</v>
      </c>
      <c r="E88" s="2">
        <f t="shared" si="7"/>
        <v>7064.4000000000015</v>
      </c>
    </row>
    <row r="89" spans="1:5" x14ac:dyDescent="0.25">
      <c r="A89" s="3">
        <v>88</v>
      </c>
      <c r="B89" s="1">
        <f t="shared" si="4"/>
        <v>22000</v>
      </c>
      <c r="C89" s="1">
        <f t="shared" si="5"/>
        <v>2428.8000000000002</v>
      </c>
      <c r="D89" s="2">
        <f t="shared" si="6"/>
        <v>29145.600000000002</v>
      </c>
      <c r="E89" s="2">
        <f t="shared" si="7"/>
        <v>7145.6000000000022</v>
      </c>
    </row>
    <row r="90" spans="1:5" x14ac:dyDescent="0.25">
      <c r="A90" s="3">
        <v>89</v>
      </c>
      <c r="B90" s="1">
        <f t="shared" si="4"/>
        <v>22250</v>
      </c>
      <c r="C90" s="1">
        <f t="shared" si="5"/>
        <v>2456.4</v>
      </c>
      <c r="D90" s="2">
        <f t="shared" si="6"/>
        <v>29476.800000000003</v>
      </c>
      <c r="E90" s="2">
        <f t="shared" si="7"/>
        <v>7226.8000000000029</v>
      </c>
    </row>
    <row r="91" spans="1:5" x14ac:dyDescent="0.25">
      <c r="A91" s="3">
        <v>90</v>
      </c>
      <c r="B91" s="1">
        <f t="shared" si="4"/>
        <v>22500</v>
      </c>
      <c r="C91" s="1">
        <f t="shared" si="5"/>
        <v>2484</v>
      </c>
      <c r="D91" s="2">
        <f t="shared" si="6"/>
        <v>29808</v>
      </c>
      <c r="E91" s="2">
        <f t="shared" si="7"/>
        <v>7308</v>
      </c>
    </row>
    <row r="92" spans="1:5" x14ac:dyDescent="0.25">
      <c r="A92" s="3">
        <v>91</v>
      </c>
      <c r="B92" s="1">
        <f t="shared" si="4"/>
        <v>22750</v>
      </c>
      <c r="C92" s="1">
        <f t="shared" si="5"/>
        <v>2511.6</v>
      </c>
      <c r="D92" s="2">
        <f t="shared" si="6"/>
        <v>30139.199999999997</v>
      </c>
      <c r="E92" s="2">
        <f t="shared" si="7"/>
        <v>7389.1999999999971</v>
      </c>
    </row>
    <row r="93" spans="1:5" x14ac:dyDescent="0.25">
      <c r="A93" s="3">
        <v>92</v>
      </c>
      <c r="B93" s="1">
        <f t="shared" si="4"/>
        <v>23000</v>
      </c>
      <c r="C93" s="1">
        <f t="shared" si="5"/>
        <v>2539.2000000000003</v>
      </c>
      <c r="D93" s="2">
        <f t="shared" si="6"/>
        <v>30470.400000000001</v>
      </c>
      <c r="E93" s="2">
        <f t="shared" si="7"/>
        <v>7470.4000000000015</v>
      </c>
    </row>
    <row r="94" spans="1:5" x14ac:dyDescent="0.25">
      <c r="A94" s="3">
        <v>93</v>
      </c>
      <c r="B94" s="1">
        <f t="shared" si="4"/>
        <v>23250</v>
      </c>
      <c r="C94" s="1">
        <f t="shared" si="5"/>
        <v>2566.8000000000002</v>
      </c>
      <c r="D94" s="2">
        <f t="shared" si="6"/>
        <v>30801.600000000002</v>
      </c>
      <c r="E94" s="2">
        <f t="shared" si="7"/>
        <v>7551.6000000000022</v>
      </c>
    </row>
    <row r="95" spans="1:5" x14ac:dyDescent="0.25">
      <c r="A95" s="3">
        <v>94</v>
      </c>
      <c r="B95" s="1">
        <f t="shared" si="4"/>
        <v>23500</v>
      </c>
      <c r="C95" s="1">
        <f t="shared" si="5"/>
        <v>2594.4</v>
      </c>
      <c r="D95" s="2">
        <f t="shared" si="6"/>
        <v>31132.800000000003</v>
      </c>
      <c r="E95" s="2">
        <f t="shared" si="7"/>
        <v>7632.8000000000029</v>
      </c>
    </row>
    <row r="96" spans="1:5" x14ac:dyDescent="0.25">
      <c r="A96" s="3">
        <v>95</v>
      </c>
      <c r="B96" s="1">
        <f t="shared" si="4"/>
        <v>23750</v>
      </c>
      <c r="C96" s="1">
        <f t="shared" si="5"/>
        <v>2622</v>
      </c>
      <c r="D96" s="2">
        <f t="shared" si="6"/>
        <v>31464</v>
      </c>
      <c r="E96" s="2">
        <f t="shared" si="7"/>
        <v>7714</v>
      </c>
    </row>
    <row r="97" spans="1:5" x14ac:dyDescent="0.25">
      <c r="A97" s="3">
        <v>96</v>
      </c>
      <c r="B97" s="1">
        <f t="shared" si="4"/>
        <v>24000</v>
      </c>
      <c r="C97" s="1">
        <f t="shared" si="5"/>
        <v>2649.6000000000004</v>
      </c>
      <c r="D97" s="2">
        <f t="shared" si="6"/>
        <v>31795.200000000004</v>
      </c>
      <c r="E97" s="2">
        <f t="shared" si="7"/>
        <v>7795.2000000000044</v>
      </c>
    </row>
    <row r="98" spans="1:5" x14ac:dyDescent="0.25">
      <c r="A98" s="3">
        <v>97</v>
      </c>
      <c r="B98" s="1">
        <f t="shared" si="4"/>
        <v>24250</v>
      </c>
      <c r="C98" s="1">
        <f t="shared" si="5"/>
        <v>2677.2000000000003</v>
      </c>
      <c r="D98" s="2">
        <f t="shared" si="6"/>
        <v>32126.400000000001</v>
      </c>
      <c r="E98" s="2">
        <f t="shared" si="7"/>
        <v>7876.4000000000015</v>
      </c>
    </row>
    <row r="99" spans="1:5" x14ac:dyDescent="0.25">
      <c r="A99" s="3">
        <v>98</v>
      </c>
      <c r="B99" s="1">
        <f t="shared" si="4"/>
        <v>24500</v>
      </c>
      <c r="C99" s="1">
        <f t="shared" si="5"/>
        <v>2704.8</v>
      </c>
      <c r="D99" s="2">
        <f t="shared" si="6"/>
        <v>32457.600000000002</v>
      </c>
      <c r="E99" s="2">
        <f t="shared" si="7"/>
        <v>7957.6000000000022</v>
      </c>
    </row>
    <row r="100" spans="1:5" x14ac:dyDescent="0.25">
      <c r="A100" s="3">
        <v>99</v>
      </c>
      <c r="B100" s="1">
        <f t="shared" si="4"/>
        <v>24750</v>
      </c>
      <c r="C100" s="1">
        <f t="shared" si="5"/>
        <v>2732.4</v>
      </c>
      <c r="D100" s="2">
        <f t="shared" si="6"/>
        <v>32788.800000000003</v>
      </c>
      <c r="E100" s="2">
        <f t="shared" si="7"/>
        <v>8038.8000000000029</v>
      </c>
    </row>
    <row r="101" spans="1:5" x14ac:dyDescent="0.25">
      <c r="A101" s="3">
        <v>100</v>
      </c>
      <c r="B101" s="1">
        <f t="shared" si="4"/>
        <v>25000</v>
      </c>
      <c r="C101" s="1">
        <f t="shared" si="5"/>
        <v>2760</v>
      </c>
      <c r="D101" s="2">
        <f t="shared" si="6"/>
        <v>33120</v>
      </c>
      <c r="E101" s="2">
        <f t="shared" si="7"/>
        <v>8120</v>
      </c>
    </row>
    <row r="102" spans="1:5" x14ac:dyDescent="0.25">
      <c r="A102" s="3">
        <v>101</v>
      </c>
      <c r="B102" s="1">
        <f t="shared" si="4"/>
        <v>25250</v>
      </c>
      <c r="C102" s="1">
        <f t="shared" si="5"/>
        <v>2787.6000000000004</v>
      </c>
      <c r="D102" s="2">
        <f t="shared" si="6"/>
        <v>33451.200000000004</v>
      </c>
      <c r="E102" s="2">
        <f t="shared" si="7"/>
        <v>8201.2000000000044</v>
      </c>
    </row>
    <row r="103" spans="1:5" x14ac:dyDescent="0.25">
      <c r="A103" s="3">
        <v>102</v>
      </c>
      <c r="B103" s="1">
        <f t="shared" si="4"/>
        <v>25500</v>
      </c>
      <c r="C103" s="1">
        <f t="shared" si="5"/>
        <v>2815.2000000000003</v>
      </c>
      <c r="D103" s="2">
        <f t="shared" si="6"/>
        <v>33782.400000000001</v>
      </c>
      <c r="E103" s="2">
        <f t="shared" si="7"/>
        <v>8282.4000000000015</v>
      </c>
    </row>
    <row r="104" spans="1:5" x14ac:dyDescent="0.25">
      <c r="A104" s="3">
        <v>103</v>
      </c>
      <c r="B104" s="1">
        <f t="shared" si="4"/>
        <v>25750</v>
      </c>
      <c r="C104" s="1">
        <f t="shared" si="5"/>
        <v>2842.8</v>
      </c>
      <c r="D104" s="2">
        <f t="shared" si="6"/>
        <v>34113.600000000006</v>
      </c>
      <c r="E104" s="2">
        <f t="shared" si="7"/>
        <v>8363.6000000000058</v>
      </c>
    </row>
    <row r="105" spans="1:5" x14ac:dyDescent="0.25">
      <c r="A105" s="3">
        <v>104</v>
      </c>
      <c r="B105" s="1">
        <f t="shared" si="4"/>
        <v>26000</v>
      </c>
      <c r="C105" s="1">
        <f t="shared" si="5"/>
        <v>2870.4</v>
      </c>
      <c r="D105" s="2">
        <f t="shared" si="6"/>
        <v>34444.800000000003</v>
      </c>
      <c r="E105" s="2">
        <f t="shared" si="7"/>
        <v>8444.8000000000029</v>
      </c>
    </row>
    <row r="106" spans="1:5" x14ac:dyDescent="0.25">
      <c r="A106" s="3">
        <v>105</v>
      </c>
      <c r="B106" s="1">
        <f t="shared" si="4"/>
        <v>26250</v>
      </c>
      <c r="C106" s="1">
        <f t="shared" si="5"/>
        <v>2898</v>
      </c>
      <c r="D106" s="2">
        <f t="shared" si="6"/>
        <v>34776</v>
      </c>
      <c r="E106" s="2">
        <f t="shared" si="7"/>
        <v>8526</v>
      </c>
    </row>
    <row r="107" spans="1:5" x14ac:dyDescent="0.25">
      <c r="A107" s="3">
        <v>106</v>
      </c>
      <c r="B107" s="1">
        <f t="shared" si="4"/>
        <v>26500</v>
      </c>
      <c r="C107" s="1">
        <f t="shared" si="5"/>
        <v>2925.6000000000004</v>
      </c>
      <c r="D107" s="2">
        <f t="shared" si="6"/>
        <v>35107.200000000004</v>
      </c>
      <c r="E107" s="2">
        <f t="shared" si="7"/>
        <v>8607.2000000000044</v>
      </c>
    </row>
    <row r="108" spans="1:5" x14ac:dyDescent="0.25">
      <c r="A108" s="3">
        <v>107</v>
      </c>
      <c r="B108" s="1">
        <f t="shared" si="4"/>
        <v>26750</v>
      </c>
      <c r="C108" s="1">
        <f t="shared" si="5"/>
        <v>2953.2000000000003</v>
      </c>
      <c r="D108" s="2">
        <f t="shared" si="6"/>
        <v>35438.400000000001</v>
      </c>
      <c r="E108" s="2">
        <f t="shared" si="7"/>
        <v>8688.4000000000015</v>
      </c>
    </row>
    <row r="109" spans="1:5" x14ac:dyDescent="0.25">
      <c r="A109" s="3">
        <v>108</v>
      </c>
      <c r="B109" s="1">
        <f t="shared" si="4"/>
        <v>27000</v>
      </c>
      <c r="C109" s="1">
        <f t="shared" si="5"/>
        <v>2980.8</v>
      </c>
      <c r="D109" s="2">
        <f t="shared" si="6"/>
        <v>35769.600000000006</v>
      </c>
      <c r="E109" s="2">
        <f t="shared" si="7"/>
        <v>8769.6000000000058</v>
      </c>
    </row>
    <row r="110" spans="1:5" x14ac:dyDescent="0.25">
      <c r="A110" s="3">
        <v>109</v>
      </c>
      <c r="B110" s="1">
        <f t="shared" si="4"/>
        <v>27250</v>
      </c>
      <c r="C110" s="1">
        <f t="shared" si="5"/>
        <v>3008.4</v>
      </c>
      <c r="D110" s="2">
        <f t="shared" si="6"/>
        <v>36100.800000000003</v>
      </c>
      <c r="E110" s="2">
        <f t="shared" si="7"/>
        <v>8850.8000000000029</v>
      </c>
    </row>
    <row r="111" spans="1:5" x14ac:dyDescent="0.25">
      <c r="A111" s="3">
        <v>110</v>
      </c>
      <c r="B111" s="1">
        <f t="shared" si="4"/>
        <v>27500</v>
      </c>
      <c r="C111" s="1">
        <f t="shared" si="5"/>
        <v>3036</v>
      </c>
      <c r="D111" s="2">
        <f t="shared" si="6"/>
        <v>36432</v>
      </c>
      <c r="E111" s="2">
        <f t="shared" si="7"/>
        <v>8932</v>
      </c>
    </row>
    <row r="112" spans="1:5" x14ac:dyDescent="0.25">
      <c r="A112" s="3">
        <v>111</v>
      </c>
      <c r="B112" s="1">
        <f t="shared" si="4"/>
        <v>27750</v>
      </c>
      <c r="C112" s="1">
        <f t="shared" si="5"/>
        <v>3063.6000000000004</v>
      </c>
      <c r="D112" s="2">
        <f t="shared" si="6"/>
        <v>36763.200000000004</v>
      </c>
      <c r="E112" s="2">
        <f t="shared" si="7"/>
        <v>9013.2000000000044</v>
      </c>
    </row>
    <row r="113" spans="1:5" x14ac:dyDescent="0.25">
      <c r="A113" s="3">
        <v>112</v>
      </c>
      <c r="B113" s="1">
        <f t="shared" si="4"/>
        <v>28000</v>
      </c>
      <c r="C113" s="1">
        <f t="shared" si="5"/>
        <v>3091.2000000000003</v>
      </c>
      <c r="D113" s="2">
        <f t="shared" si="6"/>
        <v>37094.400000000001</v>
      </c>
      <c r="E113" s="2">
        <f t="shared" si="7"/>
        <v>9094.4000000000015</v>
      </c>
    </row>
    <row r="114" spans="1:5" x14ac:dyDescent="0.25">
      <c r="A114" s="3">
        <v>113</v>
      </c>
      <c r="B114" s="1">
        <f t="shared" si="4"/>
        <v>28250</v>
      </c>
      <c r="C114" s="1">
        <f t="shared" si="5"/>
        <v>3118.8</v>
      </c>
      <c r="D114" s="2">
        <f t="shared" si="6"/>
        <v>37425.600000000006</v>
      </c>
      <c r="E114" s="2">
        <f t="shared" si="7"/>
        <v>9175.6000000000058</v>
      </c>
    </row>
    <row r="115" spans="1:5" x14ac:dyDescent="0.25">
      <c r="A115" s="3">
        <v>114</v>
      </c>
      <c r="B115" s="1">
        <f t="shared" si="4"/>
        <v>28500</v>
      </c>
      <c r="C115" s="1">
        <f t="shared" si="5"/>
        <v>3146.4</v>
      </c>
      <c r="D115" s="2">
        <f t="shared" si="6"/>
        <v>37756.800000000003</v>
      </c>
      <c r="E115" s="2">
        <f t="shared" si="7"/>
        <v>9256.8000000000029</v>
      </c>
    </row>
    <row r="116" spans="1:5" x14ac:dyDescent="0.25">
      <c r="A116" s="3">
        <v>115</v>
      </c>
      <c r="B116" s="1">
        <f t="shared" si="4"/>
        <v>28750</v>
      </c>
      <c r="C116" s="1">
        <f t="shared" si="5"/>
        <v>3174</v>
      </c>
      <c r="D116" s="2">
        <f t="shared" si="6"/>
        <v>38088</v>
      </c>
      <c r="E116" s="2">
        <f t="shared" si="7"/>
        <v>9338</v>
      </c>
    </row>
    <row r="117" spans="1:5" x14ac:dyDescent="0.25">
      <c r="A117" s="3">
        <v>116</v>
      </c>
      <c r="B117" s="1">
        <f t="shared" si="4"/>
        <v>29000</v>
      </c>
      <c r="C117" s="1">
        <f t="shared" si="5"/>
        <v>3201.6000000000004</v>
      </c>
      <c r="D117" s="2">
        <f t="shared" si="6"/>
        <v>38419.200000000004</v>
      </c>
      <c r="E117" s="2">
        <f t="shared" si="7"/>
        <v>9419.2000000000044</v>
      </c>
    </row>
    <row r="118" spans="1:5" x14ac:dyDescent="0.25">
      <c r="A118" s="3">
        <v>117</v>
      </c>
      <c r="B118" s="1">
        <f t="shared" si="4"/>
        <v>29250</v>
      </c>
      <c r="C118" s="1">
        <f t="shared" si="5"/>
        <v>3229.2000000000003</v>
      </c>
      <c r="D118" s="2">
        <f t="shared" si="6"/>
        <v>38750.400000000001</v>
      </c>
      <c r="E118" s="2">
        <f t="shared" si="7"/>
        <v>9500.4000000000015</v>
      </c>
    </row>
    <row r="119" spans="1:5" x14ac:dyDescent="0.25">
      <c r="A119" s="3">
        <v>118</v>
      </c>
      <c r="B119" s="1">
        <f t="shared" si="4"/>
        <v>29500</v>
      </c>
      <c r="C119" s="1">
        <f t="shared" si="5"/>
        <v>3256.8</v>
      </c>
      <c r="D119" s="2">
        <f t="shared" si="6"/>
        <v>39081.600000000006</v>
      </c>
      <c r="E119" s="2">
        <f t="shared" si="7"/>
        <v>9581.6000000000058</v>
      </c>
    </row>
    <row r="120" spans="1:5" x14ac:dyDescent="0.25">
      <c r="A120" s="3">
        <v>119</v>
      </c>
      <c r="B120" s="1">
        <f t="shared" si="4"/>
        <v>29750</v>
      </c>
      <c r="C120" s="1">
        <f t="shared" si="5"/>
        <v>3284.4</v>
      </c>
      <c r="D120" s="2">
        <f t="shared" si="6"/>
        <v>39412.800000000003</v>
      </c>
      <c r="E120" s="2">
        <f t="shared" si="7"/>
        <v>9662.8000000000029</v>
      </c>
    </row>
    <row r="121" spans="1:5" x14ac:dyDescent="0.25">
      <c r="A121" s="3">
        <v>120</v>
      </c>
      <c r="B121" s="1">
        <f t="shared" si="4"/>
        <v>30000</v>
      </c>
      <c r="C121" s="1">
        <f t="shared" si="5"/>
        <v>3312</v>
      </c>
      <c r="D121" s="2">
        <f t="shared" si="6"/>
        <v>39744</v>
      </c>
      <c r="E121" s="2">
        <f t="shared" si="7"/>
        <v>9744</v>
      </c>
    </row>
    <row r="122" spans="1:5" x14ac:dyDescent="0.25">
      <c r="A122" s="3">
        <v>121</v>
      </c>
      <c r="B122" s="1">
        <f t="shared" si="4"/>
        <v>30250</v>
      </c>
      <c r="C122" s="1">
        <f t="shared" si="5"/>
        <v>3339.6000000000004</v>
      </c>
      <c r="D122" s="2">
        <f t="shared" si="6"/>
        <v>40075.200000000004</v>
      </c>
      <c r="E122" s="2">
        <f t="shared" si="7"/>
        <v>9825.2000000000044</v>
      </c>
    </row>
    <row r="123" spans="1:5" x14ac:dyDescent="0.25">
      <c r="A123" s="3">
        <v>122</v>
      </c>
      <c r="B123" s="1">
        <f t="shared" si="4"/>
        <v>30500</v>
      </c>
      <c r="C123" s="1">
        <f t="shared" si="5"/>
        <v>3367.2000000000003</v>
      </c>
      <c r="D123" s="2">
        <f t="shared" si="6"/>
        <v>40406.400000000001</v>
      </c>
      <c r="E123" s="2">
        <f t="shared" si="7"/>
        <v>9906.4000000000015</v>
      </c>
    </row>
    <row r="124" spans="1:5" x14ac:dyDescent="0.25">
      <c r="A124" s="3">
        <v>123</v>
      </c>
      <c r="B124" s="1">
        <f t="shared" si="4"/>
        <v>30750</v>
      </c>
      <c r="C124" s="1">
        <f t="shared" si="5"/>
        <v>3394.8</v>
      </c>
      <c r="D124" s="2">
        <f t="shared" si="6"/>
        <v>40737.600000000006</v>
      </c>
      <c r="E124" s="2">
        <f t="shared" si="7"/>
        <v>9987.6000000000058</v>
      </c>
    </row>
    <row r="125" spans="1:5" x14ac:dyDescent="0.25">
      <c r="A125" s="3">
        <v>124</v>
      </c>
      <c r="B125" s="1">
        <f t="shared" si="4"/>
        <v>31000</v>
      </c>
      <c r="C125" s="1">
        <f t="shared" si="5"/>
        <v>3422.4</v>
      </c>
      <c r="D125" s="2">
        <f t="shared" si="6"/>
        <v>41068.800000000003</v>
      </c>
      <c r="E125" s="2">
        <f t="shared" si="7"/>
        <v>10068.800000000003</v>
      </c>
    </row>
    <row r="126" spans="1:5" x14ac:dyDescent="0.25">
      <c r="A126" s="3">
        <v>125</v>
      </c>
      <c r="B126" s="1">
        <f t="shared" si="4"/>
        <v>31250</v>
      </c>
      <c r="C126" s="1">
        <f t="shared" si="5"/>
        <v>3450</v>
      </c>
      <c r="D126" s="2">
        <f t="shared" si="6"/>
        <v>41400</v>
      </c>
      <c r="E126" s="2">
        <f t="shared" si="7"/>
        <v>10150</v>
      </c>
    </row>
    <row r="127" spans="1:5" x14ac:dyDescent="0.25">
      <c r="A127" s="3">
        <v>126</v>
      </c>
      <c r="B127" s="1">
        <f t="shared" si="4"/>
        <v>31500</v>
      </c>
      <c r="C127" s="1">
        <f t="shared" si="5"/>
        <v>3477.6000000000004</v>
      </c>
      <c r="D127" s="2">
        <f t="shared" si="6"/>
        <v>41731.200000000004</v>
      </c>
      <c r="E127" s="2">
        <f t="shared" si="7"/>
        <v>10231.200000000004</v>
      </c>
    </row>
    <row r="128" spans="1:5" x14ac:dyDescent="0.25">
      <c r="A128" s="3">
        <v>127</v>
      </c>
      <c r="B128" s="1">
        <f t="shared" si="4"/>
        <v>31750</v>
      </c>
      <c r="C128" s="1">
        <f t="shared" si="5"/>
        <v>3505.2000000000003</v>
      </c>
      <c r="D128" s="2">
        <f t="shared" si="6"/>
        <v>42062.400000000001</v>
      </c>
      <c r="E128" s="2">
        <f t="shared" si="7"/>
        <v>10312.400000000001</v>
      </c>
    </row>
    <row r="129" spans="1:5" x14ac:dyDescent="0.25">
      <c r="A129" s="3">
        <v>128</v>
      </c>
      <c r="B129" s="1">
        <f t="shared" si="4"/>
        <v>32000</v>
      </c>
      <c r="C129" s="1">
        <f t="shared" si="5"/>
        <v>3532.8</v>
      </c>
      <c r="D129" s="2">
        <f t="shared" si="6"/>
        <v>42393.600000000006</v>
      </c>
      <c r="E129" s="2">
        <f t="shared" si="7"/>
        <v>10393.600000000006</v>
      </c>
    </row>
    <row r="130" spans="1:5" x14ac:dyDescent="0.25">
      <c r="A130" s="3">
        <v>129</v>
      </c>
      <c r="B130" s="1">
        <f t="shared" si="4"/>
        <v>32250</v>
      </c>
      <c r="C130" s="1">
        <f t="shared" si="5"/>
        <v>3560.4</v>
      </c>
      <c r="D130" s="2">
        <f t="shared" si="6"/>
        <v>42724.800000000003</v>
      </c>
      <c r="E130" s="2">
        <f t="shared" si="7"/>
        <v>10474.800000000003</v>
      </c>
    </row>
    <row r="131" spans="1:5" x14ac:dyDescent="0.25">
      <c r="A131" s="3">
        <v>130</v>
      </c>
      <c r="B131" s="1">
        <f t="shared" ref="B131:B194" si="8">A131*250</f>
        <v>32500</v>
      </c>
      <c r="C131" s="1">
        <f t="shared" ref="C131:C194" si="9">A131*27.6</f>
        <v>3588</v>
      </c>
      <c r="D131" s="2">
        <f t="shared" ref="D131:D194" si="10">C131*12</f>
        <v>43056</v>
      </c>
      <c r="E131" s="2">
        <f t="shared" ref="E131:E194" si="11">D131-B131</f>
        <v>10556</v>
      </c>
    </row>
    <row r="132" spans="1:5" x14ac:dyDescent="0.25">
      <c r="A132" s="3">
        <v>131</v>
      </c>
      <c r="B132" s="1">
        <f t="shared" si="8"/>
        <v>32750</v>
      </c>
      <c r="C132" s="1">
        <f t="shared" si="9"/>
        <v>3615.6000000000004</v>
      </c>
      <c r="D132" s="2">
        <f t="shared" si="10"/>
        <v>43387.200000000004</v>
      </c>
      <c r="E132" s="2">
        <f t="shared" si="11"/>
        <v>10637.200000000004</v>
      </c>
    </row>
    <row r="133" spans="1:5" x14ac:dyDescent="0.25">
      <c r="A133" s="3">
        <v>132</v>
      </c>
      <c r="B133" s="1">
        <f t="shared" si="8"/>
        <v>33000</v>
      </c>
      <c r="C133" s="1">
        <f t="shared" si="9"/>
        <v>3643.2000000000003</v>
      </c>
      <c r="D133" s="2">
        <f t="shared" si="10"/>
        <v>43718.400000000001</v>
      </c>
      <c r="E133" s="2">
        <f t="shared" si="11"/>
        <v>10718.400000000001</v>
      </c>
    </row>
    <row r="134" spans="1:5" x14ac:dyDescent="0.25">
      <c r="A134" s="3">
        <v>133</v>
      </c>
      <c r="B134" s="1">
        <f t="shared" si="8"/>
        <v>33250</v>
      </c>
      <c r="C134" s="1">
        <f t="shared" si="9"/>
        <v>3670.8</v>
      </c>
      <c r="D134" s="2">
        <f t="shared" si="10"/>
        <v>44049.600000000006</v>
      </c>
      <c r="E134" s="2">
        <f t="shared" si="11"/>
        <v>10799.600000000006</v>
      </c>
    </row>
    <row r="135" spans="1:5" x14ac:dyDescent="0.25">
      <c r="A135" s="3">
        <v>134</v>
      </c>
      <c r="B135" s="1">
        <f t="shared" si="8"/>
        <v>33500</v>
      </c>
      <c r="C135" s="1">
        <f t="shared" si="9"/>
        <v>3698.4</v>
      </c>
      <c r="D135" s="2">
        <f t="shared" si="10"/>
        <v>44380.800000000003</v>
      </c>
      <c r="E135" s="2">
        <f t="shared" si="11"/>
        <v>10880.800000000003</v>
      </c>
    </row>
    <row r="136" spans="1:5" x14ac:dyDescent="0.25">
      <c r="A136" s="3">
        <v>135</v>
      </c>
      <c r="B136" s="1">
        <f t="shared" si="8"/>
        <v>33750</v>
      </c>
      <c r="C136" s="1">
        <f t="shared" si="9"/>
        <v>3726</v>
      </c>
      <c r="D136" s="2">
        <f t="shared" si="10"/>
        <v>44712</v>
      </c>
      <c r="E136" s="2">
        <f t="shared" si="11"/>
        <v>10962</v>
      </c>
    </row>
    <row r="137" spans="1:5" x14ac:dyDescent="0.25">
      <c r="A137" s="3">
        <v>136</v>
      </c>
      <c r="B137" s="1">
        <f t="shared" si="8"/>
        <v>34000</v>
      </c>
      <c r="C137" s="1">
        <f t="shared" si="9"/>
        <v>3753.6000000000004</v>
      </c>
      <c r="D137" s="2">
        <f t="shared" si="10"/>
        <v>45043.200000000004</v>
      </c>
      <c r="E137" s="2">
        <f t="shared" si="11"/>
        <v>11043.200000000004</v>
      </c>
    </row>
    <row r="138" spans="1:5" x14ac:dyDescent="0.25">
      <c r="A138" s="3">
        <v>137</v>
      </c>
      <c r="B138" s="1">
        <f t="shared" si="8"/>
        <v>34250</v>
      </c>
      <c r="C138" s="1">
        <f t="shared" si="9"/>
        <v>3781.2000000000003</v>
      </c>
      <c r="D138" s="2">
        <f t="shared" si="10"/>
        <v>45374.400000000001</v>
      </c>
      <c r="E138" s="2">
        <f t="shared" si="11"/>
        <v>11124.400000000001</v>
      </c>
    </row>
    <row r="139" spans="1:5" x14ac:dyDescent="0.25">
      <c r="A139" s="3">
        <v>138</v>
      </c>
      <c r="B139" s="1">
        <f t="shared" si="8"/>
        <v>34500</v>
      </c>
      <c r="C139" s="1">
        <f t="shared" si="9"/>
        <v>3808.8</v>
      </c>
      <c r="D139" s="2">
        <f t="shared" si="10"/>
        <v>45705.600000000006</v>
      </c>
      <c r="E139" s="2">
        <f t="shared" si="11"/>
        <v>11205.600000000006</v>
      </c>
    </row>
    <row r="140" spans="1:5" x14ac:dyDescent="0.25">
      <c r="A140" s="3">
        <v>139</v>
      </c>
      <c r="B140" s="1">
        <f t="shared" si="8"/>
        <v>34750</v>
      </c>
      <c r="C140" s="1">
        <f t="shared" si="9"/>
        <v>3836.4</v>
      </c>
      <c r="D140" s="2">
        <f t="shared" si="10"/>
        <v>46036.800000000003</v>
      </c>
      <c r="E140" s="2">
        <f t="shared" si="11"/>
        <v>11286.800000000003</v>
      </c>
    </row>
    <row r="141" spans="1:5" x14ac:dyDescent="0.25">
      <c r="A141" s="3">
        <v>140</v>
      </c>
      <c r="B141" s="1">
        <f t="shared" si="8"/>
        <v>35000</v>
      </c>
      <c r="C141" s="1">
        <f t="shared" si="9"/>
        <v>3864</v>
      </c>
      <c r="D141" s="2">
        <f t="shared" si="10"/>
        <v>46368</v>
      </c>
      <c r="E141" s="2">
        <f t="shared" si="11"/>
        <v>11368</v>
      </c>
    </row>
    <row r="142" spans="1:5" x14ac:dyDescent="0.25">
      <c r="A142" s="3">
        <v>141</v>
      </c>
      <c r="B142" s="1">
        <f t="shared" si="8"/>
        <v>35250</v>
      </c>
      <c r="C142" s="1">
        <f t="shared" si="9"/>
        <v>3891.6000000000004</v>
      </c>
      <c r="D142" s="2">
        <f t="shared" si="10"/>
        <v>46699.200000000004</v>
      </c>
      <c r="E142" s="2">
        <f t="shared" si="11"/>
        <v>11449.200000000004</v>
      </c>
    </row>
    <row r="143" spans="1:5" x14ac:dyDescent="0.25">
      <c r="A143" s="3">
        <v>142</v>
      </c>
      <c r="B143" s="1">
        <f t="shared" si="8"/>
        <v>35500</v>
      </c>
      <c r="C143" s="1">
        <f t="shared" si="9"/>
        <v>3919.2000000000003</v>
      </c>
      <c r="D143" s="2">
        <f t="shared" si="10"/>
        <v>47030.400000000001</v>
      </c>
      <c r="E143" s="2">
        <f t="shared" si="11"/>
        <v>11530.400000000001</v>
      </c>
    </row>
    <row r="144" spans="1:5" x14ac:dyDescent="0.25">
      <c r="A144" s="3">
        <v>143</v>
      </c>
      <c r="B144" s="1">
        <f t="shared" si="8"/>
        <v>35750</v>
      </c>
      <c r="C144" s="1">
        <f t="shared" si="9"/>
        <v>3946.8</v>
      </c>
      <c r="D144" s="2">
        <f t="shared" si="10"/>
        <v>47361.600000000006</v>
      </c>
      <c r="E144" s="2">
        <f t="shared" si="11"/>
        <v>11611.600000000006</v>
      </c>
    </row>
    <row r="145" spans="1:5" x14ac:dyDescent="0.25">
      <c r="A145" s="3">
        <v>144</v>
      </c>
      <c r="B145" s="1">
        <f t="shared" si="8"/>
        <v>36000</v>
      </c>
      <c r="C145" s="1">
        <f t="shared" si="9"/>
        <v>3974.4</v>
      </c>
      <c r="D145" s="2">
        <f t="shared" si="10"/>
        <v>47692.800000000003</v>
      </c>
      <c r="E145" s="2">
        <f t="shared" si="11"/>
        <v>11692.800000000003</v>
      </c>
    </row>
    <row r="146" spans="1:5" x14ac:dyDescent="0.25">
      <c r="A146" s="3">
        <v>145</v>
      </c>
      <c r="B146" s="1">
        <f t="shared" si="8"/>
        <v>36250</v>
      </c>
      <c r="C146" s="1">
        <f t="shared" si="9"/>
        <v>4002</v>
      </c>
      <c r="D146" s="2">
        <f t="shared" si="10"/>
        <v>48024</v>
      </c>
      <c r="E146" s="2">
        <f t="shared" si="11"/>
        <v>11774</v>
      </c>
    </row>
    <row r="147" spans="1:5" x14ac:dyDescent="0.25">
      <c r="A147" s="3">
        <v>146</v>
      </c>
      <c r="B147" s="1">
        <f t="shared" si="8"/>
        <v>36500</v>
      </c>
      <c r="C147" s="1">
        <f t="shared" si="9"/>
        <v>4029.6000000000004</v>
      </c>
      <c r="D147" s="2">
        <f t="shared" si="10"/>
        <v>48355.200000000004</v>
      </c>
      <c r="E147" s="2">
        <f t="shared" si="11"/>
        <v>11855.200000000004</v>
      </c>
    </row>
    <row r="148" spans="1:5" x14ac:dyDescent="0.25">
      <c r="A148" s="3">
        <v>147</v>
      </c>
      <c r="B148" s="1">
        <f t="shared" si="8"/>
        <v>36750</v>
      </c>
      <c r="C148" s="1">
        <f t="shared" si="9"/>
        <v>4057.2000000000003</v>
      </c>
      <c r="D148" s="2">
        <f t="shared" si="10"/>
        <v>48686.400000000001</v>
      </c>
      <c r="E148" s="2">
        <f t="shared" si="11"/>
        <v>11936.400000000001</v>
      </c>
    </row>
    <row r="149" spans="1:5" x14ac:dyDescent="0.25">
      <c r="A149" s="3">
        <v>148</v>
      </c>
      <c r="B149" s="1">
        <f t="shared" si="8"/>
        <v>37000</v>
      </c>
      <c r="C149" s="1">
        <f t="shared" si="9"/>
        <v>4084.8</v>
      </c>
      <c r="D149" s="2">
        <f t="shared" si="10"/>
        <v>49017.600000000006</v>
      </c>
      <c r="E149" s="2">
        <f t="shared" si="11"/>
        <v>12017.600000000006</v>
      </c>
    </row>
    <row r="150" spans="1:5" x14ac:dyDescent="0.25">
      <c r="A150" s="3">
        <v>149</v>
      </c>
      <c r="B150" s="1">
        <f t="shared" si="8"/>
        <v>37250</v>
      </c>
      <c r="C150" s="1">
        <f t="shared" si="9"/>
        <v>4112.4000000000005</v>
      </c>
      <c r="D150" s="2">
        <f t="shared" si="10"/>
        <v>49348.800000000003</v>
      </c>
      <c r="E150" s="2">
        <f t="shared" si="11"/>
        <v>12098.800000000003</v>
      </c>
    </row>
    <row r="151" spans="1:5" x14ac:dyDescent="0.25">
      <c r="A151" s="3">
        <v>150</v>
      </c>
      <c r="B151" s="1">
        <f t="shared" si="8"/>
        <v>37500</v>
      </c>
      <c r="C151" s="1">
        <f t="shared" si="9"/>
        <v>4140</v>
      </c>
      <c r="D151" s="2">
        <f t="shared" si="10"/>
        <v>49680</v>
      </c>
      <c r="E151" s="2">
        <f t="shared" si="11"/>
        <v>12180</v>
      </c>
    </row>
    <row r="152" spans="1:5" x14ac:dyDescent="0.25">
      <c r="A152" s="3">
        <v>151</v>
      </c>
      <c r="B152" s="1">
        <f t="shared" si="8"/>
        <v>37750</v>
      </c>
      <c r="C152" s="1">
        <f t="shared" si="9"/>
        <v>4167.6000000000004</v>
      </c>
      <c r="D152" s="2">
        <f t="shared" si="10"/>
        <v>50011.200000000004</v>
      </c>
      <c r="E152" s="2">
        <f t="shared" si="11"/>
        <v>12261.200000000004</v>
      </c>
    </row>
    <row r="153" spans="1:5" x14ac:dyDescent="0.25">
      <c r="A153" s="3">
        <v>152</v>
      </c>
      <c r="B153" s="1">
        <f t="shared" si="8"/>
        <v>38000</v>
      </c>
      <c r="C153" s="1">
        <f t="shared" si="9"/>
        <v>4195.2</v>
      </c>
      <c r="D153" s="2">
        <f t="shared" si="10"/>
        <v>50342.399999999994</v>
      </c>
      <c r="E153" s="2">
        <f t="shared" si="11"/>
        <v>12342.399999999994</v>
      </c>
    </row>
    <row r="154" spans="1:5" x14ac:dyDescent="0.25">
      <c r="A154" s="3">
        <v>153</v>
      </c>
      <c r="B154" s="1">
        <f t="shared" si="8"/>
        <v>38250</v>
      </c>
      <c r="C154" s="1">
        <f t="shared" si="9"/>
        <v>4222.8</v>
      </c>
      <c r="D154" s="2">
        <f t="shared" si="10"/>
        <v>50673.600000000006</v>
      </c>
      <c r="E154" s="2">
        <f t="shared" si="11"/>
        <v>12423.600000000006</v>
      </c>
    </row>
    <row r="155" spans="1:5" x14ac:dyDescent="0.25">
      <c r="A155" s="3">
        <v>154</v>
      </c>
      <c r="B155" s="1">
        <f t="shared" si="8"/>
        <v>38500</v>
      </c>
      <c r="C155" s="1">
        <f t="shared" si="9"/>
        <v>4250.4000000000005</v>
      </c>
      <c r="D155" s="2">
        <f t="shared" si="10"/>
        <v>51004.800000000003</v>
      </c>
      <c r="E155" s="2">
        <f t="shared" si="11"/>
        <v>12504.800000000003</v>
      </c>
    </row>
    <row r="156" spans="1:5" x14ac:dyDescent="0.25">
      <c r="A156" s="3">
        <v>155</v>
      </c>
      <c r="B156" s="1">
        <f t="shared" si="8"/>
        <v>38750</v>
      </c>
      <c r="C156" s="1">
        <f t="shared" si="9"/>
        <v>4278</v>
      </c>
      <c r="D156" s="2">
        <f t="shared" si="10"/>
        <v>51336</v>
      </c>
      <c r="E156" s="2">
        <f t="shared" si="11"/>
        <v>12586</v>
      </c>
    </row>
    <row r="157" spans="1:5" x14ac:dyDescent="0.25">
      <c r="A157" s="3">
        <v>156</v>
      </c>
      <c r="B157" s="1">
        <f t="shared" si="8"/>
        <v>39000</v>
      </c>
      <c r="C157" s="1">
        <f t="shared" si="9"/>
        <v>4305.6000000000004</v>
      </c>
      <c r="D157" s="2">
        <f t="shared" si="10"/>
        <v>51667.200000000004</v>
      </c>
      <c r="E157" s="2">
        <f t="shared" si="11"/>
        <v>12667.200000000004</v>
      </c>
    </row>
    <row r="158" spans="1:5" x14ac:dyDescent="0.25">
      <c r="A158" s="3">
        <v>157</v>
      </c>
      <c r="B158" s="1">
        <f t="shared" si="8"/>
        <v>39250</v>
      </c>
      <c r="C158" s="1">
        <f t="shared" si="9"/>
        <v>4333.2</v>
      </c>
      <c r="D158" s="2">
        <f t="shared" si="10"/>
        <v>51998.399999999994</v>
      </c>
      <c r="E158" s="2">
        <f t="shared" si="11"/>
        <v>12748.399999999994</v>
      </c>
    </row>
    <row r="159" spans="1:5" x14ac:dyDescent="0.25">
      <c r="A159" s="3">
        <v>158</v>
      </c>
      <c r="B159" s="1">
        <f t="shared" si="8"/>
        <v>39500</v>
      </c>
      <c r="C159" s="1">
        <f t="shared" si="9"/>
        <v>4360.8</v>
      </c>
      <c r="D159" s="2">
        <f t="shared" si="10"/>
        <v>52329.600000000006</v>
      </c>
      <c r="E159" s="2">
        <f t="shared" si="11"/>
        <v>12829.600000000006</v>
      </c>
    </row>
    <row r="160" spans="1:5" x14ac:dyDescent="0.25">
      <c r="A160" s="3">
        <v>159</v>
      </c>
      <c r="B160" s="1">
        <f t="shared" si="8"/>
        <v>39750</v>
      </c>
      <c r="C160" s="1">
        <f t="shared" si="9"/>
        <v>4388.4000000000005</v>
      </c>
      <c r="D160" s="2">
        <f t="shared" si="10"/>
        <v>52660.800000000003</v>
      </c>
      <c r="E160" s="2">
        <f t="shared" si="11"/>
        <v>12910.800000000003</v>
      </c>
    </row>
    <row r="161" spans="1:5" x14ac:dyDescent="0.25">
      <c r="A161" s="3">
        <v>160</v>
      </c>
      <c r="B161" s="1">
        <f t="shared" si="8"/>
        <v>40000</v>
      </c>
      <c r="C161" s="1">
        <f t="shared" si="9"/>
        <v>4416</v>
      </c>
      <c r="D161" s="2">
        <f t="shared" si="10"/>
        <v>52992</v>
      </c>
      <c r="E161" s="2">
        <f t="shared" si="11"/>
        <v>12992</v>
      </c>
    </row>
    <row r="162" spans="1:5" x14ac:dyDescent="0.25">
      <c r="A162" s="3">
        <v>161</v>
      </c>
      <c r="B162" s="1">
        <f t="shared" si="8"/>
        <v>40250</v>
      </c>
      <c r="C162" s="1">
        <f t="shared" si="9"/>
        <v>4443.6000000000004</v>
      </c>
      <c r="D162" s="2">
        <f t="shared" si="10"/>
        <v>53323.200000000004</v>
      </c>
      <c r="E162" s="2">
        <f t="shared" si="11"/>
        <v>13073.200000000004</v>
      </c>
    </row>
    <row r="163" spans="1:5" x14ac:dyDescent="0.25">
      <c r="A163" s="3">
        <v>162</v>
      </c>
      <c r="B163" s="1">
        <f t="shared" si="8"/>
        <v>40500</v>
      </c>
      <c r="C163" s="1">
        <f t="shared" si="9"/>
        <v>4471.2</v>
      </c>
      <c r="D163" s="2">
        <f t="shared" si="10"/>
        <v>53654.399999999994</v>
      </c>
      <c r="E163" s="2">
        <f t="shared" si="11"/>
        <v>13154.399999999994</v>
      </c>
    </row>
    <row r="164" spans="1:5" x14ac:dyDescent="0.25">
      <c r="A164" s="3">
        <v>163</v>
      </c>
      <c r="B164" s="1">
        <f t="shared" si="8"/>
        <v>40750</v>
      </c>
      <c r="C164" s="1">
        <f t="shared" si="9"/>
        <v>4498.8</v>
      </c>
      <c r="D164" s="2">
        <f t="shared" si="10"/>
        <v>53985.600000000006</v>
      </c>
      <c r="E164" s="2">
        <f t="shared" si="11"/>
        <v>13235.600000000006</v>
      </c>
    </row>
    <row r="165" spans="1:5" x14ac:dyDescent="0.25">
      <c r="A165" s="3">
        <v>164</v>
      </c>
      <c r="B165" s="1">
        <f t="shared" si="8"/>
        <v>41000</v>
      </c>
      <c r="C165" s="1">
        <f t="shared" si="9"/>
        <v>4526.4000000000005</v>
      </c>
      <c r="D165" s="2">
        <f t="shared" si="10"/>
        <v>54316.800000000003</v>
      </c>
      <c r="E165" s="2">
        <f t="shared" si="11"/>
        <v>13316.800000000003</v>
      </c>
    </row>
    <row r="166" spans="1:5" x14ac:dyDescent="0.25">
      <c r="A166" s="3">
        <v>165</v>
      </c>
      <c r="B166" s="1">
        <f t="shared" si="8"/>
        <v>41250</v>
      </c>
      <c r="C166" s="1">
        <f t="shared" si="9"/>
        <v>4554</v>
      </c>
      <c r="D166" s="2">
        <f t="shared" si="10"/>
        <v>54648</v>
      </c>
      <c r="E166" s="2">
        <f t="shared" si="11"/>
        <v>13398</v>
      </c>
    </row>
    <row r="167" spans="1:5" x14ac:dyDescent="0.25">
      <c r="A167" s="3">
        <v>166</v>
      </c>
      <c r="B167" s="1">
        <f t="shared" si="8"/>
        <v>41500</v>
      </c>
      <c r="C167" s="1">
        <f t="shared" si="9"/>
        <v>4581.6000000000004</v>
      </c>
      <c r="D167" s="2">
        <f t="shared" si="10"/>
        <v>54979.200000000004</v>
      </c>
      <c r="E167" s="2">
        <f t="shared" si="11"/>
        <v>13479.200000000004</v>
      </c>
    </row>
    <row r="168" spans="1:5" x14ac:dyDescent="0.25">
      <c r="A168" s="3">
        <v>167</v>
      </c>
      <c r="B168" s="1">
        <f t="shared" si="8"/>
        <v>41750</v>
      </c>
      <c r="C168" s="1">
        <f t="shared" si="9"/>
        <v>4609.2</v>
      </c>
      <c r="D168" s="2">
        <f t="shared" si="10"/>
        <v>55310.399999999994</v>
      </c>
      <c r="E168" s="2">
        <f t="shared" si="11"/>
        <v>13560.399999999994</v>
      </c>
    </row>
    <row r="169" spans="1:5" x14ac:dyDescent="0.25">
      <c r="A169" s="3">
        <v>168</v>
      </c>
      <c r="B169" s="1">
        <f t="shared" si="8"/>
        <v>42000</v>
      </c>
      <c r="C169" s="1">
        <f t="shared" si="9"/>
        <v>4636.8</v>
      </c>
      <c r="D169" s="2">
        <f t="shared" si="10"/>
        <v>55641.600000000006</v>
      </c>
      <c r="E169" s="2">
        <f t="shared" si="11"/>
        <v>13641.600000000006</v>
      </c>
    </row>
    <row r="170" spans="1:5" x14ac:dyDescent="0.25">
      <c r="A170" s="3">
        <v>169</v>
      </c>
      <c r="B170" s="1">
        <f t="shared" si="8"/>
        <v>42250</v>
      </c>
      <c r="C170" s="1">
        <f t="shared" si="9"/>
        <v>4664.4000000000005</v>
      </c>
      <c r="D170" s="2">
        <f t="shared" si="10"/>
        <v>55972.800000000003</v>
      </c>
      <c r="E170" s="2">
        <f t="shared" si="11"/>
        <v>13722.800000000003</v>
      </c>
    </row>
    <row r="171" spans="1:5" x14ac:dyDescent="0.25">
      <c r="A171" s="3">
        <v>170</v>
      </c>
      <c r="B171" s="1">
        <f t="shared" si="8"/>
        <v>42500</v>
      </c>
      <c r="C171" s="1">
        <f t="shared" si="9"/>
        <v>4692</v>
      </c>
      <c r="D171" s="2">
        <f t="shared" si="10"/>
        <v>56304</v>
      </c>
      <c r="E171" s="2">
        <f t="shared" si="11"/>
        <v>13804</v>
      </c>
    </row>
    <row r="172" spans="1:5" x14ac:dyDescent="0.25">
      <c r="A172" s="3">
        <v>171</v>
      </c>
      <c r="B172" s="1">
        <f t="shared" si="8"/>
        <v>42750</v>
      </c>
      <c r="C172" s="1">
        <f t="shared" si="9"/>
        <v>4719.6000000000004</v>
      </c>
      <c r="D172" s="2">
        <f t="shared" si="10"/>
        <v>56635.200000000004</v>
      </c>
      <c r="E172" s="2">
        <f t="shared" si="11"/>
        <v>13885.200000000004</v>
      </c>
    </row>
    <row r="173" spans="1:5" x14ac:dyDescent="0.25">
      <c r="A173" s="3">
        <v>172</v>
      </c>
      <c r="B173" s="1">
        <f t="shared" si="8"/>
        <v>43000</v>
      </c>
      <c r="C173" s="1">
        <f t="shared" si="9"/>
        <v>4747.2</v>
      </c>
      <c r="D173" s="2">
        <f t="shared" si="10"/>
        <v>56966.399999999994</v>
      </c>
      <c r="E173" s="2">
        <f t="shared" si="11"/>
        <v>13966.399999999994</v>
      </c>
    </row>
    <row r="174" spans="1:5" x14ac:dyDescent="0.25">
      <c r="A174" s="3">
        <v>173</v>
      </c>
      <c r="B174" s="1">
        <f t="shared" si="8"/>
        <v>43250</v>
      </c>
      <c r="C174" s="1">
        <f t="shared" si="9"/>
        <v>4774.8</v>
      </c>
      <c r="D174" s="2">
        <f t="shared" si="10"/>
        <v>57297.600000000006</v>
      </c>
      <c r="E174" s="2">
        <f t="shared" si="11"/>
        <v>14047.600000000006</v>
      </c>
    </row>
    <row r="175" spans="1:5" x14ac:dyDescent="0.25">
      <c r="A175" s="3">
        <v>174</v>
      </c>
      <c r="B175" s="1">
        <f t="shared" si="8"/>
        <v>43500</v>
      </c>
      <c r="C175" s="1">
        <f t="shared" si="9"/>
        <v>4802.4000000000005</v>
      </c>
      <c r="D175" s="2">
        <f t="shared" si="10"/>
        <v>57628.800000000003</v>
      </c>
      <c r="E175" s="2">
        <f t="shared" si="11"/>
        <v>14128.800000000003</v>
      </c>
    </row>
    <row r="176" spans="1:5" x14ac:dyDescent="0.25">
      <c r="A176" s="3">
        <v>175</v>
      </c>
      <c r="B176" s="1">
        <f t="shared" si="8"/>
        <v>43750</v>
      </c>
      <c r="C176" s="1">
        <f t="shared" si="9"/>
        <v>4830</v>
      </c>
      <c r="D176" s="2">
        <f t="shared" si="10"/>
        <v>57960</v>
      </c>
      <c r="E176" s="2">
        <f t="shared" si="11"/>
        <v>14210</v>
      </c>
    </row>
    <row r="177" spans="1:5" x14ac:dyDescent="0.25">
      <c r="A177" s="3">
        <v>176</v>
      </c>
      <c r="B177" s="1">
        <f t="shared" si="8"/>
        <v>44000</v>
      </c>
      <c r="C177" s="1">
        <f t="shared" si="9"/>
        <v>4857.6000000000004</v>
      </c>
      <c r="D177" s="2">
        <f t="shared" si="10"/>
        <v>58291.200000000004</v>
      </c>
      <c r="E177" s="2">
        <f t="shared" si="11"/>
        <v>14291.200000000004</v>
      </c>
    </row>
    <row r="178" spans="1:5" x14ac:dyDescent="0.25">
      <c r="A178" s="3">
        <v>177</v>
      </c>
      <c r="B178" s="1">
        <f t="shared" si="8"/>
        <v>44250</v>
      </c>
      <c r="C178" s="1">
        <f t="shared" si="9"/>
        <v>4885.2</v>
      </c>
      <c r="D178" s="2">
        <f t="shared" si="10"/>
        <v>58622.399999999994</v>
      </c>
      <c r="E178" s="2">
        <f t="shared" si="11"/>
        <v>14372.399999999994</v>
      </c>
    </row>
    <row r="179" spans="1:5" x14ac:dyDescent="0.25">
      <c r="A179" s="3">
        <v>178</v>
      </c>
      <c r="B179" s="1">
        <f t="shared" si="8"/>
        <v>44500</v>
      </c>
      <c r="C179" s="1">
        <f t="shared" si="9"/>
        <v>4912.8</v>
      </c>
      <c r="D179" s="2">
        <f t="shared" si="10"/>
        <v>58953.600000000006</v>
      </c>
      <c r="E179" s="2">
        <f t="shared" si="11"/>
        <v>14453.600000000006</v>
      </c>
    </row>
    <row r="180" spans="1:5" x14ac:dyDescent="0.25">
      <c r="A180" s="3">
        <v>179</v>
      </c>
      <c r="B180" s="1">
        <f t="shared" si="8"/>
        <v>44750</v>
      </c>
      <c r="C180" s="1">
        <f t="shared" si="9"/>
        <v>4940.4000000000005</v>
      </c>
      <c r="D180" s="2">
        <f t="shared" si="10"/>
        <v>59284.800000000003</v>
      </c>
      <c r="E180" s="2">
        <f t="shared" si="11"/>
        <v>14534.800000000003</v>
      </c>
    </row>
    <row r="181" spans="1:5" x14ac:dyDescent="0.25">
      <c r="A181" s="3">
        <v>180</v>
      </c>
      <c r="B181" s="1">
        <f t="shared" si="8"/>
        <v>45000</v>
      </c>
      <c r="C181" s="1">
        <f t="shared" si="9"/>
        <v>4968</v>
      </c>
      <c r="D181" s="2">
        <f t="shared" si="10"/>
        <v>59616</v>
      </c>
      <c r="E181" s="2">
        <f t="shared" si="11"/>
        <v>14616</v>
      </c>
    </row>
    <row r="182" spans="1:5" x14ac:dyDescent="0.25">
      <c r="A182" s="3">
        <v>181</v>
      </c>
      <c r="B182" s="1">
        <f t="shared" si="8"/>
        <v>45250</v>
      </c>
      <c r="C182" s="1">
        <f t="shared" si="9"/>
        <v>4995.6000000000004</v>
      </c>
      <c r="D182" s="2">
        <f t="shared" si="10"/>
        <v>59947.200000000004</v>
      </c>
      <c r="E182" s="2">
        <f t="shared" si="11"/>
        <v>14697.200000000004</v>
      </c>
    </row>
    <row r="183" spans="1:5" x14ac:dyDescent="0.25">
      <c r="A183" s="3">
        <v>182</v>
      </c>
      <c r="B183" s="1">
        <f t="shared" si="8"/>
        <v>45500</v>
      </c>
      <c r="C183" s="1">
        <f t="shared" si="9"/>
        <v>5023.2</v>
      </c>
      <c r="D183" s="2">
        <f t="shared" si="10"/>
        <v>60278.399999999994</v>
      </c>
      <c r="E183" s="2">
        <f t="shared" si="11"/>
        <v>14778.399999999994</v>
      </c>
    </row>
    <row r="184" spans="1:5" x14ac:dyDescent="0.25">
      <c r="A184" s="3">
        <v>183</v>
      </c>
      <c r="B184" s="1">
        <f t="shared" si="8"/>
        <v>45750</v>
      </c>
      <c r="C184" s="1">
        <f t="shared" si="9"/>
        <v>5050.8</v>
      </c>
      <c r="D184" s="2">
        <f t="shared" si="10"/>
        <v>60609.600000000006</v>
      </c>
      <c r="E184" s="2">
        <f t="shared" si="11"/>
        <v>14859.600000000006</v>
      </c>
    </row>
    <row r="185" spans="1:5" x14ac:dyDescent="0.25">
      <c r="A185" s="3">
        <v>184</v>
      </c>
      <c r="B185" s="1">
        <f t="shared" si="8"/>
        <v>46000</v>
      </c>
      <c r="C185" s="1">
        <f t="shared" si="9"/>
        <v>5078.4000000000005</v>
      </c>
      <c r="D185" s="2">
        <f t="shared" si="10"/>
        <v>60940.800000000003</v>
      </c>
      <c r="E185" s="2">
        <f t="shared" si="11"/>
        <v>14940.800000000003</v>
      </c>
    </row>
    <row r="186" spans="1:5" x14ac:dyDescent="0.25">
      <c r="A186" s="3">
        <v>185</v>
      </c>
      <c r="B186" s="1">
        <f t="shared" si="8"/>
        <v>46250</v>
      </c>
      <c r="C186" s="1">
        <f t="shared" si="9"/>
        <v>5106</v>
      </c>
      <c r="D186" s="2">
        <f t="shared" si="10"/>
        <v>61272</v>
      </c>
      <c r="E186" s="2">
        <f t="shared" si="11"/>
        <v>15022</v>
      </c>
    </row>
    <row r="187" spans="1:5" x14ac:dyDescent="0.25">
      <c r="A187" s="3">
        <v>186</v>
      </c>
      <c r="B187" s="1">
        <f t="shared" si="8"/>
        <v>46500</v>
      </c>
      <c r="C187" s="1">
        <f t="shared" si="9"/>
        <v>5133.6000000000004</v>
      </c>
      <c r="D187" s="2">
        <f t="shared" si="10"/>
        <v>61603.200000000004</v>
      </c>
      <c r="E187" s="2">
        <f t="shared" si="11"/>
        <v>15103.200000000004</v>
      </c>
    </row>
    <row r="188" spans="1:5" x14ac:dyDescent="0.25">
      <c r="A188" s="3">
        <v>187</v>
      </c>
      <c r="B188" s="1">
        <f t="shared" si="8"/>
        <v>46750</v>
      </c>
      <c r="C188" s="1">
        <f t="shared" si="9"/>
        <v>5161.2</v>
      </c>
      <c r="D188" s="2">
        <f t="shared" si="10"/>
        <v>61934.399999999994</v>
      </c>
      <c r="E188" s="2">
        <f t="shared" si="11"/>
        <v>15184.399999999994</v>
      </c>
    </row>
    <row r="189" spans="1:5" x14ac:dyDescent="0.25">
      <c r="A189" s="3">
        <v>188</v>
      </c>
      <c r="B189" s="1">
        <f t="shared" si="8"/>
        <v>47000</v>
      </c>
      <c r="C189" s="1">
        <f t="shared" si="9"/>
        <v>5188.8</v>
      </c>
      <c r="D189" s="2">
        <f t="shared" si="10"/>
        <v>62265.600000000006</v>
      </c>
      <c r="E189" s="2">
        <f t="shared" si="11"/>
        <v>15265.600000000006</v>
      </c>
    </row>
    <row r="190" spans="1:5" x14ac:dyDescent="0.25">
      <c r="A190" s="3">
        <v>189</v>
      </c>
      <c r="B190" s="1">
        <f t="shared" si="8"/>
        <v>47250</v>
      </c>
      <c r="C190" s="1">
        <f t="shared" si="9"/>
        <v>5216.4000000000005</v>
      </c>
      <c r="D190" s="2">
        <f t="shared" si="10"/>
        <v>62596.800000000003</v>
      </c>
      <c r="E190" s="2">
        <f t="shared" si="11"/>
        <v>15346.800000000003</v>
      </c>
    </row>
    <row r="191" spans="1:5" x14ac:dyDescent="0.25">
      <c r="A191" s="3">
        <v>190</v>
      </c>
      <c r="B191" s="1">
        <f t="shared" si="8"/>
        <v>47500</v>
      </c>
      <c r="C191" s="1">
        <f t="shared" si="9"/>
        <v>5244</v>
      </c>
      <c r="D191" s="2">
        <f t="shared" si="10"/>
        <v>62928</v>
      </c>
      <c r="E191" s="2">
        <f t="shared" si="11"/>
        <v>15428</v>
      </c>
    </row>
    <row r="192" spans="1:5" x14ac:dyDescent="0.25">
      <c r="A192" s="3">
        <v>191</v>
      </c>
      <c r="B192" s="1">
        <f t="shared" si="8"/>
        <v>47750</v>
      </c>
      <c r="C192" s="1">
        <f t="shared" si="9"/>
        <v>5271.6</v>
      </c>
      <c r="D192" s="2">
        <f t="shared" si="10"/>
        <v>63259.200000000004</v>
      </c>
      <c r="E192" s="2">
        <f t="shared" si="11"/>
        <v>15509.200000000004</v>
      </c>
    </row>
    <row r="193" spans="1:5" x14ac:dyDescent="0.25">
      <c r="A193" s="3">
        <v>192</v>
      </c>
      <c r="B193" s="1">
        <f t="shared" si="8"/>
        <v>48000</v>
      </c>
      <c r="C193" s="1">
        <f t="shared" si="9"/>
        <v>5299.2000000000007</v>
      </c>
      <c r="D193" s="2">
        <f t="shared" si="10"/>
        <v>63590.400000000009</v>
      </c>
      <c r="E193" s="2">
        <f t="shared" si="11"/>
        <v>15590.400000000009</v>
      </c>
    </row>
    <row r="194" spans="1:5" x14ac:dyDescent="0.25">
      <c r="A194" s="3">
        <v>193</v>
      </c>
      <c r="B194" s="1">
        <f t="shared" si="8"/>
        <v>48250</v>
      </c>
      <c r="C194" s="1">
        <f t="shared" si="9"/>
        <v>5326.8</v>
      </c>
      <c r="D194" s="2">
        <f t="shared" si="10"/>
        <v>63921.600000000006</v>
      </c>
      <c r="E194" s="2">
        <f t="shared" si="11"/>
        <v>15671.600000000006</v>
      </c>
    </row>
    <row r="195" spans="1:5" x14ac:dyDescent="0.25">
      <c r="A195" s="3">
        <v>194</v>
      </c>
      <c r="B195" s="1">
        <f t="shared" ref="B195:B201" si="12">A195*250</f>
        <v>48500</v>
      </c>
      <c r="C195" s="1">
        <f t="shared" ref="C195:C201" si="13">A195*27.6</f>
        <v>5354.4000000000005</v>
      </c>
      <c r="D195" s="2">
        <f t="shared" ref="D195:D201" si="14">C195*12</f>
        <v>64252.800000000003</v>
      </c>
      <c r="E195" s="2">
        <f t="shared" ref="E195:E201" si="15">D195-B195</f>
        <v>15752.800000000003</v>
      </c>
    </row>
    <row r="196" spans="1:5" x14ac:dyDescent="0.25">
      <c r="A196" s="3">
        <v>195</v>
      </c>
      <c r="B196" s="1">
        <f t="shared" si="12"/>
        <v>48750</v>
      </c>
      <c r="C196" s="1">
        <f t="shared" si="13"/>
        <v>5382</v>
      </c>
      <c r="D196" s="2">
        <f t="shared" si="14"/>
        <v>64584</v>
      </c>
      <c r="E196" s="2">
        <f t="shared" si="15"/>
        <v>15834</v>
      </c>
    </row>
    <row r="197" spans="1:5" x14ac:dyDescent="0.25">
      <c r="A197" s="3">
        <v>196</v>
      </c>
      <c r="B197" s="1">
        <f t="shared" si="12"/>
        <v>49000</v>
      </c>
      <c r="C197" s="1">
        <f t="shared" si="13"/>
        <v>5409.6</v>
      </c>
      <c r="D197" s="2">
        <f t="shared" si="14"/>
        <v>64915.200000000004</v>
      </c>
      <c r="E197" s="2">
        <f t="shared" si="15"/>
        <v>15915.200000000004</v>
      </c>
    </row>
    <row r="198" spans="1:5" x14ac:dyDescent="0.25">
      <c r="A198" s="3">
        <v>197</v>
      </c>
      <c r="B198" s="1">
        <f t="shared" si="12"/>
        <v>49250</v>
      </c>
      <c r="C198" s="1">
        <f t="shared" si="13"/>
        <v>5437.2000000000007</v>
      </c>
      <c r="D198" s="2">
        <f t="shared" si="14"/>
        <v>65246.400000000009</v>
      </c>
      <c r="E198" s="2">
        <f t="shared" si="15"/>
        <v>15996.400000000009</v>
      </c>
    </row>
    <row r="199" spans="1:5" x14ac:dyDescent="0.25">
      <c r="A199" s="3">
        <v>198</v>
      </c>
      <c r="B199" s="1">
        <f t="shared" si="12"/>
        <v>49500</v>
      </c>
      <c r="C199" s="1">
        <f t="shared" si="13"/>
        <v>5464.8</v>
      </c>
      <c r="D199" s="2">
        <f t="shared" si="14"/>
        <v>65577.600000000006</v>
      </c>
      <c r="E199" s="2">
        <f t="shared" si="15"/>
        <v>16077.600000000006</v>
      </c>
    </row>
    <row r="200" spans="1:5" x14ac:dyDescent="0.25">
      <c r="A200" s="3">
        <v>199</v>
      </c>
      <c r="B200" s="1">
        <f t="shared" si="12"/>
        <v>49750</v>
      </c>
      <c r="C200" s="1">
        <f t="shared" si="13"/>
        <v>5492.4000000000005</v>
      </c>
      <c r="D200" s="2">
        <f t="shared" si="14"/>
        <v>65908.800000000003</v>
      </c>
      <c r="E200" s="2">
        <f t="shared" si="15"/>
        <v>16158.800000000003</v>
      </c>
    </row>
    <row r="201" spans="1:5" x14ac:dyDescent="0.25">
      <c r="A201" s="3">
        <v>200</v>
      </c>
      <c r="B201" s="1">
        <f t="shared" si="12"/>
        <v>50000</v>
      </c>
      <c r="C201" s="1">
        <f t="shared" si="13"/>
        <v>5520</v>
      </c>
      <c r="D201" s="2">
        <f t="shared" si="14"/>
        <v>66240</v>
      </c>
      <c r="E201" s="2">
        <f t="shared" si="15"/>
        <v>16240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FA2D-8B90-4D39-88B6-410DAD4AB96C}">
  <dimension ref="A1:P205"/>
  <sheetViews>
    <sheetView tabSelected="1" topLeftCell="A190" workbookViewId="0">
      <selection activeCell="H209" sqref="H209"/>
    </sheetView>
  </sheetViews>
  <sheetFormatPr defaultRowHeight="15" x14ac:dyDescent="0.25"/>
  <cols>
    <col min="1" max="1" width="20.85546875" style="3" customWidth="1"/>
    <col min="2" max="2" width="11.5703125" bestFit="1" customWidth="1"/>
    <col min="3" max="3" width="17.28515625" bestFit="1" customWidth="1"/>
    <col min="4" max="4" width="20.42578125" bestFit="1" customWidth="1"/>
    <col min="5" max="5" width="21.28515625" customWidth="1"/>
    <col min="6" max="11" width="20" bestFit="1" customWidth="1"/>
    <col min="12" max="12" width="21" bestFit="1" customWidth="1"/>
    <col min="13" max="16" width="12.5703125" bestFit="1" customWidth="1"/>
  </cols>
  <sheetData>
    <row r="1" spans="1:16" x14ac:dyDescent="0.25">
      <c r="A1" s="3" t="s">
        <v>0</v>
      </c>
      <c r="B1" t="s">
        <v>1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6" x14ac:dyDescent="0.25">
      <c r="A2" s="3">
        <v>1</v>
      </c>
      <c r="B2" s="1">
        <f>A2*250</f>
        <v>250</v>
      </c>
      <c r="C2" s="1">
        <f>A2*15*12</f>
        <v>180</v>
      </c>
      <c r="D2" s="1">
        <f>C2+(20*A2*12)</f>
        <v>420</v>
      </c>
      <c r="E2" s="1">
        <f t="shared" ref="E2:E65" si="0">D2+(A2*25*12)</f>
        <v>720</v>
      </c>
      <c r="F2" s="2">
        <f>E2+(27.6*A2*12)</f>
        <v>1051.2</v>
      </c>
      <c r="G2" s="2">
        <f>F2+($A2*27.6*12)</f>
        <v>1382.4</v>
      </c>
      <c r="H2" s="2">
        <f>G2+($A2*27.6*12)</f>
        <v>1713.6000000000001</v>
      </c>
      <c r="I2" s="2">
        <f t="shared" ref="I2:P2" si="1">H2+($A2*27.6*12)</f>
        <v>2044.8000000000002</v>
      </c>
      <c r="J2" s="2">
        <f t="shared" si="1"/>
        <v>2376</v>
      </c>
      <c r="K2" s="2">
        <f t="shared" si="1"/>
        <v>2707.2</v>
      </c>
      <c r="L2" s="2">
        <f t="shared" si="1"/>
        <v>3038.3999999999996</v>
      </c>
      <c r="M2" s="2"/>
      <c r="N2" s="2"/>
      <c r="O2" s="2"/>
      <c r="P2" s="2"/>
    </row>
    <row r="3" spans="1:16" x14ac:dyDescent="0.25">
      <c r="A3" s="3">
        <v>2</v>
      </c>
      <c r="B3" s="1">
        <f t="shared" ref="B3:B66" si="2">A3*250</f>
        <v>500</v>
      </c>
      <c r="C3" s="1">
        <f t="shared" ref="C3:E66" si="3">A3*15*12</f>
        <v>360</v>
      </c>
      <c r="D3" s="1">
        <f t="shared" ref="D3:F66" si="4">C3+(20*A3*12)</f>
        <v>840</v>
      </c>
      <c r="E3" s="1">
        <f t="shared" si="0"/>
        <v>1440</v>
      </c>
      <c r="F3" s="2">
        <f t="shared" ref="F3:F66" si="5">E3+(27.6*A3*12)</f>
        <v>2102.4</v>
      </c>
      <c r="G3" s="2">
        <f t="shared" ref="G3:H66" si="6">F3+($A3*27.6*12)</f>
        <v>2764.8</v>
      </c>
      <c r="H3" s="2">
        <f t="shared" si="6"/>
        <v>3427.2000000000003</v>
      </c>
      <c r="I3" s="2">
        <f t="shared" ref="I3:P3" si="7">H3+($A3*27.6*12)</f>
        <v>4089.6000000000004</v>
      </c>
      <c r="J3" s="2">
        <f t="shared" si="7"/>
        <v>4752</v>
      </c>
      <c r="K3" s="2">
        <f t="shared" si="7"/>
        <v>5414.4</v>
      </c>
      <c r="L3" s="2">
        <f t="shared" si="7"/>
        <v>6076.7999999999993</v>
      </c>
      <c r="M3" s="2"/>
      <c r="N3" s="2"/>
      <c r="O3" s="2"/>
      <c r="P3" s="2"/>
    </row>
    <row r="4" spans="1:16" x14ac:dyDescent="0.25">
      <c r="A4" s="3">
        <v>3</v>
      </c>
      <c r="B4" s="1">
        <f t="shared" si="2"/>
        <v>750</v>
      </c>
      <c r="C4" s="1">
        <f t="shared" si="3"/>
        <v>540</v>
      </c>
      <c r="D4" s="1">
        <f t="shared" si="4"/>
        <v>1260</v>
      </c>
      <c r="E4" s="1">
        <f t="shared" si="0"/>
        <v>2160</v>
      </c>
      <c r="F4" s="2">
        <f t="shared" si="5"/>
        <v>3153.6000000000004</v>
      </c>
      <c r="G4" s="2">
        <f t="shared" si="6"/>
        <v>4147.2000000000007</v>
      </c>
      <c r="H4" s="2">
        <f t="shared" si="6"/>
        <v>5140.8000000000011</v>
      </c>
      <c r="I4" s="2">
        <f t="shared" ref="I4:P4" si="8">H4+($A4*27.6*12)</f>
        <v>6134.4000000000015</v>
      </c>
      <c r="J4" s="2">
        <f t="shared" si="8"/>
        <v>7128.0000000000018</v>
      </c>
      <c r="K4" s="2">
        <f t="shared" si="8"/>
        <v>8121.6000000000022</v>
      </c>
      <c r="L4" s="2">
        <f t="shared" si="8"/>
        <v>9115.2000000000025</v>
      </c>
      <c r="M4" s="2"/>
      <c r="N4" s="2"/>
      <c r="O4" s="2"/>
      <c r="P4" s="2"/>
    </row>
    <row r="5" spans="1:16" x14ac:dyDescent="0.25">
      <c r="A5" s="3">
        <v>4</v>
      </c>
      <c r="B5" s="1">
        <f t="shared" si="2"/>
        <v>1000</v>
      </c>
      <c r="C5" s="1">
        <f t="shared" si="3"/>
        <v>720</v>
      </c>
      <c r="D5" s="1">
        <f t="shared" si="4"/>
        <v>1680</v>
      </c>
      <c r="E5" s="1">
        <f t="shared" si="0"/>
        <v>2880</v>
      </c>
      <c r="F5" s="2">
        <f t="shared" si="5"/>
        <v>4204.8</v>
      </c>
      <c r="G5" s="2">
        <f t="shared" si="6"/>
        <v>5529.6</v>
      </c>
      <c r="H5" s="2">
        <f t="shared" si="6"/>
        <v>6854.4000000000005</v>
      </c>
      <c r="I5" s="2">
        <f t="shared" ref="I5:P5" si="9">H5+($A5*27.6*12)</f>
        <v>8179.2000000000007</v>
      </c>
      <c r="J5" s="2">
        <f t="shared" si="9"/>
        <v>9504</v>
      </c>
      <c r="K5" s="2">
        <f t="shared" si="9"/>
        <v>10828.8</v>
      </c>
      <c r="L5" s="2">
        <f t="shared" si="9"/>
        <v>12153.599999999999</v>
      </c>
      <c r="M5" s="2"/>
      <c r="N5" s="2"/>
      <c r="O5" s="2"/>
      <c r="P5" s="2"/>
    </row>
    <row r="6" spans="1:16" x14ac:dyDescent="0.25">
      <c r="A6" s="3">
        <v>5</v>
      </c>
      <c r="B6" s="1">
        <f t="shared" si="2"/>
        <v>1250</v>
      </c>
      <c r="C6" s="1">
        <f t="shared" si="3"/>
        <v>900</v>
      </c>
      <c r="D6" s="1">
        <f t="shared" si="4"/>
        <v>2100</v>
      </c>
      <c r="E6" s="1">
        <f t="shared" si="0"/>
        <v>3600</v>
      </c>
      <c r="F6" s="2">
        <f t="shared" si="5"/>
        <v>5256</v>
      </c>
      <c r="G6" s="2">
        <f t="shared" si="6"/>
        <v>6912</v>
      </c>
      <c r="H6" s="2">
        <f t="shared" si="6"/>
        <v>8568</v>
      </c>
      <c r="I6" s="2">
        <f t="shared" ref="I6:P6" si="10">H6+($A6*27.6*12)</f>
        <v>10224</v>
      </c>
      <c r="J6" s="2">
        <f t="shared" si="10"/>
        <v>11880</v>
      </c>
      <c r="K6" s="2">
        <f t="shared" si="10"/>
        <v>13536</v>
      </c>
      <c r="L6" s="2">
        <f t="shared" si="10"/>
        <v>15192</v>
      </c>
      <c r="M6" s="2"/>
      <c r="N6" s="2"/>
      <c r="O6" s="2"/>
      <c r="P6" s="2"/>
    </row>
    <row r="7" spans="1:16" x14ac:dyDescent="0.25">
      <c r="A7" s="3">
        <v>6</v>
      </c>
      <c r="B7" s="1">
        <f t="shared" si="2"/>
        <v>1500</v>
      </c>
      <c r="C7" s="1">
        <f t="shared" si="3"/>
        <v>1080</v>
      </c>
      <c r="D7" s="1">
        <f t="shared" si="4"/>
        <v>2520</v>
      </c>
      <c r="E7" s="1">
        <f t="shared" si="0"/>
        <v>4320</v>
      </c>
      <c r="F7" s="2">
        <f t="shared" si="5"/>
        <v>6307.2000000000007</v>
      </c>
      <c r="G7" s="2">
        <f t="shared" si="6"/>
        <v>8294.4000000000015</v>
      </c>
      <c r="H7" s="2">
        <f t="shared" si="6"/>
        <v>10281.600000000002</v>
      </c>
      <c r="I7" s="2">
        <f t="shared" ref="I7:P7" si="11">H7+($A7*27.6*12)</f>
        <v>12268.800000000003</v>
      </c>
      <c r="J7" s="2">
        <f t="shared" si="11"/>
        <v>14256.000000000004</v>
      </c>
      <c r="K7" s="2">
        <f t="shared" si="11"/>
        <v>16243.200000000004</v>
      </c>
      <c r="L7" s="2">
        <f t="shared" si="11"/>
        <v>18230.400000000005</v>
      </c>
      <c r="M7" s="2"/>
      <c r="N7" s="2"/>
      <c r="O7" s="2"/>
      <c r="P7" s="2"/>
    </row>
    <row r="8" spans="1:16" x14ac:dyDescent="0.25">
      <c r="A8" s="3">
        <v>7</v>
      </c>
      <c r="B8" s="1">
        <f t="shared" si="2"/>
        <v>1750</v>
      </c>
      <c r="C8" s="1">
        <f t="shared" si="3"/>
        <v>1260</v>
      </c>
      <c r="D8" s="1">
        <f t="shared" si="4"/>
        <v>2940</v>
      </c>
      <c r="E8" s="1">
        <f t="shared" si="0"/>
        <v>5040</v>
      </c>
      <c r="F8" s="2">
        <f t="shared" si="5"/>
        <v>7358.4</v>
      </c>
      <c r="G8" s="2">
        <f t="shared" si="6"/>
        <v>9676.7999999999993</v>
      </c>
      <c r="H8" s="2">
        <f t="shared" si="6"/>
        <v>11995.199999999999</v>
      </c>
      <c r="I8" s="2">
        <f t="shared" ref="I8:P8" si="12">H8+($A8*27.6*12)</f>
        <v>14313.599999999999</v>
      </c>
      <c r="J8" s="2">
        <f t="shared" si="12"/>
        <v>16632</v>
      </c>
      <c r="K8" s="2">
        <f t="shared" si="12"/>
        <v>18950.400000000001</v>
      </c>
      <c r="L8" s="2">
        <f t="shared" si="12"/>
        <v>21268.800000000003</v>
      </c>
      <c r="M8" s="2"/>
      <c r="N8" s="2"/>
      <c r="O8" s="2"/>
      <c r="P8" s="2"/>
    </row>
    <row r="9" spans="1:16" x14ac:dyDescent="0.25">
      <c r="A9" s="3">
        <v>8</v>
      </c>
      <c r="B9" s="1">
        <f t="shared" si="2"/>
        <v>2000</v>
      </c>
      <c r="C9" s="1">
        <f t="shared" si="3"/>
        <v>1440</v>
      </c>
      <c r="D9" s="1">
        <f t="shared" si="4"/>
        <v>3360</v>
      </c>
      <c r="E9" s="1">
        <f t="shared" si="0"/>
        <v>5760</v>
      </c>
      <c r="F9" s="2">
        <f t="shared" si="5"/>
        <v>8409.6</v>
      </c>
      <c r="G9" s="2">
        <f t="shared" si="6"/>
        <v>11059.2</v>
      </c>
      <c r="H9" s="2">
        <f t="shared" si="6"/>
        <v>13708.800000000001</v>
      </c>
      <c r="I9" s="2">
        <f t="shared" ref="I9:P9" si="13">H9+($A9*27.6*12)</f>
        <v>16358.400000000001</v>
      </c>
      <c r="J9" s="2">
        <f t="shared" si="13"/>
        <v>19008</v>
      </c>
      <c r="K9" s="2">
        <f t="shared" si="13"/>
        <v>21657.599999999999</v>
      </c>
      <c r="L9" s="2">
        <f t="shared" si="13"/>
        <v>24307.199999999997</v>
      </c>
      <c r="M9" s="2"/>
      <c r="N9" s="2"/>
      <c r="O9" s="2"/>
      <c r="P9" s="2"/>
    </row>
    <row r="10" spans="1:16" x14ac:dyDescent="0.25">
      <c r="A10" s="3">
        <v>9</v>
      </c>
      <c r="B10" s="1">
        <f t="shared" si="2"/>
        <v>2250</v>
      </c>
      <c r="C10" s="1">
        <f t="shared" si="3"/>
        <v>1620</v>
      </c>
      <c r="D10" s="1">
        <f t="shared" si="4"/>
        <v>3780</v>
      </c>
      <c r="E10" s="1">
        <f t="shared" si="0"/>
        <v>6480</v>
      </c>
      <c r="F10" s="2">
        <f t="shared" si="5"/>
        <v>9460.7999999999993</v>
      </c>
      <c r="G10" s="2">
        <f t="shared" si="6"/>
        <v>12441.599999999999</v>
      </c>
      <c r="H10" s="2">
        <f t="shared" si="6"/>
        <v>15422.399999999998</v>
      </c>
      <c r="I10" s="2">
        <f t="shared" ref="I10:P10" si="14">H10+($A10*27.6*12)</f>
        <v>18403.199999999997</v>
      </c>
      <c r="J10" s="2">
        <f t="shared" si="14"/>
        <v>21383.999999999996</v>
      </c>
      <c r="K10" s="2">
        <f t="shared" si="14"/>
        <v>24364.799999999996</v>
      </c>
      <c r="L10" s="2">
        <f t="shared" si="14"/>
        <v>27345.599999999995</v>
      </c>
      <c r="M10" s="2"/>
      <c r="N10" s="2"/>
      <c r="O10" s="2"/>
      <c r="P10" s="2"/>
    </row>
    <row r="11" spans="1:16" x14ac:dyDescent="0.25">
      <c r="A11" s="3">
        <v>10</v>
      </c>
      <c r="B11" s="1">
        <f t="shared" si="2"/>
        <v>2500</v>
      </c>
      <c r="C11" s="1">
        <f t="shared" si="3"/>
        <v>1800</v>
      </c>
      <c r="D11" s="1">
        <f t="shared" si="4"/>
        <v>4200</v>
      </c>
      <c r="E11" s="1">
        <f t="shared" si="0"/>
        <v>7200</v>
      </c>
      <c r="F11" s="2">
        <f t="shared" si="5"/>
        <v>10512</v>
      </c>
      <c r="G11" s="2">
        <f t="shared" si="6"/>
        <v>13824</v>
      </c>
      <c r="H11" s="2">
        <f t="shared" si="6"/>
        <v>17136</v>
      </c>
      <c r="I11" s="2">
        <f t="shared" ref="I11:P11" si="15">H11+($A11*27.6*12)</f>
        <v>20448</v>
      </c>
      <c r="J11" s="2">
        <f t="shared" si="15"/>
        <v>23760</v>
      </c>
      <c r="K11" s="2">
        <f t="shared" si="15"/>
        <v>27072</v>
      </c>
      <c r="L11" s="2">
        <f t="shared" si="15"/>
        <v>30384</v>
      </c>
      <c r="M11" s="2"/>
      <c r="N11" s="2"/>
      <c r="O11" s="2"/>
      <c r="P11" s="2"/>
    </row>
    <row r="12" spans="1:16" x14ac:dyDescent="0.25">
      <c r="A12" s="3">
        <v>11</v>
      </c>
      <c r="B12" s="1">
        <f t="shared" si="2"/>
        <v>2750</v>
      </c>
      <c r="C12" s="1">
        <f t="shared" si="3"/>
        <v>1980</v>
      </c>
      <c r="D12" s="1">
        <f t="shared" si="4"/>
        <v>4620</v>
      </c>
      <c r="E12" s="1">
        <f t="shared" si="0"/>
        <v>7920</v>
      </c>
      <c r="F12" s="2">
        <f t="shared" si="5"/>
        <v>11563.2</v>
      </c>
      <c r="G12" s="2">
        <f t="shared" si="6"/>
        <v>15206.400000000001</v>
      </c>
      <c r="H12" s="2">
        <f t="shared" si="6"/>
        <v>18849.600000000002</v>
      </c>
      <c r="I12" s="2">
        <f t="shared" ref="I12:P12" si="16">H12+($A12*27.6*12)</f>
        <v>22492.800000000003</v>
      </c>
      <c r="J12" s="2">
        <f t="shared" si="16"/>
        <v>26136.000000000004</v>
      </c>
      <c r="K12" s="2">
        <f t="shared" si="16"/>
        <v>29779.200000000004</v>
      </c>
      <c r="L12" s="2">
        <f t="shared" si="16"/>
        <v>33422.400000000001</v>
      </c>
      <c r="M12" s="2"/>
      <c r="N12" s="2"/>
      <c r="O12" s="2"/>
      <c r="P12" s="2"/>
    </row>
    <row r="13" spans="1:16" x14ac:dyDescent="0.25">
      <c r="A13" s="3">
        <v>12</v>
      </c>
      <c r="B13" s="1">
        <f t="shared" si="2"/>
        <v>3000</v>
      </c>
      <c r="C13" s="1">
        <f t="shared" si="3"/>
        <v>2160</v>
      </c>
      <c r="D13" s="1">
        <f t="shared" si="4"/>
        <v>5040</v>
      </c>
      <c r="E13" s="1">
        <f t="shared" si="0"/>
        <v>8640</v>
      </c>
      <c r="F13" s="2">
        <f t="shared" si="5"/>
        <v>12614.400000000001</v>
      </c>
      <c r="G13" s="2">
        <f t="shared" si="6"/>
        <v>16588.800000000003</v>
      </c>
      <c r="H13" s="2">
        <f t="shared" si="6"/>
        <v>20563.200000000004</v>
      </c>
      <c r="I13" s="2">
        <f t="shared" ref="I13:P13" si="17">H13+($A13*27.6*12)</f>
        <v>24537.600000000006</v>
      </c>
      <c r="J13" s="2">
        <f t="shared" si="17"/>
        <v>28512.000000000007</v>
      </c>
      <c r="K13" s="2">
        <f t="shared" si="17"/>
        <v>32486.400000000009</v>
      </c>
      <c r="L13" s="2">
        <f t="shared" si="17"/>
        <v>36460.80000000001</v>
      </c>
      <c r="M13" s="2"/>
      <c r="N13" s="2"/>
      <c r="O13" s="2"/>
      <c r="P13" s="2"/>
    </row>
    <row r="14" spans="1:16" x14ac:dyDescent="0.25">
      <c r="A14" s="3">
        <v>13</v>
      </c>
      <c r="B14" s="1">
        <f t="shared" si="2"/>
        <v>3250</v>
      </c>
      <c r="C14" s="1">
        <f t="shared" si="3"/>
        <v>2340</v>
      </c>
      <c r="D14" s="1">
        <f t="shared" si="4"/>
        <v>5460</v>
      </c>
      <c r="E14" s="1">
        <f t="shared" si="0"/>
        <v>9360</v>
      </c>
      <c r="F14" s="2">
        <f t="shared" si="5"/>
        <v>13665.6</v>
      </c>
      <c r="G14" s="2">
        <f t="shared" si="6"/>
        <v>17971.2</v>
      </c>
      <c r="H14" s="2">
        <f t="shared" si="6"/>
        <v>22276.800000000003</v>
      </c>
      <c r="I14" s="2">
        <f t="shared" ref="I14:P14" si="18">H14+($A14*27.6*12)</f>
        <v>26582.400000000001</v>
      </c>
      <c r="J14" s="2">
        <f t="shared" si="18"/>
        <v>30888</v>
      </c>
      <c r="K14" s="2">
        <f t="shared" si="18"/>
        <v>35193.599999999999</v>
      </c>
      <c r="L14" s="2">
        <f t="shared" si="18"/>
        <v>39499.199999999997</v>
      </c>
      <c r="M14" s="2"/>
      <c r="N14" s="2"/>
      <c r="O14" s="2"/>
      <c r="P14" s="2"/>
    </row>
    <row r="15" spans="1:16" x14ac:dyDescent="0.25">
      <c r="A15" s="3">
        <v>14</v>
      </c>
      <c r="B15" s="1">
        <f t="shared" si="2"/>
        <v>3500</v>
      </c>
      <c r="C15" s="1">
        <f t="shared" si="3"/>
        <v>2520</v>
      </c>
      <c r="D15" s="1">
        <f t="shared" si="4"/>
        <v>5880</v>
      </c>
      <c r="E15" s="1">
        <f t="shared" si="0"/>
        <v>10080</v>
      </c>
      <c r="F15" s="2">
        <f t="shared" si="5"/>
        <v>14716.8</v>
      </c>
      <c r="G15" s="2">
        <f t="shared" si="6"/>
        <v>19353.599999999999</v>
      </c>
      <c r="H15" s="2">
        <f t="shared" si="6"/>
        <v>23990.399999999998</v>
      </c>
      <c r="I15" s="2">
        <f t="shared" ref="I15:P15" si="19">H15+($A15*27.6*12)</f>
        <v>28627.199999999997</v>
      </c>
      <c r="J15" s="2">
        <f t="shared" si="19"/>
        <v>33264</v>
      </c>
      <c r="K15" s="2">
        <f t="shared" si="19"/>
        <v>37900.800000000003</v>
      </c>
      <c r="L15" s="2">
        <f t="shared" si="19"/>
        <v>42537.600000000006</v>
      </c>
      <c r="M15" s="2"/>
      <c r="N15" s="2"/>
      <c r="O15" s="2"/>
      <c r="P15" s="2"/>
    </row>
    <row r="16" spans="1:16" x14ac:dyDescent="0.25">
      <c r="A16" s="3">
        <v>15</v>
      </c>
      <c r="B16" s="1">
        <f t="shared" si="2"/>
        <v>3750</v>
      </c>
      <c r="C16" s="1">
        <f t="shared" si="3"/>
        <v>2700</v>
      </c>
      <c r="D16" s="1">
        <f t="shared" si="4"/>
        <v>6300</v>
      </c>
      <c r="E16" s="1">
        <f t="shared" si="0"/>
        <v>10800</v>
      </c>
      <c r="F16" s="2">
        <f t="shared" si="5"/>
        <v>15768</v>
      </c>
      <c r="G16" s="2">
        <f t="shared" si="6"/>
        <v>20736</v>
      </c>
      <c r="H16" s="2">
        <f t="shared" si="6"/>
        <v>25704</v>
      </c>
      <c r="I16" s="2">
        <f t="shared" ref="I16:P16" si="20">H16+($A16*27.6*12)</f>
        <v>30672</v>
      </c>
      <c r="J16" s="2">
        <f t="shared" si="20"/>
        <v>35640</v>
      </c>
      <c r="K16" s="2">
        <f t="shared" si="20"/>
        <v>40608</v>
      </c>
      <c r="L16" s="2">
        <f t="shared" si="20"/>
        <v>45576</v>
      </c>
      <c r="M16" s="2"/>
      <c r="N16" s="2"/>
      <c r="O16" s="2"/>
      <c r="P16" s="2"/>
    </row>
    <row r="17" spans="1:16" x14ac:dyDescent="0.25">
      <c r="A17" s="3">
        <v>16</v>
      </c>
      <c r="B17" s="1">
        <f t="shared" si="2"/>
        <v>4000</v>
      </c>
      <c r="C17" s="1">
        <f t="shared" si="3"/>
        <v>2880</v>
      </c>
      <c r="D17" s="1">
        <f t="shared" si="4"/>
        <v>6720</v>
      </c>
      <c r="E17" s="1">
        <f t="shared" si="0"/>
        <v>11520</v>
      </c>
      <c r="F17" s="2">
        <f t="shared" si="5"/>
        <v>16819.2</v>
      </c>
      <c r="G17" s="2">
        <f t="shared" si="6"/>
        <v>22118.400000000001</v>
      </c>
      <c r="H17" s="2">
        <f t="shared" si="6"/>
        <v>27417.600000000002</v>
      </c>
      <c r="I17" s="2">
        <f t="shared" ref="I17:P17" si="21">H17+($A17*27.6*12)</f>
        <v>32716.800000000003</v>
      </c>
      <c r="J17" s="2">
        <f t="shared" si="21"/>
        <v>38016</v>
      </c>
      <c r="K17" s="2">
        <f t="shared" si="21"/>
        <v>43315.199999999997</v>
      </c>
      <c r="L17" s="2">
        <f t="shared" si="21"/>
        <v>48614.399999999994</v>
      </c>
      <c r="M17" s="2"/>
      <c r="N17" s="2"/>
      <c r="O17" s="2"/>
      <c r="P17" s="2"/>
    </row>
    <row r="18" spans="1:16" x14ac:dyDescent="0.25">
      <c r="A18" s="3">
        <v>17</v>
      </c>
      <c r="B18" s="1">
        <f t="shared" si="2"/>
        <v>4250</v>
      </c>
      <c r="C18" s="1">
        <f t="shared" si="3"/>
        <v>3060</v>
      </c>
      <c r="D18" s="1">
        <f t="shared" si="4"/>
        <v>7140</v>
      </c>
      <c r="E18" s="1">
        <f t="shared" si="0"/>
        <v>12240</v>
      </c>
      <c r="F18" s="2">
        <f t="shared" si="5"/>
        <v>17870.400000000001</v>
      </c>
      <c r="G18" s="2">
        <f t="shared" si="6"/>
        <v>23500.800000000003</v>
      </c>
      <c r="H18" s="2">
        <f t="shared" si="6"/>
        <v>29131.200000000004</v>
      </c>
      <c r="I18" s="2">
        <f t="shared" ref="I18:P18" si="22">H18+($A18*27.6*12)</f>
        <v>34761.600000000006</v>
      </c>
      <c r="J18" s="2">
        <f t="shared" si="22"/>
        <v>40392.000000000007</v>
      </c>
      <c r="K18" s="2">
        <f t="shared" si="22"/>
        <v>46022.400000000009</v>
      </c>
      <c r="L18" s="2">
        <f t="shared" si="22"/>
        <v>51652.80000000001</v>
      </c>
      <c r="M18" s="2"/>
      <c r="N18" s="2"/>
      <c r="O18" s="2"/>
      <c r="P18" s="2"/>
    </row>
    <row r="19" spans="1:16" x14ac:dyDescent="0.25">
      <c r="A19" s="3">
        <v>18</v>
      </c>
      <c r="B19" s="1">
        <f t="shared" si="2"/>
        <v>4500</v>
      </c>
      <c r="C19" s="1">
        <f t="shared" si="3"/>
        <v>3240</v>
      </c>
      <c r="D19" s="1">
        <f t="shared" si="4"/>
        <v>7560</v>
      </c>
      <c r="E19" s="1">
        <f t="shared" si="0"/>
        <v>12960</v>
      </c>
      <c r="F19" s="2">
        <f t="shared" si="5"/>
        <v>18921.599999999999</v>
      </c>
      <c r="G19" s="2">
        <f t="shared" si="6"/>
        <v>24883.199999999997</v>
      </c>
      <c r="H19" s="2">
        <f t="shared" si="6"/>
        <v>30844.799999999996</v>
      </c>
      <c r="I19" s="2">
        <f t="shared" ref="I19:P19" si="23">H19+($A19*27.6*12)</f>
        <v>36806.399999999994</v>
      </c>
      <c r="J19" s="2">
        <f t="shared" si="23"/>
        <v>42767.999999999993</v>
      </c>
      <c r="K19" s="2">
        <f t="shared" si="23"/>
        <v>48729.599999999991</v>
      </c>
      <c r="L19" s="2">
        <f t="shared" si="23"/>
        <v>54691.19999999999</v>
      </c>
      <c r="M19" s="2"/>
      <c r="N19" s="2"/>
      <c r="O19" s="2"/>
      <c r="P19" s="2"/>
    </row>
    <row r="20" spans="1:16" x14ac:dyDescent="0.25">
      <c r="A20" s="3">
        <v>19</v>
      </c>
      <c r="B20" s="1">
        <f t="shared" si="2"/>
        <v>4750</v>
      </c>
      <c r="C20" s="1">
        <f t="shared" si="3"/>
        <v>3420</v>
      </c>
      <c r="D20" s="1">
        <f t="shared" si="4"/>
        <v>7980</v>
      </c>
      <c r="E20" s="1">
        <f t="shared" si="0"/>
        <v>13680</v>
      </c>
      <c r="F20" s="2">
        <f t="shared" si="5"/>
        <v>19972.8</v>
      </c>
      <c r="G20" s="2">
        <f t="shared" si="6"/>
        <v>26265.599999999999</v>
      </c>
      <c r="H20" s="2">
        <f t="shared" si="6"/>
        <v>32558.399999999998</v>
      </c>
      <c r="I20" s="2">
        <f t="shared" ref="I20:P20" si="24">H20+($A20*27.6*12)</f>
        <v>38851.199999999997</v>
      </c>
      <c r="J20" s="2">
        <f t="shared" si="24"/>
        <v>45144</v>
      </c>
      <c r="K20" s="2">
        <f t="shared" si="24"/>
        <v>51436.800000000003</v>
      </c>
      <c r="L20" s="2">
        <f t="shared" si="24"/>
        <v>57729.600000000006</v>
      </c>
      <c r="M20" s="2"/>
      <c r="N20" s="2"/>
      <c r="O20" s="2"/>
      <c r="P20" s="2"/>
    </row>
    <row r="21" spans="1:16" x14ac:dyDescent="0.25">
      <c r="A21" s="3">
        <v>20</v>
      </c>
      <c r="B21" s="1">
        <f t="shared" si="2"/>
        <v>5000</v>
      </c>
      <c r="C21" s="1">
        <f t="shared" si="3"/>
        <v>3600</v>
      </c>
      <c r="D21" s="1">
        <f t="shared" si="4"/>
        <v>8400</v>
      </c>
      <c r="E21" s="1">
        <f t="shared" si="0"/>
        <v>14400</v>
      </c>
      <c r="F21" s="2">
        <f t="shared" si="5"/>
        <v>21024</v>
      </c>
      <c r="G21" s="2">
        <f t="shared" si="6"/>
        <v>27648</v>
      </c>
      <c r="H21" s="2">
        <f t="shared" si="6"/>
        <v>34272</v>
      </c>
      <c r="I21" s="2">
        <f t="shared" ref="I21:P21" si="25">H21+($A21*27.6*12)</f>
        <v>40896</v>
      </c>
      <c r="J21" s="2">
        <f t="shared" si="25"/>
        <v>47520</v>
      </c>
      <c r="K21" s="2">
        <f t="shared" si="25"/>
        <v>54144</v>
      </c>
      <c r="L21" s="2">
        <f t="shared" si="25"/>
        <v>60768</v>
      </c>
      <c r="M21" s="2"/>
      <c r="N21" s="2"/>
      <c r="O21" s="2"/>
      <c r="P21" s="2"/>
    </row>
    <row r="22" spans="1:16" x14ac:dyDescent="0.25">
      <c r="A22" s="3">
        <v>21</v>
      </c>
      <c r="B22" s="1">
        <f t="shared" si="2"/>
        <v>5250</v>
      </c>
      <c r="C22" s="1">
        <f t="shared" si="3"/>
        <v>3780</v>
      </c>
      <c r="D22" s="1">
        <f t="shared" si="4"/>
        <v>8820</v>
      </c>
      <c r="E22" s="1">
        <f t="shared" si="0"/>
        <v>15120</v>
      </c>
      <c r="F22" s="2">
        <f t="shared" si="5"/>
        <v>22075.200000000001</v>
      </c>
      <c r="G22" s="2">
        <f t="shared" si="6"/>
        <v>29030.400000000001</v>
      </c>
      <c r="H22" s="2">
        <f t="shared" si="6"/>
        <v>35985.600000000006</v>
      </c>
      <c r="I22" s="2">
        <f t="shared" ref="I22:P22" si="26">H22+($A22*27.6*12)</f>
        <v>42940.800000000003</v>
      </c>
      <c r="J22" s="2">
        <f t="shared" si="26"/>
        <v>49896</v>
      </c>
      <c r="K22" s="2">
        <f t="shared" si="26"/>
        <v>56851.199999999997</v>
      </c>
      <c r="L22" s="2">
        <f t="shared" si="26"/>
        <v>63806.399999999994</v>
      </c>
      <c r="M22" s="2"/>
      <c r="N22" s="2"/>
      <c r="O22" s="2"/>
      <c r="P22" s="2"/>
    </row>
    <row r="23" spans="1:16" x14ac:dyDescent="0.25">
      <c r="A23" s="3">
        <v>22</v>
      </c>
      <c r="B23" s="1">
        <f t="shared" si="2"/>
        <v>5500</v>
      </c>
      <c r="C23" s="1">
        <f t="shared" si="3"/>
        <v>3960</v>
      </c>
      <c r="D23" s="1">
        <f t="shared" si="4"/>
        <v>9240</v>
      </c>
      <c r="E23" s="1">
        <f t="shared" si="0"/>
        <v>15840</v>
      </c>
      <c r="F23" s="2">
        <f t="shared" si="5"/>
        <v>23126.400000000001</v>
      </c>
      <c r="G23" s="2">
        <f t="shared" si="6"/>
        <v>30412.800000000003</v>
      </c>
      <c r="H23" s="2">
        <f t="shared" si="6"/>
        <v>37699.200000000004</v>
      </c>
      <c r="I23" s="2">
        <f t="shared" ref="I23:P23" si="27">H23+($A23*27.6*12)</f>
        <v>44985.600000000006</v>
      </c>
      <c r="J23" s="2">
        <f t="shared" si="27"/>
        <v>52272.000000000007</v>
      </c>
      <c r="K23" s="2">
        <f t="shared" si="27"/>
        <v>59558.400000000009</v>
      </c>
      <c r="L23" s="2">
        <f t="shared" si="27"/>
        <v>66844.800000000003</v>
      </c>
      <c r="M23" s="2"/>
      <c r="N23" s="2"/>
      <c r="O23" s="2"/>
      <c r="P23" s="2"/>
    </row>
    <row r="24" spans="1:16" x14ac:dyDescent="0.25">
      <c r="A24" s="3">
        <v>23</v>
      </c>
      <c r="B24" s="1">
        <f t="shared" si="2"/>
        <v>5750</v>
      </c>
      <c r="C24" s="1">
        <f t="shared" si="3"/>
        <v>4140</v>
      </c>
      <c r="D24" s="1">
        <f t="shared" si="4"/>
        <v>9660</v>
      </c>
      <c r="E24" s="1">
        <f t="shared" si="0"/>
        <v>16560</v>
      </c>
      <c r="F24" s="2">
        <f t="shared" si="5"/>
        <v>24177.599999999999</v>
      </c>
      <c r="G24" s="2">
        <f t="shared" si="6"/>
        <v>31795.199999999997</v>
      </c>
      <c r="H24" s="2">
        <f t="shared" si="6"/>
        <v>39412.799999999996</v>
      </c>
      <c r="I24" s="2">
        <f t="shared" ref="I24:P24" si="28">H24+($A24*27.6*12)</f>
        <v>47030.399999999994</v>
      </c>
      <c r="J24" s="2">
        <f t="shared" si="28"/>
        <v>54647.999999999993</v>
      </c>
      <c r="K24" s="2">
        <f t="shared" si="28"/>
        <v>62265.599999999991</v>
      </c>
      <c r="L24" s="2">
        <f t="shared" si="28"/>
        <v>69883.199999999997</v>
      </c>
      <c r="M24" s="2"/>
      <c r="N24" s="2"/>
      <c r="O24" s="2"/>
      <c r="P24" s="2"/>
    </row>
    <row r="25" spans="1:16" x14ac:dyDescent="0.25">
      <c r="A25" s="3">
        <v>24</v>
      </c>
      <c r="B25" s="1">
        <f t="shared" si="2"/>
        <v>6000</v>
      </c>
      <c r="C25" s="1">
        <f t="shared" si="3"/>
        <v>4320</v>
      </c>
      <c r="D25" s="1">
        <f t="shared" si="4"/>
        <v>10080</v>
      </c>
      <c r="E25" s="1">
        <f t="shared" si="0"/>
        <v>17280</v>
      </c>
      <c r="F25" s="2">
        <f t="shared" si="5"/>
        <v>25228.800000000003</v>
      </c>
      <c r="G25" s="2">
        <f t="shared" si="6"/>
        <v>33177.600000000006</v>
      </c>
      <c r="H25" s="2">
        <f t="shared" si="6"/>
        <v>41126.400000000009</v>
      </c>
      <c r="I25" s="2">
        <f t="shared" ref="I25:P25" si="29">H25+($A25*27.6*12)</f>
        <v>49075.200000000012</v>
      </c>
      <c r="J25" s="2">
        <f t="shared" si="29"/>
        <v>57024.000000000015</v>
      </c>
      <c r="K25" s="2">
        <f t="shared" si="29"/>
        <v>64972.800000000017</v>
      </c>
      <c r="L25" s="2">
        <f t="shared" si="29"/>
        <v>72921.60000000002</v>
      </c>
      <c r="M25" s="2"/>
      <c r="N25" s="2"/>
      <c r="O25" s="2"/>
      <c r="P25" s="2"/>
    </row>
    <row r="26" spans="1:16" x14ac:dyDescent="0.25">
      <c r="A26" s="3">
        <v>25</v>
      </c>
      <c r="B26" s="1">
        <f t="shared" si="2"/>
        <v>6250</v>
      </c>
      <c r="C26" s="1">
        <f t="shared" si="3"/>
        <v>4500</v>
      </c>
      <c r="D26" s="1">
        <f t="shared" si="4"/>
        <v>10500</v>
      </c>
      <c r="E26" s="1">
        <f t="shared" si="0"/>
        <v>18000</v>
      </c>
      <c r="F26" s="2">
        <f t="shared" si="5"/>
        <v>26280</v>
      </c>
      <c r="G26" s="2">
        <f t="shared" si="6"/>
        <v>34560</v>
      </c>
      <c r="H26" s="2">
        <f t="shared" si="6"/>
        <v>42840</v>
      </c>
      <c r="I26" s="2">
        <f t="shared" ref="I26:P26" si="30">H26+($A26*27.6*12)</f>
        <v>51120</v>
      </c>
      <c r="J26" s="2">
        <f t="shared" si="30"/>
        <v>59400</v>
      </c>
      <c r="K26" s="2">
        <f t="shared" si="30"/>
        <v>67680</v>
      </c>
      <c r="L26" s="2">
        <f t="shared" si="30"/>
        <v>75960</v>
      </c>
      <c r="M26" s="2"/>
      <c r="N26" s="2"/>
      <c r="O26" s="2"/>
      <c r="P26" s="2"/>
    </row>
    <row r="27" spans="1:16" x14ac:dyDescent="0.25">
      <c r="A27" s="3">
        <v>26</v>
      </c>
      <c r="B27" s="1">
        <f t="shared" si="2"/>
        <v>6500</v>
      </c>
      <c r="C27" s="1">
        <f t="shared" si="3"/>
        <v>4680</v>
      </c>
      <c r="D27" s="1">
        <f t="shared" si="4"/>
        <v>10920</v>
      </c>
      <c r="E27" s="1">
        <f t="shared" si="0"/>
        <v>18720</v>
      </c>
      <c r="F27" s="2">
        <f t="shared" si="5"/>
        <v>27331.200000000001</v>
      </c>
      <c r="G27" s="2">
        <f t="shared" si="6"/>
        <v>35942.400000000001</v>
      </c>
      <c r="H27" s="2">
        <f t="shared" si="6"/>
        <v>44553.600000000006</v>
      </c>
      <c r="I27" s="2">
        <f t="shared" ref="I27:P27" si="31">H27+($A27*27.6*12)</f>
        <v>53164.800000000003</v>
      </c>
      <c r="J27" s="2">
        <f t="shared" si="31"/>
        <v>61776</v>
      </c>
      <c r="K27" s="2">
        <f t="shared" si="31"/>
        <v>70387.199999999997</v>
      </c>
      <c r="L27" s="2">
        <f t="shared" si="31"/>
        <v>78998.399999999994</v>
      </c>
      <c r="M27" s="2"/>
      <c r="N27" s="2"/>
      <c r="O27" s="2"/>
      <c r="P27" s="2"/>
    </row>
    <row r="28" spans="1:16" x14ac:dyDescent="0.25">
      <c r="A28" s="3">
        <v>27</v>
      </c>
      <c r="B28" s="1">
        <f t="shared" si="2"/>
        <v>6750</v>
      </c>
      <c r="C28" s="1">
        <f t="shared" si="3"/>
        <v>4860</v>
      </c>
      <c r="D28" s="1">
        <f t="shared" si="4"/>
        <v>11340</v>
      </c>
      <c r="E28" s="1">
        <f t="shared" si="0"/>
        <v>19440</v>
      </c>
      <c r="F28" s="2">
        <f t="shared" si="5"/>
        <v>28382.400000000001</v>
      </c>
      <c r="G28" s="2">
        <f t="shared" si="6"/>
        <v>37324.800000000003</v>
      </c>
      <c r="H28" s="2">
        <f t="shared" si="6"/>
        <v>46267.200000000004</v>
      </c>
      <c r="I28" s="2">
        <f t="shared" ref="I28:P28" si="32">H28+($A28*27.6*12)</f>
        <v>55209.600000000006</v>
      </c>
      <c r="J28" s="2">
        <f t="shared" si="32"/>
        <v>64152.000000000007</v>
      </c>
      <c r="K28" s="2">
        <f t="shared" si="32"/>
        <v>73094.400000000009</v>
      </c>
      <c r="L28" s="2">
        <f t="shared" si="32"/>
        <v>82036.800000000017</v>
      </c>
      <c r="M28" s="2"/>
      <c r="N28" s="2"/>
      <c r="O28" s="2"/>
      <c r="P28" s="2"/>
    </row>
    <row r="29" spans="1:16" x14ac:dyDescent="0.25">
      <c r="A29" s="3">
        <v>28</v>
      </c>
      <c r="B29" s="1">
        <f t="shared" si="2"/>
        <v>7000</v>
      </c>
      <c r="C29" s="1">
        <f t="shared" si="3"/>
        <v>5040</v>
      </c>
      <c r="D29" s="1">
        <f t="shared" si="4"/>
        <v>11760</v>
      </c>
      <c r="E29" s="1">
        <f t="shared" si="0"/>
        <v>20160</v>
      </c>
      <c r="F29" s="2">
        <f t="shared" si="5"/>
        <v>29433.599999999999</v>
      </c>
      <c r="G29" s="2">
        <f t="shared" si="6"/>
        <v>38707.199999999997</v>
      </c>
      <c r="H29" s="2">
        <f t="shared" si="6"/>
        <v>47980.799999999996</v>
      </c>
      <c r="I29" s="2">
        <f t="shared" ref="I29:P29" si="33">H29+($A29*27.6*12)</f>
        <v>57254.399999999994</v>
      </c>
      <c r="J29" s="2">
        <f t="shared" si="33"/>
        <v>66528</v>
      </c>
      <c r="K29" s="2">
        <f t="shared" si="33"/>
        <v>75801.600000000006</v>
      </c>
      <c r="L29" s="2">
        <f t="shared" si="33"/>
        <v>85075.200000000012</v>
      </c>
      <c r="M29" s="2"/>
      <c r="N29" s="2"/>
      <c r="O29" s="2"/>
      <c r="P29" s="2"/>
    </row>
    <row r="30" spans="1:16" x14ac:dyDescent="0.25">
      <c r="A30" s="3">
        <v>29</v>
      </c>
      <c r="B30" s="1">
        <f t="shared" si="2"/>
        <v>7250</v>
      </c>
      <c r="C30" s="1">
        <f t="shared" si="3"/>
        <v>5220</v>
      </c>
      <c r="D30" s="1">
        <f t="shared" si="4"/>
        <v>12180</v>
      </c>
      <c r="E30" s="1">
        <f t="shared" si="0"/>
        <v>20880</v>
      </c>
      <c r="F30" s="2">
        <f t="shared" si="5"/>
        <v>30484.800000000003</v>
      </c>
      <c r="G30" s="2">
        <f t="shared" si="6"/>
        <v>40089.600000000006</v>
      </c>
      <c r="H30" s="2">
        <f t="shared" si="6"/>
        <v>49694.400000000009</v>
      </c>
      <c r="I30" s="2">
        <f t="shared" ref="I30:P30" si="34">H30+($A30*27.6*12)</f>
        <v>59299.200000000012</v>
      </c>
      <c r="J30" s="2">
        <f t="shared" si="34"/>
        <v>68904.000000000015</v>
      </c>
      <c r="K30" s="2">
        <f t="shared" si="34"/>
        <v>78508.800000000017</v>
      </c>
      <c r="L30" s="2">
        <f t="shared" si="34"/>
        <v>88113.60000000002</v>
      </c>
      <c r="M30" s="2"/>
      <c r="N30" s="2"/>
      <c r="O30" s="2"/>
      <c r="P30" s="2"/>
    </row>
    <row r="31" spans="1:16" x14ac:dyDescent="0.25">
      <c r="A31" s="3">
        <v>30</v>
      </c>
      <c r="B31" s="1">
        <f t="shared" si="2"/>
        <v>7500</v>
      </c>
      <c r="C31" s="1">
        <f t="shared" si="3"/>
        <v>5400</v>
      </c>
      <c r="D31" s="1">
        <f t="shared" si="4"/>
        <v>12600</v>
      </c>
      <c r="E31" s="1">
        <f t="shared" si="0"/>
        <v>21600</v>
      </c>
      <c r="F31" s="2">
        <f t="shared" si="5"/>
        <v>31536</v>
      </c>
      <c r="G31" s="2">
        <f t="shared" si="6"/>
        <v>41472</v>
      </c>
      <c r="H31" s="2">
        <f t="shared" si="6"/>
        <v>51408</v>
      </c>
      <c r="I31" s="2">
        <f t="shared" ref="I31:P31" si="35">H31+($A31*27.6*12)</f>
        <v>61344</v>
      </c>
      <c r="J31" s="2">
        <f t="shared" si="35"/>
        <v>71280</v>
      </c>
      <c r="K31" s="2">
        <f t="shared" si="35"/>
        <v>81216</v>
      </c>
      <c r="L31" s="2">
        <f t="shared" si="35"/>
        <v>91152</v>
      </c>
      <c r="M31" s="2"/>
      <c r="N31" s="2"/>
      <c r="O31" s="2"/>
      <c r="P31" s="2"/>
    </row>
    <row r="32" spans="1:16" x14ac:dyDescent="0.25">
      <c r="A32" s="3">
        <v>31</v>
      </c>
      <c r="B32" s="1">
        <f t="shared" si="2"/>
        <v>7750</v>
      </c>
      <c r="C32" s="1">
        <f t="shared" si="3"/>
        <v>5580</v>
      </c>
      <c r="D32" s="1">
        <f t="shared" si="4"/>
        <v>13020</v>
      </c>
      <c r="E32" s="1">
        <f t="shared" si="0"/>
        <v>22320</v>
      </c>
      <c r="F32" s="2">
        <f t="shared" si="5"/>
        <v>32587.200000000001</v>
      </c>
      <c r="G32" s="2">
        <f t="shared" si="6"/>
        <v>42854.400000000001</v>
      </c>
      <c r="H32" s="2">
        <f t="shared" si="6"/>
        <v>53121.600000000006</v>
      </c>
      <c r="I32" s="2">
        <f t="shared" ref="I32:P32" si="36">H32+($A32*27.6*12)</f>
        <v>63388.800000000003</v>
      </c>
      <c r="J32" s="2">
        <f t="shared" si="36"/>
        <v>73656</v>
      </c>
      <c r="K32" s="2">
        <f t="shared" si="36"/>
        <v>83923.199999999997</v>
      </c>
      <c r="L32" s="2">
        <f t="shared" si="36"/>
        <v>94190.399999999994</v>
      </c>
      <c r="M32" s="2"/>
      <c r="N32" s="2"/>
      <c r="O32" s="2"/>
      <c r="P32" s="2"/>
    </row>
    <row r="33" spans="1:16" x14ac:dyDescent="0.25">
      <c r="A33" s="3">
        <v>32</v>
      </c>
      <c r="B33" s="1">
        <f t="shared" si="2"/>
        <v>8000</v>
      </c>
      <c r="C33" s="1">
        <f t="shared" si="3"/>
        <v>5760</v>
      </c>
      <c r="D33" s="1">
        <f t="shared" si="4"/>
        <v>13440</v>
      </c>
      <c r="E33" s="1">
        <f t="shared" si="0"/>
        <v>23040</v>
      </c>
      <c r="F33" s="2">
        <f t="shared" si="5"/>
        <v>33638.400000000001</v>
      </c>
      <c r="G33" s="2">
        <f t="shared" si="6"/>
        <v>44236.800000000003</v>
      </c>
      <c r="H33" s="2">
        <f t="shared" si="6"/>
        <v>54835.200000000004</v>
      </c>
      <c r="I33" s="2">
        <f t="shared" ref="I33:P33" si="37">H33+($A33*27.6*12)</f>
        <v>65433.600000000006</v>
      </c>
      <c r="J33" s="2">
        <f t="shared" si="37"/>
        <v>76032</v>
      </c>
      <c r="K33" s="2">
        <f t="shared" si="37"/>
        <v>86630.399999999994</v>
      </c>
      <c r="L33" s="2">
        <f t="shared" si="37"/>
        <v>97228.799999999988</v>
      </c>
      <c r="M33" s="2"/>
      <c r="N33" s="2"/>
      <c r="O33" s="2"/>
      <c r="P33" s="2"/>
    </row>
    <row r="34" spans="1:16" x14ac:dyDescent="0.25">
      <c r="A34" s="3">
        <v>33</v>
      </c>
      <c r="B34" s="1">
        <f t="shared" si="2"/>
        <v>8250</v>
      </c>
      <c r="C34" s="1">
        <f t="shared" si="3"/>
        <v>5940</v>
      </c>
      <c r="D34" s="1">
        <f t="shared" si="4"/>
        <v>13860</v>
      </c>
      <c r="E34" s="1">
        <f t="shared" si="0"/>
        <v>23760</v>
      </c>
      <c r="F34" s="2">
        <f t="shared" si="5"/>
        <v>34689.599999999999</v>
      </c>
      <c r="G34" s="2">
        <f t="shared" si="6"/>
        <v>45619.199999999997</v>
      </c>
      <c r="H34" s="2">
        <f t="shared" si="6"/>
        <v>56548.799999999996</v>
      </c>
      <c r="I34" s="2">
        <f t="shared" ref="I34:P34" si="38">H34+($A34*27.6*12)</f>
        <v>67478.399999999994</v>
      </c>
      <c r="J34" s="2">
        <f t="shared" si="38"/>
        <v>78408</v>
      </c>
      <c r="K34" s="2">
        <f t="shared" si="38"/>
        <v>89337.600000000006</v>
      </c>
      <c r="L34" s="2">
        <f t="shared" si="38"/>
        <v>100267.20000000001</v>
      </c>
      <c r="M34" s="2"/>
      <c r="N34" s="2"/>
      <c r="O34" s="2"/>
      <c r="P34" s="2"/>
    </row>
    <row r="35" spans="1:16" x14ac:dyDescent="0.25">
      <c r="A35" s="3">
        <v>34</v>
      </c>
      <c r="B35" s="1">
        <f t="shared" si="2"/>
        <v>8500</v>
      </c>
      <c r="C35" s="1">
        <f t="shared" si="3"/>
        <v>6120</v>
      </c>
      <c r="D35" s="1">
        <f t="shared" si="4"/>
        <v>14280</v>
      </c>
      <c r="E35" s="1">
        <f t="shared" si="0"/>
        <v>24480</v>
      </c>
      <c r="F35" s="2">
        <f t="shared" si="5"/>
        <v>35740.800000000003</v>
      </c>
      <c r="G35" s="2">
        <f t="shared" si="6"/>
        <v>47001.600000000006</v>
      </c>
      <c r="H35" s="2">
        <f t="shared" si="6"/>
        <v>58262.400000000009</v>
      </c>
      <c r="I35" s="2">
        <f t="shared" ref="I35:P35" si="39">H35+($A35*27.6*12)</f>
        <v>69523.200000000012</v>
      </c>
      <c r="J35" s="2">
        <f t="shared" si="39"/>
        <v>80784.000000000015</v>
      </c>
      <c r="K35" s="2">
        <f t="shared" si="39"/>
        <v>92044.800000000017</v>
      </c>
      <c r="L35" s="2">
        <f t="shared" si="39"/>
        <v>103305.60000000002</v>
      </c>
      <c r="M35" s="2"/>
      <c r="N35" s="2"/>
      <c r="O35" s="2"/>
      <c r="P35" s="2"/>
    </row>
    <row r="36" spans="1:16" x14ac:dyDescent="0.25">
      <c r="A36" s="3">
        <v>35</v>
      </c>
      <c r="B36" s="1">
        <f t="shared" si="2"/>
        <v>8750</v>
      </c>
      <c r="C36" s="1">
        <f t="shared" si="3"/>
        <v>6300</v>
      </c>
      <c r="D36" s="1">
        <f t="shared" si="4"/>
        <v>14700</v>
      </c>
      <c r="E36" s="1">
        <f t="shared" si="0"/>
        <v>25200</v>
      </c>
      <c r="F36" s="2">
        <f t="shared" si="5"/>
        <v>36792</v>
      </c>
      <c r="G36" s="2">
        <f t="shared" si="6"/>
        <v>48384</v>
      </c>
      <c r="H36" s="2">
        <f t="shared" si="6"/>
        <v>59976</v>
      </c>
      <c r="I36" s="2">
        <f t="shared" ref="I36:P36" si="40">H36+($A36*27.6*12)</f>
        <v>71568</v>
      </c>
      <c r="J36" s="2">
        <f t="shared" si="40"/>
        <v>83160</v>
      </c>
      <c r="K36" s="2">
        <f t="shared" si="40"/>
        <v>94752</v>
      </c>
      <c r="L36" s="2">
        <f t="shared" si="40"/>
        <v>106344</v>
      </c>
      <c r="M36" s="2"/>
      <c r="N36" s="2"/>
      <c r="O36" s="2"/>
      <c r="P36" s="2"/>
    </row>
    <row r="37" spans="1:16" x14ac:dyDescent="0.25">
      <c r="A37" s="3">
        <v>36</v>
      </c>
      <c r="B37" s="1">
        <f t="shared" si="2"/>
        <v>9000</v>
      </c>
      <c r="C37" s="1">
        <f t="shared" si="3"/>
        <v>6480</v>
      </c>
      <c r="D37" s="1">
        <f t="shared" si="4"/>
        <v>15120</v>
      </c>
      <c r="E37" s="1">
        <f t="shared" si="0"/>
        <v>25920</v>
      </c>
      <c r="F37" s="2">
        <f t="shared" si="5"/>
        <v>37843.199999999997</v>
      </c>
      <c r="G37" s="2">
        <f t="shared" si="6"/>
        <v>49766.399999999994</v>
      </c>
      <c r="H37" s="2">
        <f t="shared" si="6"/>
        <v>61689.599999999991</v>
      </c>
      <c r="I37" s="2">
        <f t="shared" ref="I37:P37" si="41">H37+($A37*27.6*12)</f>
        <v>73612.799999999988</v>
      </c>
      <c r="J37" s="2">
        <f t="shared" si="41"/>
        <v>85535.999999999985</v>
      </c>
      <c r="K37" s="2">
        <f t="shared" si="41"/>
        <v>97459.199999999983</v>
      </c>
      <c r="L37" s="2">
        <f t="shared" si="41"/>
        <v>109382.39999999998</v>
      </c>
      <c r="M37" s="2"/>
      <c r="N37" s="2"/>
      <c r="O37" s="2"/>
      <c r="P37" s="2"/>
    </row>
    <row r="38" spans="1:16" x14ac:dyDescent="0.25">
      <c r="A38" s="3">
        <v>37</v>
      </c>
      <c r="B38" s="1">
        <f t="shared" si="2"/>
        <v>9250</v>
      </c>
      <c r="C38" s="1">
        <f t="shared" si="3"/>
        <v>6660</v>
      </c>
      <c r="D38" s="1">
        <f t="shared" si="4"/>
        <v>15540</v>
      </c>
      <c r="E38" s="1">
        <f t="shared" si="0"/>
        <v>26640</v>
      </c>
      <c r="F38" s="2">
        <f t="shared" si="5"/>
        <v>38894.400000000001</v>
      </c>
      <c r="G38" s="2">
        <f t="shared" si="6"/>
        <v>51148.800000000003</v>
      </c>
      <c r="H38" s="2">
        <f t="shared" si="6"/>
        <v>63403.200000000004</v>
      </c>
      <c r="I38" s="2">
        <f t="shared" ref="I38:P38" si="42">H38+($A38*27.6*12)</f>
        <v>75657.600000000006</v>
      </c>
      <c r="J38" s="2">
        <f t="shared" si="42"/>
        <v>87912</v>
      </c>
      <c r="K38" s="2">
        <f t="shared" si="42"/>
        <v>100166.39999999999</v>
      </c>
      <c r="L38" s="2">
        <f t="shared" si="42"/>
        <v>112420.79999999999</v>
      </c>
      <c r="M38" s="2"/>
      <c r="N38" s="2"/>
      <c r="O38" s="2"/>
      <c r="P38" s="2"/>
    </row>
    <row r="39" spans="1:16" x14ac:dyDescent="0.25">
      <c r="A39" s="3">
        <v>38</v>
      </c>
      <c r="B39" s="1">
        <f t="shared" si="2"/>
        <v>9500</v>
      </c>
      <c r="C39" s="1">
        <f t="shared" si="3"/>
        <v>6840</v>
      </c>
      <c r="D39" s="1">
        <f t="shared" si="4"/>
        <v>15960</v>
      </c>
      <c r="E39" s="1">
        <f t="shared" si="0"/>
        <v>27360</v>
      </c>
      <c r="F39" s="2">
        <f t="shared" si="5"/>
        <v>39945.599999999999</v>
      </c>
      <c r="G39" s="2">
        <f t="shared" si="6"/>
        <v>52531.199999999997</v>
      </c>
      <c r="H39" s="2">
        <f t="shared" si="6"/>
        <v>65116.799999999996</v>
      </c>
      <c r="I39" s="2">
        <f t="shared" ref="I39:P39" si="43">H39+($A39*27.6*12)</f>
        <v>77702.399999999994</v>
      </c>
      <c r="J39" s="2">
        <f t="shared" si="43"/>
        <v>90288</v>
      </c>
      <c r="K39" s="2">
        <f t="shared" si="43"/>
        <v>102873.60000000001</v>
      </c>
      <c r="L39" s="2">
        <f t="shared" si="43"/>
        <v>115459.20000000001</v>
      </c>
      <c r="M39" s="2"/>
      <c r="N39" s="2"/>
      <c r="O39" s="2"/>
      <c r="P39" s="2"/>
    </row>
    <row r="40" spans="1:16" x14ac:dyDescent="0.25">
      <c r="A40" s="3">
        <v>39</v>
      </c>
      <c r="B40" s="1">
        <f t="shared" si="2"/>
        <v>9750</v>
      </c>
      <c r="C40" s="1">
        <f t="shared" si="3"/>
        <v>7020</v>
      </c>
      <c r="D40" s="1">
        <f t="shared" si="4"/>
        <v>16380</v>
      </c>
      <c r="E40" s="1">
        <f t="shared" si="0"/>
        <v>28080</v>
      </c>
      <c r="F40" s="2">
        <f t="shared" si="5"/>
        <v>40996.800000000003</v>
      </c>
      <c r="G40" s="2">
        <f t="shared" si="6"/>
        <v>53913.600000000006</v>
      </c>
      <c r="H40" s="2">
        <f t="shared" si="6"/>
        <v>66830.400000000009</v>
      </c>
      <c r="I40" s="2">
        <f t="shared" ref="I40:P40" si="44">H40+($A40*27.6*12)</f>
        <v>79747.200000000012</v>
      </c>
      <c r="J40" s="2">
        <f t="shared" si="44"/>
        <v>92664.000000000015</v>
      </c>
      <c r="K40" s="2">
        <f t="shared" si="44"/>
        <v>105580.80000000002</v>
      </c>
      <c r="L40" s="2">
        <f t="shared" si="44"/>
        <v>118497.60000000002</v>
      </c>
      <c r="M40" s="2"/>
      <c r="N40" s="2"/>
      <c r="O40" s="2"/>
      <c r="P40" s="2"/>
    </row>
    <row r="41" spans="1:16" x14ac:dyDescent="0.25">
      <c r="A41" s="3">
        <v>40</v>
      </c>
      <c r="B41" s="1">
        <f t="shared" si="2"/>
        <v>10000</v>
      </c>
      <c r="C41" s="1">
        <f t="shared" si="3"/>
        <v>7200</v>
      </c>
      <c r="D41" s="1">
        <f t="shared" si="4"/>
        <v>16800</v>
      </c>
      <c r="E41" s="1">
        <f t="shared" si="0"/>
        <v>28800</v>
      </c>
      <c r="F41" s="2">
        <f t="shared" si="5"/>
        <v>42048</v>
      </c>
      <c r="G41" s="2">
        <f t="shared" si="6"/>
        <v>55296</v>
      </c>
      <c r="H41" s="2">
        <f t="shared" si="6"/>
        <v>68544</v>
      </c>
      <c r="I41" s="2">
        <f t="shared" ref="I41:P41" si="45">H41+($A41*27.6*12)</f>
        <v>81792</v>
      </c>
      <c r="J41" s="2">
        <f t="shared" si="45"/>
        <v>95040</v>
      </c>
      <c r="K41" s="2">
        <f t="shared" si="45"/>
        <v>108288</v>
      </c>
      <c r="L41" s="2">
        <f t="shared" si="45"/>
        <v>121536</v>
      </c>
      <c r="M41" s="2"/>
      <c r="N41" s="2"/>
      <c r="O41" s="2"/>
      <c r="P41" s="2"/>
    </row>
    <row r="42" spans="1:16" x14ac:dyDescent="0.25">
      <c r="A42" s="3">
        <v>41</v>
      </c>
      <c r="B42" s="1">
        <f t="shared" si="2"/>
        <v>10250</v>
      </c>
      <c r="C42" s="1">
        <f t="shared" si="3"/>
        <v>7380</v>
      </c>
      <c r="D42" s="1">
        <f t="shared" si="4"/>
        <v>17220</v>
      </c>
      <c r="E42" s="1">
        <f t="shared" si="0"/>
        <v>29520</v>
      </c>
      <c r="F42" s="2">
        <f t="shared" si="5"/>
        <v>43099.199999999997</v>
      </c>
      <c r="G42" s="2">
        <f t="shared" si="6"/>
        <v>56678.399999999994</v>
      </c>
      <c r="H42" s="2">
        <f t="shared" si="6"/>
        <v>70257.599999999991</v>
      </c>
      <c r="I42" s="2">
        <f t="shared" ref="I42:P42" si="46">H42+($A42*27.6*12)</f>
        <v>83836.799999999988</v>
      </c>
      <c r="J42" s="2">
        <f t="shared" si="46"/>
        <v>97415.999999999985</v>
      </c>
      <c r="K42" s="2">
        <f t="shared" si="46"/>
        <v>110995.19999999998</v>
      </c>
      <c r="L42" s="2">
        <f t="shared" si="46"/>
        <v>124574.39999999998</v>
      </c>
      <c r="M42" s="2"/>
      <c r="N42" s="2"/>
      <c r="O42" s="2"/>
      <c r="P42" s="2"/>
    </row>
    <row r="43" spans="1:16" x14ac:dyDescent="0.25">
      <c r="A43" s="3">
        <v>42</v>
      </c>
      <c r="B43" s="1">
        <f t="shared" si="2"/>
        <v>10500</v>
      </c>
      <c r="C43" s="1">
        <f t="shared" si="3"/>
        <v>7560</v>
      </c>
      <c r="D43" s="1">
        <f t="shared" si="4"/>
        <v>17640</v>
      </c>
      <c r="E43" s="1">
        <f t="shared" si="0"/>
        <v>30240</v>
      </c>
      <c r="F43" s="2">
        <f t="shared" si="5"/>
        <v>44150.400000000001</v>
      </c>
      <c r="G43" s="2">
        <f t="shared" si="6"/>
        <v>58060.800000000003</v>
      </c>
      <c r="H43" s="2">
        <f t="shared" si="6"/>
        <v>71971.200000000012</v>
      </c>
      <c r="I43" s="2">
        <f t="shared" ref="I43:P43" si="47">H43+($A43*27.6*12)</f>
        <v>85881.600000000006</v>
      </c>
      <c r="J43" s="2">
        <f t="shared" si="47"/>
        <v>99792</v>
      </c>
      <c r="K43" s="2">
        <f t="shared" si="47"/>
        <v>113702.39999999999</v>
      </c>
      <c r="L43" s="2">
        <f t="shared" si="47"/>
        <v>127612.79999999999</v>
      </c>
      <c r="M43" s="2"/>
      <c r="N43" s="2"/>
      <c r="O43" s="2"/>
      <c r="P43" s="2"/>
    </row>
    <row r="44" spans="1:16" x14ac:dyDescent="0.25">
      <c r="A44" s="3">
        <v>43</v>
      </c>
      <c r="B44" s="1">
        <f t="shared" si="2"/>
        <v>10750</v>
      </c>
      <c r="C44" s="1">
        <f t="shared" si="3"/>
        <v>7740</v>
      </c>
      <c r="D44" s="1">
        <f t="shared" si="4"/>
        <v>18060</v>
      </c>
      <c r="E44" s="1">
        <f t="shared" si="0"/>
        <v>30960</v>
      </c>
      <c r="F44" s="2">
        <f t="shared" si="5"/>
        <v>45201.599999999999</v>
      </c>
      <c r="G44" s="2">
        <f t="shared" si="6"/>
        <v>59443.199999999997</v>
      </c>
      <c r="H44" s="2">
        <f t="shared" si="6"/>
        <v>73684.799999999988</v>
      </c>
      <c r="I44" s="2">
        <f t="shared" ref="I44:P44" si="48">H44+($A44*27.6*12)</f>
        <v>87926.399999999994</v>
      </c>
      <c r="J44" s="2">
        <f t="shared" si="48"/>
        <v>102168</v>
      </c>
      <c r="K44" s="2">
        <f t="shared" si="48"/>
        <v>116409.60000000001</v>
      </c>
      <c r="L44" s="2">
        <f t="shared" si="48"/>
        <v>130651.20000000001</v>
      </c>
      <c r="M44" s="2"/>
      <c r="N44" s="2"/>
      <c r="O44" s="2"/>
      <c r="P44" s="2"/>
    </row>
    <row r="45" spans="1:16" x14ac:dyDescent="0.25">
      <c r="A45" s="3">
        <v>44</v>
      </c>
      <c r="B45" s="1">
        <f t="shared" si="2"/>
        <v>11000</v>
      </c>
      <c r="C45" s="1">
        <f t="shared" si="3"/>
        <v>7920</v>
      </c>
      <c r="D45" s="1">
        <f t="shared" si="4"/>
        <v>18480</v>
      </c>
      <c r="E45" s="1">
        <f t="shared" si="0"/>
        <v>31680</v>
      </c>
      <c r="F45" s="2">
        <f t="shared" si="5"/>
        <v>46252.800000000003</v>
      </c>
      <c r="G45" s="2">
        <f t="shared" si="6"/>
        <v>60825.600000000006</v>
      </c>
      <c r="H45" s="2">
        <f t="shared" si="6"/>
        <v>75398.400000000009</v>
      </c>
      <c r="I45" s="2">
        <f t="shared" ref="I45:P45" si="49">H45+($A45*27.6*12)</f>
        <v>89971.200000000012</v>
      </c>
      <c r="J45" s="2">
        <f t="shared" si="49"/>
        <v>104544.00000000001</v>
      </c>
      <c r="K45" s="2">
        <f t="shared" si="49"/>
        <v>119116.80000000002</v>
      </c>
      <c r="L45" s="2">
        <f t="shared" si="49"/>
        <v>133689.60000000001</v>
      </c>
      <c r="M45" s="2"/>
      <c r="N45" s="2"/>
      <c r="O45" s="2"/>
      <c r="P45" s="2"/>
    </row>
    <row r="46" spans="1:16" x14ac:dyDescent="0.25">
      <c r="A46" s="3">
        <v>45</v>
      </c>
      <c r="B46" s="1">
        <f t="shared" si="2"/>
        <v>11250</v>
      </c>
      <c r="C46" s="1">
        <f t="shared" si="3"/>
        <v>8100</v>
      </c>
      <c r="D46" s="1">
        <f t="shared" si="4"/>
        <v>18900</v>
      </c>
      <c r="E46" s="1">
        <f t="shared" si="0"/>
        <v>32400</v>
      </c>
      <c r="F46" s="2">
        <f t="shared" si="5"/>
        <v>47304</v>
      </c>
      <c r="G46" s="2">
        <f t="shared" si="6"/>
        <v>62208</v>
      </c>
      <c r="H46" s="2">
        <f t="shared" si="6"/>
        <v>77112</v>
      </c>
      <c r="I46" s="2">
        <f t="shared" ref="I46:P46" si="50">H46+($A46*27.6*12)</f>
        <v>92016</v>
      </c>
      <c r="J46" s="2">
        <f t="shared" si="50"/>
        <v>106920</v>
      </c>
      <c r="K46" s="2">
        <f t="shared" si="50"/>
        <v>121824</v>
      </c>
      <c r="L46" s="2">
        <f t="shared" si="50"/>
        <v>136728</v>
      </c>
      <c r="M46" s="2"/>
      <c r="N46" s="2"/>
      <c r="O46" s="2"/>
      <c r="P46" s="2"/>
    </row>
    <row r="47" spans="1:16" x14ac:dyDescent="0.25">
      <c r="A47" s="3">
        <v>46</v>
      </c>
      <c r="B47" s="1">
        <f t="shared" si="2"/>
        <v>11500</v>
      </c>
      <c r="C47" s="1">
        <f t="shared" si="3"/>
        <v>8280</v>
      </c>
      <c r="D47" s="1">
        <f t="shared" si="4"/>
        <v>19320</v>
      </c>
      <c r="E47" s="1">
        <f t="shared" si="0"/>
        <v>33120</v>
      </c>
      <c r="F47" s="2">
        <f t="shared" si="5"/>
        <v>48355.199999999997</v>
      </c>
      <c r="G47" s="2">
        <f t="shared" si="6"/>
        <v>63590.399999999994</v>
      </c>
      <c r="H47" s="2">
        <f t="shared" si="6"/>
        <v>78825.599999999991</v>
      </c>
      <c r="I47" s="2">
        <f t="shared" ref="I47:P47" si="51">H47+($A47*27.6*12)</f>
        <v>94060.799999999988</v>
      </c>
      <c r="J47" s="2">
        <f t="shared" si="51"/>
        <v>109295.99999999999</v>
      </c>
      <c r="K47" s="2">
        <f t="shared" si="51"/>
        <v>124531.19999999998</v>
      </c>
      <c r="L47" s="2">
        <f t="shared" si="51"/>
        <v>139766.39999999999</v>
      </c>
      <c r="M47" s="2"/>
      <c r="N47" s="2"/>
      <c r="O47" s="2"/>
      <c r="P47" s="2"/>
    </row>
    <row r="48" spans="1:16" x14ac:dyDescent="0.25">
      <c r="A48" s="3">
        <v>47</v>
      </c>
      <c r="B48" s="1">
        <f t="shared" si="2"/>
        <v>11750</v>
      </c>
      <c r="C48" s="1">
        <f t="shared" si="3"/>
        <v>8460</v>
      </c>
      <c r="D48" s="1">
        <f t="shared" si="4"/>
        <v>19740</v>
      </c>
      <c r="E48" s="1">
        <f t="shared" si="0"/>
        <v>33840</v>
      </c>
      <c r="F48" s="2">
        <f t="shared" si="5"/>
        <v>49406.400000000001</v>
      </c>
      <c r="G48" s="2">
        <f t="shared" si="6"/>
        <v>64972.800000000003</v>
      </c>
      <c r="H48" s="2">
        <f t="shared" si="6"/>
        <v>80539.200000000012</v>
      </c>
      <c r="I48" s="2">
        <f t="shared" ref="I48:P48" si="52">H48+($A48*27.6*12)</f>
        <v>96105.600000000006</v>
      </c>
      <c r="J48" s="2">
        <f t="shared" si="52"/>
        <v>111672</v>
      </c>
      <c r="K48" s="2">
        <f t="shared" si="52"/>
        <v>127238.39999999999</v>
      </c>
      <c r="L48" s="2">
        <f t="shared" si="52"/>
        <v>142804.79999999999</v>
      </c>
      <c r="M48" s="2"/>
      <c r="N48" s="2"/>
      <c r="O48" s="2"/>
      <c r="P48" s="2"/>
    </row>
    <row r="49" spans="1:16" x14ac:dyDescent="0.25">
      <c r="A49" s="3">
        <v>48</v>
      </c>
      <c r="B49" s="1">
        <f t="shared" si="2"/>
        <v>12000</v>
      </c>
      <c r="C49" s="1">
        <f t="shared" si="3"/>
        <v>8640</v>
      </c>
      <c r="D49" s="1">
        <f t="shared" si="4"/>
        <v>20160</v>
      </c>
      <c r="E49" s="1">
        <f t="shared" si="0"/>
        <v>34560</v>
      </c>
      <c r="F49" s="2">
        <f t="shared" si="5"/>
        <v>50457.600000000006</v>
      </c>
      <c r="G49" s="2">
        <f t="shared" si="6"/>
        <v>66355.200000000012</v>
      </c>
      <c r="H49" s="2">
        <f t="shared" si="6"/>
        <v>82252.800000000017</v>
      </c>
      <c r="I49" s="2">
        <f t="shared" ref="I49:P49" si="53">H49+($A49*27.6*12)</f>
        <v>98150.400000000023</v>
      </c>
      <c r="J49" s="2">
        <f t="shared" si="53"/>
        <v>114048.00000000003</v>
      </c>
      <c r="K49" s="2">
        <f t="shared" si="53"/>
        <v>129945.60000000003</v>
      </c>
      <c r="L49" s="2">
        <f t="shared" si="53"/>
        <v>145843.20000000004</v>
      </c>
      <c r="M49" s="2"/>
      <c r="N49" s="2"/>
      <c r="O49" s="2"/>
      <c r="P49" s="2"/>
    </row>
    <row r="50" spans="1:16" x14ac:dyDescent="0.25">
      <c r="A50" s="3">
        <v>49</v>
      </c>
      <c r="B50" s="1">
        <f t="shared" si="2"/>
        <v>12250</v>
      </c>
      <c r="C50" s="1">
        <f t="shared" si="3"/>
        <v>8820</v>
      </c>
      <c r="D50" s="1">
        <f t="shared" si="4"/>
        <v>20580</v>
      </c>
      <c r="E50" s="1">
        <f t="shared" si="0"/>
        <v>35280</v>
      </c>
      <c r="F50" s="2">
        <f t="shared" si="5"/>
        <v>51508.800000000003</v>
      </c>
      <c r="G50" s="2">
        <f t="shared" si="6"/>
        <v>67737.600000000006</v>
      </c>
      <c r="H50" s="2">
        <f t="shared" si="6"/>
        <v>83966.400000000009</v>
      </c>
      <c r="I50" s="2">
        <f t="shared" ref="I50:P50" si="54">H50+($A50*27.6*12)</f>
        <v>100195.20000000001</v>
      </c>
      <c r="J50" s="2">
        <f t="shared" si="54"/>
        <v>116424.00000000001</v>
      </c>
      <c r="K50" s="2">
        <f t="shared" si="54"/>
        <v>132652.80000000002</v>
      </c>
      <c r="L50" s="2">
        <f t="shared" si="54"/>
        <v>148881.60000000001</v>
      </c>
      <c r="M50" s="2"/>
      <c r="N50" s="2"/>
      <c r="O50" s="2"/>
      <c r="P50" s="2"/>
    </row>
    <row r="51" spans="1:16" x14ac:dyDescent="0.25">
      <c r="A51" s="3">
        <v>50</v>
      </c>
      <c r="B51" s="1">
        <f t="shared" si="2"/>
        <v>12500</v>
      </c>
      <c r="C51" s="1">
        <f t="shared" si="3"/>
        <v>9000</v>
      </c>
      <c r="D51" s="1">
        <f t="shared" si="4"/>
        <v>21000</v>
      </c>
      <c r="E51" s="1">
        <f t="shared" si="0"/>
        <v>36000</v>
      </c>
      <c r="F51" s="2">
        <f t="shared" si="5"/>
        <v>52560</v>
      </c>
      <c r="G51" s="2">
        <f t="shared" si="6"/>
        <v>69120</v>
      </c>
      <c r="H51" s="2">
        <f t="shared" si="6"/>
        <v>85680</v>
      </c>
      <c r="I51" s="2">
        <f t="shared" ref="I51:P51" si="55">H51+($A51*27.6*12)</f>
        <v>102240</v>
      </c>
      <c r="J51" s="2">
        <f t="shared" si="55"/>
        <v>118800</v>
      </c>
      <c r="K51" s="2">
        <f t="shared" si="55"/>
        <v>135360</v>
      </c>
      <c r="L51" s="2">
        <f t="shared" si="55"/>
        <v>151920</v>
      </c>
      <c r="M51" s="2"/>
      <c r="N51" s="2"/>
      <c r="O51" s="2"/>
      <c r="P51" s="2"/>
    </row>
    <row r="52" spans="1:16" x14ac:dyDescent="0.25">
      <c r="A52" s="3">
        <v>51</v>
      </c>
      <c r="B52" s="1">
        <f t="shared" si="2"/>
        <v>12750</v>
      </c>
      <c r="C52" s="1">
        <f t="shared" si="3"/>
        <v>9180</v>
      </c>
      <c r="D52" s="1">
        <f t="shared" si="4"/>
        <v>21420</v>
      </c>
      <c r="E52" s="1">
        <f t="shared" si="0"/>
        <v>36720</v>
      </c>
      <c r="F52" s="2">
        <f t="shared" si="5"/>
        <v>53611.199999999997</v>
      </c>
      <c r="G52" s="2">
        <f t="shared" si="6"/>
        <v>70502.399999999994</v>
      </c>
      <c r="H52" s="2">
        <f t="shared" si="6"/>
        <v>87393.599999999991</v>
      </c>
      <c r="I52" s="2">
        <f t="shared" ref="I52:P52" si="56">H52+($A52*27.6*12)</f>
        <v>104284.79999999999</v>
      </c>
      <c r="J52" s="2">
        <f t="shared" si="56"/>
        <v>121175.99999999999</v>
      </c>
      <c r="K52" s="2">
        <f t="shared" si="56"/>
        <v>138067.19999999998</v>
      </c>
      <c r="L52" s="2">
        <f t="shared" si="56"/>
        <v>154958.39999999999</v>
      </c>
      <c r="M52" s="2"/>
      <c r="N52" s="2"/>
      <c r="O52" s="2"/>
      <c r="P52" s="2"/>
    </row>
    <row r="53" spans="1:16" x14ac:dyDescent="0.25">
      <c r="A53" s="3">
        <v>52</v>
      </c>
      <c r="B53" s="1">
        <f t="shared" si="2"/>
        <v>13000</v>
      </c>
      <c r="C53" s="1">
        <f t="shared" si="3"/>
        <v>9360</v>
      </c>
      <c r="D53" s="1">
        <f t="shared" si="4"/>
        <v>21840</v>
      </c>
      <c r="E53" s="1">
        <f t="shared" si="0"/>
        <v>37440</v>
      </c>
      <c r="F53" s="2">
        <f t="shared" si="5"/>
        <v>54662.400000000001</v>
      </c>
      <c r="G53" s="2">
        <f t="shared" si="6"/>
        <v>71884.800000000003</v>
      </c>
      <c r="H53" s="2">
        <f t="shared" si="6"/>
        <v>89107.200000000012</v>
      </c>
      <c r="I53" s="2">
        <f t="shared" ref="I53:P53" si="57">H53+($A53*27.6*12)</f>
        <v>106329.60000000001</v>
      </c>
      <c r="J53" s="2">
        <f t="shared" si="57"/>
        <v>123552</v>
      </c>
      <c r="K53" s="2">
        <f t="shared" si="57"/>
        <v>140774.39999999999</v>
      </c>
      <c r="L53" s="2">
        <f t="shared" si="57"/>
        <v>157996.79999999999</v>
      </c>
      <c r="M53" s="2"/>
      <c r="N53" s="2"/>
      <c r="O53" s="2"/>
      <c r="P53" s="2"/>
    </row>
    <row r="54" spans="1:16" x14ac:dyDescent="0.25">
      <c r="A54" s="3">
        <v>53</v>
      </c>
      <c r="B54" s="1">
        <f t="shared" si="2"/>
        <v>13250</v>
      </c>
      <c r="C54" s="1">
        <f t="shared" si="3"/>
        <v>9540</v>
      </c>
      <c r="D54" s="1">
        <f t="shared" si="4"/>
        <v>22260</v>
      </c>
      <c r="E54" s="1">
        <f t="shared" si="0"/>
        <v>38160</v>
      </c>
      <c r="F54" s="2">
        <f t="shared" si="5"/>
        <v>55713.600000000006</v>
      </c>
      <c r="G54" s="2">
        <f t="shared" si="6"/>
        <v>73267.200000000012</v>
      </c>
      <c r="H54" s="2">
        <f t="shared" si="6"/>
        <v>90820.800000000017</v>
      </c>
      <c r="I54" s="2">
        <f t="shared" ref="I54:P54" si="58">H54+($A54*27.6*12)</f>
        <v>108374.40000000002</v>
      </c>
      <c r="J54" s="2">
        <f t="shared" si="58"/>
        <v>125928.00000000003</v>
      </c>
      <c r="K54" s="2">
        <f t="shared" si="58"/>
        <v>143481.60000000003</v>
      </c>
      <c r="L54" s="2">
        <f t="shared" si="58"/>
        <v>161035.20000000004</v>
      </c>
      <c r="M54" s="2"/>
      <c r="N54" s="2"/>
      <c r="O54" s="2"/>
      <c r="P54" s="2"/>
    </row>
    <row r="55" spans="1:16" x14ac:dyDescent="0.25">
      <c r="A55" s="3">
        <v>54</v>
      </c>
      <c r="B55" s="1">
        <f t="shared" si="2"/>
        <v>13500</v>
      </c>
      <c r="C55" s="1">
        <f t="shared" si="3"/>
        <v>9720</v>
      </c>
      <c r="D55" s="1">
        <f t="shared" si="4"/>
        <v>22680</v>
      </c>
      <c r="E55" s="1">
        <f t="shared" si="0"/>
        <v>38880</v>
      </c>
      <c r="F55" s="2">
        <f t="shared" si="5"/>
        <v>56764.800000000003</v>
      </c>
      <c r="G55" s="2">
        <f t="shared" si="6"/>
        <v>74649.600000000006</v>
      </c>
      <c r="H55" s="2">
        <f t="shared" si="6"/>
        <v>92534.400000000009</v>
      </c>
      <c r="I55" s="2">
        <f t="shared" ref="I55:P55" si="59">H55+($A55*27.6*12)</f>
        <v>110419.20000000001</v>
      </c>
      <c r="J55" s="2">
        <f t="shared" si="59"/>
        <v>128304.00000000001</v>
      </c>
      <c r="K55" s="2">
        <f t="shared" si="59"/>
        <v>146188.80000000002</v>
      </c>
      <c r="L55" s="2">
        <f t="shared" si="59"/>
        <v>164073.60000000003</v>
      </c>
      <c r="M55" s="2"/>
      <c r="N55" s="2"/>
      <c r="O55" s="2"/>
      <c r="P55" s="2"/>
    </row>
    <row r="56" spans="1:16" x14ac:dyDescent="0.25">
      <c r="A56" s="3">
        <v>55</v>
      </c>
      <c r="B56" s="1">
        <f t="shared" si="2"/>
        <v>13750</v>
      </c>
      <c r="C56" s="1">
        <f t="shared" si="3"/>
        <v>9900</v>
      </c>
      <c r="D56" s="1">
        <f t="shared" si="4"/>
        <v>23100</v>
      </c>
      <c r="E56" s="1">
        <f t="shared" si="0"/>
        <v>39600</v>
      </c>
      <c r="F56" s="2">
        <f t="shared" si="5"/>
        <v>57816</v>
      </c>
      <c r="G56" s="2">
        <f t="shared" si="6"/>
        <v>76032</v>
      </c>
      <c r="H56" s="2">
        <f t="shared" si="6"/>
        <v>94248</v>
      </c>
      <c r="I56" s="2">
        <f t="shared" ref="I56:P56" si="60">H56+($A56*27.6*12)</f>
        <v>112464</v>
      </c>
      <c r="J56" s="2">
        <f t="shared" si="60"/>
        <v>130680</v>
      </c>
      <c r="K56" s="2">
        <f t="shared" si="60"/>
        <v>148896</v>
      </c>
      <c r="L56" s="2">
        <f t="shared" si="60"/>
        <v>167112</v>
      </c>
      <c r="M56" s="2"/>
      <c r="N56" s="2"/>
      <c r="O56" s="2"/>
      <c r="P56" s="2"/>
    </row>
    <row r="57" spans="1:16" x14ac:dyDescent="0.25">
      <c r="A57" s="3">
        <v>56</v>
      </c>
      <c r="B57" s="1">
        <f t="shared" si="2"/>
        <v>14000</v>
      </c>
      <c r="C57" s="1">
        <f t="shared" si="3"/>
        <v>10080</v>
      </c>
      <c r="D57" s="1">
        <f t="shared" si="4"/>
        <v>23520</v>
      </c>
      <c r="E57" s="1">
        <f t="shared" si="0"/>
        <v>40320</v>
      </c>
      <c r="F57" s="2">
        <f t="shared" si="5"/>
        <v>58867.199999999997</v>
      </c>
      <c r="G57" s="2">
        <f t="shared" si="6"/>
        <v>77414.399999999994</v>
      </c>
      <c r="H57" s="2">
        <f t="shared" si="6"/>
        <v>95961.599999999991</v>
      </c>
      <c r="I57" s="2">
        <f t="shared" ref="I57:P57" si="61">H57+($A57*27.6*12)</f>
        <v>114508.79999999999</v>
      </c>
      <c r="J57" s="2">
        <f t="shared" si="61"/>
        <v>133056</v>
      </c>
      <c r="K57" s="2">
        <f t="shared" si="61"/>
        <v>151603.20000000001</v>
      </c>
      <c r="L57" s="2">
        <f t="shared" si="61"/>
        <v>170150.40000000002</v>
      </c>
      <c r="M57" s="2"/>
      <c r="N57" s="2"/>
      <c r="O57" s="2"/>
      <c r="P57" s="2"/>
    </row>
    <row r="58" spans="1:16" x14ac:dyDescent="0.25">
      <c r="A58" s="3">
        <v>57</v>
      </c>
      <c r="B58" s="1">
        <f t="shared" si="2"/>
        <v>14250</v>
      </c>
      <c r="C58" s="1">
        <f t="shared" si="3"/>
        <v>10260</v>
      </c>
      <c r="D58" s="1">
        <f t="shared" si="4"/>
        <v>23940</v>
      </c>
      <c r="E58" s="1">
        <f t="shared" si="0"/>
        <v>41040</v>
      </c>
      <c r="F58" s="2">
        <f t="shared" si="5"/>
        <v>59918.400000000001</v>
      </c>
      <c r="G58" s="2">
        <f t="shared" si="6"/>
        <v>78796.800000000003</v>
      </c>
      <c r="H58" s="2">
        <f t="shared" si="6"/>
        <v>97675.200000000012</v>
      </c>
      <c r="I58" s="2">
        <f t="shared" ref="I58:P58" si="62">H58+($A58*27.6*12)</f>
        <v>116553.60000000001</v>
      </c>
      <c r="J58" s="2">
        <f t="shared" si="62"/>
        <v>135432</v>
      </c>
      <c r="K58" s="2">
        <f t="shared" si="62"/>
        <v>154310.39999999999</v>
      </c>
      <c r="L58" s="2">
        <f t="shared" si="62"/>
        <v>173188.8</v>
      </c>
      <c r="M58" s="2"/>
      <c r="N58" s="2"/>
      <c r="O58" s="2"/>
      <c r="P58" s="2"/>
    </row>
    <row r="59" spans="1:16" x14ac:dyDescent="0.25">
      <c r="A59" s="3">
        <v>58</v>
      </c>
      <c r="B59" s="1">
        <f t="shared" si="2"/>
        <v>14500</v>
      </c>
      <c r="C59" s="1">
        <f t="shared" si="3"/>
        <v>10440</v>
      </c>
      <c r="D59" s="1">
        <f t="shared" si="4"/>
        <v>24360</v>
      </c>
      <c r="E59" s="1">
        <f t="shared" si="0"/>
        <v>41760</v>
      </c>
      <c r="F59" s="2">
        <f t="shared" si="5"/>
        <v>60969.600000000006</v>
      </c>
      <c r="G59" s="2">
        <f t="shared" si="6"/>
        <v>80179.200000000012</v>
      </c>
      <c r="H59" s="2">
        <f t="shared" si="6"/>
        <v>99388.800000000017</v>
      </c>
      <c r="I59" s="2">
        <f t="shared" ref="I59:P59" si="63">H59+($A59*27.6*12)</f>
        <v>118598.40000000002</v>
      </c>
      <c r="J59" s="2">
        <f t="shared" si="63"/>
        <v>137808.00000000003</v>
      </c>
      <c r="K59" s="2">
        <f t="shared" si="63"/>
        <v>157017.60000000003</v>
      </c>
      <c r="L59" s="2">
        <f t="shared" si="63"/>
        <v>176227.20000000004</v>
      </c>
      <c r="M59" s="2"/>
      <c r="N59" s="2"/>
      <c r="O59" s="2"/>
      <c r="P59" s="2"/>
    </row>
    <row r="60" spans="1:16" x14ac:dyDescent="0.25">
      <c r="A60" s="3">
        <v>59</v>
      </c>
      <c r="B60" s="1">
        <f t="shared" si="2"/>
        <v>14750</v>
      </c>
      <c r="C60" s="1">
        <f t="shared" si="3"/>
        <v>10620</v>
      </c>
      <c r="D60" s="1">
        <f t="shared" si="4"/>
        <v>24780</v>
      </c>
      <c r="E60" s="1">
        <f t="shared" si="0"/>
        <v>42480</v>
      </c>
      <c r="F60" s="2">
        <f t="shared" si="5"/>
        <v>62020.800000000003</v>
      </c>
      <c r="G60" s="2">
        <f t="shared" si="6"/>
        <v>81561.600000000006</v>
      </c>
      <c r="H60" s="2">
        <f t="shared" si="6"/>
        <v>101102.40000000001</v>
      </c>
      <c r="I60" s="2">
        <f t="shared" ref="I60:P60" si="64">H60+($A60*27.6*12)</f>
        <v>120643.20000000001</v>
      </c>
      <c r="J60" s="2">
        <f t="shared" si="64"/>
        <v>140184</v>
      </c>
      <c r="K60" s="2">
        <f t="shared" si="64"/>
        <v>159724.79999999999</v>
      </c>
      <c r="L60" s="2">
        <f t="shared" si="64"/>
        <v>179265.59999999998</v>
      </c>
      <c r="M60" s="2"/>
      <c r="N60" s="2"/>
      <c r="O60" s="2"/>
      <c r="P60" s="2"/>
    </row>
    <row r="61" spans="1:16" x14ac:dyDescent="0.25">
      <c r="A61" s="3">
        <v>60</v>
      </c>
      <c r="B61" s="1">
        <f t="shared" si="2"/>
        <v>15000</v>
      </c>
      <c r="C61" s="1">
        <f t="shared" si="3"/>
        <v>10800</v>
      </c>
      <c r="D61" s="1">
        <f t="shared" si="4"/>
        <v>25200</v>
      </c>
      <c r="E61" s="1">
        <f t="shared" si="0"/>
        <v>43200</v>
      </c>
      <c r="F61" s="2">
        <f t="shared" si="5"/>
        <v>63072</v>
      </c>
      <c r="G61" s="2">
        <f t="shared" si="6"/>
        <v>82944</v>
      </c>
      <c r="H61" s="2">
        <f t="shared" si="6"/>
        <v>102816</v>
      </c>
      <c r="I61" s="2">
        <f t="shared" ref="I61:P61" si="65">H61+($A61*27.6*12)</f>
        <v>122688</v>
      </c>
      <c r="J61" s="2">
        <f t="shared" si="65"/>
        <v>142560</v>
      </c>
      <c r="K61" s="2">
        <f t="shared" si="65"/>
        <v>162432</v>
      </c>
      <c r="L61" s="2">
        <f t="shared" si="65"/>
        <v>182304</v>
      </c>
      <c r="M61" s="2"/>
      <c r="N61" s="2"/>
      <c r="O61" s="2"/>
      <c r="P61" s="2"/>
    </row>
    <row r="62" spans="1:16" x14ac:dyDescent="0.25">
      <c r="A62" s="3">
        <v>61</v>
      </c>
      <c r="B62" s="1">
        <f t="shared" si="2"/>
        <v>15250</v>
      </c>
      <c r="C62" s="1">
        <f t="shared" si="3"/>
        <v>10980</v>
      </c>
      <c r="D62" s="1">
        <f t="shared" si="4"/>
        <v>25620</v>
      </c>
      <c r="E62" s="1">
        <f t="shared" si="0"/>
        <v>43920</v>
      </c>
      <c r="F62" s="2">
        <f t="shared" si="5"/>
        <v>64123.199999999997</v>
      </c>
      <c r="G62" s="2">
        <f t="shared" si="6"/>
        <v>84326.399999999994</v>
      </c>
      <c r="H62" s="2">
        <f t="shared" si="6"/>
        <v>104529.59999999999</v>
      </c>
      <c r="I62" s="2">
        <f t="shared" ref="I62:P62" si="66">H62+($A62*27.6*12)</f>
        <v>124732.79999999999</v>
      </c>
      <c r="J62" s="2">
        <f t="shared" si="66"/>
        <v>144936</v>
      </c>
      <c r="K62" s="2">
        <f t="shared" si="66"/>
        <v>165139.20000000001</v>
      </c>
      <c r="L62" s="2">
        <f t="shared" si="66"/>
        <v>185342.40000000002</v>
      </c>
      <c r="M62" s="2"/>
      <c r="N62" s="2"/>
      <c r="O62" s="2"/>
      <c r="P62" s="2"/>
    </row>
    <row r="63" spans="1:16" x14ac:dyDescent="0.25">
      <c r="A63" s="3">
        <v>62</v>
      </c>
      <c r="B63" s="1">
        <f t="shared" si="2"/>
        <v>15500</v>
      </c>
      <c r="C63" s="1">
        <f t="shared" si="3"/>
        <v>11160</v>
      </c>
      <c r="D63" s="1">
        <f t="shared" si="4"/>
        <v>26040</v>
      </c>
      <c r="E63" s="1">
        <f t="shared" si="0"/>
        <v>44640</v>
      </c>
      <c r="F63" s="2">
        <f t="shared" si="5"/>
        <v>65174.400000000001</v>
      </c>
      <c r="G63" s="2">
        <f t="shared" si="6"/>
        <v>85708.800000000003</v>
      </c>
      <c r="H63" s="2">
        <f t="shared" si="6"/>
        <v>106243.20000000001</v>
      </c>
      <c r="I63" s="2">
        <f t="shared" ref="I63:P63" si="67">H63+($A63*27.6*12)</f>
        <v>126777.60000000001</v>
      </c>
      <c r="J63" s="2">
        <f t="shared" si="67"/>
        <v>147312</v>
      </c>
      <c r="K63" s="2">
        <f t="shared" si="67"/>
        <v>167846.39999999999</v>
      </c>
      <c r="L63" s="2">
        <f t="shared" si="67"/>
        <v>188380.79999999999</v>
      </c>
      <c r="M63" s="2"/>
      <c r="N63" s="2"/>
      <c r="O63" s="2"/>
      <c r="P63" s="2"/>
    </row>
    <row r="64" spans="1:16" x14ac:dyDescent="0.25">
      <c r="A64" s="3">
        <v>63</v>
      </c>
      <c r="B64" s="1">
        <f t="shared" si="2"/>
        <v>15750</v>
      </c>
      <c r="C64" s="1">
        <f t="shared" si="3"/>
        <v>11340</v>
      </c>
      <c r="D64" s="1">
        <f t="shared" si="4"/>
        <v>26460</v>
      </c>
      <c r="E64" s="1">
        <f t="shared" si="0"/>
        <v>45360</v>
      </c>
      <c r="F64" s="2">
        <f t="shared" si="5"/>
        <v>66225.600000000006</v>
      </c>
      <c r="G64" s="2">
        <f t="shared" si="6"/>
        <v>87091.200000000012</v>
      </c>
      <c r="H64" s="2">
        <f t="shared" si="6"/>
        <v>107956.80000000002</v>
      </c>
      <c r="I64" s="2">
        <f t="shared" ref="I64:P64" si="68">H64+($A64*27.6*12)</f>
        <v>128822.40000000002</v>
      </c>
      <c r="J64" s="2">
        <f t="shared" si="68"/>
        <v>149688.00000000003</v>
      </c>
      <c r="K64" s="2">
        <f t="shared" si="68"/>
        <v>170553.60000000003</v>
      </c>
      <c r="L64" s="2">
        <f t="shared" si="68"/>
        <v>191419.20000000004</v>
      </c>
      <c r="M64" s="2"/>
      <c r="N64" s="2"/>
      <c r="O64" s="2"/>
      <c r="P64" s="2"/>
    </row>
    <row r="65" spans="1:16" x14ac:dyDescent="0.25">
      <c r="A65" s="3">
        <v>64</v>
      </c>
      <c r="B65" s="1">
        <f t="shared" si="2"/>
        <v>16000</v>
      </c>
      <c r="C65" s="1">
        <f t="shared" si="3"/>
        <v>11520</v>
      </c>
      <c r="D65" s="1">
        <f t="shared" si="4"/>
        <v>26880</v>
      </c>
      <c r="E65" s="1">
        <f t="shared" si="0"/>
        <v>46080</v>
      </c>
      <c r="F65" s="2">
        <f t="shared" si="5"/>
        <v>67276.800000000003</v>
      </c>
      <c r="G65" s="2">
        <f t="shared" si="6"/>
        <v>88473.600000000006</v>
      </c>
      <c r="H65" s="2">
        <f t="shared" si="6"/>
        <v>109670.40000000001</v>
      </c>
      <c r="I65" s="2">
        <f t="shared" ref="I65:P65" si="69">H65+($A65*27.6*12)</f>
        <v>130867.20000000001</v>
      </c>
      <c r="J65" s="2">
        <f t="shared" si="69"/>
        <v>152064</v>
      </c>
      <c r="K65" s="2">
        <f t="shared" si="69"/>
        <v>173260.79999999999</v>
      </c>
      <c r="L65" s="2">
        <f t="shared" si="69"/>
        <v>194457.59999999998</v>
      </c>
      <c r="M65" s="2"/>
      <c r="N65" s="2"/>
      <c r="O65" s="2"/>
      <c r="P65" s="2"/>
    </row>
    <row r="66" spans="1:16" x14ac:dyDescent="0.25">
      <c r="A66" s="3">
        <v>65</v>
      </c>
      <c r="B66" s="1">
        <f t="shared" si="2"/>
        <v>16250</v>
      </c>
      <c r="C66" s="1">
        <f t="shared" si="3"/>
        <v>11700</v>
      </c>
      <c r="D66" s="1">
        <f t="shared" si="4"/>
        <v>27300</v>
      </c>
      <c r="E66" s="1">
        <f t="shared" ref="E66:E129" si="70">D66+(A66*25*12)</f>
        <v>46800</v>
      </c>
      <c r="F66" s="2">
        <f t="shared" si="5"/>
        <v>68328</v>
      </c>
      <c r="G66" s="2">
        <f t="shared" si="6"/>
        <v>89856</v>
      </c>
      <c r="H66" s="2">
        <f t="shared" si="6"/>
        <v>111384</v>
      </c>
      <c r="I66" s="2">
        <f t="shared" ref="I66:P66" si="71">H66+($A66*27.6*12)</f>
        <v>132912</v>
      </c>
      <c r="J66" s="2">
        <f t="shared" si="71"/>
        <v>154440</v>
      </c>
      <c r="K66" s="2">
        <f t="shared" si="71"/>
        <v>175968</v>
      </c>
      <c r="L66" s="2">
        <f t="shared" si="71"/>
        <v>197496</v>
      </c>
      <c r="M66" s="2"/>
      <c r="N66" s="2"/>
      <c r="O66" s="2"/>
      <c r="P66" s="2"/>
    </row>
    <row r="67" spans="1:16" x14ac:dyDescent="0.25">
      <c r="A67" s="3">
        <v>66</v>
      </c>
      <c r="B67" s="1">
        <f t="shared" ref="B67:B130" si="72">A67*250</f>
        <v>16500</v>
      </c>
      <c r="C67" s="1">
        <f t="shared" ref="C67:E130" si="73">A67*15*12</f>
        <v>11880</v>
      </c>
      <c r="D67" s="1">
        <f t="shared" ref="D67:F130" si="74">C67+(20*A67*12)</f>
        <v>27720</v>
      </c>
      <c r="E67" s="1">
        <f t="shared" si="70"/>
        <v>47520</v>
      </c>
      <c r="F67" s="2">
        <f t="shared" ref="F67:F130" si="75">E67+(27.6*A67*12)</f>
        <v>69379.199999999997</v>
      </c>
      <c r="G67" s="2">
        <f t="shared" ref="G67:H130" si="76">F67+($A67*27.6*12)</f>
        <v>91238.399999999994</v>
      </c>
      <c r="H67" s="2">
        <f t="shared" si="76"/>
        <v>113097.59999999999</v>
      </c>
      <c r="I67" s="2">
        <f t="shared" ref="I67:P67" si="77">H67+($A67*27.6*12)</f>
        <v>134956.79999999999</v>
      </c>
      <c r="J67" s="2">
        <f t="shared" si="77"/>
        <v>156816</v>
      </c>
      <c r="K67" s="2">
        <f t="shared" si="77"/>
        <v>178675.20000000001</v>
      </c>
      <c r="L67" s="2">
        <f t="shared" si="77"/>
        <v>200534.40000000002</v>
      </c>
      <c r="M67" s="2"/>
      <c r="N67" s="2"/>
      <c r="O67" s="2"/>
      <c r="P67" s="2"/>
    </row>
    <row r="68" spans="1:16" x14ac:dyDescent="0.25">
      <c r="A68" s="3">
        <v>67</v>
      </c>
      <c r="B68" s="1">
        <f t="shared" si="72"/>
        <v>16750</v>
      </c>
      <c r="C68" s="1">
        <f t="shared" si="73"/>
        <v>12060</v>
      </c>
      <c r="D68" s="1">
        <f t="shared" si="74"/>
        <v>28140</v>
      </c>
      <c r="E68" s="1">
        <f t="shared" si="70"/>
        <v>48240</v>
      </c>
      <c r="F68" s="2">
        <f t="shared" si="75"/>
        <v>70430.399999999994</v>
      </c>
      <c r="G68" s="2">
        <f t="shared" si="76"/>
        <v>92620.799999999988</v>
      </c>
      <c r="H68" s="2">
        <f t="shared" si="76"/>
        <v>114811.19999999998</v>
      </c>
      <c r="I68" s="2">
        <f t="shared" ref="I68:P68" si="78">H68+($A68*27.6*12)</f>
        <v>137001.59999999998</v>
      </c>
      <c r="J68" s="2">
        <f t="shared" si="78"/>
        <v>159191.99999999997</v>
      </c>
      <c r="K68" s="2">
        <f t="shared" si="78"/>
        <v>181382.39999999997</v>
      </c>
      <c r="L68" s="2">
        <f t="shared" si="78"/>
        <v>203572.79999999996</v>
      </c>
      <c r="M68" s="2"/>
      <c r="N68" s="2"/>
      <c r="O68" s="2"/>
      <c r="P68" s="2"/>
    </row>
    <row r="69" spans="1:16" x14ac:dyDescent="0.25">
      <c r="A69" s="3">
        <v>68</v>
      </c>
      <c r="B69" s="1">
        <f t="shared" si="72"/>
        <v>17000</v>
      </c>
      <c r="C69" s="1">
        <f t="shared" si="73"/>
        <v>12240</v>
      </c>
      <c r="D69" s="1">
        <f t="shared" si="74"/>
        <v>28560</v>
      </c>
      <c r="E69" s="1">
        <f t="shared" si="70"/>
        <v>48960</v>
      </c>
      <c r="F69" s="2">
        <f t="shared" si="75"/>
        <v>71481.600000000006</v>
      </c>
      <c r="G69" s="2">
        <f t="shared" si="76"/>
        <v>94003.200000000012</v>
      </c>
      <c r="H69" s="2">
        <f t="shared" si="76"/>
        <v>116524.80000000002</v>
      </c>
      <c r="I69" s="2">
        <f t="shared" ref="I69:P69" si="79">H69+($A69*27.6*12)</f>
        <v>139046.40000000002</v>
      </c>
      <c r="J69" s="2">
        <f t="shared" si="79"/>
        <v>161568.00000000003</v>
      </c>
      <c r="K69" s="2">
        <f t="shared" si="79"/>
        <v>184089.60000000003</v>
      </c>
      <c r="L69" s="2">
        <f t="shared" si="79"/>
        <v>206611.20000000004</v>
      </c>
      <c r="M69" s="2"/>
      <c r="N69" s="2"/>
      <c r="O69" s="2"/>
      <c r="P69" s="2"/>
    </row>
    <row r="70" spans="1:16" x14ac:dyDescent="0.25">
      <c r="A70" s="3">
        <v>69</v>
      </c>
      <c r="B70" s="1">
        <f t="shared" si="72"/>
        <v>17250</v>
      </c>
      <c r="C70" s="1">
        <f t="shared" si="73"/>
        <v>12420</v>
      </c>
      <c r="D70" s="1">
        <f t="shared" si="74"/>
        <v>28980</v>
      </c>
      <c r="E70" s="1">
        <f t="shared" si="70"/>
        <v>49680</v>
      </c>
      <c r="F70" s="2">
        <f t="shared" si="75"/>
        <v>72532.800000000003</v>
      </c>
      <c r="G70" s="2">
        <f t="shared" si="76"/>
        <v>95385.600000000006</v>
      </c>
      <c r="H70" s="2">
        <f t="shared" si="76"/>
        <v>118238.40000000001</v>
      </c>
      <c r="I70" s="2">
        <f t="shared" ref="I70:P70" si="80">H70+($A70*27.6*12)</f>
        <v>141091.20000000001</v>
      </c>
      <c r="J70" s="2">
        <f t="shared" si="80"/>
        <v>163944</v>
      </c>
      <c r="K70" s="2">
        <f t="shared" si="80"/>
        <v>186796.79999999999</v>
      </c>
      <c r="L70" s="2">
        <f t="shared" si="80"/>
        <v>209649.59999999998</v>
      </c>
      <c r="M70" s="2"/>
      <c r="N70" s="2"/>
      <c r="O70" s="2"/>
      <c r="P70" s="2"/>
    </row>
    <row r="71" spans="1:16" x14ac:dyDescent="0.25">
      <c r="A71" s="3">
        <v>70</v>
      </c>
      <c r="B71" s="1">
        <f t="shared" si="72"/>
        <v>17500</v>
      </c>
      <c r="C71" s="1">
        <f t="shared" si="73"/>
        <v>12600</v>
      </c>
      <c r="D71" s="1">
        <f t="shared" si="74"/>
        <v>29400</v>
      </c>
      <c r="E71" s="1">
        <f t="shared" si="70"/>
        <v>50400</v>
      </c>
      <c r="F71" s="2">
        <f t="shared" si="75"/>
        <v>73584</v>
      </c>
      <c r="G71" s="2">
        <f t="shared" si="76"/>
        <v>96768</v>
      </c>
      <c r="H71" s="2">
        <f t="shared" si="76"/>
        <v>119952</v>
      </c>
      <c r="I71" s="2">
        <f t="shared" ref="I71:P71" si="81">H71+($A71*27.6*12)</f>
        <v>143136</v>
      </c>
      <c r="J71" s="2">
        <f t="shared" si="81"/>
        <v>166320</v>
      </c>
      <c r="K71" s="2">
        <f t="shared" si="81"/>
        <v>189504</v>
      </c>
      <c r="L71" s="2">
        <f t="shared" si="81"/>
        <v>212688</v>
      </c>
      <c r="M71" s="2"/>
      <c r="N71" s="2"/>
      <c r="O71" s="2"/>
      <c r="P71" s="2"/>
    </row>
    <row r="72" spans="1:16" x14ac:dyDescent="0.25">
      <c r="A72" s="3">
        <v>71</v>
      </c>
      <c r="B72" s="1">
        <f t="shared" si="72"/>
        <v>17750</v>
      </c>
      <c r="C72" s="1">
        <f t="shared" si="73"/>
        <v>12780</v>
      </c>
      <c r="D72" s="1">
        <f t="shared" si="74"/>
        <v>29820</v>
      </c>
      <c r="E72" s="1">
        <f t="shared" si="70"/>
        <v>51120</v>
      </c>
      <c r="F72" s="2">
        <f t="shared" si="75"/>
        <v>74635.199999999997</v>
      </c>
      <c r="G72" s="2">
        <f t="shared" si="76"/>
        <v>98150.399999999994</v>
      </c>
      <c r="H72" s="2">
        <f t="shared" si="76"/>
        <v>121665.59999999999</v>
      </c>
      <c r="I72" s="2">
        <f t="shared" ref="I72:P72" si="82">H72+($A72*27.6*12)</f>
        <v>145180.79999999999</v>
      </c>
      <c r="J72" s="2">
        <f t="shared" si="82"/>
        <v>168696</v>
      </c>
      <c r="K72" s="2">
        <f t="shared" si="82"/>
        <v>192211.20000000001</v>
      </c>
      <c r="L72" s="2">
        <f t="shared" si="82"/>
        <v>215726.40000000002</v>
      </c>
      <c r="M72" s="2"/>
      <c r="N72" s="2"/>
      <c r="O72" s="2"/>
      <c r="P72" s="2"/>
    </row>
    <row r="73" spans="1:16" x14ac:dyDescent="0.25">
      <c r="A73" s="3">
        <v>72</v>
      </c>
      <c r="B73" s="1">
        <f t="shared" si="72"/>
        <v>18000</v>
      </c>
      <c r="C73" s="1">
        <f t="shared" si="73"/>
        <v>12960</v>
      </c>
      <c r="D73" s="1">
        <f t="shared" si="74"/>
        <v>30240</v>
      </c>
      <c r="E73" s="1">
        <f t="shared" si="70"/>
        <v>51840</v>
      </c>
      <c r="F73" s="2">
        <f t="shared" si="75"/>
        <v>75686.399999999994</v>
      </c>
      <c r="G73" s="2">
        <f t="shared" si="76"/>
        <v>99532.799999999988</v>
      </c>
      <c r="H73" s="2">
        <f t="shared" si="76"/>
        <v>123379.19999999998</v>
      </c>
      <c r="I73" s="2">
        <f t="shared" ref="I73:P73" si="83">H73+($A73*27.6*12)</f>
        <v>147225.59999999998</v>
      </c>
      <c r="J73" s="2">
        <f t="shared" si="83"/>
        <v>171071.99999999997</v>
      </c>
      <c r="K73" s="2">
        <f t="shared" si="83"/>
        <v>194918.39999999997</v>
      </c>
      <c r="L73" s="2">
        <f t="shared" si="83"/>
        <v>218764.79999999996</v>
      </c>
      <c r="M73" s="2"/>
      <c r="N73" s="2"/>
      <c r="O73" s="2"/>
      <c r="P73" s="2"/>
    </row>
    <row r="74" spans="1:16" x14ac:dyDescent="0.25">
      <c r="A74" s="3">
        <v>73</v>
      </c>
      <c r="B74" s="1">
        <f t="shared" si="72"/>
        <v>18250</v>
      </c>
      <c r="C74" s="1">
        <f t="shared" si="73"/>
        <v>13140</v>
      </c>
      <c r="D74" s="1">
        <f t="shared" si="74"/>
        <v>30660</v>
      </c>
      <c r="E74" s="1">
        <f t="shared" si="70"/>
        <v>52560</v>
      </c>
      <c r="F74" s="2">
        <f t="shared" si="75"/>
        <v>76737.600000000006</v>
      </c>
      <c r="G74" s="2">
        <f t="shared" si="76"/>
        <v>100915.20000000001</v>
      </c>
      <c r="H74" s="2">
        <f t="shared" si="76"/>
        <v>125092.80000000002</v>
      </c>
      <c r="I74" s="2">
        <f t="shared" ref="I74:P74" si="84">H74+($A74*27.6*12)</f>
        <v>149270.40000000002</v>
      </c>
      <c r="J74" s="2">
        <f t="shared" si="84"/>
        <v>173448.00000000003</v>
      </c>
      <c r="K74" s="2">
        <f t="shared" si="84"/>
        <v>197625.60000000003</v>
      </c>
      <c r="L74" s="2">
        <f t="shared" si="84"/>
        <v>221803.20000000004</v>
      </c>
      <c r="M74" s="2"/>
      <c r="N74" s="2"/>
      <c r="O74" s="2"/>
      <c r="P74" s="2"/>
    </row>
    <row r="75" spans="1:16" x14ac:dyDescent="0.25">
      <c r="A75" s="3">
        <v>74</v>
      </c>
      <c r="B75" s="1">
        <f t="shared" si="72"/>
        <v>18500</v>
      </c>
      <c r="C75" s="1">
        <f t="shared" si="73"/>
        <v>13320</v>
      </c>
      <c r="D75" s="1">
        <f t="shared" si="74"/>
        <v>31080</v>
      </c>
      <c r="E75" s="1">
        <f t="shared" si="70"/>
        <v>53280</v>
      </c>
      <c r="F75" s="2">
        <f t="shared" si="75"/>
        <v>77788.800000000003</v>
      </c>
      <c r="G75" s="2">
        <f t="shared" si="76"/>
        <v>102297.60000000001</v>
      </c>
      <c r="H75" s="2">
        <f t="shared" si="76"/>
        <v>126806.40000000001</v>
      </c>
      <c r="I75" s="2">
        <f t="shared" ref="I75:P75" si="85">H75+($A75*27.6*12)</f>
        <v>151315.20000000001</v>
      </c>
      <c r="J75" s="2">
        <f t="shared" si="85"/>
        <v>175824</v>
      </c>
      <c r="K75" s="2">
        <f t="shared" si="85"/>
        <v>200332.79999999999</v>
      </c>
      <c r="L75" s="2">
        <f t="shared" si="85"/>
        <v>224841.59999999998</v>
      </c>
      <c r="M75" s="2"/>
      <c r="N75" s="2"/>
      <c r="O75" s="2"/>
      <c r="P75" s="2"/>
    </row>
    <row r="76" spans="1:16" x14ac:dyDescent="0.25">
      <c r="A76" s="3">
        <v>75</v>
      </c>
      <c r="B76" s="1">
        <f t="shared" si="72"/>
        <v>18750</v>
      </c>
      <c r="C76" s="1">
        <f t="shared" si="73"/>
        <v>13500</v>
      </c>
      <c r="D76" s="1">
        <f t="shared" si="74"/>
        <v>31500</v>
      </c>
      <c r="E76" s="1">
        <f t="shared" si="70"/>
        <v>54000</v>
      </c>
      <c r="F76" s="2">
        <f t="shared" si="75"/>
        <v>78840</v>
      </c>
      <c r="G76" s="2">
        <f t="shared" si="76"/>
        <v>103680</v>
      </c>
      <c r="H76" s="2">
        <f t="shared" si="76"/>
        <v>128520</v>
      </c>
      <c r="I76" s="2">
        <f t="shared" ref="I76:P76" si="86">H76+($A76*27.6*12)</f>
        <v>153360</v>
      </c>
      <c r="J76" s="2">
        <f t="shared" si="86"/>
        <v>178200</v>
      </c>
      <c r="K76" s="2">
        <f t="shared" si="86"/>
        <v>203040</v>
      </c>
      <c r="L76" s="2">
        <f t="shared" si="86"/>
        <v>227880</v>
      </c>
      <c r="M76" s="2"/>
      <c r="N76" s="2"/>
      <c r="O76" s="2"/>
      <c r="P76" s="2"/>
    </row>
    <row r="77" spans="1:16" x14ac:dyDescent="0.25">
      <c r="A77" s="3">
        <v>76</v>
      </c>
      <c r="B77" s="1">
        <f t="shared" si="72"/>
        <v>19000</v>
      </c>
      <c r="C77" s="1">
        <f t="shared" si="73"/>
        <v>13680</v>
      </c>
      <c r="D77" s="1">
        <f t="shared" si="74"/>
        <v>31920</v>
      </c>
      <c r="E77" s="1">
        <f t="shared" si="70"/>
        <v>54720</v>
      </c>
      <c r="F77" s="2">
        <f t="shared" si="75"/>
        <v>79891.199999999997</v>
      </c>
      <c r="G77" s="2">
        <f t="shared" si="76"/>
        <v>105062.39999999999</v>
      </c>
      <c r="H77" s="2">
        <f t="shared" si="76"/>
        <v>130233.59999999999</v>
      </c>
      <c r="I77" s="2">
        <f t="shared" ref="I77:P77" si="87">H77+($A77*27.6*12)</f>
        <v>155404.79999999999</v>
      </c>
      <c r="J77" s="2">
        <f t="shared" si="87"/>
        <v>180576</v>
      </c>
      <c r="K77" s="2">
        <f t="shared" si="87"/>
        <v>205747.20000000001</v>
      </c>
      <c r="L77" s="2">
        <f t="shared" si="87"/>
        <v>230918.40000000002</v>
      </c>
      <c r="M77" s="2"/>
      <c r="N77" s="2"/>
      <c r="O77" s="2"/>
      <c r="P77" s="2"/>
    </row>
    <row r="78" spans="1:16" x14ac:dyDescent="0.25">
      <c r="A78" s="3">
        <v>77</v>
      </c>
      <c r="B78" s="1">
        <f t="shared" si="72"/>
        <v>19250</v>
      </c>
      <c r="C78" s="1">
        <f t="shared" si="73"/>
        <v>13860</v>
      </c>
      <c r="D78" s="1">
        <f t="shared" si="74"/>
        <v>32340</v>
      </c>
      <c r="E78" s="1">
        <f t="shared" si="70"/>
        <v>55440</v>
      </c>
      <c r="F78" s="2">
        <f t="shared" si="75"/>
        <v>80942.399999999994</v>
      </c>
      <c r="G78" s="2">
        <f t="shared" si="76"/>
        <v>106444.79999999999</v>
      </c>
      <c r="H78" s="2">
        <f t="shared" si="76"/>
        <v>131947.19999999998</v>
      </c>
      <c r="I78" s="2">
        <f t="shared" ref="I78:P78" si="88">H78+($A78*27.6*12)</f>
        <v>157449.59999999998</v>
      </c>
      <c r="J78" s="2">
        <f t="shared" si="88"/>
        <v>182951.99999999997</v>
      </c>
      <c r="K78" s="2">
        <f t="shared" si="88"/>
        <v>208454.39999999997</v>
      </c>
      <c r="L78" s="2">
        <f t="shared" si="88"/>
        <v>233956.79999999996</v>
      </c>
      <c r="M78" s="2"/>
      <c r="N78" s="2"/>
      <c r="O78" s="2"/>
      <c r="P78" s="2"/>
    </row>
    <row r="79" spans="1:16" x14ac:dyDescent="0.25">
      <c r="A79" s="3">
        <v>78</v>
      </c>
      <c r="B79" s="1">
        <f t="shared" si="72"/>
        <v>19500</v>
      </c>
      <c r="C79" s="1">
        <f t="shared" si="73"/>
        <v>14040</v>
      </c>
      <c r="D79" s="1">
        <f t="shared" si="74"/>
        <v>32760</v>
      </c>
      <c r="E79" s="1">
        <f t="shared" si="70"/>
        <v>56160</v>
      </c>
      <c r="F79" s="2">
        <f t="shared" si="75"/>
        <v>81993.600000000006</v>
      </c>
      <c r="G79" s="2">
        <f t="shared" si="76"/>
        <v>107827.20000000001</v>
      </c>
      <c r="H79" s="2">
        <f t="shared" si="76"/>
        <v>133660.80000000002</v>
      </c>
      <c r="I79" s="2">
        <f t="shared" ref="I79:P79" si="89">H79+($A79*27.6*12)</f>
        <v>159494.40000000002</v>
      </c>
      <c r="J79" s="2">
        <f t="shared" si="89"/>
        <v>185328.00000000003</v>
      </c>
      <c r="K79" s="2">
        <f t="shared" si="89"/>
        <v>211161.60000000003</v>
      </c>
      <c r="L79" s="2">
        <f t="shared" si="89"/>
        <v>236995.20000000004</v>
      </c>
      <c r="M79" s="2"/>
      <c r="N79" s="2"/>
      <c r="O79" s="2"/>
      <c r="P79" s="2"/>
    </row>
    <row r="80" spans="1:16" x14ac:dyDescent="0.25">
      <c r="A80" s="3">
        <v>79</v>
      </c>
      <c r="B80" s="1">
        <f t="shared" si="72"/>
        <v>19750</v>
      </c>
      <c r="C80" s="1">
        <f t="shared" si="73"/>
        <v>14220</v>
      </c>
      <c r="D80" s="1">
        <f t="shared" si="74"/>
        <v>33180</v>
      </c>
      <c r="E80" s="1">
        <f t="shared" si="70"/>
        <v>56880</v>
      </c>
      <c r="F80" s="2">
        <f t="shared" si="75"/>
        <v>83044.800000000003</v>
      </c>
      <c r="G80" s="2">
        <f t="shared" si="76"/>
        <v>109209.60000000001</v>
      </c>
      <c r="H80" s="2">
        <f t="shared" si="76"/>
        <v>135374.40000000002</v>
      </c>
      <c r="I80" s="2">
        <f t="shared" ref="I80:P80" si="90">H80+($A80*27.6*12)</f>
        <v>161539.20000000001</v>
      </c>
      <c r="J80" s="2">
        <f t="shared" si="90"/>
        <v>187704</v>
      </c>
      <c r="K80" s="2">
        <f t="shared" si="90"/>
        <v>213868.79999999999</v>
      </c>
      <c r="L80" s="2">
        <f t="shared" si="90"/>
        <v>240033.59999999998</v>
      </c>
      <c r="M80" s="2"/>
      <c r="N80" s="2"/>
      <c r="O80" s="2"/>
      <c r="P80" s="2"/>
    </row>
    <row r="81" spans="1:16" x14ac:dyDescent="0.25">
      <c r="A81" s="3">
        <v>80</v>
      </c>
      <c r="B81" s="1">
        <f t="shared" si="72"/>
        <v>20000</v>
      </c>
      <c r="C81" s="1">
        <f t="shared" si="73"/>
        <v>14400</v>
      </c>
      <c r="D81" s="1">
        <f t="shared" si="74"/>
        <v>33600</v>
      </c>
      <c r="E81" s="1">
        <f t="shared" si="70"/>
        <v>57600</v>
      </c>
      <c r="F81" s="2">
        <f t="shared" si="75"/>
        <v>84096</v>
      </c>
      <c r="G81" s="2">
        <f t="shared" si="76"/>
        <v>110592</v>
      </c>
      <c r="H81" s="2">
        <f t="shared" si="76"/>
        <v>137088</v>
      </c>
      <c r="I81" s="2">
        <f t="shared" ref="I81:P81" si="91">H81+($A81*27.6*12)</f>
        <v>163584</v>
      </c>
      <c r="J81" s="2">
        <f t="shared" si="91"/>
        <v>190080</v>
      </c>
      <c r="K81" s="2">
        <f t="shared" si="91"/>
        <v>216576</v>
      </c>
      <c r="L81" s="2">
        <f t="shared" si="91"/>
        <v>243072</v>
      </c>
      <c r="M81" s="2"/>
      <c r="N81" s="2"/>
      <c r="O81" s="2"/>
      <c r="P81" s="2"/>
    </row>
    <row r="82" spans="1:16" x14ac:dyDescent="0.25">
      <c r="A82" s="3">
        <v>81</v>
      </c>
      <c r="B82" s="1">
        <f t="shared" si="72"/>
        <v>20250</v>
      </c>
      <c r="C82" s="1">
        <f t="shared" si="73"/>
        <v>14580</v>
      </c>
      <c r="D82" s="1">
        <f t="shared" si="74"/>
        <v>34020</v>
      </c>
      <c r="E82" s="1">
        <f t="shared" si="70"/>
        <v>58320</v>
      </c>
      <c r="F82" s="2">
        <f t="shared" si="75"/>
        <v>85147.199999999997</v>
      </c>
      <c r="G82" s="2">
        <f t="shared" si="76"/>
        <v>111974.39999999999</v>
      </c>
      <c r="H82" s="2">
        <f t="shared" si="76"/>
        <v>138801.59999999998</v>
      </c>
      <c r="I82" s="2">
        <f t="shared" ref="I82:P82" si="92">H82+($A82*27.6*12)</f>
        <v>165628.79999999999</v>
      </c>
      <c r="J82" s="2">
        <f t="shared" si="92"/>
        <v>192456</v>
      </c>
      <c r="K82" s="2">
        <f t="shared" si="92"/>
        <v>219283.20000000001</v>
      </c>
      <c r="L82" s="2">
        <f t="shared" si="92"/>
        <v>246110.40000000002</v>
      </c>
      <c r="M82" s="2"/>
      <c r="N82" s="2"/>
      <c r="O82" s="2"/>
      <c r="P82" s="2"/>
    </row>
    <row r="83" spans="1:16" x14ac:dyDescent="0.25">
      <c r="A83" s="3">
        <v>82</v>
      </c>
      <c r="B83" s="1">
        <f t="shared" si="72"/>
        <v>20500</v>
      </c>
      <c r="C83" s="1">
        <f t="shared" si="73"/>
        <v>14760</v>
      </c>
      <c r="D83" s="1">
        <f t="shared" si="74"/>
        <v>34440</v>
      </c>
      <c r="E83" s="1">
        <f t="shared" si="70"/>
        <v>59040</v>
      </c>
      <c r="F83" s="2">
        <f t="shared" si="75"/>
        <v>86198.399999999994</v>
      </c>
      <c r="G83" s="2">
        <f t="shared" si="76"/>
        <v>113356.79999999999</v>
      </c>
      <c r="H83" s="2">
        <f t="shared" si="76"/>
        <v>140515.19999999998</v>
      </c>
      <c r="I83" s="2">
        <f t="shared" ref="I83:P83" si="93">H83+($A83*27.6*12)</f>
        <v>167673.59999999998</v>
      </c>
      <c r="J83" s="2">
        <f t="shared" si="93"/>
        <v>194831.99999999997</v>
      </c>
      <c r="K83" s="2">
        <f t="shared" si="93"/>
        <v>221990.39999999997</v>
      </c>
      <c r="L83" s="2">
        <f t="shared" si="93"/>
        <v>249148.79999999996</v>
      </c>
      <c r="M83" s="2"/>
      <c r="N83" s="2"/>
      <c r="O83" s="2"/>
      <c r="P83" s="2"/>
    </row>
    <row r="84" spans="1:16" x14ac:dyDescent="0.25">
      <c r="A84" s="3">
        <v>83</v>
      </c>
      <c r="B84" s="1">
        <f t="shared" si="72"/>
        <v>20750</v>
      </c>
      <c r="C84" s="1">
        <f t="shared" si="73"/>
        <v>14940</v>
      </c>
      <c r="D84" s="1">
        <f t="shared" si="74"/>
        <v>34860</v>
      </c>
      <c r="E84" s="1">
        <f t="shared" si="70"/>
        <v>59760</v>
      </c>
      <c r="F84" s="2">
        <f t="shared" si="75"/>
        <v>87249.600000000006</v>
      </c>
      <c r="G84" s="2">
        <f t="shared" si="76"/>
        <v>114739.20000000001</v>
      </c>
      <c r="H84" s="2">
        <f t="shared" si="76"/>
        <v>142228.80000000002</v>
      </c>
      <c r="I84" s="2">
        <f t="shared" ref="I84:P84" si="94">H84+($A84*27.6*12)</f>
        <v>169718.40000000002</v>
      </c>
      <c r="J84" s="2">
        <f t="shared" si="94"/>
        <v>197208.00000000003</v>
      </c>
      <c r="K84" s="2">
        <f t="shared" si="94"/>
        <v>224697.60000000003</v>
      </c>
      <c r="L84" s="2">
        <f t="shared" si="94"/>
        <v>252187.20000000004</v>
      </c>
      <c r="M84" s="2"/>
      <c r="N84" s="2"/>
      <c r="O84" s="2"/>
      <c r="P84" s="2"/>
    </row>
    <row r="85" spans="1:16" x14ac:dyDescent="0.25">
      <c r="A85" s="3">
        <v>84</v>
      </c>
      <c r="B85" s="1">
        <f t="shared" si="72"/>
        <v>21000</v>
      </c>
      <c r="C85" s="1">
        <f t="shared" si="73"/>
        <v>15120</v>
      </c>
      <c r="D85" s="1">
        <f t="shared" si="74"/>
        <v>35280</v>
      </c>
      <c r="E85" s="1">
        <f t="shared" si="70"/>
        <v>60480</v>
      </c>
      <c r="F85" s="2">
        <f t="shared" si="75"/>
        <v>88300.800000000003</v>
      </c>
      <c r="G85" s="2">
        <f t="shared" si="76"/>
        <v>116121.60000000001</v>
      </c>
      <c r="H85" s="2">
        <f t="shared" si="76"/>
        <v>143942.40000000002</v>
      </c>
      <c r="I85" s="2">
        <f t="shared" ref="I85:P85" si="95">H85+($A85*27.6*12)</f>
        <v>171763.20000000001</v>
      </c>
      <c r="J85" s="2">
        <f t="shared" si="95"/>
        <v>199584</v>
      </c>
      <c r="K85" s="2">
        <f t="shared" si="95"/>
        <v>227404.79999999999</v>
      </c>
      <c r="L85" s="2">
        <f t="shared" si="95"/>
        <v>255225.59999999998</v>
      </c>
      <c r="M85" s="2"/>
      <c r="N85" s="2"/>
      <c r="O85" s="2"/>
      <c r="P85" s="2"/>
    </row>
    <row r="86" spans="1:16" x14ac:dyDescent="0.25">
      <c r="A86" s="3">
        <v>85</v>
      </c>
      <c r="B86" s="1">
        <f t="shared" si="72"/>
        <v>21250</v>
      </c>
      <c r="C86" s="1">
        <f t="shared" si="73"/>
        <v>15300</v>
      </c>
      <c r="D86" s="1">
        <f t="shared" si="74"/>
        <v>35700</v>
      </c>
      <c r="E86" s="1">
        <f t="shared" si="70"/>
        <v>61200</v>
      </c>
      <c r="F86" s="2">
        <f t="shared" si="75"/>
        <v>89352</v>
      </c>
      <c r="G86" s="2">
        <f t="shared" si="76"/>
        <v>117504</v>
      </c>
      <c r="H86" s="2">
        <f t="shared" si="76"/>
        <v>145656</v>
      </c>
      <c r="I86" s="2">
        <f t="shared" ref="I86:P86" si="96">H86+($A86*27.6*12)</f>
        <v>173808</v>
      </c>
      <c r="J86" s="2">
        <f t="shared" si="96"/>
        <v>201960</v>
      </c>
      <c r="K86" s="2">
        <f t="shared" si="96"/>
        <v>230112</v>
      </c>
      <c r="L86" s="2">
        <f t="shared" si="96"/>
        <v>258264</v>
      </c>
      <c r="M86" s="2"/>
      <c r="N86" s="2"/>
      <c r="O86" s="2"/>
      <c r="P86" s="2"/>
    </row>
    <row r="87" spans="1:16" x14ac:dyDescent="0.25">
      <c r="A87" s="3">
        <v>86</v>
      </c>
      <c r="B87" s="1">
        <f t="shared" si="72"/>
        <v>21500</v>
      </c>
      <c r="C87" s="1">
        <f t="shared" si="73"/>
        <v>15480</v>
      </c>
      <c r="D87" s="1">
        <f t="shared" si="74"/>
        <v>36120</v>
      </c>
      <c r="E87" s="1">
        <f t="shared" si="70"/>
        <v>61920</v>
      </c>
      <c r="F87" s="2">
        <f t="shared" si="75"/>
        <v>90403.199999999997</v>
      </c>
      <c r="G87" s="2">
        <f t="shared" si="76"/>
        <v>118886.39999999999</v>
      </c>
      <c r="H87" s="2">
        <f t="shared" si="76"/>
        <v>147369.59999999998</v>
      </c>
      <c r="I87" s="2">
        <f t="shared" ref="I87:P87" si="97">H87+($A87*27.6*12)</f>
        <v>175852.79999999999</v>
      </c>
      <c r="J87" s="2">
        <f t="shared" si="97"/>
        <v>204336</v>
      </c>
      <c r="K87" s="2">
        <f t="shared" si="97"/>
        <v>232819.20000000001</v>
      </c>
      <c r="L87" s="2">
        <f t="shared" si="97"/>
        <v>261302.40000000002</v>
      </c>
      <c r="M87" s="2"/>
      <c r="N87" s="2"/>
      <c r="O87" s="2"/>
      <c r="P87" s="2"/>
    </row>
    <row r="88" spans="1:16" x14ac:dyDescent="0.25">
      <c r="A88" s="3">
        <v>87</v>
      </c>
      <c r="B88" s="1">
        <f t="shared" si="72"/>
        <v>21750</v>
      </c>
      <c r="C88" s="1">
        <f t="shared" si="73"/>
        <v>15660</v>
      </c>
      <c r="D88" s="1">
        <f t="shared" si="74"/>
        <v>36540</v>
      </c>
      <c r="E88" s="1">
        <f t="shared" si="70"/>
        <v>62640</v>
      </c>
      <c r="F88" s="2">
        <f t="shared" si="75"/>
        <v>91454.399999999994</v>
      </c>
      <c r="G88" s="2">
        <f t="shared" si="76"/>
        <v>120268.79999999999</v>
      </c>
      <c r="H88" s="2">
        <f t="shared" si="76"/>
        <v>149083.19999999998</v>
      </c>
      <c r="I88" s="2">
        <f t="shared" ref="I88:P88" si="98">H88+($A88*27.6*12)</f>
        <v>177897.59999999998</v>
      </c>
      <c r="J88" s="2">
        <f t="shared" si="98"/>
        <v>206711.99999999997</v>
      </c>
      <c r="K88" s="2">
        <f t="shared" si="98"/>
        <v>235526.39999999997</v>
      </c>
      <c r="L88" s="2">
        <f t="shared" si="98"/>
        <v>264340.8</v>
      </c>
      <c r="M88" s="2"/>
      <c r="N88" s="2"/>
      <c r="O88" s="2"/>
      <c r="P88" s="2"/>
    </row>
    <row r="89" spans="1:16" x14ac:dyDescent="0.25">
      <c r="A89" s="3">
        <v>88</v>
      </c>
      <c r="B89" s="1">
        <f t="shared" si="72"/>
        <v>22000</v>
      </c>
      <c r="C89" s="1">
        <f t="shared" si="73"/>
        <v>15840</v>
      </c>
      <c r="D89" s="1">
        <f t="shared" si="74"/>
        <v>36960</v>
      </c>
      <c r="E89" s="1">
        <f t="shared" si="70"/>
        <v>63360</v>
      </c>
      <c r="F89" s="2">
        <f t="shared" si="75"/>
        <v>92505.600000000006</v>
      </c>
      <c r="G89" s="2">
        <f t="shared" si="76"/>
        <v>121651.20000000001</v>
      </c>
      <c r="H89" s="2">
        <f t="shared" si="76"/>
        <v>150796.80000000002</v>
      </c>
      <c r="I89" s="2">
        <f t="shared" ref="I89:P89" si="99">H89+($A89*27.6*12)</f>
        <v>179942.40000000002</v>
      </c>
      <c r="J89" s="2">
        <f t="shared" si="99"/>
        <v>209088.00000000003</v>
      </c>
      <c r="K89" s="2">
        <f t="shared" si="99"/>
        <v>238233.60000000003</v>
      </c>
      <c r="L89" s="2">
        <f t="shared" si="99"/>
        <v>267379.20000000001</v>
      </c>
      <c r="M89" s="2"/>
      <c r="N89" s="2"/>
      <c r="O89" s="2"/>
      <c r="P89" s="2"/>
    </row>
    <row r="90" spans="1:16" x14ac:dyDescent="0.25">
      <c r="A90" s="3">
        <v>89</v>
      </c>
      <c r="B90" s="1">
        <f t="shared" si="72"/>
        <v>22250</v>
      </c>
      <c r="C90" s="1">
        <f t="shared" si="73"/>
        <v>16020</v>
      </c>
      <c r="D90" s="1">
        <f t="shared" si="74"/>
        <v>37380</v>
      </c>
      <c r="E90" s="1">
        <f t="shared" si="70"/>
        <v>64080</v>
      </c>
      <c r="F90" s="2">
        <f t="shared" si="75"/>
        <v>93556.800000000003</v>
      </c>
      <c r="G90" s="2">
        <f t="shared" si="76"/>
        <v>123033.60000000001</v>
      </c>
      <c r="H90" s="2">
        <f t="shared" si="76"/>
        <v>152510.40000000002</v>
      </c>
      <c r="I90" s="2">
        <f t="shared" ref="I90:P90" si="100">H90+($A90*27.6*12)</f>
        <v>181987.20000000001</v>
      </c>
      <c r="J90" s="2">
        <f t="shared" si="100"/>
        <v>211464</v>
      </c>
      <c r="K90" s="2">
        <f t="shared" si="100"/>
        <v>240940.79999999999</v>
      </c>
      <c r="L90" s="2">
        <f t="shared" si="100"/>
        <v>270417.59999999998</v>
      </c>
      <c r="M90" s="2"/>
      <c r="N90" s="2"/>
      <c r="O90" s="2"/>
      <c r="P90" s="2"/>
    </row>
    <row r="91" spans="1:16" x14ac:dyDescent="0.25">
      <c r="A91" s="3">
        <v>90</v>
      </c>
      <c r="B91" s="1">
        <f t="shared" si="72"/>
        <v>22500</v>
      </c>
      <c r="C91" s="1">
        <f t="shared" si="73"/>
        <v>16200</v>
      </c>
      <c r="D91" s="1">
        <f t="shared" si="74"/>
        <v>37800</v>
      </c>
      <c r="E91" s="1">
        <f t="shared" si="70"/>
        <v>64800</v>
      </c>
      <c r="F91" s="2">
        <f t="shared" si="75"/>
        <v>94608</v>
      </c>
      <c r="G91" s="2">
        <f t="shared" si="76"/>
        <v>124416</v>
      </c>
      <c r="H91" s="2">
        <f t="shared" si="76"/>
        <v>154224</v>
      </c>
      <c r="I91" s="2">
        <f t="shared" ref="I91:P91" si="101">H91+($A91*27.6*12)</f>
        <v>184032</v>
      </c>
      <c r="J91" s="2">
        <f t="shared" si="101"/>
        <v>213840</v>
      </c>
      <c r="K91" s="2">
        <f t="shared" si="101"/>
        <v>243648</v>
      </c>
      <c r="L91" s="2">
        <f t="shared" si="101"/>
        <v>273456</v>
      </c>
      <c r="M91" s="2"/>
      <c r="N91" s="2"/>
      <c r="O91" s="2"/>
      <c r="P91" s="2"/>
    </row>
    <row r="92" spans="1:16" x14ac:dyDescent="0.25">
      <c r="A92" s="3">
        <v>91</v>
      </c>
      <c r="B92" s="1">
        <f t="shared" si="72"/>
        <v>22750</v>
      </c>
      <c r="C92" s="1">
        <f t="shared" si="73"/>
        <v>16380</v>
      </c>
      <c r="D92" s="1">
        <f t="shared" si="74"/>
        <v>38220</v>
      </c>
      <c r="E92" s="1">
        <f t="shared" si="70"/>
        <v>65520</v>
      </c>
      <c r="F92" s="2">
        <f t="shared" si="75"/>
        <v>95659.199999999997</v>
      </c>
      <c r="G92" s="2">
        <f t="shared" si="76"/>
        <v>125798.39999999999</v>
      </c>
      <c r="H92" s="2">
        <f t="shared" si="76"/>
        <v>155937.59999999998</v>
      </c>
      <c r="I92" s="2">
        <f t="shared" ref="I92:P92" si="102">H92+($A92*27.6*12)</f>
        <v>186076.79999999999</v>
      </c>
      <c r="J92" s="2">
        <f t="shared" si="102"/>
        <v>216216</v>
      </c>
      <c r="K92" s="2">
        <f t="shared" si="102"/>
        <v>246355.20000000001</v>
      </c>
      <c r="L92" s="2">
        <f t="shared" si="102"/>
        <v>276494.40000000002</v>
      </c>
      <c r="M92" s="2"/>
      <c r="N92" s="2"/>
      <c r="O92" s="2"/>
      <c r="P92" s="2"/>
    </row>
    <row r="93" spans="1:16" x14ac:dyDescent="0.25">
      <c r="A93" s="3">
        <v>92</v>
      </c>
      <c r="B93" s="1">
        <f t="shared" si="72"/>
        <v>23000</v>
      </c>
      <c r="C93" s="1">
        <f t="shared" si="73"/>
        <v>16560</v>
      </c>
      <c r="D93" s="1">
        <f t="shared" si="74"/>
        <v>38640</v>
      </c>
      <c r="E93" s="1">
        <f t="shared" si="70"/>
        <v>66240</v>
      </c>
      <c r="F93" s="2">
        <f t="shared" si="75"/>
        <v>96710.399999999994</v>
      </c>
      <c r="G93" s="2">
        <f t="shared" si="76"/>
        <v>127180.79999999999</v>
      </c>
      <c r="H93" s="2">
        <f t="shared" si="76"/>
        <v>157651.19999999998</v>
      </c>
      <c r="I93" s="2">
        <f t="shared" ref="I93:P93" si="103">H93+($A93*27.6*12)</f>
        <v>188121.59999999998</v>
      </c>
      <c r="J93" s="2">
        <f t="shared" si="103"/>
        <v>218591.99999999997</v>
      </c>
      <c r="K93" s="2">
        <f t="shared" si="103"/>
        <v>249062.39999999997</v>
      </c>
      <c r="L93" s="2">
        <f t="shared" si="103"/>
        <v>279532.79999999999</v>
      </c>
      <c r="M93" s="2"/>
      <c r="N93" s="2"/>
      <c r="O93" s="2"/>
      <c r="P93" s="2"/>
    </row>
    <row r="94" spans="1:16" x14ac:dyDescent="0.25">
      <c r="A94" s="3">
        <v>93</v>
      </c>
      <c r="B94" s="1">
        <f t="shared" si="72"/>
        <v>23250</v>
      </c>
      <c r="C94" s="1">
        <f t="shared" si="73"/>
        <v>16740</v>
      </c>
      <c r="D94" s="1">
        <f t="shared" si="74"/>
        <v>39060</v>
      </c>
      <c r="E94" s="1">
        <f t="shared" si="70"/>
        <v>66960</v>
      </c>
      <c r="F94" s="2">
        <f t="shared" si="75"/>
        <v>97761.600000000006</v>
      </c>
      <c r="G94" s="2">
        <f t="shared" si="76"/>
        <v>128563.20000000001</v>
      </c>
      <c r="H94" s="2">
        <f t="shared" si="76"/>
        <v>159364.80000000002</v>
      </c>
      <c r="I94" s="2">
        <f t="shared" ref="I94:P94" si="104">H94+($A94*27.6*12)</f>
        <v>190166.40000000002</v>
      </c>
      <c r="J94" s="2">
        <f t="shared" si="104"/>
        <v>220968.00000000003</v>
      </c>
      <c r="K94" s="2">
        <f t="shared" si="104"/>
        <v>251769.60000000003</v>
      </c>
      <c r="L94" s="2">
        <f t="shared" si="104"/>
        <v>282571.2</v>
      </c>
      <c r="M94" s="2"/>
      <c r="N94" s="2"/>
      <c r="O94" s="2"/>
      <c r="P94" s="2"/>
    </row>
    <row r="95" spans="1:16" x14ac:dyDescent="0.25">
      <c r="A95" s="3">
        <v>94</v>
      </c>
      <c r="B95" s="1">
        <f t="shared" si="72"/>
        <v>23500</v>
      </c>
      <c r="C95" s="1">
        <f t="shared" si="73"/>
        <v>16920</v>
      </c>
      <c r="D95" s="1">
        <f t="shared" si="74"/>
        <v>39480</v>
      </c>
      <c r="E95" s="1">
        <f t="shared" si="70"/>
        <v>67680</v>
      </c>
      <c r="F95" s="2">
        <f t="shared" si="75"/>
        <v>98812.800000000003</v>
      </c>
      <c r="G95" s="2">
        <f t="shared" si="76"/>
        <v>129945.60000000001</v>
      </c>
      <c r="H95" s="2">
        <f t="shared" si="76"/>
        <v>161078.40000000002</v>
      </c>
      <c r="I95" s="2">
        <f t="shared" ref="I95:P95" si="105">H95+($A95*27.6*12)</f>
        <v>192211.20000000001</v>
      </c>
      <c r="J95" s="2">
        <f t="shared" si="105"/>
        <v>223344</v>
      </c>
      <c r="K95" s="2">
        <f t="shared" si="105"/>
        <v>254476.79999999999</v>
      </c>
      <c r="L95" s="2">
        <f t="shared" si="105"/>
        <v>285609.59999999998</v>
      </c>
      <c r="M95" s="2"/>
      <c r="N95" s="2"/>
      <c r="O95" s="2"/>
      <c r="P95" s="2"/>
    </row>
    <row r="96" spans="1:16" x14ac:dyDescent="0.25">
      <c r="A96" s="3">
        <v>95</v>
      </c>
      <c r="B96" s="1">
        <f t="shared" si="72"/>
        <v>23750</v>
      </c>
      <c r="C96" s="1">
        <f t="shared" si="73"/>
        <v>17100</v>
      </c>
      <c r="D96" s="1">
        <f t="shared" si="74"/>
        <v>39900</v>
      </c>
      <c r="E96" s="1">
        <f t="shared" si="70"/>
        <v>68400</v>
      </c>
      <c r="F96" s="2">
        <f t="shared" si="75"/>
        <v>99864</v>
      </c>
      <c r="G96" s="2">
        <f t="shared" si="76"/>
        <v>131328</v>
      </c>
      <c r="H96" s="2">
        <f t="shared" si="76"/>
        <v>162792</v>
      </c>
      <c r="I96" s="2">
        <f t="shared" ref="I96:P96" si="106">H96+($A96*27.6*12)</f>
        <v>194256</v>
      </c>
      <c r="J96" s="2">
        <f t="shared" si="106"/>
        <v>225720</v>
      </c>
      <c r="K96" s="2">
        <f t="shared" si="106"/>
        <v>257184</v>
      </c>
      <c r="L96" s="2">
        <f t="shared" si="106"/>
        <v>288648</v>
      </c>
      <c r="M96" s="2"/>
      <c r="N96" s="2"/>
      <c r="O96" s="2"/>
      <c r="P96" s="2"/>
    </row>
    <row r="97" spans="1:16" x14ac:dyDescent="0.25">
      <c r="A97" s="3">
        <v>96</v>
      </c>
      <c r="B97" s="1">
        <f t="shared" si="72"/>
        <v>24000</v>
      </c>
      <c r="C97" s="1">
        <f t="shared" si="73"/>
        <v>17280</v>
      </c>
      <c r="D97" s="1">
        <f t="shared" si="74"/>
        <v>40320</v>
      </c>
      <c r="E97" s="1">
        <f t="shared" si="70"/>
        <v>69120</v>
      </c>
      <c r="F97" s="2">
        <f t="shared" si="75"/>
        <v>100915.20000000001</v>
      </c>
      <c r="G97" s="2">
        <f t="shared" si="76"/>
        <v>132710.40000000002</v>
      </c>
      <c r="H97" s="2">
        <f t="shared" si="76"/>
        <v>164505.60000000003</v>
      </c>
      <c r="I97" s="2">
        <f t="shared" ref="I97:P97" si="107">H97+($A97*27.6*12)</f>
        <v>196300.80000000005</v>
      </c>
      <c r="J97" s="2">
        <f t="shared" si="107"/>
        <v>228096.00000000006</v>
      </c>
      <c r="K97" s="2">
        <f t="shared" si="107"/>
        <v>259891.20000000007</v>
      </c>
      <c r="L97" s="2">
        <f t="shared" si="107"/>
        <v>291686.40000000008</v>
      </c>
      <c r="M97" s="2"/>
      <c r="N97" s="2"/>
      <c r="O97" s="2"/>
      <c r="P97" s="2"/>
    </row>
    <row r="98" spans="1:16" x14ac:dyDescent="0.25">
      <c r="A98" s="3">
        <v>97</v>
      </c>
      <c r="B98" s="1">
        <f t="shared" si="72"/>
        <v>24250</v>
      </c>
      <c r="C98" s="1">
        <f t="shared" si="73"/>
        <v>17460</v>
      </c>
      <c r="D98" s="1">
        <f t="shared" si="74"/>
        <v>40740</v>
      </c>
      <c r="E98" s="1">
        <f t="shared" si="70"/>
        <v>69840</v>
      </c>
      <c r="F98" s="2">
        <f t="shared" si="75"/>
        <v>101966.39999999999</v>
      </c>
      <c r="G98" s="2">
        <f t="shared" si="76"/>
        <v>134092.79999999999</v>
      </c>
      <c r="H98" s="2">
        <f t="shared" si="76"/>
        <v>166219.19999999998</v>
      </c>
      <c r="I98" s="2">
        <f t="shared" ref="I98:P98" si="108">H98+($A98*27.6*12)</f>
        <v>198345.59999999998</v>
      </c>
      <c r="J98" s="2">
        <f t="shared" si="108"/>
        <v>230471.99999999997</v>
      </c>
      <c r="K98" s="2">
        <f t="shared" si="108"/>
        <v>262598.39999999997</v>
      </c>
      <c r="L98" s="2">
        <f t="shared" si="108"/>
        <v>294724.8</v>
      </c>
      <c r="M98" s="2"/>
      <c r="N98" s="2"/>
      <c r="O98" s="2"/>
      <c r="P98" s="2"/>
    </row>
    <row r="99" spans="1:16" x14ac:dyDescent="0.25">
      <c r="A99" s="3">
        <v>98</v>
      </c>
      <c r="B99" s="1">
        <f t="shared" si="72"/>
        <v>24500</v>
      </c>
      <c r="C99" s="1">
        <f t="shared" si="73"/>
        <v>17640</v>
      </c>
      <c r="D99" s="1">
        <f t="shared" si="74"/>
        <v>41160</v>
      </c>
      <c r="E99" s="1">
        <f t="shared" si="70"/>
        <v>70560</v>
      </c>
      <c r="F99" s="2">
        <f t="shared" si="75"/>
        <v>103017.60000000001</v>
      </c>
      <c r="G99" s="2">
        <f t="shared" si="76"/>
        <v>135475.20000000001</v>
      </c>
      <c r="H99" s="2">
        <f t="shared" si="76"/>
        <v>167932.80000000002</v>
      </c>
      <c r="I99" s="2">
        <f t="shared" ref="I99:P99" si="109">H99+($A99*27.6*12)</f>
        <v>200390.40000000002</v>
      </c>
      <c r="J99" s="2">
        <f t="shared" si="109"/>
        <v>232848.00000000003</v>
      </c>
      <c r="K99" s="2">
        <f t="shared" si="109"/>
        <v>265305.60000000003</v>
      </c>
      <c r="L99" s="2">
        <f t="shared" si="109"/>
        <v>297763.20000000001</v>
      </c>
      <c r="M99" s="2"/>
      <c r="N99" s="2"/>
      <c r="O99" s="2"/>
      <c r="P99" s="2"/>
    </row>
    <row r="100" spans="1:16" x14ac:dyDescent="0.25">
      <c r="A100" s="3">
        <v>99</v>
      </c>
      <c r="B100" s="1">
        <f t="shared" si="72"/>
        <v>24750</v>
      </c>
      <c r="C100" s="1">
        <f t="shared" si="73"/>
        <v>17820</v>
      </c>
      <c r="D100" s="1">
        <f t="shared" si="74"/>
        <v>41580</v>
      </c>
      <c r="E100" s="1">
        <f t="shared" si="70"/>
        <v>71280</v>
      </c>
      <c r="F100" s="2">
        <f t="shared" si="75"/>
        <v>104068.8</v>
      </c>
      <c r="G100" s="2">
        <f t="shared" si="76"/>
        <v>136857.60000000001</v>
      </c>
      <c r="H100" s="2">
        <f t="shared" si="76"/>
        <v>169646.40000000002</v>
      </c>
      <c r="I100" s="2">
        <f t="shared" ref="I100:P100" si="110">H100+($A100*27.6*12)</f>
        <v>202435.20000000001</v>
      </c>
      <c r="J100" s="2">
        <f t="shared" si="110"/>
        <v>235224</v>
      </c>
      <c r="K100" s="2">
        <f t="shared" si="110"/>
        <v>268012.79999999999</v>
      </c>
      <c r="L100" s="2">
        <f t="shared" si="110"/>
        <v>300801.59999999998</v>
      </c>
      <c r="M100" s="2"/>
      <c r="N100" s="2"/>
      <c r="O100" s="2"/>
      <c r="P100" s="2"/>
    </row>
    <row r="101" spans="1:16" x14ac:dyDescent="0.25">
      <c r="A101" s="3">
        <v>100</v>
      </c>
      <c r="B101" s="1">
        <f t="shared" si="72"/>
        <v>25000</v>
      </c>
      <c r="C101" s="1">
        <f t="shared" si="73"/>
        <v>18000</v>
      </c>
      <c r="D101" s="1">
        <f t="shared" si="74"/>
        <v>42000</v>
      </c>
      <c r="E101" s="1">
        <f t="shared" si="70"/>
        <v>72000</v>
      </c>
      <c r="F101" s="2">
        <f t="shared" si="75"/>
        <v>105120</v>
      </c>
      <c r="G101" s="2">
        <f t="shared" si="76"/>
        <v>138240</v>
      </c>
      <c r="H101" s="2">
        <f t="shared" si="76"/>
        <v>171360</v>
      </c>
      <c r="I101" s="2">
        <f t="shared" ref="I101:P101" si="111">H101+($A101*27.6*12)</f>
        <v>204480</v>
      </c>
      <c r="J101" s="2">
        <f t="shared" si="111"/>
        <v>237600</v>
      </c>
      <c r="K101" s="2">
        <f t="shared" si="111"/>
        <v>270720</v>
      </c>
      <c r="L101" s="2">
        <f t="shared" si="111"/>
        <v>303840</v>
      </c>
      <c r="M101" s="2"/>
      <c r="N101" s="2"/>
      <c r="O101" s="2"/>
      <c r="P101" s="2"/>
    </row>
    <row r="102" spans="1:16" x14ac:dyDescent="0.25">
      <c r="A102" s="3">
        <v>101</v>
      </c>
      <c r="B102" s="1">
        <f t="shared" si="72"/>
        <v>25250</v>
      </c>
      <c r="C102" s="1">
        <f t="shared" si="73"/>
        <v>18180</v>
      </c>
      <c r="D102" s="1">
        <f t="shared" si="74"/>
        <v>42420</v>
      </c>
      <c r="E102" s="1">
        <f t="shared" si="70"/>
        <v>72720</v>
      </c>
      <c r="F102" s="2">
        <f t="shared" si="75"/>
        <v>106171.20000000001</v>
      </c>
      <c r="G102" s="2">
        <f t="shared" si="76"/>
        <v>139622.40000000002</v>
      </c>
      <c r="H102" s="2">
        <f t="shared" si="76"/>
        <v>173073.60000000003</v>
      </c>
      <c r="I102" s="2">
        <f t="shared" ref="I102:P102" si="112">H102+($A102*27.6*12)</f>
        <v>206524.80000000005</v>
      </c>
      <c r="J102" s="2">
        <f t="shared" si="112"/>
        <v>239976.00000000006</v>
      </c>
      <c r="K102" s="2">
        <f t="shared" si="112"/>
        <v>273427.20000000007</v>
      </c>
      <c r="L102" s="2">
        <f t="shared" si="112"/>
        <v>306878.40000000008</v>
      </c>
      <c r="M102" s="2"/>
      <c r="N102" s="2"/>
      <c r="O102" s="2"/>
      <c r="P102" s="2"/>
    </row>
    <row r="103" spans="1:16" x14ac:dyDescent="0.25">
      <c r="A103" s="3">
        <v>102</v>
      </c>
      <c r="B103" s="1">
        <f t="shared" si="72"/>
        <v>25500</v>
      </c>
      <c r="C103" s="1">
        <f t="shared" si="73"/>
        <v>18360</v>
      </c>
      <c r="D103" s="1">
        <f t="shared" si="74"/>
        <v>42840</v>
      </c>
      <c r="E103" s="1">
        <f t="shared" si="70"/>
        <v>73440</v>
      </c>
      <c r="F103" s="2">
        <f t="shared" si="75"/>
        <v>107222.39999999999</v>
      </c>
      <c r="G103" s="2">
        <f t="shared" si="76"/>
        <v>141004.79999999999</v>
      </c>
      <c r="H103" s="2">
        <f t="shared" si="76"/>
        <v>174787.19999999998</v>
      </c>
      <c r="I103" s="2">
        <f t="shared" ref="I103:P103" si="113">H103+($A103*27.6*12)</f>
        <v>208569.59999999998</v>
      </c>
      <c r="J103" s="2">
        <f t="shared" si="113"/>
        <v>242351.99999999997</v>
      </c>
      <c r="K103" s="2">
        <f t="shared" si="113"/>
        <v>276134.39999999997</v>
      </c>
      <c r="L103" s="2">
        <f t="shared" si="113"/>
        <v>309916.79999999999</v>
      </c>
      <c r="M103" s="2"/>
      <c r="N103" s="2"/>
      <c r="O103" s="2"/>
      <c r="P103" s="2"/>
    </row>
    <row r="104" spans="1:16" x14ac:dyDescent="0.25">
      <c r="A104" s="3">
        <v>103</v>
      </c>
      <c r="B104" s="1">
        <f t="shared" si="72"/>
        <v>25750</v>
      </c>
      <c r="C104" s="1">
        <f t="shared" si="73"/>
        <v>18540</v>
      </c>
      <c r="D104" s="1">
        <f t="shared" si="74"/>
        <v>43260</v>
      </c>
      <c r="E104" s="1">
        <f t="shared" si="70"/>
        <v>74160</v>
      </c>
      <c r="F104" s="2">
        <f t="shared" si="75"/>
        <v>108273.60000000001</v>
      </c>
      <c r="G104" s="2">
        <f t="shared" si="76"/>
        <v>142387.20000000001</v>
      </c>
      <c r="H104" s="2">
        <f t="shared" si="76"/>
        <v>176500.80000000002</v>
      </c>
      <c r="I104" s="2">
        <f t="shared" ref="I104:P104" si="114">H104+($A104*27.6*12)</f>
        <v>210614.40000000002</v>
      </c>
      <c r="J104" s="2">
        <f t="shared" si="114"/>
        <v>244728.00000000003</v>
      </c>
      <c r="K104" s="2">
        <f t="shared" si="114"/>
        <v>278841.60000000003</v>
      </c>
      <c r="L104" s="2">
        <f t="shared" si="114"/>
        <v>312955.20000000007</v>
      </c>
      <c r="M104" s="2"/>
      <c r="N104" s="2"/>
      <c r="O104" s="2"/>
      <c r="P104" s="2"/>
    </row>
    <row r="105" spans="1:16" x14ac:dyDescent="0.25">
      <c r="A105" s="3">
        <v>104</v>
      </c>
      <c r="B105" s="1">
        <f t="shared" si="72"/>
        <v>26000</v>
      </c>
      <c r="C105" s="1">
        <f t="shared" si="73"/>
        <v>18720</v>
      </c>
      <c r="D105" s="1">
        <f t="shared" si="74"/>
        <v>43680</v>
      </c>
      <c r="E105" s="1">
        <f t="shared" si="70"/>
        <v>74880</v>
      </c>
      <c r="F105" s="2">
        <f t="shared" si="75"/>
        <v>109324.8</v>
      </c>
      <c r="G105" s="2">
        <f t="shared" si="76"/>
        <v>143769.60000000001</v>
      </c>
      <c r="H105" s="2">
        <f t="shared" si="76"/>
        <v>178214.40000000002</v>
      </c>
      <c r="I105" s="2">
        <f t="shared" ref="I105:P105" si="115">H105+($A105*27.6*12)</f>
        <v>212659.20000000001</v>
      </c>
      <c r="J105" s="2">
        <f t="shared" si="115"/>
        <v>247104</v>
      </c>
      <c r="K105" s="2">
        <f t="shared" si="115"/>
        <v>281548.79999999999</v>
      </c>
      <c r="L105" s="2">
        <f t="shared" si="115"/>
        <v>315993.59999999998</v>
      </c>
      <c r="M105" s="2"/>
      <c r="N105" s="2"/>
      <c r="O105" s="2"/>
      <c r="P105" s="2"/>
    </row>
    <row r="106" spans="1:16" x14ac:dyDescent="0.25">
      <c r="A106" s="3">
        <v>105</v>
      </c>
      <c r="B106" s="1">
        <f t="shared" si="72"/>
        <v>26250</v>
      </c>
      <c r="C106" s="1">
        <f t="shared" si="73"/>
        <v>18900</v>
      </c>
      <c r="D106" s="1">
        <f t="shared" si="74"/>
        <v>44100</v>
      </c>
      <c r="E106" s="1">
        <f t="shared" si="70"/>
        <v>75600</v>
      </c>
      <c r="F106" s="2">
        <f t="shared" si="75"/>
        <v>110376</v>
      </c>
      <c r="G106" s="2">
        <f t="shared" si="76"/>
        <v>145152</v>
      </c>
      <c r="H106" s="2">
        <f t="shared" si="76"/>
        <v>179928</v>
      </c>
      <c r="I106" s="2">
        <f t="shared" ref="I106:P106" si="116">H106+($A106*27.6*12)</f>
        <v>214704</v>
      </c>
      <c r="J106" s="2">
        <f t="shared" si="116"/>
        <v>249480</v>
      </c>
      <c r="K106" s="2">
        <f t="shared" si="116"/>
        <v>284256</v>
      </c>
      <c r="L106" s="2">
        <f t="shared" si="116"/>
        <v>319032</v>
      </c>
      <c r="M106" s="2"/>
      <c r="N106" s="2"/>
      <c r="O106" s="2"/>
      <c r="P106" s="2"/>
    </row>
    <row r="107" spans="1:16" x14ac:dyDescent="0.25">
      <c r="A107" s="3">
        <v>106</v>
      </c>
      <c r="B107" s="1">
        <f t="shared" si="72"/>
        <v>26500</v>
      </c>
      <c r="C107" s="1">
        <f t="shared" si="73"/>
        <v>19080</v>
      </c>
      <c r="D107" s="1">
        <f t="shared" si="74"/>
        <v>44520</v>
      </c>
      <c r="E107" s="1">
        <f t="shared" si="70"/>
        <v>76320</v>
      </c>
      <c r="F107" s="2">
        <f t="shared" si="75"/>
        <v>111427.20000000001</v>
      </c>
      <c r="G107" s="2">
        <f t="shared" si="76"/>
        <v>146534.40000000002</v>
      </c>
      <c r="H107" s="2">
        <f t="shared" si="76"/>
        <v>181641.60000000003</v>
      </c>
      <c r="I107" s="2">
        <f t="shared" ref="I107:P107" si="117">H107+($A107*27.6*12)</f>
        <v>216748.80000000005</v>
      </c>
      <c r="J107" s="2">
        <f t="shared" si="117"/>
        <v>251856.00000000006</v>
      </c>
      <c r="K107" s="2">
        <f t="shared" si="117"/>
        <v>286963.20000000007</v>
      </c>
      <c r="L107" s="2">
        <f t="shared" si="117"/>
        <v>322070.40000000008</v>
      </c>
      <c r="M107" s="2"/>
      <c r="N107" s="2"/>
      <c r="O107" s="2"/>
      <c r="P107" s="2"/>
    </row>
    <row r="108" spans="1:16" x14ac:dyDescent="0.25">
      <c r="A108" s="3">
        <v>107</v>
      </c>
      <c r="B108" s="1">
        <f t="shared" si="72"/>
        <v>26750</v>
      </c>
      <c r="C108" s="1">
        <f t="shared" si="73"/>
        <v>19260</v>
      </c>
      <c r="D108" s="1">
        <f t="shared" si="74"/>
        <v>44940</v>
      </c>
      <c r="E108" s="1">
        <f t="shared" si="70"/>
        <v>77040</v>
      </c>
      <c r="F108" s="2">
        <f t="shared" si="75"/>
        <v>112478.39999999999</v>
      </c>
      <c r="G108" s="2">
        <f t="shared" si="76"/>
        <v>147916.79999999999</v>
      </c>
      <c r="H108" s="2">
        <f t="shared" si="76"/>
        <v>183355.19999999998</v>
      </c>
      <c r="I108" s="2">
        <f t="shared" ref="I108:P108" si="118">H108+($A108*27.6*12)</f>
        <v>218793.59999999998</v>
      </c>
      <c r="J108" s="2">
        <f t="shared" si="118"/>
        <v>254231.99999999997</v>
      </c>
      <c r="K108" s="2">
        <f t="shared" si="118"/>
        <v>289670.39999999997</v>
      </c>
      <c r="L108" s="2">
        <f t="shared" si="118"/>
        <v>325108.8</v>
      </c>
      <c r="M108" s="2"/>
      <c r="N108" s="2"/>
      <c r="O108" s="2"/>
      <c r="P108" s="2"/>
    </row>
    <row r="109" spans="1:16" x14ac:dyDescent="0.25">
      <c r="A109" s="3">
        <v>108</v>
      </c>
      <c r="B109" s="1">
        <f t="shared" si="72"/>
        <v>27000</v>
      </c>
      <c r="C109" s="1">
        <f t="shared" si="73"/>
        <v>19440</v>
      </c>
      <c r="D109" s="1">
        <f t="shared" si="74"/>
        <v>45360</v>
      </c>
      <c r="E109" s="1">
        <f t="shared" si="70"/>
        <v>77760</v>
      </c>
      <c r="F109" s="2">
        <f t="shared" si="75"/>
        <v>113529.60000000001</v>
      </c>
      <c r="G109" s="2">
        <f t="shared" si="76"/>
        <v>149299.20000000001</v>
      </c>
      <c r="H109" s="2">
        <f t="shared" si="76"/>
        <v>185068.80000000002</v>
      </c>
      <c r="I109" s="2">
        <f t="shared" ref="I109:P109" si="119">H109+($A109*27.6*12)</f>
        <v>220838.40000000002</v>
      </c>
      <c r="J109" s="2">
        <f t="shared" si="119"/>
        <v>256608.00000000003</v>
      </c>
      <c r="K109" s="2">
        <f t="shared" si="119"/>
        <v>292377.60000000003</v>
      </c>
      <c r="L109" s="2">
        <f t="shared" si="119"/>
        <v>328147.20000000007</v>
      </c>
      <c r="M109" s="2"/>
      <c r="N109" s="2"/>
      <c r="O109" s="2"/>
      <c r="P109" s="2"/>
    </row>
    <row r="110" spans="1:16" x14ac:dyDescent="0.25">
      <c r="A110" s="3">
        <v>109</v>
      </c>
      <c r="B110" s="1">
        <f t="shared" si="72"/>
        <v>27250</v>
      </c>
      <c r="C110" s="1">
        <f t="shared" si="73"/>
        <v>19620</v>
      </c>
      <c r="D110" s="1">
        <f t="shared" si="74"/>
        <v>45780</v>
      </c>
      <c r="E110" s="1">
        <f t="shared" si="70"/>
        <v>78480</v>
      </c>
      <c r="F110" s="2">
        <f t="shared" si="75"/>
        <v>114580.8</v>
      </c>
      <c r="G110" s="2">
        <f t="shared" si="76"/>
        <v>150681.60000000001</v>
      </c>
      <c r="H110" s="2">
        <f t="shared" si="76"/>
        <v>186782.40000000002</v>
      </c>
      <c r="I110" s="2">
        <f t="shared" ref="I110:P110" si="120">H110+($A110*27.6*12)</f>
        <v>222883.20000000001</v>
      </c>
      <c r="J110" s="2">
        <f t="shared" si="120"/>
        <v>258984</v>
      </c>
      <c r="K110" s="2">
        <f t="shared" si="120"/>
        <v>295084.79999999999</v>
      </c>
      <c r="L110" s="2">
        <f t="shared" si="120"/>
        <v>331185.59999999998</v>
      </c>
      <c r="M110" s="2"/>
      <c r="N110" s="2"/>
      <c r="O110" s="2"/>
      <c r="P110" s="2"/>
    </row>
    <row r="111" spans="1:16" x14ac:dyDescent="0.25">
      <c r="A111" s="3">
        <v>110</v>
      </c>
      <c r="B111" s="1">
        <f t="shared" si="72"/>
        <v>27500</v>
      </c>
      <c r="C111" s="1">
        <f t="shared" si="73"/>
        <v>19800</v>
      </c>
      <c r="D111" s="1">
        <f t="shared" si="74"/>
        <v>46200</v>
      </c>
      <c r="E111" s="1">
        <f t="shared" si="70"/>
        <v>79200</v>
      </c>
      <c r="F111" s="2">
        <f t="shared" si="75"/>
        <v>115632</v>
      </c>
      <c r="G111" s="2">
        <f t="shared" si="76"/>
        <v>152064</v>
      </c>
      <c r="H111" s="2">
        <f t="shared" si="76"/>
        <v>188496</v>
      </c>
      <c r="I111" s="2">
        <f t="shared" ref="I111:P111" si="121">H111+($A111*27.6*12)</f>
        <v>224928</v>
      </c>
      <c r="J111" s="2">
        <f t="shared" si="121"/>
        <v>261360</v>
      </c>
      <c r="K111" s="2">
        <f t="shared" si="121"/>
        <v>297792</v>
      </c>
      <c r="L111" s="2">
        <f t="shared" si="121"/>
        <v>334224</v>
      </c>
      <c r="M111" s="2"/>
      <c r="N111" s="2"/>
      <c r="O111" s="2"/>
      <c r="P111" s="2"/>
    </row>
    <row r="112" spans="1:16" x14ac:dyDescent="0.25">
      <c r="A112" s="3">
        <v>111</v>
      </c>
      <c r="B112" s="1">
        <f t="shared" si="72"/>
        <v>27750</v>
      </c>
      <c r="C112" s="1">
        <f t="shared" si="73"/>
        <v>19980</v>
      </c>
      <c r="D112" s="1">
        <f t="shared" si="74"/>
        <v>46620</v>
      </c>
      <c r="E112" s="1">
        <f t="shared" si="70"/>
        <v>79920</v>
      </c>
      <c r="F112" s="2">
        <f t="shared" si="75"/>
        <v>116683.20000000001</v>
      </c>
      <c r="G112" s="2">
        <f t="shared" si="76"/>
        <v>153446.40000000002</v>
      </c>
      <c r="H112" s="2">
        <f t="shared" si="76"/>
        <v>190209.60000000003</v>
      </c>
      <c r="I112" s="2">
        <f t="shared" ref="I112:P112" si="122">H112+($A112*27.6*12)</f>
        <v>226972.80000000005</v>
      </c>
      <c r="J112" s="2">
        <f t="shared" si="122"/>
        <v>263736.00000000006</v>
      </c>
      <c r="K112" s="2">
        <f t="shared" si="122"/>
        <v>300499.20000000007</v>
      </c>
      <c r="L112" s="2">
        <f t="shared" si="122"/>
        <v>337262.40000000008</v>
      </c>
      <c r="M112" s="2"/>
      <c r="N112" s="2"/>
      <c r="O112" s="2"/>
      <c r="P112" s="2"/>
    </row>
    <row r="113" spans="1:16" x14ac:dyDescent="0.25">
      <c r="A113" s="3">
        <v>112</v>
      </c>
      <c r="B113" s="1">
        <f t="shared" si="72"/>
        <v>28000</v>
      </c>
      <c r="C113" s="1">
        <f t="shared" si="73"/>
        <v>20160</v>
      </c>
      <c r="D113" s="1">
        <f t="shared" si="74"/>
        <v>47040</v>
      </c>
      <c r="E113" s="1">
        <f t="shared" si="70"/>
        <v>80640</v>
      </c>
      <c r="F113" s="2">
        <f t="shared" si="75"/>
        <v>117734.39999999999</v>
      </c>
      <c r="G113" s="2">
        <f t="shared" si="76"/>
        <v>154828.79999999999</v>
      </c>
      <c r="H113" s="2">
        <f t="shared" si="76"/>
        <v>191923.19999999998</v>
      </c>
      <c r="I113" s="2">
        <f t="shared" ref="I113:P113" si="123">H113+($A113*27.6*12)</f>
        <v>229017.59999999998</v>
      </c>
      <c r="J113" s="2">
        <f t="shared" si="123"/>
        <v>266112</v>
      </c>
      <c r="K113" s="2">
        <f t="shared" si="123"/>
        <v>303206.40000000002</v>
      </c>
      <c r="L113" s="2">
        <f t="shared" si="123"/>
        <v>340300.80000000005</v>
      </c>
      <c r="M113" s="2"/>
      <c r="N113" s="2"/>
      <c r="O113" s="2"/>
      <c r="P113" s="2"/>
    </row>
    <row r="114" spans="1:16" x14ac:dyDescent="0.25">
      <c r="A114" s="3">
        <v>113</v>
      </c>
      <c r="B114" s="1">
        <f t="shared" si="72"/>
        <v>28250</v>
      </c>
      <c r="C114" s="1">
        <f t="shared" si="73"/>
        <v>20340</v>
      </c>
      <c r="D114" s="1">
        <f t="shared" si="74"/>
        <v>47460</v>
      </c>
      <c r="E114" s="1">
        <f t="shared" si="70"/>
        <v>81360</v>
      </c>
      <c r="F114" s="2">
        <f t="shared" si="75"/>
        <v>118785.60000000001</v>
      </c>
      <c r="G114" s="2">
        <f t="shared" si="76"/>
        <v>156211.20000000001</v>
      </c>
      <c r="H114" s="2">
        <f t="shared" si="76"/>
        <v>193636.80000000002</v>
      </c>
      <c r="I114" s="2">
        <f t="shared" ref="I114:P114" si="124">H114+($A114*27.6*12)</f>
        <v>231062.40000000002</v>
      </c>
      <c r="J114" s="2">
        <f t="shared" si="124"/>
        <v>268488</v>
      </c>
      <c r="K114" s="2">
        <f t="shared" si="124"/>
        <v>305913.59999999998</v>
      </c>
      <c r="L114" s="2">
        <f t="shared" si="124"/>
        <v>343339.19999999995</v>
      </c>
      <c r="M114" s="2"/>
      <c r="N114" s="2"/>
      <c r="O114" s="2"/>
      <c r="P114" s="2"/>
    </row>
    <row r="115" spans="1:16" x14ac:dyDescent="0.25">
      <c r="A115" s="3">
        <v>114</v>
      </c>
      <c r="B115" s="1">
        <f t="shared" si="72"/>
        <v>28500</v>
      </c>
      <c r="C115" s="1">
        <f t="shared" si="73"/>
        <v>20520</v>
      </c>
      <c r="D115" s="1">
        <f t="shared" si="74"/>
        <v>47880</v>
      </c>
      <c r="E115" s="1">
        <f t="shared" si="70"/>
        <v>82080</v>
      </c>
      <c r="F115" s="2">
        <f t="shared" si="75"/>
        <v>119836.8</v>
      </c>
      <c r="G115" s="2">
        <f t="shared" si="76"/>
        <v>157593.60000000001</v>
      </c>
      <c r="H115" s="2">
        <f t="shared" si="76"/>
        <v>195350.40000000002</v>
      </c>
      <c r="I115" s="2">
        <f t="shared" ref="I115:P115" si="125">H115+($A115*27.6*12)</f>
        <v>233107.20000000001</v>
      </c>
      <c r="J115" s="2">
        <f t="shared" si="125"/>
        <v>270864</v>
      </c>
      <c r="K115" s="2">
        <f t="shared" si="125"/>
        <v>308620.79999999999</v>
      </c>
      <c r="L115" s="2">
        <f t="shared" si="125"/>
        <v>346377.6</v>
      </c>
      <c r="M115" s="2"/>
      <c r="N115" s="2"/>
      <c r="O115" s="2"/>
      <c r="P115" s="2"/>
    </row>
    <row r="116" spans="1:16" x14ac:dyDescent="0.25">
      <c r="A116" s="3">
        <v>115</v>
      </c>
      <c r="B116" s="1">
        <f t="shared" si="72"/>
        <v>28750</v>
      </c>
      <c r="C116" s="1">
        <f t="shared" si="73"/>
        <v>20700</v>
      </c>
      <c r="D116" s="1">
        <f t="shared" si="74"/>
        <v>48300</v>
      </c>
      <c r="E116" s="1">
        <f t="shared" si="70"/>
        <v>82800</v>
      </c>
      <c r="F116" s="2">
        <f t="shared" si="75"/>
        <v>120888</v>
      </c>
      <c r="G116" s="2">
        <f t="shared" si="76"/>
        <v>158976</v>
      </c>
      <c r="H116" s="2">
        <f t="shared" si="76"/>
        <v>197064</v>
      </c>
      <c r="I116" s="2">
        <f t="shared" ref="I116:P116" si="126">H116+($A116*27.6*12)</f>
        <v>235152</v>
      </c>
      <c r="J116" s="2">
        <f t="shared" si="126"/>
        <v>273240</v>
      </c>
      <c r="K116" s="2">
        <f t="shared" si="126"/>
        <v>311328</v>
      </c>
      <c r="L116" s="2">
        <f t="shared" si="126"/>
        <v>349416</v>
      </c>
      <c r="M116" s="2"/>
      <c r="N116" s="2"/>
      <c r="O116" s="2"/>
      <c r="P116" s="2"/>
    </row>
    <row r="117" spans="1:16" x14ac:dyDescent="0.25">
      <c r="A117" s="3">
        <v>116</v>
      </c>
      <c r="B117" s="1">
        <f t="shared" si="72"/>
        <v>29000</v>
      </c>
      <c r="C117" s="1">
        <f t="shared" si="73"/>
        <v>20880</v>
      </c>
      <c r="D117" s="1">
        <f t="shared" si="74"/>
        <v>48720</v>
      </c>
      <c r="E117" s="1">
        <f t="shared" si="70"/>
        <v>83520</v>
      </c>
      <c r="F117" s="2">
        <f t="shared" si="75"/>
        <v>121939.20000000001</v>
      </c>
      <c r="G117" s="2">
        <f t="shared" si="76"/>
        <v>160358.40000000002</v>
      </c>
      <c r="H117" s="2">
        <f t="shared" si="76"/>
        <v>198777.60000000003</v>
      </c>
      <c r="I117" s="2">
        <f t="shared" ref="I117:P117" si="127">H117+($A117*27.6*12)</f>
        <v>237196.80000000005</v>
      </c>
      <c r="J117" s="2">
        <f t="shared" si="127"/>
        <v>275616.00000000006</v>
      </c>
      <c r="K117" s="2">
        <f t="shared" si="127"/>
        <v>314035.20000000007</v>
      </c>
      <c r="L117" s="2">
        <f t="shared" si="127"/>
        <v>352454.40000000008</v>
      </c>
      <c r="M117" s="2"/>
      <c r="N117" s="2"/>
      <c r="O117" s="2"/>
      <c r="P117" s="2"/>
    </row>
    <row r="118" spans="1:16" x14ac:dyDescent="0.25">
      <c r="A118" s="3">
        <v>117</v>
      </c>
      <c r="B118" s="1">
        <f t="shared" si="72"/>
        <v>29250</v>
      </c>
      <c r="C118" s="1">
        <f t="shared" si="73"/>
        <v>21060</v>
      </c>
      <c r="D118" s="1">
        <f t="shared" si="74"/>
        <v>49140</v>
      </c>
      <c r="E118" s="1">
        <f t="shared" si="70"/>
        <v>84240</v>
      </c>
      <c r="F118" s="2">
        <f t="shared" si="75"/>
        <v>122990.39999999999</v>
      </c>
      <c r="G118" s="2">
        <f t="shared" si="76"/>
        <v>161740.79999999999</v>
      </c>
      <c r="H118" s="2">
        <f t="shared" si="76"/>
        <v>200491.19999999998</v>
      </c>
      <c r="I118" s="2">
        <f t="shared" ref="I118:P118" si="128">H118+($A118*27.6*12)</f>
        <v>239241.59999999998</v>
      </c>
      <c r="J118" s="2">
        <f t="shared" si="128"/>
        <v>277992</v>
      </c>
      <c r="K118" s="2">
        <f t="shared" si="128"/>
        <v>316742.40000000002</v>
      </c>
      <c r="L118" s="2">
        <f t="shared" si="128"/>
        <v>355492.80000000005</v>
      </c>
      <c r="M118" s="2"/>
      <c r="N118" s="2"/>
      <c r="O118" s="2"/>
      <c r="P118" s="2"/>
    </row>
    <row r="119" spans="1:16" x14ac:dyDescent="0.25">
      <c r="A119" s="3">
        <v>118</v>
      </c>
      <c r="B119" s="1">
        <f t="shared" si="72"/>
        <v>29500</v>
      </c>
      <c r="C119" s="1">
        <f t="shared" si="73"/>
        <v>21240</v>
      </c>
      <c r="D119" s="1">
        <f t="shared" si="74"/>
        <v>49560</v>
      </c>
      <c r="E119" s="1">
        <f t="shared" si="70"/>
        <v>84960</v>
      </c>
      <c r="F119" s="2">
        <f t="shared" si="75"/>
        <v>124041.60000000001</v>
      </c>
      <c r="G119" s="2">
        <f t="shared" si="76"/>
        <v>163123.20000000001</v>
      </c>
      <c r="H119" s="2">
        <f t="shared" si="76"/>
        <v>202204.80000000002</v>
      </c>
      <c r="I119" s="2">
        <f t="shared" ref="I119:P119" si="129">H119+($A119*27.6*12)</f>
        <v>241286.40000000002</v>
      </c>
      <c r="J119" s="2">
        <f t="shared" si="129"/>
        <v>280368</v>
      </c>
      <c r="K119" s="2">
        <f t="shared" si="129"/>
        <v>319449.59999999998</v>
      </c>
      <c r="L119" s="2">
        <f t="shared" si="129"/>
        <v>358531.19999999995</v>
      </c>
      <c r="M119" s="2"/>
      <c r="N119" s="2"/>
      <c r="O119" s="2"/>
      <c r="P119" s="2"/>
    </row>
    <row r="120" spans="1:16" x14ac:dyDescent="0.25">
      <c r="A120" s="3">
        <v>119</v>
      </c>
      <c r="B120" s="1">
        <f t="shared" si="72"/>
        <v>29750</v>
      </c>
      <c r="C120" s="1">
        <f t="shared" si="73"/>
        <v>21420</v>
      </c>
      <c r="D120" s="1">
        <f t="shared" si="74"/>
        <v>49980</v>
      </c>
      <c r="E120" s="1">
        <f t="shared" si="70"/>
        <v>85680</v>
      </c>
      <c r="F120" s="2">
        <f t="shared" si="75"/>
        <v>125092.8</v>
      </c>
      <c r="G120" s="2">
        <f t="shared" si="76"/>
        <v>164505.60000000001</v>
      </c>
      <c r="H120" s="2">
        <f t="shared" si="76"/>
        <v>203918.40000000002</v>
      </c>
      <c r="I120" s="2">
        <f t="shared" ref="I120:P120" si="130">H120+($A120*27.6*12)</f>
        <v>243331.20000000001</v>
      </c>
      <c r="J120" s="2">
        <f t="shared" si="130"/>
        <v>282744</v>
      </c>
      <c r="K120" s="2">
        <f t="shared" si="130"/>
        <v>322156.79999999999</v>
      </c>
      <c r="L120" s="2">
        <f t="shared" si="130"/>
        <v>361569.6</v>
      </c>
      <c r="M120" s="2"/>
      <c r="N120" s="2"/>
      <c r="O120" s="2"/>
      <c r="P120" s="2"/>
    </row>
    <row r="121" spans="1:16" x14ac:dyDescent="0.25">
      <c r="A121" s="3">
        <v>120</v>
      </c>
      <c r="B121" s="1">
        <f t="shared" si="72"/>
        <v>30000</v>
      </c>
      <c r="C121" s="1">
        <f t="shared" si="73"/>
        <v>21600</v>
      </c>
      <c r="D121" s="1">
        <f t="shared" si="74"/>
        <v>50400</v>
      </c>
      <c r="E121" s="1">
        <f t="shared" si="70"/>
        <v>86400</v>
      </c>
      <c r="F121" s="2">
        <f t="shared" si="75"/>
        <v>126144</v>
      </c>
      <c r="G121" s="2">
        <f t="shared" si="76"/>
        <v>165888</v>
      </c>
      <c r="H121" s="2">
        <f t="shared" si="76"/>
        <v>205632</v>
      </c>
      <c r="I121" s="2">
        <f t="shared" ref="I121:P121" si="131">H121+($A121*27.6*12)</f>
        <v>245376</v>
      </c>
      <c r="J121" s="2">
        <f t="shared" si="131"/>
        <v>285120</v>
      </c>
      <c r="K121" s="2">
        <f t="shared" si="131"/>
        <v>324864</v>
      </c>
      <c r="L121" s="2">
        <f t="shared" si="131"/>
        <v>364608</v>
      </c>
      <c r="M121" s="2"/>
      <c r="N121" s="2"/>
      <c r="O121" s="2"/>
      <c r="P121" s="2"/>
    </row>
    <row r="122" spans="1:16" x14ac:dyDescent="0.25">
      <c r="A122" s="3">
        <v>121</v>
      </c>
      <c r="B122" s="1">
        <f t="shared" si="72"/>
        <v>30250</v>
      </c>
      <c r="C122" s="1">
        <f t="shared" si="73"/>
        <v>21780</v>
      </c>
      <c r="D122" s="1">
        <f t="shared" si="74"/>
        <v>50820</v>
      </c>
      <c r="E122" s="1">
        <f t="shared" si="70"/>
        <v>87120</v>
      </c>
      <c r="F122" s="2">
        <f t="shared" si="75"/>
        <v>127195.20000000001</v>
      </c>
      <c r="G122" s="2">
        <f t="shared" si="76"/>
        <v>167270.40000000002</v>
      </c>
      <c r="H122" s="2">
        <f t="shared" si="76"/>
        <v>207345.60000000003</v>
      </c>
      <c r="I122" s="2">
        <f t="shared" ref="I122:P122" si="132">H122+($A122*27.6*12)</f>
        <v>247420.80000000005</v>
      </c>
      <c r="J122" s="2">
        <f t="shared" si="132"/>
        <v>287496.00000000006</v>
      </c>
      <c r="K122" s="2">
        <f t="shared" si="132"/>
        <v>327571.20000000007</v>
      </c>
      <c r="L122" s="2">
        <f t="shared" si="132"/>
        <v>367646.40000000008</v>
      </c>
      <c r="M122" s="2"/>
      <c r="N122" s="2"/>
      <c r="O122" s="2"/>
      <c r="P122" s="2"/>
    </row>
    <row r="123" spans="1:16" x14ac:dyDescent="0.25">
      <c r="A123" s="3">
        <v>122</v>
      </c>
      <c r="B123" s="1">
        <f t="shared" si="72"/>
        <v>30500</v>
      </c>
      <c r="C123" s="1">
        <f t="shared" si="73"/>
        <v>21960</v>
      </c>
      <c r="D123" s="1">
        <f t="shared" si="74"/>
        <v>51240</v>
      </c>
      <c r="E123" s="1">
        <f t="shared" si="70"/>
        <v>87840</v>
      </c>
      <c r="F123" s="2">
        <f t="shared" si="75"/>
        <v>128246.39999999999</v>
      </c>
      <c r="G123" s="2">
        <f t="shared" si="76"/>
        <v>168652.79999999999</v>
      </c>
      <c r="H123" s="2">
        <f t="shared" si="76"/>
        <v>209059.19999999998</v>
      </c>
      <c r="I123" s="2">
        <f t="shared" ref="I123:P123" si="133">H123+($A123*27.6*12)</f>
        <v>249465.59999999998</v>
      </c>
      <c r="J123" s="2">
        <f t="shared" si="133"/>
        <v>289872</v>
      </c>
      <c r="K123" s="2">
        <f t="shared" si="133"/>
        <v>330278.40000000002</v>
      </c>
      <c r="L123" s="2">
        <f t="shared" si="133"/>
        <v>370684.80000000005</v>
      </c>
      <c r="M123" s="2"/>
      <c r="N123" s="2"/>
      <c r="O123" s="2"/>
      <c r="P123" s="2"/>
    </row>
    <row r="124" spans="1:16" x14ac:dyDescent="0.25">
      <c r="A124" s="3">
        <v>123</v>
      </c>
      <c r="B124" s="1">
        <f t="shared" si="72"/>
        <v>30750</v>
      </c>
      <c r="C124" s="1">
        <f t="shared" si="73"/>
        <v>22140</v>
      </c>
      <c r="D124" s="1">
        <f t="shared" si="74"/>
        <v>51660</v>
      </c>
      <c r="E124" s="1">
        <f t="shared" si="70"/>
        <v>88560</v>
      </c>
      <c r="F124" s="2">
        <f t="shared" si="75"/>
        <v>129297.60000000001</v>
      </c>
      <c r="G124" s="2">
        <f t="shared" si="76"/>
        <v>170035.20000000001</v>
      </c>
      <c r="H124" s="2">
        <f t="shared" si="76"/>
        <v>210772.80000000002</v>
      </c>
      <c r="I124" s="2">
        <f t="shared" ref="I124:P124" si="134">H124+($A124*27.6*12)</f>
        <v>251510.40000000002</v>
      </c>
      <c r="J124" s="2">
        <f t="shared" si="134"/>
        <v>292248</v>
      </c>
      <c r="K124" s="2">
        <f t="shared" si="134"/>
        <v>332985.59999999998</v>
      </c>
      <c r="L124" s="2">
        <f t="shared" si="134"/>
        <v>373723.19999999995</v>
      </c>
      <c r="M124" s="2"/>
      <c r="N124" s="2"/>
      <c r="O124" s="2"/>
      <c r="P124" s="2"/>
    </row>
    <row r="125" spans="1:16" x14ac:dyDescent="0.25">
      <c r="A125" s="3">
        <v>124</v>
      </c>
      <c r="B125" s="1">
        <f t="shared" si="72"/>
        <v>31000</v>
      </c>
      <c r="C125" s="1">
        <f t="shared" si="73"/>
        <v>22320</v>
      </c>
      <c r="D125" s="1">
        <f t="shared" si="74"/>
        <v>52080</v>
      </c>
      <c r="E125" s="1">
        <f t="shared" si="70"/>
        <v>89280</v>
      </c>
      <c r="F125" s="2">
        <f t="shared" si="75"/>
        <v>130348.8</v>
      </c>
      <c r="G125" s="2">
        <f t="shared" si="76"/>
        <v>171417.60000000001</v>
      </c>
      <c r="H125" s="2">
        <f t="shared" si="76"/>
        <v>212486.40000000002</v>
      </c>
      <c r="I125" s="2">
        <f t="shared" ref="I125:P125" si="135">H125+($A125*27.6*12)</f>
        <v>253555.20000000001</v>
      </c>
      <c r="J125" s="2">
        <f t="shared" si="135"/>
        <v>294624</v>
      </c>
      <c r="K125" s="2">
        <f t="shared" si="135"/>
        <v>335692.79999999999</v>
      </c>
      <c r="L125" s="2">
        <f t="shared" si="135"/>
        <v>376761.59999999998</v>
      </c>
      <c r="M125" s="2"/>
      <c r="N125" s="2"/>
      <c r="O125" s="2"/>
      <c r="P125" s="2"/>
    </row>
    <row r="126" spans="1:16" x14ac:dyDescent="0.25">
      <c r="A126" s="3">
        <v>125</v>
      </c>
      <c r="B126" s="1">
        <f t="shared" si="72"/>
        <v>31250</v>
      </c>
      <c r="C126" s="1">
        <f t="shared" si="73"/>
        <v>22500</v>
      </c>
      <c r="D126" s="1">
        <f t="shared" si="74"/>
        <v>52500</v>
      </c>
      <c r="E126" s="1">
        <f t="shared" si="70"/>
        <v>90000</v>
      </c>
      <c r="F126" s="2">
        <f t="shared" si="75"/>
        <v>131400</v>
      </c>
      <c r="G126" s="2">
        <f t="shared" si="76"/>
        <v>172800</v>
      </c>
      <c r="H126" s="2">
        <f t="shared" si="76"/>
        <v>214200</v>
      </c>
      <c r="I126" s="2">
        <f t="shared" ref="I126:P126" si="136">H126+($A126*27.6*12)</f>
        <v>255600</v>
      </c>
      <c r="J126" s="2">
        <f t="shared" si="136"/>
        <v>297000</v>
      </c>
      <c r="K126" s="2">
        <f t="shared" si="136"/>
        <v>338400</v>
      </c>
      <c r="L126" s="2">
        <f t="shared" si="136"/>
        <v>379800</v>
      </c>
      <c r="M126" s="2"/>
      <c r="N126" s="2"/>
      <c r="O126" s="2"/>
      <c r="P126" s="2"/>
    </row>
    <row r="127" spans="1:16" x14ac:dyDescent="0.25">
      <c r="A127" s="3">
        <v>126</v>
      </c>
      <c r="B127" s="1">
        <f t="shared" si="72"/>
        <v>31500</v>
      </c>
      <c r="C127" s="1">
        <f t="shared" si="73"/>
        <v>22680</v>
      </c>
      <c r="D127" s="1">
        <f t="shared" si="74"/>
        <v>52920</v>
      </c>
      <c r="E127" s="1">
        <f t="shared" si="70"/>
        <v>90720</v>
      </c>
      <c r="F127" s="2">
        <f t="shared" si="75"/>
        <v>132451.20000000001</v>
      </c>
      <c r="G127" s="2">
        <f t="shared" si="76"/>
        <v>174182.40000000002</v>
      </c>
      <c r="H127" s="2">
        <f t="shared" si="76"/>
        <v>215913.60000000003</v>
      </c>
      <c r="I127" s="2">
        <f t="shared" ref="I127:P127" si="137">H127+($A127*27.6*12)</f>
        <v>257644.80000000005</v>
      </c>
      <c r="J127" s="2">
        <f t="shared" si="137"/>
        <v>299376.00000000006</v>
      </c>
      <c r="K127" s="2">
        <f t="shared" si="137"/>
        <v>341107.20000000007</v>
      </c>
      <c r="L127" s="2">
        <f t="shared" si="137"/>
        <v>382838.40000000008</v>
      </c>
      <c r="M127" s="2"/>
      <c r="N127" s="2"/>
      <c r="O127" s="2"/>
      <c r="P127" s="2"/>
    </row>
    <row r="128" spans="1:16" x14ac:dyDescent="0.25">
      <c r="A128" s="3">
        <v>127</v>
      </c>
      <c r="B128" s="1">
        <f t="shared" si="72"/>
        <v>31750</v>
      </c>
      <c r="C128" s="1">
        <f t="shared" si="73"/>
        <v>22860</v>
      </c>
      <c r="D128" s="1">
        <f t="shared" si="74"/>
        <v>53340</v>
      </c>
      <c r="E128" s="1">
        <f t="shared" si="70"/>
        <v>91440</v>
      </c>
      <c r="F128" s="2">
        <f t="shared" si="75"/>
        <v>133502.39999999999</v>
      </c>
      <c r="G128" s="2">
        <f t="shared" si="76"/>
        <v>175564.79999999999</v>
      </c>
      <c r="H128" s="2">
        <f t="shared" si="76"/>
        <v>217627.19999999998</v>
      </c>
      <c r="I128" s="2">
        <f t="shared" ref="I128:P128" si="138">H128+($A128*27.6*12)</f>
        <v>259689.59999999998</v>
      </c>
      <c r="J128" s="2">
        <f t="shared" si="138"/>
        <v>301752</v>
      </c>
      <c r="K128" s="2">
        <f t="shared" si="138"/>
        <v>343814.40000000002</v>
      </c>
      <c r="L128" s="2">
        <f t="shared" si="138"/>
        <v>385876.80000000005</v>
      </c>
      <c r="M128" s="2"/>
      <c r="N128" s="2"/>
      <c r="O128" s="2"/>
      <c r="P128" s="2"/>
    </row>
    <row r="129" spans="1:16" x14ac:dyDescent="0.25">
      <c r="A129" s="3">
        <v>128</v>
      </c>
      <c r="B129" s="1">
        <f t="shared" si="72"/>
        <v>32000</v>
      </c>
      <c r="C129" s="1">
        <f t="shared" si="73"/>
        <v>23040</v>
      </c>
      <c r="D129" s="1">
        <f t="shared" si="74"/>
        <v>53760</v>
      </c>
      <c r="E129" s="1">
        <f t="shared" si="70"/>
        <v>92160</v>
      </c>
      <c r="F129" s="2">
        <f t="shared" si="75"/>
        <v>134553.60000000001</v>
      </c>
      <c r="G129" s="2">
        <f t="shared" si="76"/>
        <v>176947.20000000001</v>
      </c>
      <c r="H129" s="2">
        <f t="shared" si="76"/>
        <v>219340.80000000002</v>
      </c>
      <c r="I129" s="2">
        <f t="shared" ref="I129:P129" si="139">H129+($A129*27.6*12)</f>
        <v>261734.40000000002</v>
      </c>
      <c r="J129" s="2">
        <f t="shared" si="139"/>
        <v>304128</v>
      </c>
      <c r="K129" s="2">
        <f t="shared" si="139"/>
        <v>346521.59999999998</v>
      </c>
      <c r="L129" s="2">
        <f t="shared" si="139"/>
        <v>388915.19999999995</v>
      </c>
      <c r="M129" s="2"/>
      <c r="N129" s="2"/>
      <c r="O129" s="2"/>
      <c r="P129" s="2"/>
    </row>
    <row r="130" spans="1:16" x14ac:dyDescent="0.25">
      <c r="A130" s="3">
        <v>129</v>
      </c>
      <c r="B130" s="1">
        <f t="shared" si="72"/>
        <v>32250</v>
      </c>
      <c r="C130" s="1">
        <f t="shared" si="73"/>
        <v>23220</v>
      </c>
      <c r="D130" s="1">
        <f t="shared" si="74"/>
        <v>54180</v>
      </c>
      <c r="E130" s="1">
        <f t="shared" ref="E130:E193" si="140">D130+(A130*25*12)</f>
        <v>92880</v>
      </c>
      <c r="F130" s="2">
        <f t="shared" si="75"/>
        <v>135604.79999999999</v>
      </c>
      <c r="G130" s="2">
        <f t="shared" si="76"/>
        <v>178329.59999999998</v>
      </c>
      <c r="H130" s="2">
        <f t="shared" si="76"/>
        <v>221054.39999999997</v>
      </c>
      <c r="I130" s="2">
        <f t="shared" ref="I130:P130" si="141">H130+($A130*27.6*12)</f>
        <v>263779.19999999995</v>
      </c>
      <c r="J130" s="2">
        <f t="shared" si="141"/>
        <v>306503.99999999994</v>
      </c>
      <c r="K130" s="2">
        <f t="shared" si="141"/>
        <v>349228.79999999993</v>
      </c>
      <c r="L130" s="2">
        <f t="shared" si="141"/>
        <v>391953.59999999992</v>
      </c>
      <c r="M130" s="2"/>
      <c r="N130" s="2"/>
      <c r="O130" s="2"/>
      <c r="P130" s="2"/>
    </row>
    <row r="131" spans="1:16" x14ac:dyDescent="0.25">
      <c r="A131" s="3">
        <v>130</v>
      </c>
      <c r="B131" s="1">
        <f t="shared" ref="B131:B194" si="142">A131*250</f>
        <v>32500</v>
      </c>
      <c r="C131" s="1">
        <f t="shared" ref="C131:E194" si="143">A131*15*12</f>
        <v>23400</v>
      </c>
      <c r="D131" s="1">
        <f t="shared" ref="D131:F194" si="144">C131+(20*A131*12)</f>
        <v>54600</v>
      </c>
      <c r="E131" s="1">
        <f t="shared" si="140"/>
        <v>93600</v>
      </c>
      <c r="F131" s="2">
        <f t="shared" ref="F131:F194" si="145">E131+(27.6*A131*12)</f>
        <v>136656</v>
      </c>
      <c r="G131" s="2">
        <f t="shared" ref="G131:H194" si="146">F131+($A131*27.6*12)</f>
        <v>179712</v>
      </c>
      <c r="H131" s="2">
        <f t="shared" si="146"/>
        <v>222768</v>
      </c>
      <c r="I131" s="2">
        <f t="shared" ref="I131:P131" si="147">H131+($A131*27.6*12)</f>
        <v>265824</v>
      </c>
      <c r="J131" s="2">
        <f t="shared" si="147"/>
        <v>308880</v>
      </c>
      <c r="K131" s="2">
        <f t="shared" si="147"/>
        <v>351936</v>
      </c>
      <c r="L131" s="2">
        <f t="shared" si="147"/>
        <v>394992</v>
      </c>
      <c r="M131" s="2"/>
      <c r="N131" s="2"/>
      <c r="O131" s="2"/>
      <c r="P131" s="2"/>
    </row>
    <row r="132" spans="1:16" x14ac:dyDescent="0.25">
      <c r="A132" s="3">
        <v>131</v>
      </c>
      <c r="B132" s="1">
        <f t="shared" si="142"/>
        <v>32750</v>
      </c>
      <c r="C132" s="1">
        <f t="shared" si="143"/>
        <v>23580</v>
      </c>
      <c r="D132" s="1">
        <f t="shared" si="144"/>
        <v>55020</v>
      </c>
      <c r="E132" s="1">
        <f t="shared" si="140"/>
        <v>94320</v>
      </c>
      <c r="F132" s="2">
        <f t="shared" si="145"/>
        <v>137707.20000000001</v>
      </c>
      <c r="G132" s="2">
        <f t="shared" si="146"/>
        <v>181094.40000000002</v>
      </c>
      <c r="H132" s="2">
        <f t="shared" si="146"/>
        <v>224481.60000000003</v>
      </c>
      <c r="I132" s="2">
        <f t="shared" ref="I132:P132" si="148">H132+($A132*27.6*12)</f>
        <v>267868.80000000005</v>
      </c>
      <c r="J132" s="2">
        <f t="shared" si="148"/>
        <v>311256.00000000006</v>
      </c>
      <c r="K132" s="2">
        <f t="shared" si="148"/>
        <v>354643.20000000007</v>
      </c>
      <c r="L132" s="2">
        <f t="shared" si="148"/>
        <v>398030.40000000008</v>
      </c>
      <c r="M132" s="2"/>
      <c r="N132" s="2"/>
      <c r="O132" s="2"/>
      <c r="P132" s="2"/>
    </row>
    <row r="133" spans="1:16" x14ac:dyDescent="0.25">
      <c r="A133" s="3">
        <v>132</v>
      </c>
      <c r="B133" s="1">
        <f t="shared" si="142"/>
        <v>33000</v>
      </c>
      <c r="C133" s="1">
        <f t="shared" si="143"/>
        <v>23760</v>
      </c>
      <c r="D133" s="1">
        <f t="shared" si="144"/>
        <v>55440</v>
      </c>
      <c r="E133" s="1">
        <f t="shared" si="140"/>
        <v>95040</v>
      </c>
      <c r="F133" s="2">
        <f t="shared" si="145"/>
        <v>138758.39999999999</v>
      </c>
      <c r="G133" s="2">
        <f t="shared" si="146"/>
        <v>182476.79999999999</v>
      </c>
      <c r="H133" s="2">
        <f t="shared" si="146"/>
        <v>226195.19999999998</v>
      </c>
      <c r="I133" s="2">
        <f t="shared" ref="I133:P133" si="149">H133+($A133*27.6*12)</f>
        <v>269913.59999999998</v>
      </c>
      <c r="J133" s="2">
        <f t="shared" si="149"/>
        <v>313632</v>
      </c>
      <c r="K133" s="2">
        <f t="shared" si="149"/>
        <v>357350.40000000002</v>
      </c>
      <c r="L133" s="2">
        <f t="shared" si="149"/>
        <v>401068.80000000005</v>
      </c>
      <c r="M133" s="2"/>
      <c r="N133" s="2"/>
      <c r="O133" s="2"/>
      <c r="P133" s="2"/>
    </row>
    <row r="134" spans="1:16" x14ac:dyDescent="0.25">
      <c r="A134" s="3">
        <v>133</v>
      </c>
      <c r="B134" s="1">
        <f t="shared" si="142"/>
        <v>33250</v>
      </c>
      <c r="C134" s="1">
        <f t="shared" si="143"/>
        <v>23940</v>
      </c>
      <c r="D134" s="1">
        <f t="shared" si="144"/>
        <v>55860</v>
      </c>
      <c r="E134" s="1">
        <f t="shared" si="140"/>
        <v>95760</v>
      </c>
      <c r="F134" s="2">
        <f t="shared" si="145"/>
        <v>139809.60000000001</v>
      </c>
      <c r="G134" s="2">
        <f t="shared" si="146"/>
        <v>183859.20000000001</v>
      </c>
      <c r="H134" s="2">
        <f t="shared" si="146"/>
        <v>227908.80000000002</v>
      </c>
      <c r="I134" s="2">
        <f t="shared" ref="I134:P134" si="150">H134+($A134*27.6*12)</f>
        <v>271958.40000000002</v>
      </c>
      <c r="J134" s="2">
        <f t="shared" si="150"/>
        <v>316008</v>
      </c>
      <c r="K134" s="2">
        <f t="shared" si="150"/>
        <v>360057.59999999998</v>
      </c>
      <c r="L134" s="2">
        <f t="shared" si="150"/>
        <v>404107.19999999995</v>
      </c>
      <c r="M134" s="2"/>
      <c r="N134" s="2"/>
      <c r="O134" s="2"/>
      <c r="P134" s="2"/>
    </row>
    <row r="135" spans="1:16" x14ac:dyDescent="0.25">
      <c r="A135" s="3">
        <v>134</v>
      </c>
      <c r="B135" s="1">
        <f t="shared" si="142"/>
        <v>33500</v>
      </c>
      <c r="C135" s="1">
        <f t="shared" si="143"/>
        <v>24120</v>
      </c>
      <c r="D135" s="1">
        <f t="shared" si="144"/>
        <v>56280</v>
      </c>
      <c r="E135" s="1">
        <f t="shared" si="140"/>
        <v>96480</v>
      </c>
      <c r="F135" s="2">
        <f t="shared" si="145"/>
        <v>140860.79999999999</v>
      </c>
      <c r="G135" s="2">
        <f t="shared" si="146"/>
        <v>185241.59999999998</v>
      </c>
      <c r="H135" s="2">
        <f t="shared" si="146"/>
        <v>229622.39999999997</v>
      </c>
      <c r="I135" s="2">
        <f t="shared" ref="I135:P135" si="151">H135+($A135*27.6*12)</f>
        <v>274003.19999999995</v>
      </c>
      <c r="J135" s="2">
        <f t="shared" si="151"/>
        <v>318383.99999999994</v>
      </c>
      <c r="K135" s="2">
        <f t="shared" si="151"/>
        <v>362764.79999999993</v>
      </c>
      <c r="L135" s="2">
        <f t="shared" si="151"/>
        <v>407145.59999999992</v>
      </c>
      <c r="M135" s="2"/>
      <c r="N135" s="2"/>
      <c r="O135" s="2"/>
      <c r="P135" s="2"/>
    </row>
    <row r="136" spans="1:16" x14ac:dyDescent="0.25">
      <c r="A136" s="3">
        <v>135</v>
      </c>
      <c r="B136" s="1">
        <f t="shared" si="142"/>
        <v>33750</v>
      </c>
      <c r="C136" s="1">
        <f t="shared" si="143"/>
        <v>24300</v>
      </c>
      <c r="D136" s="1">
        <f t="shared" si="144"/>
        <v>56700</v>
      </c>
      <c r="E136" s="1">
        <f t="shared" si="140"/>
        <v>97200</v>
      </c>
      <c r="F136" s="2">
        <f t="shared" si="145"/>
        <v>141912</v>
      </c>
      <c r="G136" s="2">
        <f t="shared" si="146"/>
        <v>186624</v>
      </c>
      <c r="H136" s="2">
        <f t="shared" si="146"/>
        <v>231336</v>
      </c>
      <c r="I136" s="2">
        <f t="shared" ref="I136:P136" si="152">H136+($A136*27.6*12)</f>
        <v>276048</v>
      </c>
      <c r="J136" s="2">
        <f t="shared" si="152"/>
        <v>320760</v>
      </c>
      <c r="K136" s="2">
        <f t="shared" si="152"/>
        <v>365472</v>
      </c>
      <c r="L136" s="2">
        <f t="shared" si="152"/>
        <v>410184</v>
      </c>
      <c r="M136" s="2"/>
      <c r="N136" s="2"/>
      <c r="O136" s="2"/>
      <c r="P136" s="2"/>
    </row>
    <row r="137" spans="1:16" x14ac:dyDescent="0.25">
      <c r="A137" s="3">
        <v>136</v>
      </c>
      <c r="B137" s="1">
        <f t="shared" si="142"/>
        <v>34000</v>
      </c>
      <c r="C137" s="1">
        <f t="shared" si="143"/>
        <v>24480</v>
      </c>
      <c r="D137" s="1">
        <f t="shared" si="144"/>
        <v>57120</v>
      </c>
      <c r="E137" s="1">
        <f t="shared" si="140"/>
        <v>97920</v>
      </c>
      <c r="F137" s="2">
        <f t="shared" si="145"/>
        <v>142963.20000000001</v>
      </c>
      <c r="G137" s="2">
        <f t="shared" si="146"/>
        <v>188006.40000000002</v>
      </c>
      <c r="H137" s="2">
        <f t="shared" si="146"/>
        <v>233049.60000000003</v>
      </c>
      <c r="I137" s="2">
        <f t="shared" ref="I137:P137" si="153">H137+($A137*27.6*12)</f>
        <v>278092.80000000005</v>
      </c>
      <c r="J137" s="2">
        <f t="shared" si="153"/>
        <v>323136.00000000006</v>
      </c>
      <c r="K137" s="2">
        <f t="shared" si="153"/>
        <v>368179.20000000007</v>
      </c>
      <c r="L137" s="2">
        <f t="shared" si="153"/>
        <v>413222.40000000008</v>
      </c>
      <c r="M137" s="2"/>
      <c r="N137" s="2"/>
      <c r="O137" s="2"/>
      <c r="P137" s="2"/>
    </row>
    <row r="138" spans="1:16" x14ac:dyDescent="0.25">
      <c r="A138" s="3">
        <v>137</v>
      </c>
      <c r="B138" s="1">
        <f t="shared" si="142"/>
        <v>34250</v>
      </c>
      <c r="C138" s="1">
        <f t="shared" si="143"/>
        <v>24660</v>
      </c>
      <c r="D138" s="1">
        <f t="shared" si="144"/>
        <v>57540</v>
      </c>
      <c r="E138" s="1">
        <f t="shared" si="140"/>
        <v>98640</v>
      </c>
      <c r="F138" s="2">
        <f t="shared" si="145"/>
        <v>144014.39999999999</v>
      </c>
      <c r="G138" s="2">
        <f t="shared" si="146"/>
        <v>189388.79999999999</v>
      </c>
      <c r="H138" s="2">
        <f t="shared" si="146"/>
        <v>234763.19999999998</v>
      </c>
      <c r="I138" s="2">
        <f t="shared" ref="I138:P138" si="154">H138+($A138*27.6*12)</f>
        <v>280137.59999999998</v>
      </c>
      <c r="J138" s="2">
        <f t="shared" si="154"/>
        <v>325512</v>
      </c>
      <c r="K138" s="2">
        <f t="shared" si="154"/>
        <v>370886.40000000002</v>
      </c>
      <c r="L138" s="2">
        <f t="shared" si="154"/>
        <v>416260.80000000005</v>
      </c>
      <c r="M138" s="2"/>
      <c r="N138" s="2"/>
      <c r="O138" s="2"/>
      <c r="P138" s="2"/>
    </row>
    <row r="139" spans="1:16" x14ac:dyDescent="0.25">
      <c r="A139" s="3">
        <v>138</v>
      </c>
      <c r="B139" s="1">
        <f t="shared" si="142"/>
        <v>34500</v>
      </c>
      <c r="C139" s="1">
        <f t="shared" si="143"/>
        <v>24840</v>
      </c>
      <c r="D139" s="1">
        <f t="shared" si="144"/>
        <v>57960</v>
      </c>
      <c r="E139" s="1">
        <f t="shared" si="140"/>
        <v>99360</v>
      </c>
      <c r="F139" s="2">
        <f t="shared" si="145"/>
        <v>145065.60000000001</v>
      </c>
      <c r="G139" s="2">
        <f t="shared" si="146"/>
        <v>190771.20000000001</v>
      </c>
      <c r="H139" s="2">
        <f t="shared" si="146"/>
        <v>236476.80000000002</v>
      </c>
      <c r="I139" s="2">
        <f t="shared" ref="I139:P139" si="155">H139+($A139*27.6*12)</f>
        <v>282182.40000000002</v>
      </c>
      <c r="J139" s="2">
        <f t="shared" si="155"/>
        <v>327888</v>
      </c>
      <c r="K139" s="2">
        <f t="shared" si="155"/>
        <v>373593.59999999998</v>
      </c>
      <c r="L139" s="2">
        <f t="shared" si="155"/>
        <v>419299.19999999995</v>
      </c>
      <c r="M139" s="2"/>
      <c r="N139" s="2"/>
      <c r="O139" s="2"/>
      <c r="P139" s="2"/>
    </row>
    <row r="140" spans="1:16" x14ac:dyDescent="0.25">
      <c r="A140" s="3">
        <v>139</v>
      </c>
      <c r="B140" s="1">
        <f t="shared" si="142"/>
        <v>34750</v>
      </c>
      <c r="C140" s="1">
        <f t="shared" si="143"/>
        <v>25020</v>
      </c>
      <c r="D140" s="1">
        <f t="shared" si="144"/>
        <v>58380</v>
      </c>
      <c r="E140" s="1">
        <f t="shared" si="140"/>
        <v>100080</v>
      </c>
      <c r="F140" s="2">
        <f t="shared" si="145"/>
        <v>146116.79999999999</v>
      </c>
      <c r="G140" s="2">
        <f t="shared" si="146"/>
        <v>192153.59999999998</v>
      </c>
      <c r="H140" s="2">
        <f t="shared" si="146"/>
        <v>238190.39999999997</v>
      </c>
      <c r="I140" s="2">
        <f t="shared" ref="I140:P140" si="156">H140+($A140*27.6*12)</f>
        <v>284227.19999999995</v>
      </c>
      <c r="J140" s="2">
        <f t="shared" si="156"/>
        <v>330263.99999999994</v>
      </c>
      <c r="K140" s="2">
        <f t="shared" si="156"/>
        <v>376300.79999999993</v>
      </c>
      <c r="L140" s="2">
        <f t="shared" si="156"/>
        <v>422337.59999999992</v>
      </c>
      <c r="M140" s="2"/>
      <c r="N140" s="2"/>
      <c r="O140" s="2"/>
      <c r="P140" s="2"/>
    </row>
    <row r="141" spans="1:16" x14ac:dyDescent="0.25">
      <c r="A141" s="3">
        <v>140</v>
      </c>
      <c r="B141" s="1">
        <f t="shared" si="142"/>
        <v>35000</v>
      </c>
      <c r="C141" s="1">
        <f t="shared" si="143"/>
        <v>25200</v>
      </c>
      <c r="D141" s="1">
        <f t="shared" si="144"/>
        <v>58800</v>
      </c>
      <c r="E141" s="1">
        <f t="shared" si="140"/>
        <v>100800</v>
      </c>
      <c r="F141" s="2">
        <f t="shared" si="145"/>
        <v>147168</v>
      </c>
      <c r="G141" s="2">
        <f t="shared" si="146"/>
        <v>193536</v>
      </c>
      <c r="H141" s="2">
        <f t="shared" si="146"/>
        <v>239904</v>
      </c>
      <c r="I141" s="2">
        <f t="shared" ref="I141:P141" si="157">H141+($A141*27.6*12)</f>
        <v>286272</v>
      </c>
      <c r="J141" s="2">
        <f t="shared" si="157"/>
        <v>332640</v>
      </c>
      <c r="K141" s="2">
        <f t="shared" si="157"/>
        <v>379008</v>
      </c>
      <c r="L141" s="2">
        <f t="shared" si="157"/>
        <v>425376</v>
      </c>
      <c r="M141" s="2"/>
      <c r="N141" s="2"/>
      <c r="O141" s="2"/>
      <c r="P141" s="2"/>
    </row>
    <row r="142" spans="1:16" x14ac:dyDescent="0.25">
      <c r="A142" s="3">
        <v>141</v>
      </c>
      <c r="B142" s="1">
        <f t="shared" si="142"/>
        <v>35250</v>
      </c>
      <c r="C142" s="1">
        <f t="shared" si="143"/>
        <v>25380</v>
      </c>
      <c r="D142" s="1">
        <f t="shared" si="144"/>
        <v>59220</v>
      </c>
      <c r="E142" s="1">
        <f t="shared" si="140"/>
        <v>101520</v>
      </c>
      <c r="F142" s="2">
        <f t="shared" si="145"/>
        <v>148219.20000000001</v>
      </c>
      <c r="G142" s="2">
        <f t="shared" si="146"/>
        <v>194918.40000000002</v>
      </c>
      <c r="H142" s="2">
        <f t="shared" si="146"/>
        <v>241617.60000000003</v>
      </c>
      <c r="I142" s="2">
        <f t="shared" ref="I142:P142" si="158">H142+($A142*27.6*12)</f>
        <v>288316.80000000005</v>
      </c>
      <c r="J142" s="2">
        <f t="shared" si="158"/>
        <v>335016.00000000006</v>
      </c>
      <c r="K142" s="2">
        <f t="shared" si="158"/>
        <v>381715.20000000007</v>
      </c>
      <c r="L142" s="2">
        <f t="shared" si="158"/>
        <v>428414.40000000008</v>
      </c>
      <c r="M142" s="2"/>
      <c r="N142" s="2"/>
      <c r="O142" s="2"/>
      <c r="P142" s="2"/>
    </row>
    <row r="143" spans="1:16" x14ac:dyDescent="0.25">
      <c r="A143" s="3">
        <v>142</v>
      </c>
      <c r="B143" s="1">
        <f t="shared" si="142"/>
        <v>35500</v>
      </c>
      <c r="C143" s="1">
        <f t="shared" si="143"/>
        <v>25560</v>
      </c>
      <c r="D143" s="1">
        <f t="shared" si="144"/>
        <v>59640</v>
      </c>
      <c r="E143" s="1">
        <f t="shared" si="140"/>
        <v>102240</v>
      </c>
      <c r="F143" s="2">
        <f t="shared" si="145"/>
        <v>149270.39999999999</v>
      </c>
      <c r="G143" s="2">
        <f t="shared" si="146"/>
        <v>196300.79999999999</v>
      </c>
      <c r="H143" s="2">
        <f t="shared" si="146"/>
        <v>243331.19999999998</v>
      </c>
      <c r="I143" s="2">
        <f t="shared" ref="I143:P143" si="159">H143+($A143*27.6*12)</f>
        <v>290361.59999999998</v>
      </c>
      <c r="J143" s="2">
        <f t="shared" si="159"/>
        <v>337392</v>
      </c>
      <c r="K143" s="2">
        <f t="shared" si="159"/>
        <v>384422.40000000002</v>
      </c>
      <c r="L143" s="2">
        <f t="shared" si="159"/>
        <v>431452.80000000005</v>
      </c>
      <c r="M143" s="2"/>
      <c r="N143" s="2"/>
      <c r="O143" s="2"/>
      <c r="P143" s="2"/>
    </row>
    <row r="144" spans="1:16" x14ac:dyDescent="0.25">
      <c r="A144" s="3">
        <v>143</v>
      </c>
      <c r="B144" s="1">
        <f t="shared" si="142"/>
        <v>35750</v>
      </c>
      <c r="C144" s="1">
        <f t="shared" si="143"/>
        <v>25740</v>
      </c>
      <c r="D144" s="1">
        <f t="shared" si="144"/>
        <v>60060</v>
      </c>
      <c r="E144" s="1">
        <f t="shared" si="140"/>
        <v>102960</v>
      </c>
      <c r="F144" s="2">
        <f t="shared" si="145"/>
        <v>150321.60000000001</v>
      </c>
      <c r="G144" s="2">
        <f t="shared" si="146"/>
        <v>197683.20000000001</v>
      </c>
      <c r="H144" s="2">
        <f t="shared" si="146"/>
        <v>245044.80000000002</v>
      </c>
      <c r="I144" s="2">
        <f t="shared" ref="I144:P144" si="160">H144+($A144*27.6*12)</f>
        <v>292406.40000000002</v>
      </c>
      <c r="J144" s="2">
        <f t="shared" si="160"/>
        <v>339768</v>
      </c>
      <c r="K144" s="2">
        <f t="shared" si="160"/>
        <v>387129.59999999998</v>
      </c>
      <c r="L144" s="2">
        <f t="shared" si="160"/>
        <v>434491.19999999995</v>
      </c>
      <c r="M144" s="2"/>
      <c r="N144" s="2"/>
      <c r="O144" s="2"/>
      <c r="P144" s="2"/>
    </row>
    <row r="145" spans="1:16" x14ac:dyDescent="0.25">
      <c r="A145" s="3">
        <v>144</v>
      </c>
      <c r="B145" s="1">
        <f t="shared" si="142"/>
        <v>36000</v>
      </c>
      <c r="C145" s="1">
        <f t="shared" si="143"/>
        <v>25920</v>
      </c>
      <c r="D145" s="1">
        <f t="shared" si="144"/>
        <v>60480</v>
      </c>
      <c r="E145" s="1">
        <f t="shared" si="140"/>
        <v>103680</v>
      </c>
      <c r="F145" s="2">
        <f t="shared" si="145"/>
        <v>151372.79999999999</v>
      </c>
      <c r="G145" s="2">
        <f t="shared" si="146"/>
        <v>199065.59999999998</v>
      </c>
      <c r="H145" s="2">
        <f t="shared" si="146"/>
        <v>246758.39999999997</v>
      </c>
      <c r="I145" s="2">
        <f t="shared" ref="I145:P145" si="161">H145+($A145*27.6*12)</f>
        <v>294451.19999999995</v>
      </c>
      <c r="J145" s="2">
        <f t="shared" si="161"/>
        <v>342143.99999999994</v>
      </c>
      <c r="K145" s="2">
        <f t="shared" si="161"/>
        <v>389836.79999999993</v>
      </c>
      <c r="L145" s="2">
        <f t="shared" si="161"/>
        <v>437529.59999999992</v>
      </c>
      <c r="M145" s="2"/>
      <c r="N145" s="2"/>
      <c r="O145" s="2"/>
      <c r="P145" s="2"/>
    </row>
    <row r="146" spans="1:16" x14ac:dyDescent="0.25">
      <c r="A146" s="3">
        <v>145</v>
      </c>
      <c r="B146" s="1">
        <f t="shared" si="142"/>
        <v>36250</v>
      </c>
      <c r="C146" s="1">
        <f t="shared" si="143"/>
        <v>26100</v>
      </c>
      <c r="D146" s="1">
        <f t="shared" si="144"/>
        <v>60900</v>
      </c>
      <c r="E146" s="1">
        <f t="shared" si="140"/>
        <v>104400</v>
      </c>
      <c r="F146" s="2">
        <f t="shared" si="145"/>
        <v>152424</v>
      </c>
      <c r="G146" s="2">
        <f t="shared" si="146"/>
        <v>200448</v>
      </c>
      <c r="H146" s="2">
        <f t="shared" si="146"/>
        <v>248472</v>
      </c>
      <c r="I146" s="2">
        <f t="shared" ref="I146:P146" si="162">H146+($A146*27.6*12)</f>
        <v>296496</v>
      </c>
      <c r="J146" s="2">
        <f t="shared" si="162"/>
        <v>344520</v>
      </c>
      <c r="K146" s="2">
        <f t="shared" si="162"/>
        <v>392544</v>
      </c>
      <c r="L146" s="2">
        <f t="shared" si="162"/>
        <v>440568</v>
      </c>
      <c r="M146" s="2"/>
      <c r="N146" s="2"/>
      <c r="O146" s="2"/>
      <c r="P146" s="2"/>
    </row>
    <row r="147" spans="1:16" x14ac:dyDescent="0.25">
      <c r="A147" s="3">
        <v>146</v>
      </c>
      <c r="B147" s="1">
        <f t="shared" si="142"/>
        <v>36500</v>
      </c>
      <c r="C147" s="1">
        <f t="shared" si="143"/>
        <v>26280</v>
      </c>
      <c r="D147" s="1">
        <f t="shared" si="144"/>
        <v>61320</v>
      </c>
      <c r="E147" s="1">
        <f t="shared" si="140"/>
        <v>105120</v>
      </c>
      <c r="F147" s="2">
        <f t="shared" si="145"/>
        <v>153475.20000000001</v>
      </c>
      <c r="G147" s="2">
        <f t="shared" si="146"/>
        <v>201830.40000000002</v>
      </c>
      <c r="H147" s="2">
        <f t="shared" si="146"/>
        <v>250185.60000000003</v>
      </c>
      <c r="I147" s="2">
        <f t="shared" ref="I147:P147" si="163">H147+($A147*27.6*12)</f>
        <v>298540.80000000005</v>
      </c>
      <c r="J147" s="2">
        <f t="shared" si="163"/>
        <v>346896.00000000006</v>
      </c>
      <c r="K147" s="2">
        <f t="shared" si="163"/>
        <v>395251.20000000007</v>
      </c>
      <c r="L147" s="2">
        <f t="shared" si="163"/>
        <v>443606.40000000008</v>
      </c>
      <c r="M147" s="2"/>
      <c r="N147" s="2"/>
      <c r="O147" s="2"/>
      <c r="P147" s="2"/>
    </row>
    <row r="148" spans="1:16" x14ac:dyDescent="0.25">
      <c r="A148" s="3">
        <v>147</v>
      </c>
      <c r="B148" s="1">
        <f t="shared" si="142"/>
        <v>36750</v>
      </c>
      <c r="C148" s="1">
        <f t="shared" si="143"/>
        <v>26460</v>
      </c>
      <c r="D148" s="1">
        <f t="shared" si="144"/>
        <v>61740</v>
      </c>
      <c r="E148" s="1">
        <f t="shared" si="140"/>
        <v>105840</v>
      </c>
      <c r="F148" s="2">
        <f t="shared" si="145"/>
        <v>154526.39999999999</v>
      </c>
      <c r="G148" s="2">
        <f t="shared" si="146"/>
        <v>203212.79999999999</v>
      </c>
      <c r="H148" s="2">
        <f t="shared" si="146"/>
        <v>251899.19999999998</v>
      </c>
      <c r="I148" s="2">
        <f t="shared" ref="I148:P148" si="164">H148+($A148*27.6*12)</f>
        <v>300585.59999999998</v>
      </c>
      <c r="J148" s="2">
        <f t="shared" si="164"/>
        <v>349272</v>
      </c>
      <c r="K148" s="2">
        <f t="shared" si="164"/>
        <v>397958.40000000002</v>
      </c>
      <c r="L148" s="2">
        <f t="shared" si="164"/>
        <v>446644.80000000005</v>
      </c>
      <c r="M148" s="2"/>
      <c r="N148" s="2"/>
      <c r="O148" s="2"/>
      <c r="P148" s="2"/>
    </row>
    <row r="149" spans="1:16" x14ac:dyDescent="0.25">
      <c r="A149" s="3">
        <v>148</v>
      </c>
      <c r="B149" s="1">
        <f t="shared" si="142"/>
        <v>37000</v>
      </c>
      <c r="C149" s="1">
        <f t="shared" si="143"/>
        <v>26640</v>
      </c>
      <c r="D149" s="1">
        <f t="shared" si="144"/>
        <v>62160</v>
      </c>
      <c r="E149" s="1">
        <f t="shared" si="140"/>
        <v>106560</v>
      </c>
      <c r="F149" s="2">
        <f t="shared" si="145"/>
        <v>155577.60000000001</v>
      </c>
      <c r="G149" s="2">
        <f t="shared" si="146"/>
        <v>204595.20000000001</v>
      </c>
      <c r="H149" s="2">
        <f t="shared" si="146"/>
        <v>253612.80000000002</v>
      </c>
      <c r="I149" s="2">
        <f t="shared" ref="I149:P149" si="165">H149+($A149*27.6*12)</f>
        <v>302630.40000000002</v>
      </c>
      <c r="J149" s="2">
        <f t="shared" si="165"/>
        <v>351648</v>
      </c>
      <c r="K149" s="2">
        <f t="shared" si="165"/>
        <v>400665.59999999998</v>
      </c>
      <c r="L149" s="2">
        <f t="shared" si="165"/>
        <v>449683.19999999995</v>
      </c>
      <c r="M149" s="2"/>
      <c r="N149" s="2"/>
      <c r="O149" s="2"/>
      <c r="P149" s="2"/>
    </row>
    <row r="150" spans="1:16" x14ac:dyDescent="0.25">
      <c r="A150" s="3">
        <v>149</v>
      </c>
      <c r="B150" s="1">
        <f t="shared" si="142"/>
        <v>37250</v>
      </c>
      <c r="C150" s="1">
        <f t="shared" si="143"/>
        <v>26820</v>
      </c>
      <c r="D150" s="1">
        <f t="shared" si="144"/>
        <v>62580</v>
      </c>
      <c r="E150" s="1">
        <f t="shared" si="140"/>
        <v>107280</v>
      </c>
      <c r="F150" s="2">
        <f t="shared" si="145"/>
        <v>156628.79999999999</v>
      </c>
      <c r="G150" s="2">
        <f t="shared" si="146"/>
        <v>205977.59999999998</v>
      </c>
      <c r="H150" s="2">
        <f t="shared" si="146"/>
        <v>255326.39999999997</v>
      </c>
      <c r="I150" s="2">
        <f t="shared" ref="I150:P150" si="166">H150+($A150*27.6*12)</f>
        <v>304675.19999999995</v>
      </c>
      <c r="J150" s="2">
        <f t="shared" si="166"/>
        <v>354023.99999999994</v>
      </c>
      <c r="K150" s="2">
        <f t="shared" si="166"/>
        <v>403372.79999999993</v>
      </c>
      <c r="L150" s="2">
        <f t="shared" si="166"/>
        <v>452721.59999999992</v>
      </c>
      <c r="M150" s="2"/>
      <c r="N150" s="2"/>
      <c r="O150" s="2"/>
      <c r="P150" s="2"/>
    </row>
    <row r="151" spans="1:16" x14ac:dyDescent="0.25">
      <c r="A151" s="3">
        <v>150</v>
      </c>
      <c r="B151" s="1">
        <f t="shared" si="142"/>
        <v>37500</v>
      </c>
      <c r="C151" s="1">
        <f t="shared" si="143"/>
        <v>27000</v>
      </c>
      <c r="D151" s="1">
        <f t="shared" si="144"/>
        <v>63000</v>
      </c>
      <c r="E151" s="1">
        <f t="shared" si="140"/>
        <v>108000</v>
      </c>
      <c r="F151" s="2">
        <f t="shared" si="145"/>
        <v>157680</v>
      </c>
      <c r="G151" s="2">
        <f t="shared" si="146"/>
        <v>207360</v>
      </c>
      <c r="H151" s="2">
        <f t="shared" si="146"/>
        <v>257040</v>
      </c>
      <c r="I151" s="2">
        <f t="shared" ref="I151:P151" si="167">H151+($A151*27.6*12)</f>
        <v>306720</v>
      </c>
      <c r="J151" s="2">
        <f t="shared" si="167"/>
        <v>356400</v>
      </c>
      <c r="K151" s="2">
        <f t="shared" si="167"/>
        <v>406080</v>
      </c>
      <c r="L151" s="2">
        <f t="shared" si="167"/>
        <v>455760</v>
      </c>
      <c r="M151" s="2"/>
      <c r="N151" s="2"/>
      <c r="O151" s="2"/>
      <c r="P151" s="2"/>
    </row>
    <row r="152" spans="1:16" x14ac:dyDescent="0.25">
      <c r="A152" s="3">
        <v>151</v>
      </c>
      <c r="B152" s="1">
        <f t="shared" si="142"/>
        <v>37750</v>
      </c>
      <c r="C152" s="1">
        <f t="shared" si="143"/>
        <v>27180</v>
      </c>
      <c r="D152" s="1">
        <f t="shared" si="144"/>
        <v>63420</v>
      </c>
      <c r="E152" s="1">
        <f t="shared" si="140"/>
        <v>108720</v>
      </c>
      <c r="F152" s="2">
        <f t="shared" si="145"/>
        <v>158731.20000000001</v>
      </c>
      <c r="G152" s="2">
        <f t="shared" si="146"/>
        <v>208742.40000000002</v>
      </c>
      <c r="H152" s="2">
        <f t="shared" si="146"/>
        <v>258753.60000000003</v>
      </c>
      <c r="I152" s="2">
        <f t="shared" ref="I152:P152" si="168">H152+($A152*27.6*12)</f>
        <v>308764.80000000005</v>
      </c>
      <c r="J152" s="2">
        <f t="shared" si="168"/>
        <v>358776.00000000006</v>
      </c>
      <c r="K152" s="2">
        <f t="shared" si="168"/>
        <v>408787.20000000007</v>
      </c>
      <c r="L152" s="2">
        <f t="shared" si="168"/>
        <v>458798.40000000008</v>
      </c>
      <c r="M152" s="2"/>
      <c r="N152" s="2"/>
      <c r="O152" s="2"/>
      <c r="P152" s="2"/>
    </row>
    <row r="153" spans="1:16" x14ac:dyDescent="0.25">
      <c r="A153" s="3">
        <v>152</v>
      </c>
      <c r="B153" s="1">
        <f t="shared" si="142"/>
        <v>38000</v>
      </c>
      <c r="C153" s="1">
        <f t="shared" si="143"/>
        <v>27360</v>
      </c>
      <c r="D153" s="1">
        <f t="shared" si="144"/>
        <v>63840</v>
      </c>
      <c r="E153" s="1">
        <f t="shared" si="140"/>
        <v>109440</v>
      </c>
      <c r="F153" s="2">
        <f t="shared" si="145"/>
        <v>159782.39999999999</v>
      </c>
      <c r="G153" s="2">
        <f t="shared" si="146"/>
        <v>210124.79999999999</v>
      </c>
      <c r="H153" s="2">
        <f t="shared" si="146"/>
        <v>260467.19999999998</v>
      </c>
      <c r="I153" s="2">
        <f t="shared" ref="I153:P153" si="169">H153+($A153*27.6*12)</f>
        <v>310809.59999999998</v>
      </c>
      <c r="J153" s="2">
        <f t="shared" si="169"/>
        <v>361152</v>
      </c>
      <c r="K153" s="2">
        <f t="shared" si="169"/>
        <v>411494.40000000002</v>
      </c>
      <c r="L153" s="2">
        <f t="shared" si="169"/>
        <v>461836.80000000005</v>
      </c>
      <c r="M153" s="2"/>
      <c r="N153" s="2"/>
      <c r="O153" s="2"/>
      <c r="P153" s="2"/>
    </row>
    <row r="154" spans="1:16" x14ac:dyDescent="0.25">
      <c r="A154" s="3">
        <v>153</v>
      </c>
      <c r="B154" s="1">
        <f t="shared" si="142"/>
        <v>38250</v>
      </c>
      <c r="C154" s="1">
        <f t="shared" si="143"/>
        <v>27540</v>
      </c>
      <c r="D154" s="1">
        <f t="shared" si="144"/>
        <v>64260</v>
      </c>
      <c r="E154" s="1">
        <f t="shared" si="140"/>
        <v>110160</v>
      </c>
      <c r="F154" s="2">
        <f t="shared" si="145"/>
        <v>160833.60000000001</v>
      </c>
      <c r="G154" s="2">
        <f t="shared" si="146"/>
        <v>211507.20000000001</v>
      </c>
      <c r="H154" s="2">
        <f t="shared" si="146"/>
        <v>262180.80000000005</v>
      </c>
      <c r="I154" s="2">
        <f t="shared" ref="I154:P154" si="170">H154+($A154*27.6*12)</f>
        <v>312854.40000000002</v>
      </c>
      <c r="J154" s="2">
        <f t="shared" si="170"/>
        <v>363528</v>
      </c>
      <c r="K154" s="2">
        <f t="shared" si="170"/>
        <v>414201.59999999998</v>
      </c>
      <c r="L154" s="2">
        <f t="shared" si="170"/>
        <v>464875.19999999995</v>
      </c>
      <c r="M154" s="2"/>
      <c r="N154" s="2"/>
      <c r="O154" s="2"/>
      <c r="P154" s="2"/>
    </row>
    <row r="155" spans="1:16" x14ac:dyDescent="0.25">
      <c r="A155" s="3">
        <v>154</v>
      </c>
      <c r="B155" s="1">
        <f t="shared" si="142"/>
        <v>38500</v>
      </c>
      <c r="C155" s="1">
        <f t="shared" si="143"/>
        <v>27720</v>
      </c>
      <c r="D155" s="1">
        <f t="shared" si="144"/>
        <v>64680</v>
      </c>
      <c r="E155" s="1">
        <f t="shared" si="140"/>
        <v>110880</v>
      </c>
      <c r="F155" s="2">
        <f t="shared" si="145"/>
        <v>161884.79999999999</v>
      </c>
      <c r="G155" s="2">
        <f t="shared" si="146"/>
        <v>212889.59999999998</v>
      </c>
      <c r="H155" s="2">
        <f t="shared" si="146"/>
        <v>263894.39999999997</v>
      </c>
      <c r="I155" s="2">
        <f t="shared" ref="I155:P155" si="171">H155+($A155*27.6*12)</f>
        <v>314899.19999999995</v>
      </c>
      <c r="J155" s="2">
        <f t="shared" si="171"/>
        <v>365903.99999999994</v>
      </c>
      <c r="K155" s="2">
        <f t="shared" si="171"/>
        <v>416908.79999999993</v>
      </c>
      <c r="L155" s="2">
        <f t="shared" si="171"/>
        <v>467913.59999999992</v>
      </c>
      <c r="M155" s="2"/>
      <c r="N155" s="2"/>
      <c r="O155" s="2"/>
      <c r="P155" s="2"/>
    </row>
    <row r="156" spans="1:16" x14ac:dyDescent="0.25">
      <c r="A156" s="3">
        <v>155</v>
      </c>
      <c r="B156" s="1">
        <f t="shared" si="142"/>
        <v>38750</v>
      </c>
      <c r="C156" s="1">
        <f t="shared" si="143"/>
        <v>27900</v>
      </c>
      <c r="D156" s="1">
        <f t="shared" si="144"/>
        <v>65100</v>
      </c>
      <c r="E156" s="1">
        <f t="shared" si="140"/>
        <v>111600</v>
      </c>
      <c r="F156" s="2">
        <f t="shared" si="145"/>
        <v>162936</v>
      </c>
      <c r="G156" s="2">
        <f t="shared" si="146"/>
        <v>214272</v>
      </c>
      <c r="H156" s="2">
        <f t="shared" si="146"/>
        <v>265608</v>
      </c>
      <c r="I156" s="2">
        <f t="shared" ref="I156:P156" si="172">H156+($A156*27.6*12)</f>
        <v>316944</v>
      </c>
      <c r="J156" s="2">
        <f t="shared" si="172"/>
        <v>368280</v>
      </c>
      <c r="K156" s="2">
        <f t="shared" si="172"/>
        <v>419616</v>
      </c>
      <c r="L156" s="2">
        <f t="shared" si="172"/>
        <v>470952</v>
      </c>
      <c r="M156" s="2"/>
      <c r="N156" s="2"/>
      <c r="O156" s="2"/>
      <c r="P156" s="2"/>
    </row>
    <row r="157" spans="1:16" x14ac:dyDescent="0.25">
      <c r="A157" s="3">
        <v>156</v>
      </c>
      <c r="B157" s="1">
        <f t="shared" si="142"/>
        <v>39000</v>
      </c>
      <c r="C157" s="1">
        <f t="shared" si="143"/>
        <v>28080</v>
      </c>
      <c r="D157" s="1">
        <f t="shared" si="144"/>
        <v>65520</v>
      </c>
      <c r="E157" s="1">
        <f t="shared" si="140"/>
        <v>112320</v>
      </c>
      <c r="F157" s="2">
        <f t="shared" si="145"/>
        <v>163987.20000000001</v>
      </c>
      <c r="G157" s="2">
        <f t="shared" si="146"/>
        <v>215654.40000000002</v>
      </c>
      <c r="H157" s="2">
        <f t="shared" si="146"/>
        <v>267321.60000000003</v>
      </c>
      <c r="I157" s="2">
        <f t="shared" ref="I157:P157" si="173">H157+($A157*27.6*12)</f>
        <v>318988.80000000005</v>
      </c>
      <c r="J157" s="2">
        <f t="shared" si="173"/>
        <v>370656.00000000006</v>
      </c>
      <c r="K157" s="2">
        <f t="shared" si="173"/>
        <v>422323.20000000007</v>
      </c>
      <c r="L157" s="2">
        <f t="shared" si="173"/>
        <v>473990.40000000008</v>
      </c>
      <c r="M157" s="2"/>
      <c r="N157" s="2"/>
      <c r="O157" s="2"/>
      <c r="P157" s="2"/>
    </row>
    <row r="158" spans="1:16" x14ac:dyDescent="0.25">
      <c r="A158" s="3">
        <v>157</v>
      </c>
      <c r="B158" s="1">
        <f t="shared" si="142"/>
        <v>39250</v>
      </c>
      <c r="C158" s="1">
        <f t="shared" si="143"/>
        <v>28260</v>
      </c>
      <c r="D158" s="1">
        <f t="shared" si="144"/>
        <v>65940</v>
      </c>
      <c r="E158" s="1">
        <f t="shared" si="140"/>
        <v>113040</v>
      </c>
      <c r="F158" s="2">
        <f t="shared" si="145"/>
        <v>165038.39999999999</v>
      </c>
      <c r="G158" s="2">
        <f t="shared" si="146"/>
        <v>217036.79999999999</v>
      </c>
      <c r="H158" s="2">
        <f t="shared" si="146"/>
        <v>269035.19999999995</v>
      </c>
      <c r="I158" s="2">
        <f t="shared" ref="I158:P158" si="174">H158+($A158*27.6*12)</f>
        <v>321033.59999999998</v>
      </c>
      <c r="J158" s="2">
        <f t="shared" si="174"/>
        <v>373032</v>
      </c>
      <c r="K158" s="2">
        <f t="shared" si="174"/>
        <v>425030.40000000002</v>
      </c>
      <c r="L158" s="2">
        <f t="shared" si="174"/>
        <v>477028.80000000005</v>
      </c>
      <c r="M158" s="2"/>
      <c r="N158" s="2"/>
      <c r="O158" s="2"/>
      <c r="P158" s="2"/>
    </row>
    <row r="159" spans="1:16" x14ac:dyDescent="0.25">
      <c r="A159" s="3">
        <v>158</v>
      </c>
      <c r="B159" s="1">
        <f t="shared" si="142"/>
        <v>39500</v>
      </c>
      <c r="C159" s="1">
        <f t="shared" si="143"/>
        <v>28440</v>
      </c>
      <c r="D159" s="1">
        <f t="shared" si="144"/>
        <v>66360</v>
      </c>
      <c r="E159" s="1">
        <f t="shared" si="140"/>
        <v>113760</v>
      </c>
      <c r="F159" s="2">
        <f t="shared" si="145"/>
        <v>166089.60000000001</v>
      </c>
      <c r="G159" s="2">
        <f t="shared" si="146"/>
        <v>218419.20000000001</v>
      </c>
      <c r="H159" s="2">
        <f t="shared" si="146"/>
        <v>270748.80000000005</v>
      </c>
      <c r="I159" s="2">
        <f t="shared" ref="I159:P159" si="175">H159+($A159*27.6*12)</f>
        <v>323078.40000000002</v>
      </c>
      <c r="J159" s="2">
        <f t="shared" si="175"/>
        <v>375408</v>
      </c>
      <c r="K159" s="2">
        <f t="shared" si="175"/>
        <v>427737.59999999998</v>
      </c>
      <c r="L159" s="2">
        <f t="shared" si="175"/>
        <v>480067.19999999995</v>
      </c>
      <c r="M159" s="2"/>
      <c r="N159" s="2"/>
      <c r="O159" s="2"/>
      <c r="P159" s="2"/>
    </row>
    <row r="160" spans="1:16" x14ac:dyDescent="0.25">
      <c r="A160" s="3">
        <v>159</v>
      </c>
      <c r="B160" s="1">
        <f t="shared" si="142"/>
        <v>39750</v>
      </c>
      <c r="C160" s="1">
        <f t="shared" si="143"/>
        <v>28620</v>
      </c>
      <c r="D160" s="1">
        <f t="shared" si="144"/>
        <v>66780</v>
      </c>
      <c r="E160" s="1">
        <f t="shared" si="140"/>
        <v>114480</v>
      </c>
      <c r="F160" s="2">
        <f t="shared" si="145"/>
        <v>167140.79999999999</v>
      </c>
      <c r="G160" s="2">
        <f t="shared" si="146"/>
        <v>219801.59999999998</v>
      </c>
      <c r="H160" s="2">
        <f t="shared" si="146"/>
        <v>272462.39999999997</v>
      </c>
      <c r="I160" s="2">
        <f t="shared" ref="I160:P160" si="176">H160+($A160*27.6*12)</f>
        <v>325123.19999999995</v>
      </c>
      <c r="J160" s="2">
        <f t="shared" si="176"/>
        <v>377783.99999999994</v>
      </c>
      <c r="K160" s="2">
        <f t="shared" si="176"/>
        <v>430444.79999999993</v>
      </c>
      <c r="L160" s="2">
        <f t="shared" si="176"/>
        <v>483105.59999999992</v>
      </c>
      <c r="M160" s="2"/>
      <c r="N160" s="2"/>
      <c r="O160" s="2"/>
      <c r="P160" s="2"/>
    </row>
    <row r="161" spans="1:16" x14ac:dyDescent="0.25">
      <c r="A161" s="3">
        <v>160</v>
      </c>
      <c r="B161" s="1">
        <f t="shared" si="142"/>
        <v>40000</v>
      </c>
      <c r="C161" s="1">
        <f t="shared" si="143"/>
        <v>28800</v>
      </c>
      <c r="D161" s="1">
        <f t="shared" si="144"/>
        <v>67200</v>
      </c>
      <c r="E161" s="1">
        <f t="shared" si="140"/>
        <v>115200</v>
      </c>
      <c r="F161" s="2">
        <f t="shared" si="145"/>
        <v>168192</v>
      </c>
      <c r="G161" s="2">
        <f t="shared" si="146"/>
        <v>221184</v>
      </c>
      <c r="H161" s="2">
        <f t="shared" si="146"/>
        <v>274176</v>
      </c>
      <c r="I161" s="2">
        <f t="shared" ref="I161:P161" si="177">H161+($A161*27.6*12)</f>
        <v>327168</v>
      </c>
      <c r="J161" s="2">
        <f t="shared" si="177"/>
        <v>380160</v>
      </c>
      <c r="K161" s="2">
        <f t="shared" si="177"/>
        <v>433152</v>
      </c>
      <c r="L161" s="2">
        <f t="shared" si="177"/>
        <v>486144</v>
      </c>
      <c r="M161" s="2"/>
      <c r="N161" s="2"/>
      <c r="O161" s="2"/>
      <c r="P161" s="2"/>
    </row>
    <row r="162" spans="1:16" x14ac:dyDescent="0.25">
      <c r="A162" s="3">
        <v>161</v>
      </c>
      <c r="B162" s="1">
        <f t="shared" si="142"/>
        <v>40250</v>
      </c>
      <c r="C162" s="1">
        <f t="shared" si="143"/>
        <v>28980</v>
      </c>
      <c r="D162" s="1">
        <f t="shared" si="144"/>
        <v>67620</v>
      </c>
      <c r="E162" s="1">
        <f t="shared" si="140"/>
        <v>115920</v>
      </c>
      <c r="F162" s="2">
        <f t="shared" si="145"/>
        <v>169243.2</v>
      </c>
      <c r="G162" s="2">
        <f t="shared" si="146"/>
        <v>222566.40000000002</v>
      </c>
      <c r="H162" s="2">
        <f t="shared" si="146"/>
        <v>275889.60000000003</v>
      </c>
      <c r="I162" s="2">
        <f t="shared" ref="I162:P162" si="178">H162+($A162*27.6*12)</f>
        <v>329212.80000000005</v>
      </c>
      <c r="J162" s="2">
        <f t="shared" si="178"/>
        <v>382536.00000000006</v>
      </c>
      <c r="K162" s="2">
        <f t="shared" si="178"/>
        <v>435859.20000000007</v>
      </c>
      <c r="L162" s="2">
        <f t="shared" si="178"/>
        <v>489182.40000000008</v>
      </c>
      <c r="M162" s="2"/>
      <c r="N162" s="2"/>
      <c r="O162" s="2"/>
      <c r="P162" s="2"/>
    </row>
    <row r="163" spans="1:16" x14ac:dyDescent="0.25">
      <c r="A163" s="3">
        <v>162</v>
      </c>
      <c r="B163" s="1">
        <f t="shared" si="142"/>
        <v>40500</v>
      </c>
      <c r="C163" s="1">
        <f t="shared" si="143"/>
        <v>29160</v>
      </c>
      <c r="D163" s="1">
        <f t="shared" si="144"/>
        <v>68040</v>
      </c>
      <c r="E163" s="1">
        <f t="shared" si="140"/>
        <v>116640</v>
      </c>
      <c r="F163" s="2">
        <f t="shared" si="145"/>
        <v>170294.39999999999</v>
      </c>
      <c r="G163" s="2">
        <f t="shared" si="146"/>
        <v>223948.79999999999</v>
      </c>
      <c r="H163" s="2">
        <f t="shared" si="146"/>
        <v>277603.19999999995</v>
      </c>
      <c r="I163" s="2">
        <f t="shared" ref="I163:P163" si="179">H163+($A163*27.6*12)</f>
        <v>331257.59999999998</v>
      </c>
      <c r="J163" s="2">
        <f t="shared" si="179"/>
        <v>384912</v>
      </c>
      <c r="K163" s="2">
        <f t="shared" si="179"/>
        <v>438566.40000000002</v>
      </c>
      <c r="L163" s="2">
        <f t="shared" si="179"/>
        <v>492220.80000000005</v>
      </c>
      <c r="M163" s="2"/>
      <c r="N163" s="2"/>
      <c r="O163" s="2"/>
      <c r="P163" s="2"/>
    </row>
    <row r="164" spans="1:16" x14ac:dyDescent="0.25">
      <c r="A164" s="3">
        <v>163</v>
      </c>
      <c r="B164" s="1">
        <f t="shared" si="142"/>
        <v>40750</v>
      </c>
      <c r="C164" s="1">
        <f t="shared" si="143"/>
        <v>29340</v>
      </c>
      <c r="D164" s="1">
        <f t="shared" si="144"/>
        <v>68460</v>
      </c>
      <c r="E164" s="1">
        <f t="shared" si="140"/>
        <v>117360</v>
      </c>
      <c r="F164" s="2">
        <f t="shared" si="145"/>
        <v>171345.6</v>
      </c>
      <c r="G164" s="2">
        <f t="shared" si="146"/>
        <v>225331.20000000001</v>
      </c>
      <c r="H164" s="2">
        <f t="shared" si="146"/>
        <v>279316.80000000005</v>
      </c>
      <c r="I164" s="2">
        <f t="shared" ref="I164:P164" si="180">H164+($A164*27.6*12)</f>
        <v>333302.40000000002</v>
      </c>
      <c r="J164" s="2">
        <f t="shared" si="180"/>
        <v>387288</v>
      </c>
      <c r="K164" s="2">
        <f t="shared" si="180"/>
        <v>441273.59999999998</v>
      </c>
      <c r="L164" s="2">
        <f t="shared" si="180"/>
        <v>495259.19999999995</v>
      </c>
      <c r="M164" s="2"/>
      <c r="N164" s="2"/>
      <c r="O164" s="2"/>
      <c r="P164" s="2"/>
    </row>
    <row r="165" spans="1:16" x14ac:dyDescent="0.25">
      <c r="A165" s="3">
        <v>164</v>
      </c>
      <c r="B165" s="1">
        <f t="shared" si="142"/>
        <v>41000</v>
      </c>
      <c r="C165" s="1">
        <f t="shared" si="143"/>
        <v>29520</v>
      </c>
      <c r="D165" s="1">
        <f t="shared" si="144"/>
        <v>68880</v>
      </c>
      <c r="E165" s="1">
        <f t="shared" si="140"/>
        <v>118080</v>
      </c>
      <c r="F165" s="2">
        <f t="shared" si="145"/>
        <v>172396.79999999999</v>
      </c>
      <c r="G165" s="2">
        <f t="shared" si="146"/>
        <v>226713.59999999998</v>
      </c>
      <c r="H165" s="2">
        <f t="shared" si="146"/>
        <v>281030.39999999997</v>
      </c>
      <c r="I165" s="2">
        <f t="shared" ref="I165:P165" si="181">H165+($A165*27.6*12)</f>
        <v>335347.19999999995</v>
      </c>
      <c r="J165" s="2">
        <f t="shared" si="181"/>
        <v>389663.99999999994</v>
      </c>
      <c r="K165" s="2">
        <f t="shared" si="181"/>
        <v>443980.79999999993</v>
      </c>
      <c r="L165" s="2">
        <f t="shared" si="181"/>
        <v>498297.59999999992</v>
      </c>
      <c r="M165" s="2"/>
      <c r="N165" s="2"/>
      <c r="O165" s="2"/>
      <c r="P165" s="2"/>
    </row>
    <row r="166" spans="1:16" x14ac:dyDescent="0.25">
      <c r="A166" s="3">
        <v>165</v>
      </c>
      <c r="B166" s="1">
        <f t="shared" si="142"/>
        <v>41250</v>
      </c>
      <c r="C166" s="1">
        <f t="shared" si="143"/>
        <v>29700</v>
      </c>
      <c r="D166" s="1">
        <f t="shared" si="144"/>
        <v>69300</v>
      </c>
      <c r="E166" s="1">
        <f t="shared" si="140"/>
        <v>118800</v>
      </c>
      <c r="F166" s="2">
        <f t="shared" si="145"/>
        <v>173448</v>
      </c>
      <c r="G166" s="2">
        <f t="shared" si="146"/>
        <v>228096</v>
      </c>
      <c r="H166" s="2">
        <f t="shared" si="146"/>
        <v>282744</v>
      </c>
      <c r="I166" s="2">
        <f t="shared" ref="I166:P166" si="182">H166+($A166*27.6*12)</f>
        <v>337392</v>
      </c>
      <c r="J166" s="2">
        <f t="shared" si="182"/>
        <v>392040</v>
      </c>
      <c r="K166" s="2">
        <f t="shared" si="182"/>
        <v>446688</v>
      </c>
      <c r="L166" s="2">
        <f t="shared" si="182"/>
        <v>501336</v>
      </c>
      <c r="M166" s="2"/>
      <c r="N166" s="2"/>
      <c r="O166" s="2"/>
      <c r="P166" s="2"/>
    </row>
    <row r="167" spans="1:16" x14ac:dyDescent="0.25">
      <c r="A167" s="3">
        <v>166</v>
      </c>
      <c r="B167" s="1">
        <f t="shared" si="142"/>
        <v>41500</v>
      </c>
      <c r="C167" s="1">
        <f t="shared" si="143"/>
        <v>29880</v>
      </c>
      <c r="D167" s="1">
        <f t="shared" si="144"/>
        <v>69720</v>
      </c>
      <c r="E167" s="1">
        <f t="shared" si="140"/>
        <v>119520</v>
      </c>
      <c r="F167" s="2">
        <f t="shared" si="145"/>
        <v>174499.20000000001</v>
      </c>
      <c r="G167" s="2">
        <f t="shared" si="146"/>
        <v>229478.40000000002</v>
      </c>
      <c r="H167" s="2">
        <f t="shared" si="146"/>
        <v>284457.60000000003</v>
      </c>
      <c r="I167" s="2">
        <f t="shared" ref="I167:P167" si="183">H167+($A167*27.6*12)</f>
        <v>339436.80000000005</v>
      </c>
      <c r="J167" s="2">
        <f t="shared" si="183"/>
        <v>394416.00000000006</v>
      </c>
      <c r="K167" s="2">
        <f t="shared" si="183"/>
        <v>449395.20000000007</v>
      </c>
      <c r="L167" s="2">
        <f t="shared" si="183"/>
        <v>504374.40000000008</v>
      </c>
      <c r="M167" s="2"/>
      <c r="N167" s="2"/>
      <c r="O167" s="2"/>
      <c r="P167" s="2"/>
    </row>
    <row r="168" spans="1:16" x14ac:dyDescent="0.25">
      <c r="A168" s="3">
        <v>167</v>
      </c>
      <c r="B168" s="1">
        <f t="shared" si="142"/>
        <v>41750</v>
      </c>
      <c r="C168" s="1">
        <f t="shared" si="143"/>
        <v>30060</v>
      </c>
      <c r="D168" s="1">
        <f t="shared" si="144"/>
        <v>70140</v>
      </c>
      <c r="E168" s="1">
        <f t="shared" si="140"/>
        <v>120240</v>
      </c>
      <c r="F168" s="2">
        <f t="shared" si="145"/>
        <v>175550.4</v>
      </c>
      <c r="G168" s="2">
        <f t="shared" si="146"/>
        <v>230860.79999999999</v>
      </c>
      <c r="H168" s="2">
        <f t="shared" si="146"/>
        <v>286171.19999999995</v>
      </c>
      <c r="I168" s="2">
        <f t="shared" ref="I168:P168" si="184">H168+($A168*27.6*12)</f>
        <v>341481.6</v>
      </c>
      <c r="J168" s="2">
        <f t="shared" si="184"/>
        <v>396792</v>
      </c>
      <c r="K168" s="2">
        <f t="shared" si="184"/>
        <v>452102.40000000002</v>
      </c>
      <c r="L168" s="2">
        <f t="shared" si="184"/>
        <v>507412.80000000005</v>
      </c>
      <c r="M168" s="2"/>
      <c r="N168" s="2"/>
      <c r="O168" s="2"/>
      <c r="P168" s="2"/>
    </row>
    <row r="169" spans="1:16" x14ac:dyDescent="0.25">
      <c r="A169" s="3">
        <v>168</v>
      </c>
      <c r="B169" s="1">
        <f t="shared" si="142"/>
        <v>42000</v>
      </c>
      <c r="C169" s="1">
        <f t="shared" si="143"/>
        <v>30240</v>
      </c>
      <c r="D169" s="1">
        <f t="shared" si="144"/>
        <v>70560</v>
      </c>
      <c r="E169" s="1">
        <f t="shared" si="140"/>
        <v>120960</v>
      </c>
      <c r="F169" s="2">
        <f t="shared" si="145"/>
        <v>176601.60000000001</v>
      </c>
      <c r="G169" s="2">
        <f t="shared" si="146"/>
        <v>232243.20000000001</v>
      </c>
      <c r="H169" s="2">
        <f t="shared" si="146"/>
        <v>287884.80000000005</v>
      </c>
      <c r="I169" s="2">
        <f t="shared" ref="I169:P169" si="185">H169+($A169*27.6*12)</f>
        <v>343526.40000000002</v>
      </c>
      <c r="J169" s="2">
        <f t="shared" si="185"/>
        <v>399168</v>
      </c>
      <c r="K169" s="2">
        <f t="shared" si="185"/>
        <v>454809.59999999998</v>
      </c>
      <c r="L169" s="2">
        <f t="shared" si="185"/>
        <v>510451.19999999995</v>
      </c>
      <c r="M169" s="2"/>
      <c r="N169" s="2"/>
      <c r="O169" s="2"/>
      <c r="P169" s="2"/>
    </row>
    <row r="170" spans="1:16" x14ac:dyDescent="0.25">
      <c r="A170" s="3">
        <v>169</v>
      </c>
      <c r="B170" s="1">
        <f t="shared" si="142"/>
        <v>42250</v>
      </c>
      <c r="C170" s="1">
        <f t="shared" si="143"/>
        <v>30420</v>
      </c>
      <c r="D170" s="1">
        <f t="shared" si="144"/>
        <v>70980</v>
      </c>
      <c r="E170" s="1">
        <f t="shared" si="140"/>
        <v>121680</v>
      </c>
      <c r="F170" s="2">
        <f t="shared" si="145"/>
        <v>177652.8</v>
      </c>
      <c r="G170" s="2">
        <f t="shared" si="146"/>
        <v>233625.59999999998</v>
      </c>
      <c r="H170" s="2">
        <f t="shared" si="146"/>
        <v>289598.39999999997</v>
      </c>
      <c r="I170" s="2">
        <f t="shared" ref="I170:P170" si="186">H170+($A170*27.6*12)</f>
        <v>345571.19999999995</v>
      </c>
      <c r="J170" s="2">
        <f t="shared" si="186"/>
        <v>401543.99999999994</v>
      </c>
      <c r="K170" s="2">
        <f t="shared" si="186"/>
        <v>457516.79999999993</v>
      </c>
      <c r="L170" s="2">
        <f t="shared" si="186"/>
        <v>513489.59999999992</v>
      </c>
      <c r="M170" s="2"/>
      <c r="N170" s="2"/>
      <c r="O170" s="2"/>
      <c r="P170" s="2"/>
    </row>
    <row r="171" spans="1:16" x14ac:dyDescent="0.25">
      <c r="A171" s="3">
        <v>170</v>
      </c>
      <c r="B171" s="1">
        <f t="shared" si="142"/>
        <v>42500</v>
      </c>
      <c r="C171" s="1">
        <f t="shared" si="143"/>
        <v>30600</v>
      </c>
      <c r="D171" s="1">
        <f t="shared" si="144"/>
        <v>71400</v>
      </c>
      <c r="E171" s="1">
        <f t="shared" si="140"/>
        <v>122400</v>
      </c>
      <c r="F171" s="2">
        <f t="shared" si="145"/>
        <v>178704</v>
      </c>
      <c r="G171" s="2">
        <f t="shared" si="146"/>
        <v>235008</v>
      </c>
      <c r="H171" s="2">
        <f t="shared" si="146"/>
        <v>291312</v>
      </c>
      <c r="I171" s="2">
        <f t="shared" ref="I171:P171" si="187">H171+($A171*27.6*12)</f>
        <v>347616</v>
      </c>
      <c r="J171" s="2">
        <f t="shared" si="187"/>
        <v>403920</v>
      </c>
      <c r="K171" s="2">
        <f t="shared" si="187"/>
        <v>460224</v>
      </c>
      <c r="L171" s="2">
        <f t="shared" si="187"/>
        <v>516528</v>
      </c>
      <c r="M171" s="2"/>
      <c r="N171" s="2"/>
      <c r="O171" s="2"/>
      <c r="P171" s="2"/>
    </row>
    <row r="172" spans="1:16" x14ac:dyDescent="0.25">
      <c r="A172" s="3">
        <v>171</v>
      </c>
      <c r="B172" s="1">
        <f t="shared" si="142"/>
        <v>42750</v>
      </c>
      <c r="C172" s="1">
        <f t="shared" si="143"/>
        <v>30780</v>
      </c>
      <c r="D172" s="1">
        <f t="shared" si="144"/>
        <v>71820</v>
      </c>
      <c r="E172" s="1">
        <f t="shared" si="140"/>
        <v>123120</v>
      </c>
      <c r="F172" s="2">
        <f t="shared" si="145"/>
        <v>179755.2</v>
      </c>
      <c r="G172" s="2">
        <f t="shared" si="146"/>
        <v>236390.40000000002</v>
      </c>
      <c r="H172" s="2">
        <f t="shared" si="146"/>
        <v>293025.60000000003</v>
      </c>
      <c r="I172" s="2">
        <f t="shared" ref="I172:P172" si="188">H172+($A172*27.6*12)</f>
        <v>349660.80000000005</v>
      </c>
      <c r="J172" s="2">
        <f t="shared" si="188"/>
        <v>406296.00000000006</v>
      </c>
      <c r="K172" s="2">
        <f t="shared" si="188"/>
        <v>462931.20000000007</v>
      </c>
      <c r="L172" s="2">
        <f t="shared" si="188"/>
        <v>519566.40000000008</v>
      </c>
      <c r="M172" s="2"/>
      <c r="N172" s="2"/>
      <c r="O172" s="2"/>
      <c r="P172" s="2"/>
    </row>
    <row r="173" spans="1:16" x14ac:dyDescent="0.25">
      <c r="A173" s="3">
        <v>172</v>
      </c>
      <c r="B173" s="1">
        <f t="shared" si="142"/>
        <v>43000</v>
      </c>
      <c r="C173" s="1">
        <f t="shared" si="143"/>
        <v>30960</v>
      </c>
      <c r="D173" s="1">
        <f t="shared" si="144"/>
        <v>72240</v>
      </c>
      <c r="E173" s="1">
        <f t="shared" si="140"/>
        <v>123840</v>
      </c>
      <c r="F173" s="2">
        <f t="shared" si="145"/>
        <v>180806.39999999999</v>
      </c>
      <c r="G173" s="2">
        <f t="shared" si="146"/>
        <v>237772.79999999999</v>
      </c>
      <c r="H173" s="2">
        <f t="shared" si="146"/>
        <v>294739.19999999995</v>
      </c>
      <c r="I173" s="2">
        <f t="shared" ref="I173:P173" si="189">H173+($A173*27.6*12)</f>
        <v>351705.59999999998</v>
      </c>
      <c r="J173" s="2">
        <f t="shared" si="189"/>
        <v>408672</v>
      </c>
      <c r="K173" s="2">
        <f t="shared" si="189"/>
        <v>465638.40000000002</v>
      </c>
      <c r="L173" s="2">
        <f t="shared" si="189"/>
        <v>522604.80000000005</v>
      </c>
      <c r="M173" s="2"/>
      <c r="N173" s="2"/>
      <c r="O173" s="2"/>
      <c r="P173" s="2"/>
    </row>
    <row r="174" spans="1:16" x14ac:dyDescent="0.25">
      <c r="A174" s="3">
        <v>173</v>
      </c>
      <c r="B174" s="1">
        <f t="shared" si="142"/>
        <v>43250</v>
      </c>
      <c r="C174" s="1">
        <f t="shared" si="143"/>
        <v>31140</v>
      </c>
      <c r="D174" s="1">
        <f t="shared" si="144"/>
        <v>72660</v>
      </c>
      <c r="E174" s="1">
        <f t="shared" si="140"/>
        <v>124560</v>
      </c>
      <c r="F174" s="2">
        <f t="shared" si="145"/>
        <v>181857.6</v>
      </c>
      <c r="G174" s="2">
        <f t="shared" si="146"/>
        <v>239155.20000000001</v>
      </c>
      <c r="H174" s="2">
        <f t="shared" si="146"/>
        <v>296452.80000000005</v>
      </c>
      <c r="I174" s="2">
        <f t="shared" ref="I174:P174" si="190">H174+($A174*27.6*12)</f>
        <v>353750.4</v>
      </c>
      <c r="J174" s="2">
        <f t="shared" si="190"/>
        <v>411048</v>
      </c>
      <c r="K174" s="2">
        <f t="shared" si="190"/>
        <v>468345.59999999998</v>
      </c>
      <c r="L174" s="2">
        <f t="shared" si="190"/>
        <v>525643.19999999995</v>
      </c>
      <c r="M174" s="2"/>
      <c r="N174" s="2"/>
      <c r="O174" s="2"/>
      <c r="P174" s="2"/>
    </row>
    <row r="175" spans="1:16" x14ac:dyDescent="0.25">
      <c r="A175" s="3">
        <v>174</v>
      </c>
      <c r="B175" s="1">
        <f t="shared" si="142"/>
        <v>43500</v>
      </c>
      <c r="C175" s="1">
        <f t="shared" si="143"/>
        <v>31320</v>
      </c>
      <c r="D175" s="1">
        <f t="shared" si="144"/>
        <v>73080</v>
      </c>
      <c r="E175" s="1">
        <f t="shared" si="140"/>
        <v>125280</v>
      </c>
      <c r="F175" s="2">
        <f t="shared" si="145"/>
        <v>182908.79999999999</v>
      </c>
      <c r="G175" s="2">
        <f t="shared" si="146"/>
        <v>240537.59999999998</v>
      </c>
      <c r="H175" s="2">
        <f t="shared" si="146"/>
        <v>298166.39999999997</v>
      </c>
      <c r="I175" s="2">
        <f t="shared" ref="I175:P175" si="191">H175+($A175*27.6*12)</f>
        <v>355795.19999999995</v>
      </c>
      <c r="J175" s="2">
        <f t="shared" si="191"/>
        <v>413423.99999999994</v>
      </c>
      <c r="K175" s="2">
        <f t="shared" si="191"/>
        <v>471052.79999999993</v>
      </c>
      <c r="L175" s="2">
        <f t="shared" si="191"/>
        <v>528681.6</v>
      </c>
      <c r="M175" s="2"/>
      <c r="N175" s="2"/>
      <c r="O175" s="2"/>
      <c r="P175" s="2"/>
    </row>
    <row r="176" spans="1:16" x14ac:dyDescent="0.25">
      <c r="A176" s="3">
        <v>175</v>
      </c>
      <c r="B176" s="1">
        <f t="shared" si="142"/>
        <v>43750</v>
      </c>
      <c r="C176" s="1">
        <f t="shared" si="143"/>
        <v>31500</v>
      </c>
      <c r="D176" s="1">
        <f t="shared" si="144"/>
        <v>73500</v>
      </c>
      <c r="E176" s="1">
        <f t="shared" si="140"/>
        <v>126000</v>
      </c>
      <c r="F176" s="2">
        <f t="shared" si="145"/>
        <v>183960</v>
      </c>
      <c r="G176" s="2">
        <f t="shared" si="146"/>
        <v>241920</v>
      </c>
      <c r="H176" s="2">
        <f t="shared" si="146"/>
        <v>299880</v>
      </c>
      <c r="I176" s="2">
        <f t="shared" ref="I176:P176" si="192">H176+($A176*27.6*12)</f>
        <v>357840</v>
      </c>
      <c r="J176" s="2">
        <f t="shared" si="192"/>
        <v>415800</v>
      </c>
      <c r="K176" s="2">
        <f t="shared" si="192"/>
        <v>473760</v>
      </c>
      <c r="L176" s="2">
        <f t="shared" si="192"/>
        <v>531720</v>
      </c>
      <c r="M176" s="2"/>
      <c r="N176" s="2"/>
      <c r="O176" s="2"/>
      <c r="P176" s="2"/>
    </row>
    <row r="177" spans="1:16" x14ac:dyDescent="0.25">
      <c r="A177" s="3">
        <v>176</v>
      </c>
      <c r="B177" s="1">
        <f t="shared" si="142"/>
        <v>44000</v>
      </c>
      <c r="C177" s="1">
        <f t="shared" si="143"/>
        <v>31680</v>
      </c>
      <c r="D177" s="1">
        <f t="shared" si="144"/>
        <v>73920</v>
      </c>
      <c r="E177" s="1">
        <f t="shared" si="140"/>
        <v>126720</v>
      </c>
      <c r="F177" s="2">
        <f t="shared" si="145"/>
        <v>185011.20000000001</v>
      </c>
      <c r="G177" s="2">
        <f t="shared" si="146"/>
        <v>243302.40000000002</v>
      </c>
      <c r="H177" s="2">
        <f t="shared" si="146"/>
        <v>301593.60000000003</v>
      </c>
      <c r="I177" s="2">
        <f t="shared" ref="I177:P177" si="193">H177+($A177*27.6*12)</f>
        <v>359884.80000000005</v>
      </c>
      <c r="J177" s="2">
        <f t="shared" si="193"/>
        <v>418176.00000000006</v>
      </c>
      <c r="K177" s="2">
        <f t="shared" si="193"/>
        <v>476467.20000000007</v>
      </c>
      <c r="L177" s="2">
        <f t="shared" si="193"/>
        <v>534758.40000000002</v>
      </c>
      <c r="M177" s="2"/>
      <c r="N177" s="2"/>
      <c r="O177" s="2"/>
      <c r="P177" s="2"/>
    </row>
    <row r="178" spans="1:16" x14ac:dyDescent="0.25">
      <c r="A178" s="3">
        <v>177</v>
      </c>
      <c r="B178" s="1">
        <f t="shared" si="142"/>
        <v>44250</v>
      </c>
      <c r="C178" s="1">
        <f t="shared" si="143"/>
        <v>31860</v>
      </c>
      <c r="D178" s="1">
        <f t="shared" si="144"/>
        <v>74340</v>
      </c>
      <c r="E178" s="1">
        <f t="shared" si="140"/>
        <v>127440</v>
      </c>
      <c r="F178" s="2">
        <f t="shared" si="145"/>
        <v>186062.4</v>
      </c>
      <c r="G178" s="2">
        <f t="shared" si="146"/>
        <v>244684.79999999999</v>
      </c>
      <c r="H178" s="2">
        <f t="shared" si="146"/>
        <v>303307.19999999995</v>
      </c>
      <c r="I178" s="2">
        <f t="shared" ref="I178:P178" si="194">H178+($A178*27.6*12)</f>
        <v>361929.6</v>
      </c>
      <c r="J178" s="2">
        <f t="shared" si="194"/>
        <v>420552</v>
      </c>
      <c r="K178" s="2">
        <f t="shared" si="194"/>
        <v>479174.40000000002</v>
      </c>
      <c r="L178" s="2">
        <f t="shared" si="194"/>
        <v>537796.80000000005</v>
      </c>
      <c r="M178" s="2"/>
      <c r="N178" s="2"/>
      <c r="O178" s="2"/>
      <c r="P178" s="2"/>
    </row>
    <row r="179" spans="1:16" x14ac:dyDescent="0.25">
      <c r="A179" s="3">
        <v>178</v>
      </c>
      <c r="B179" s="1">
        <f t="shared" si="142"/>
        <v>44500</v>
      </c>
      <c r="C179" s="1">
        <f t="shared" si="143"/>
        <v>32040</v>
      </c>
      <c r="D179" s="1">
        <f t="shared" si="144"/>
        <v>74760</v>
      </c>
      <c r="E179" s="1">
        <f t="shared" si="140"/>
        <v>128160</v>
      </c>
      <c r="F179" s="2">
        <f t="shared" si="145"/>
        <v>187113.60000000001</v>
      </c>
      <c r="G179" s="2">
        <f t="shared" si="146"/>
        <v>246067.20000000001</v>
      </c>
      <c r="H179" s="2">
        <f t="shared" si="146"/>
        <v>305020.80000000005</v>
      </c>
      <c r="I179" s="2">
        <f t="shared" ref="I179:P179" si="195">H179+($A179*27.6*12)</f>
        <v>363974.40000000002</v>
      </c>
      <c r="J179" s="2">
        <f t="shared" si="195"/>
        <v>422928</v>
      </c>
      <c r="K179" s="2">
        <f t="shared" si="195"/>
        <v>481881.59999999998</v>
      </c>
      <c r="L179" s="2">
        <f t="shared" si="195"/>
        <v>540835.19999999995</v>
      </c>
      <c r="M179" s="2"/>
      <c r="N179" s="2"/>
      <c r="O179" s="2"/>
      <c r="P179" s="2"/>
    </row>
    <row r="180" spans="1:16" x14ac:dyDescent="0.25">
      <c r="A180" s="3">
        <v>179</v>
      </c>
      <c r="B180" s="1">
        <f t="shared" si="142"/>
        <v>44750</v>
      </c>
      <c r="C180" s="1">
        <f t="shared" si="143"/>
        <v>32220</v>
      </c>
      <c r="D180" s="1">
        <f t="shared" si="144"/>
        <v>75180</v>
      </c>
      <c r="E180" s="1">
        <f t="shared" si="140"/>
        <v>128880</v>
      </c>
      <c r="F180" s="2">
        <f t="shared" si="145"/>
        <v>188164.8</v>
      </c>
      <c r="G180" s="2">
        <f t="shared" si="146"/>
        <v>247449.59999999998</v>
      </c>
      <c r="H180" s="2">
        <f t="shared" si="146"/>
        <v>306734.39999999997</v>
      </c>
      <c r="I180" s="2">
        <f t="shared" ref="I180:P180" si="196">H180+($A180*27.6*12)</f>
        <v>366019.19999999995</v>
      </c>
      <c r="J180" s="2">
        <f t="shared" si="196"/>
        <v>425303.99999999994</v>
      </c>
      <c r="K180" s="2">
        <f t="shared" si="196"/>
        <v>484588.79999999993</v>
      </c>
      <c r="L180" s="2">
        <f t="shared" si="196"/>
        <v>543873.6</v>
      </c>
      <c r="M180" s="2"/>
      <c r="N180" s="2"/>
      <c r="O180" s="2"/>
      <c r="P180" s="2"/>
    </row>
    <row r="181" spans="1:16" x14ac:dyDescent="0.25">
      <c r="A181" s="3">
        <v>180</v>
      </c>
      <c r="B181" s="1">
        <f t="shared" si="142"/>
        <v>45000</v>
      </c>
      <c r="C181" s="1">
        <f t="shared" si="143"/>
        <v>32400</v>
      </c>
      <c r="D181" s="1">
        <f t="shared" si="144"/>
        <v>75600</v>
      </c>
      <c r="E181" s="1">
        <f t="shared" si="140"/>
        <v>129600</v>
      </c>
      <c r="F181" s="2">
        <f t="shared" si="145"/>
        <v>189216</v>
      </c>
      <c r="G181" s="2">
        <f t="shared" si="146"/>
        <v>248832</v>
      </c>
      <c r="H181" s="2">
        <f t="shared" si="146"/>
        <v>308448</v>
      </c>
      <c r="I181" s="2">
        <f t="shared" ref="I181:P181" si="197">H181+($A181*27.6*12)</f>
        <v>368064</v>
      </c>
      <c r="J181" s="2">
        <f t="shared" si="197"/>
        <v>427680</v>
      </c>
      <c r="K181" s="2">
        <f t="shared" si="197"/>
        <v>487296</v>
      </c>
      <c r="L181" s="2">
        <f t="shared" si="197"/>
        <v>546912</v>
      </c>
      <c r="M181" s="2"/>
      <c r="N181" s="2"/>
      <c r="O181" s="2"/>
      <c r="P181" s="2"/>
    </row>
    <row r="182" spans="1:16" x14ac:dyDescent="0.25">
      <c r="A182" s="3">
        <v>181</v>
      </c>
      <c r="B182" s="1">
        <f t="shared" si="142"/>
        <v>45250</v>
      </c>
      <c r="C182" s="1">
        <f t="shared" si="143"/>
        <v>32580</v>
      </c>
      <c r="D182" s="1">
        <f t="shared" si="144"/>
        <v>76020</v>
      </c>
      <c r="E182" s="1">
        <f t="shared" si="140"/>
        <v>130320</v>
      </c>
      <c r="F182" s="2">
        <f t="shared" si="145"/>
        <v>190267.2</v>
      </c>
      <c r="G182" s="2">
        <f t="shared" si="146"/>
        <v>250214.40000000002</v>
      </c>
      <c r="H182" s="2">
        <f t="shared" si="146"/>
        <v>310161.60000000003</v>
      </c>
      <c r="I182" s="2">
        <f t="shared" ref="I182:P182" si="198">H182+($A182*27.6*12)</f>
        <v>370108.80000000005</v>
      </c>
      <c r="J182" s="2">
        <f t="shared" si="198"/>
        <v>430056.00000000006</v>
      </c>
      <c r="K182" s="2">
        <f t="shared" si="198"/>
        <v>490003.20000000007</v>
      </c>
      <c r="L182" s="2">
        <f t="shared" si="198"/>
        <v>549950.4</v>
      </c>
      <c r="M182" s="2"/>
      <c r="N182" s="2"/>
      <c r="O182" s="2"/>
      <c r="P182" s="2"/>
    </row>
    <row r="183" spans="1:16" x14ac:dyDescent="0.25">
      <c r="A183" s="3">
        <v>182</v>
      </c>
      <c r="B183" s="1">
        <f t="shared" si="142"/>
        <v>45500</v>
      </c>
      <c r="C183" s="1">
        <f t="shared" si="143"/>
        <v>32760</v>
      </c>
      <c r="D183" s="1">
        <f t="shared" si="144"/>
        <v>76440</v>
      </c>
      <c r="E183" s="1">
        <f t="shared" si="140"/>
        <v>131040</v>
      </c>
      <c r="F183" s="2">
        <f t="shared" si="145"/>
        <v>191318.39999999999</v>
      </c>
      <c r="G183" s="2">
        <f t="shared" si="146"/>
        <v>251596.79999999999</v>
      </c>
      <c r="H183" s="2">
        <f t="shared" si="146"/>
        <v>311875.19999999995</v>
      </c>
      <c r="I183" s="2">
        <f t="shared" ref="I183:P183" si="199">H183+($A183*27.6*12)</f>
        <v>372153.59999999998</v>
      </c>
      <c r="J183" s="2">
        <f t="shared" si="199"/>
        <v>432432</v>
      </c>
      <c r="K183" s="2">
        <f t="shared" si="199"/>
        <v>492710.40000000002</v>
      </c>
      <c r="L183" s="2">
        <f t="shared" si="199"/>
        <v>552988.80000000005</v>
      </c>
      <c r="M183" s="2"/>
      <c r="N183" s="2"/>
      <c r="O183" s="2"/>
      <c r="P183" s="2"/>
    </row>
    <row r="184" spans="1:16" x14ac:dyDescent="0.25">
      <c r="A184" s="3">
        <v>183</v>
      </c>
      <c r="B184" s="1">
        <f t="shared" si="142"/>
        <v>45750</v>
      </c>
      <c r="C184" s="1">
        <f t="shared" si="143"/>
        <v>32940</v>
      </c>
      <c r="D184" s="1">
        <f t="shared" si="144"/>
        <v>76860</v>
      </c>
      <c r="E184" s="1">
        <f t="shared" si="140"/>
        <v>131760</v>
      </c>
      <c r="F184" s="2">
        <f t="shared" si="145"/>
        <v>192369.6</v>
      </c>
      <c r="G184" s="2">
        <f t="shared" si="146"/>
        <v>252979.20000000001</v>
      </c>
      <c r="H184" s="2">
        <f t="shared" si="146"/>
        <v>313588.80000000005</v>
      </c>
      <c r="I184" s="2">
        <f t="shared" ref="I184:P184" si="200">H184+($A184*27.6*12)</f>
        <v>374198.4</v>
      </c>
      <c r="J184" s="2">
        <f t="shared" si="200"/>
        <v>434808</v>
      </c>
      <c r="K184" s="2">
        <f t="shared" si="200"/>
        <v>495417.59999999998</v>
      </c>
      <c r="L184" s="2">
        <f t="shared" si="200"/>
        <v>556027.19999999995</v>
      </c>
      <c r="M184" s="2"/>
      <c r="N184" s="2"/>
      <c r="O184" s="2"/>
      <c r="P184" s="2"/>
    </row>
    <row r="185" spans="1:16" x14ac:dyDescent="0.25">
      <c r="A185" s="3">
        <v>184</v>
      </c>
      <c r="B185" s="1">
        <f t="shared" si="142"/>
        <v>46000</v>
      </c>
      <c r="C185" s="1">
        <f t="shared" si="143"/>
        <v>33120</v>
      </c>
      <c r="D185" s="1">
        <f t="shared" si="144"/>
        <v>77280</v>
      </c>
      <c r="E185" s="1">
        <f t="shared" si="140"/>
        <v>132480</v>
      </c>
      <c r="F185" s="2">
        <f t="shared" si="145"/>
        <v>193420.79999999999</v>
      </c>
      <c r="G185" s="2">
        <f t="shared" si="146"/>
        <v>254361.59999999998</v>
      </c>
      <c r="H185" s="2">
        <f t="shared" si="146"/>
        <v>315302.39999999997</v>
      </c>
      <c r="I185" s="2">
        <f t="shared" ref="I185:P185" si="201">H185+($A185*27.6*12)</f>
        <v>376243.19999999995</v>
      </c>
      <c r="J185" s="2">
        <f t="shared" si="201"/>
        <v>437183.99999999994</v>
      </c>
      <c r="K185" s="2">
        <f t="shared" si="201"/>
        <v>498124.79999999993</v>
      </c>
      <c r="L185" s="2">
        <f t="shared" si="201"/>
        <v>559065.59999999998</v>
      </c>
      <c r="M185" s="2"/>
      <c r="N185" s="2"/>
      <c r="O185" s="2"/>
      <c r="P185" s="2"/>
    </row>
    <row r="186" spans="1:16" x14ac:dyDescent="0.25">
      <c r="A186" s="3">
        <v>185</v>
      </c>
      <c r="B186" s="1">
        <f t="shared" si="142"/>
        <v>46250</v>
      </c>
      <c r="C186" s="1">
        <f t="shared" si="143"/>
        <v>33300</v>
      </c>
      <c r="D186" s="1">
        <f t="shared" si="144"/>
        <v>77700</v>
      </c>
      <c r="E186" s="1">
        <f t="shared" si="140"/>
        <v>133200</v>
      </c>
      <c r="F186" s="2">
        <f t="shared" si="145"/>
        <v>194472</v>
      </c>
      <c r="G186" s="2">
        <f t="shared" si="146"/>
        <v>255744</v>
      </c>
      <c r="H186" s="2">
        <f t="shared" si="146"/>
        <v>317016</v>
      </c>
      <c r="I186" s="2">
        <f t="shared" ref="I186:P186" si="202">H186+($A186*27.6*12)</f>
        <v>378288</v>
      </c>
      <c r="J186" s="2">
        <f t="shared" si="202"/>
        <v>439560</v>
      </c>
      <c r="K186" s="2">
        <f t="shared" si="202"/>
        <v>500832</v>
      </c>
      <c r="L186" s="2">
        <f t="shared" si="202"/>
        <v>562104</v>
      </c>
      <c r="M186" s="2"/>
      <c r="N186" s="2"/>
      <c r="O186" s="2"/>
      <c r="P186" s="2"/>
    </row>
    <row r="187" spans="1:16" x14ac:dyDescent="0.25">
      <c r="A187" s="3">
        <v>186</v>
      </c>
      <c r="B187" s="1">
        <f t="shared" si="142"/>
        <v>46500</v>
      </c>
      <c r="C187" s="1">
        <f t="shared" si="143"/>
        <v>33480</v>
      </c>
      <c r="D187" s="1">
        <f t="shared" si="144"/>
        <v>78120</v>
      </c>
      <c r="E187" s="1">
        <f t="shared" si="140"/>
        <v>133920</v>
      </c>
      <c r="F187" s="2">
        <f t="shared" si="145"/>
        <v>195523.20000000001</v>
      </c>
      <c r="G187" s="2">
        <f t="shared" si="146"/>
        <v>257126.40000000002</v>
      </c>
      <c r="H187" s="2">
        <f t="shared" si="146"/>
        <v>318729.60000000003</v>
      </c>
      <c r="I187" s="2">
        <f t="shared" ref="I187:P187" si="203">H187+($A187*27.6*12)</f>
        <v>380332.80000000005</v>
      </c>
      <c r="J187" s="2">
        <f t="shared" si="203"/>
        <v>441936.00000000006</v>
      </c>
      <c r="K187" s="2">
        <f t="shared" si="203"/>
        <v>503539.20000000007</v>
      </c>
      <c r="L187" s="2">
        <f t="shared" si="203"/>
        <v>565142.4</v>
      </c>
      <c r="M187" s="2"/>
      <c r="N187" s="2"/>
      <c r="O187" s="2"/>
      <c r="P187" s="2"/>
    </row>
    <row r="188" spans="1:16" x14ac:dyDescent="0.25">
      <c r="A188" s="3">
        <v>187</v>
      </c>
      <c r="B188" s="1">
        <f t="shared" si="142"/>
        <v>46750</v>
      </c>
      <c r="C188" s="1">
        <f t="shared" si="143"/>
        <v>33660</v>
      </c>
      <c r="D188" s="1">
        <f t="shared" si="144"/>
        <v>78540</v>
      </c>
      <c r="E188" s="1">
        <f t="shared" si="140"/>
        <v>134640</v>
      </c>
      <c r="F188" s="2">
        <f t="shared" si="145"/>
        <v>196574.4</v>
      </c>
      <c r="G188" s="2">
        <f t="shared" si="146"/>
        <v>258508.79999999999</v>
      </c>
      <c r="H188" s="2">
        <f t="shared" si="146"/>
        <v>320443.19999999995</v>
      </c>
      <c r="I188" s="2">
        <f t="shared" ref="I188:P188" si="204">H188+($A188*27.6*12)</f>
        <v>382377.6</v>
      </c>
      <c r="J188" s="2">
        <f t="shared" si="204"/>
        <v>444312</v>
      </c>
      <c r="K188" s="2">
        <f t="shared" si="204"/>
        <v>506246.40000000002</v>
      </c>
      <c r="L188" s="2">
        <f t="shared" si="204"/>
        <v>568180.80000000005</v>
      </c>
      <c r="M188" s="2"/>
      <c r="N188" s="2"/>
      <c r="O188" s="2"/>
      <c r="P188" s="2"/>
    </row>
    <row r="189" spans="1:16" x14ac:dyDescent="0.25">
      <c r="A189" s="3">
        <v>188</v>
      </c>
      <c r="B189" s="1">
        <f t="shared" si="142"/>
        <v>47000</v>
      </c>
      <c r="C189" s="1">
        <f t="shared" si="143"/>
        <v>33840</v>
      </c>
      <c r="D189" s="1">
        <f t="shared" si="144"/>
        <v>78960</v>
      </c>
      <c r="E189" s="1">
        <f t="shared" si="140"/>
        <v>135360</v>
      </c>
      <c r="F189" s="2">
        <f t="shared" si="145"/>
        <v>197625.60000000001</v>
      </c>
      <c r="G189" s="2">
        <f t="shared" si="146"/>
        <v>259891.20000000001</v>
      </c>
      <c r="H189" s="2">
        <f t="shared" si="146"/>
        <v>322156.80000000005</v>
      </c>
      <c r="I189" s="2">
        <f t="shared" ref="I189:P189" si="205">H189+($A189*27.6*12)</f>
        <v>384422.40000000002</v>
      </c>
      <c r="J189" s="2">
        <f t="shared" si="205"/>
        <v>446688</v>
      </c>
      <c r="K189" s="2">
        <f t="shared" si="205"/>
        <v>508953.59999999998</v>
      </c>
      <c r="L189" s="2">
        <f t="shared" si="205"/>
        <v>571219.19999999995</v>
      </c>
      <c r="M189" s="2"/>
      <c r="N189" s="2"/>
      <c r="O189" s="2"/>
      <c r="P189" s="2"/>
    </row>
    <row r="190" spans="1:16" x14ac:dyDescent="0.25">
      <c r="A190" s="3">
        <v>189</v>
      </c>
      <c r="B190" s="1">
        <f t="shared" si="142"/>
        <v>47250</v>
      </c>
      <c r="C190" s="1">
        <f t="shared" si="143"/>
        <v>34020</v>
      </c>
      <c r="D190" s="1">
        <f t="shared" si="144"/>
        <v>79380</v>
      </c>
      <c r="E190" s="1">
        <f t="shared" si="140"/>
        <v>136080</v>
      </c>
      <c r="F190" s="2">
        <f t="shared" si="145"/>
        <v>198676.8</v>
      </c>
      <c r="G190" s="2">
        <f t="shared" si="146"/>
        <v>261273.59999999998</v>
      </c>
      <c r="H190" s="2">
        <f t="shared" si="146"/>
        <v>323870.39999999997</v>
      </c>
      <c r="I190" s="2">
        <f t="shared" ref="I190:P190" si="206">H190+($A190*27.6*12)</f>
        <v>386467.19999999995</v>
      </c>
      <c r="J190" s="2">
        <f t="shared" si="206"/>
        <v>449063.99999999994</v>
      </c>
      <c r="K190" s="2">
        <f t="shared" si="206"/>
        <v>511660.79999999993</v>
      </c>
      <c r="L190" s="2">
        <f t="shared" si="206"/>
        <v>574257.6</v>
      </c>
      <c r="M190" s="2"/>
      <c r="N190" s="2"/>
      <c r="O190" s="2"/>
      <c r="P190" s="2"/>
    </row>
    <row r="191" spans="1:16" x14ac:dyDescent="0.25">
      <c r="A191" s="3">
        <v>190</v>
      </c>
      <c r="B191" s="1">
        <f t="shared" si="142"/>
        <v>47500</v>
      </c>
      <c r="C191" s="1">
        <f t="shared" si="143"/>
        <v>34200</v>
      </c>
      <c r="D191" s="1">
        <f t="shared" si="144"/>
        <v>79800</v>
      </c>
      <c r="E191" s="1">
        <f t="shared" si="140"/>
        <v>136800</v>
      </c>
      <c r="F191" s="2">
        <f t="shared" si="145"/>
        <v>199728</v>
      </c>
      <c r="G191" s="2">
        <f t="shared" si="146"/>
        <v>262656</v>
      </c>
      <c r="H191" s="2">
        <f t="shared" si="146"/>
        <v>325584</v>
      </c>
      <c r="I191" s="2">
        <f t="shared" ref="I191:P191" si="207">H191+($A191*27.6*12)</f>
        <v>388512</v>
      </c>
      <c r="J191" s="2">
        <f t="shared" si="207"/>
        <v>451440</v>
      </c>
      <c r="K191" s="2">
        <f t="shared" si="207"/>
        <v>514368</v>
      </c>
      <c r="L191" s="2">
        <f t="shared" si="207"/>
        <v>577296</v>
      </c>
      <c r="M191" s="2"/>
      <c r="N191" s="2"/>
      <c r="O191" s="2"/>
      <c r="P191" s="2"/>
    </row>
    <row r="192" spans="1:16" x14ac:dyDescent="0.25">
      <c r="A192" s="3">
        <v>191</v>
      </c>
      <c r="B192" s="1">
        <f t="shared" si="142"/>
        <v>47750</v>
      </c>
      <c r="C192" s="1">
        <f t="shared" si="143"/>
        <v>34380</v>
      </c>
      <c r="D192" s="1">
        <f t="shared" si="144"/>
        <v>80220</v>
      </c>
      <c r="E192" s="1">
        <f t="shared" si="140"/>
        <v>137520</v>
      </c>
      <c r="F192" s="2">
        <f t="shared" si="145"/>
        <v>200779.2</v>
      </c>
      <c r="G192" s="2">
        <f t="shared" si="146"/>
        <v>264038.40000000002</v>
      </c>
      <c r="H192" s="2">
        <f t="shared" si="146"/>
        <v>327297.60000000003</v>
      </c>
      <c r="I192" s="2">
        <f t="shared" ref="I192:P192" si="208">H192+($A192*27.6*12)</f>
        <v>390556.80000000005</v>
      </c>
      <c r="J192" s="2">
        <f t="shared" si="208"/>
        <v>453816.00000000006</v>
      </c>
      <c r="K192" s="2">
        <f t="shared" si="208"/>
        <v>517075.20000000007</v>
      </c>
      <c r="L192" s="2">
        <f t="shared" si="208"/>
        <v>580334.4</v>
      </c>
      <c r="M192" s="2"/>
      <c r="N192" s="2"/>
      <c r="O192" s="2"/>
      <c r="P192" s="2"/>
    </row>
    <row r="193" spans="1:16" x14ac:dyDescent="0.25">
      <c r="A193" s="3">
        <v>192</v>
      </c>
      <c r="B193" s="1">
        <f t="shared" si="142"/>
        <v>48000</v>
      </c>
      <c r="C193" s="1">
        <f t="shared" si="143"/>
        <v>34560</v>
      </c>
      <c r="D193" s="1">
        <f t="shared" si="144"/>
        <v>80640</v>
      </c>
      <c r="E193" s="1">
        <f t="shared" si="140"/>
        <v>138240</v>
      </c>
      <c r="F193" s="2">
        <f t="shared" si="145"/>
        <v>201830.40000000002</v>
      </c>
      <c r="G193" s="2">
        <f t="shared" si="146"/>
        <v>265420.80000000005</v>
      </c>
      <c r="H193" s="2">
        <f t="shared" si="146"/>
        <v>329011.20000000007</v>
      </c>
      <c r="I193" s="2">
        <f t="shared" ref="I193:P193" si="209">H193+($A193*27.6*12)</f>
        <v>392601.60000000009</v>
      </c>
      <c r="J193" s="2">
        <f t="shared" si="209"/>
        <v>456192.00000000012</v>
      </c>
      <c r="K193" s="2">
        <f t="shared" si="209"/>
        <v>519782.40000000014</v>
      </c>
      <c r="L193" s="2">
        <f t="shared" si="209"/>
        <v>583372.80000000016</v>
      </c>
      <c r="M193" s="2"/>
      <c r="N193" s="2"/>
      <c r="O193" s="2"/>
      <c r="P193" s="2"/>
    </row>
    <row r="194" spans="1:16" x14ac:dyDescent="0.25">
      <c r="A194" s="3">
        <v>193</v>
      </c>
      <c r="B194" s="1">
        <f t="shared" si="142"/>
        <v>48250</v>
      </c>
      <c r="C194" s="1">
        <f t="shared" si="143"/>
        <v>34740</v>
      </c>
      <c r="D194" s="1">
        <f t="shared" si="144"/>
        <v>81060</v>
      </c>
      <c r="E194" s="1">
        <f t="shared" ref="E194:E200" si="210">D194+(A194*25*12)</f>
        <v>138960</v>
      </c>
      <c r="F194" s="2">
        <f t="shared" si="145"/>
        <v>202881.6</v>
      </c>
      <c r="G194" s="2">
        <f t="shared" si="146"/>
        <v>266803.20000000001</v>
      </c>
      <c r="H194" s="2">
        <f t="shared" si="146"/>
        <v>330724.80000000005</v>
      </c>
      <c r="I194" s="2">
        <f t="shared" ref="I194:P194" si="211">H194+($A194*27.6*12)</f>
        <v>394646.4</v>
      </c>
      <c r="J194" s="2">
        <f t="shared" si="211"/>
        <v>458568</v>
      </c>
      <c r="K194" s="2">
        <f t="shared" si="211"/>
        <v>522489.59999999998</v>
      </c>
      <c r="L194" s="2">
        <f t="shared" si="211"/>
        <v>586411.19999999995</v>
      </c>
      <c r="M194" s="2"/>
      <c r="N194" s="2"/>
      <c r="O194" s="2"/>
      <c r="P194" s="2"/>
    </row>
    <row r="195" spans="1:16" x14ac:dyDescent="0.25">
      <c r="A195" s="3">
        <v>194</v>
      </c>
      <c r="B195" s="1">
        <f t="shared" ref="B195:B201" si="212">A195*250</f>
        <v>48500</v>
      </c>
      <c r="C195" s="1">
        <f t="shared" ref="C195:E201" si="213">A195*15*12</f>
        <v>34920</v>
      </c>
      <c r="D195" s="1">
        <f t="shared" ref="D195:F201" si="214">C195+(20*A195*12)</f>
        <v>81480</v>
      </c>
      <c r="E195" s="1">
        <f t="shared" si="210"/>
        <v>139680</v>
      </c>
      <c r="F195" s="2">
        <f t="shared" ref="F195:F201" si="215">E195+(27.6*A195*12)</f>
        <v>203932.79999999999</v>
      </c>
      <c r="G195" s="2">
        <f t="shared" ref="G195:H201" si="216">F195+($A195*27.6*12)</f>
        <v>268185.59999999998</v>
      </c>
      <c r="H195" s="2">
        <f t="shared" si="216"/>
        <v>332438.39999999997</v>
      </c>
      <c r="I195" s="2">
        <f t="shared" ref="I195:P195" si="217">H195+($A195*27.6*12)</f>
        <v>396691.19999999995</v>
      </c>
      <c r="J195" s="2">
        <f t="shared" si="217"/>
        <v>460943.99999999994</v>
      </c>
      <c r="K195" s="2">
        <f t="shared" si="217"/>
        <v>525196.79999999993</v>
      </c>
      <c r="L195" s="2">
        <f t="shared" si="217"/>
        <v>589449.6</v>
      </c>
      <c r="M195" s="2"/>
      <c r="N195" s="2"/>
      <c r="O195" s="2"/>
      <c r="P195" s="2"/>
    </row>
    <row r="196" spans="1:16" x14ac:dyDescent="0.25">
      <c r="A196" s="3">
        <v>195</v>
      </c>
      <c r="B196" s="1">
        <f t="shared" si="212"/>
        <v>48750</v>
      </c>
      <c r="C196" s="1">
        <f t="shared" si="213"/>
        <v>35100</v>
      </c>
      <c r="D196" s="1">
        <f t="shared" si="214"/>
        <v>81900</v>
      </c>
      <c r="E196" s="1">
        <f t="shared" si="210"/>
        <v>140400</v>
      </c>
      <c r="F196" s="2">
        <f t="shared" si="215"/>
        <v>204984</v>
      </c>
      <c r="G196" s="2">
        <f t="shared" si="216"/>
        <v>269568</v>
      </c>
      <c r="H196" s="2">
        <f t="shared" si="216"/>
        <v>334152</v>
      </c>
      <c r="I196" s="2">
        <f t="shared" ref="I196:P196" si="218">H196+($A196*27.6*12)</f>
        <v>398736</v>
      </c>
      <c r="J196" s="2">
        <f t="shared" si="218"/>
        <v>463320</v>
      </c>
      <c r="K196" s="2">
        <f t="shared" si="218"/>
        <v>527904</v>
      </c>
      <c r="L196" s="2">
        <f t="shared" si="218"/>
        <v>592488</v>
      </c>
      <c r="M196" s="2"/>
      <c r="N196" s="2"/>
      <c r="O196" s="2"/>
      <c r="P196" s="2"/>
    </row>
    <row r="197" spans="1:16" x14ac:dyDescent="0.25">
      <c r="A197" s="3">
        <v>196</v>
      </c>
      <c r="B197" s="1">
        <f t="shared" si="212"/>
        <v>49000</v>
      </c>
      <c r="C197" s="1">
        <f t="shared" si="213"/>
        <v>35280</v>
      </c>
      <c r="D197" s="1">
        <f t="shared" si="214"/>
        <v>82320</v>
      </c>
      <c r="E197" s="1">
        <f t="shared" si="210"/>
        <v>141120</v>
      </c>
      <c r="F197" s="2">
        <f t="shared" si="215"/>
        <v>206035.20000000001</v>
      </c>
      <c r="G197" s="2">
        <f t="shared" si="216"/>
        <v>270950.40000000002</v>
      </c>
      <c r="H197" s="2">
        <f t="shared" si="216"/>
        <v>335865.60000000003</v>
      </c>
      <c r="I197" s="2">
        <f t="shared" ref="I197:P197" si="219">H197+($A197*27.6*12)</f>
        <v>400780.80000000005</v>
      </c>
      <c r="J197" s="2">
        <f t="shared" si="219"/>
        <v>465696.00000000006</v>
      </c>
      <c r="K197" s="2">
        <f t="shared" si="219"/>
        <v>530611.20000000007</v>
      </c>
      <c r="L197" s="2">
        <f t="shared" si="219"/>
        <v>595526.40000000002</v>
      </c>
      <c r="M197" s="2"/>
      <c r="N197" s="2"/>
      <c r="O197" s="2"/>
      <c r="P197" s="2"/>
    </row>
    <row r="198" spans="1:16" x14ac:dyDescent="0.25">
      <c r="A198" s="3">
        <v>197</v>
      </c>
      <c r="B198" s="1">
        <f t="shared" si="212"/>
        <v>49250</v>
      </c>
      <c r="C198" s="1">
        <f t="shared" si="213"/>
        <v>35460</v>
      </c>
      <c r="D198" s="1">
        <f t="shared" si="214"/>
        <v>82740</v>
      </c>
      <c r="E198" s="1">
        <f t="shared" si="210"/>
        <v>141840</v>
      </c>
      <c r="F198" s="2">
        <f t="shared" si="215"/>
        <v>207086.40000000002</v>
      </c>
      <c r="G198" s="2">
        <f t="shared" si="216"/>
        <v>272332.80000000005</v>
      </c>
      <c r="H198" s="2">
        <f t="shared" si="216"/>
        <v>337579.20000000007</v>
      </c>
      <c r="I198" s="2">
        <f t="shared" ref="I198:P198" si="220">H198+($A198*27.6*12)</f>
        <v>402825.60000000009</v>
      </c>
      <c r="J198" s="2">
        <f t="shared" si="220"/>
        <v>468072.00000000012</v>
      </c>
      <c r="K198" s="2">
        <f t="shared" si="220"/>
        <v>533318.40000000014</v>
      </c>
      <c r="L198" s="2">
        <f t="shared" si="220"/>
        <v>598564.80000000016</v>
      </c>
      <c r="M198" s="2"/>
      <c r="N198" s="2"/>
      <c r="O198" s="2"/>
      <c r="P198" s="2"/>
    </row>
    <row r="199" spans="1:16" x14ac:dyDescent="0.25">
      <c r="A199" s="3">
        <v>198</v>
      </c>
      <c r="B199" s="1">
        <f t="shared" si="212"/>
        <v>49500</v>
      </c>
      <c r="C199" s="1">
        <f t="shared" si="213"/>
        <v>35640</v>
      </c>
      <c r="D199" s="1">
        <f t="shared" si="214"/>
        <v>83160</v>
      </c>
      <c r="E199" s="1">
        <f t="shared" si="210"/>
        <v>142560</v>
      </c>
      <c r="F199" s="2">
        <f t="shared" si="215"/>
        <v>208137.60000000001</v>
      </c>
      <c r="G199" s="2">
        <f t="shared" si="216"/>
        <v>273715.20000000001</v>
      </c>
      <c r="H199" s="2">
        <f t="shared" si="216"/>
        <v>339292.80000000005</v>
      </c>
      <c r="I199" s="2">
        <f t="shared" ref="I199:P199" si="221">H199+($A199*27.6*12)</f>
        <v>404870.40000000002</v>
      </c>
      <c r="J199" s="2">
        <f t="shared" si="221"/>
        <v>470448</v>
      </c>
      <c r="K199" s="2">
        <f t="shared" si="221"/>
        <v>536025.59999999998</v>
      </c>
      <c r="L199" s="2">
        <f t="shared" si="221"/>
        <v>601603.19999999995</v>
      </c>
      <c r="M199" s="2"/>
      <c r="N199" s="2"/>
      <c r="O199" s="2"/>
      <c r="P199" s="2"/>
    </row>
    <row r="200" spans="1:16" x14ac:dyDescent="0.25">
      <c r="A200" s="3">
        <v>199</v>
      </c>
      <c r="B200" s="1">
        <f t="shared" si="212"/>
        <v>49750</v>
      </c>
      <c r="C200" s="1">
        <f t="shared" si="213"/>
        <v>35820</v>
      </c>
      <c r="D200" s="1">
        <f t="shared" si="214"/>
        <v>83580</v>
      </c>
      <c r="E200" s="1">
        <f t="shared" si="210"/>
        <v>143280</v>
      </c>
      <c r="F200" s="2">
        <f t="shared" si="215"/>
        <v>209188.8</v>
      </c>
      <c r="G200" s="2">
        <f t="shared" si="216"/>
        <v>275097.59999999998</v>
      </c>
      <c r="H200" s="2">
        <f t="shared" si="216"/>
        <v>341006.39999999997</v>
      </c>
      <c r="I200" s="2">
        <f t="shared" ref="I200:P200" si="222">H200+($A200*27.6*12)</f>
        <v>406915.19999999995</v>
      </c>
      <c r="J200" s="2">
        <f t="shared" si="222"/>
        <v>472823.99999999994</v>
      </c>
      <c r="K200" s="2">
        <f t="shared" si="222"/>
        <v>538732.79999999993</v>
      </c>
      <c r="L200" s="2">
        <f t="shared" si="222"/>
        <v>604641.6</v>
      </c>
      <c r="M200" s="2"/>
      <c r="N200" s="2"/>
      <c r="O200" s="2"/>
      <c r="P200" s="2"/>
    </row>
    <row r="201" spans="1:16" x14ac:dyDescent="0.25">
      <c r="A201" s="3">
        <v>200</v>
      </c>
      <c r="B201" s="1">
        <f t="shared" si="212"/>
        <v>50000</v>
      </c>
      <c r="C201" s="1">
        <f t="shared" si="213"/>
        <v>36000</v>
      </c>
      <c r="D201" s="1">
        <f t="shared" si="214"/>
        <v>84000</v>
      </c>
      <c r="E201" s="1">
        <f>D201+(A201*25*12)</f>
        <v>144000</v>
      </c>
      <c r="F201" s="2">
        <f t="shared" si="215"/>
        <v>210240</v>
      </c>
      <c r="G201" s="2">
        <f t="shared" si="216"/>
        <v>276480</v>
      </c>
      <c r="H201" s="2">
        <f t="shared" si="216"/>
        <v>342720</v>
      </c>
      <c r="I201" s="2">
        <f t="shared" ref="I201:P201" si="223">H201+($A201*27.6*12)</f>
        <v>408960</v>
      </c>
      <c r="J201" s="2">
        <f t="shared" si="223"/>
        <v>475200</v>
      </c>
      <c r="K201" s="2">
        <f t="shared" si="223"/>
        <v>541440</v>
      </c>
      <c r="L201" s="2">
        <f t="shared" si="223"/>
        <v>607680</v>
      </c>
      <c r="M201" s="2"/>
      <c r="N201" s="2"/>
      <c r="O201" s="2"/>
      <c r="P201" s="2"/>
    </row>
    <row r="203" spans="1:16" x14ac:dyDescent="0.25">
      <c r="A203" s="3" t="s">
        <v>7</v>
      </c>
      <c r="B203" s="2">
        <f>B201/A201</f>
        <v>250</v>
      </c>
      <c r="C203" s="2">
        <f>C201/A201</f>
        <v>180</v>
      </c>
      <c r="D203" s="2">
        <f>D201/A201</f>
        <v>420</v>
      </c>
      <c r="E203" s="2">
        <f>E201/A201</f>
        <v>720</v>
      </c>
      <c r="F203" s="2">
        <f>F201/A201</f>
        <v>1051.2</v>
      </c>
      <c r="G203" s="2">
        <f>G201/A201</f>
        <v>1382.4</v>
      </c>
      <c r="H203" s="2">
        <f>H201/A201</f>
        <v>1713.6</v>
      </c>
      <c r="I203" s="2">
        <f>I201/A201</f>
        <v>2044.8</v>
      </c>
      <c r="J203" s="2">
        <f>J201/A201</f>
        <v>2376</v>
      </c>
      <c r="K203" s="2">
        <f>K201/A201</f>
        <v>2707.2</v>
      </c>
      <c r="L203" s="2">
        <f>L201/A201</f>
        <v>3038.4</v>
      </c>
    </row>
    <row r="204" spans="1:16" x14ac:dyDescent="0.25">
      <c r="A204" s="3" t="s">
        <v>16</v>
      </c>
      <c r="C204" s="2">
        <f>C203/1</f>
        <v>180</v>
      </c>
      <c r="D204" s="2">
        <f>D203/2</f>
        <v>210</v>
      </c>
      <c r="E204" s="2">
        <f>E203/3</f>
        <v>240</v>
      </c>
      <c r="F204" s="2">
        <f>F203/4</f>
        <v>262.8</v>
      </c>
      <c r="G204" s="2">
        <f>G203/5</f>
        <v>276.48</v>
      </c>
      <c r="H204" s="2">
        <f>H203/6</f>
        <v>285.59999999999997</v>
      </c>
      <c r="I204" s="2">
        <f>I203/7</f>
        <v>292.1142857142857</v>
      </c>
      <c r="J204" s="2">
        <f>J203/8</f>
        <v>297</v>
      </c>
      <c r="K204" s="2">
        <f>K203/9</f>
        <v>300.79999999999995</v>
      </c>
      <c r="L204" s="2">
        <f>L203/10</f>
        <v>303.84000000000003</v>
      </c>
    </row>
    <row r="205" spans="1:16" x14ac:dyDescent="0.25">
      <c r="A205" s="3" t="s">
        <v>17</v>
      </c>
      <c r="D205" s="2">
        <f>D204-C204</f>
        <v>30</v>
      </c>
      <c r="E205" s="2">
        <f>E204-D204</f>
        <v>30</v>
      </c>
      <c r="F205" s="2">
        <f>F204-E204</f>
        <v>22.800000000000011</v>
      </c>
      <c r="G205" s="2">
        <f t="shared" ref="G205:L205" si="224">G204-F204</f>
        <v>13.680000000000007</v>
      </c>
      <c r="H205" s="2">
        <f t="shared" si="224"/>
        <v>9.1199999999999477</v>
      </c>
      <c r="I205" s="2">
        <f t="shared" si="224"/>
        <v>6.5142857142857338</v>
      </c>
      <c r="J205" s="2">
        <f t="shared" si="224"/>
        <v>4.8857142857143003</v>
      </c>
      <c r="K205" s="2">
        <f t="shared" si="224"/>
        <v>3.7999999999999545</v>
      </c>
      <c r="L205" s="2">
        <f t="shared" si="224"/>
        <v>3.0400000000000773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Williams</dc:creator>
  <cp:lastModifiedBy>Drew Williams</cp:lastModifiedBy>
  <dcterms:created xsi:type="dcterms:W3CDTF">2024-10-01T20:43:36Z</dcterms:created>
  <dcterms:modified xsi:type="dcterms:W3CDTF">2024-10-01T21:18:43Z</dcterms:modified>
</cp:coreProperties>
</file>