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Phainops/Library/Mobile Documents/com~apple~CloudDocs/Dissertation/Appendix/Syria/"/>
    </mc:Choice>
  </mc:AlternateContent>
  <bookViews>
    <workbookView xWindow="13060" yWindow="11500" windowWidth="20380" windowHeight="16200" tabRatio="500" activeTab="2"/>
  </bookViews>
  <sheets>
    <sheet name="baseline" sheetId="1" r:id="rId1"/>
    <sheet name="cp1" sheetId="3" r:id="rId2"/>
    <sheet name="group_power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3" l="1"/>
  <c r="J13" i="3"/>
  <c r="J12" i="3"/>
  <c r="J11" i="3"/>
  <c r="J10" i="3"/>
  <c r="J9" i="3"/>
  <c r="J8" i="3"/>
  <c r="J7" i="3"/>
  <c r="J6" i="3"/>
  <c r="J5" i="3"/>
  <c r="J4" i="3"/>
  <c r="J3" i="3"/>
  <c r="C16" i="2"/>
  <c r="D3" i="2"/>
  <c r="D4" i="2"/>
  <c r="D5" i="2"/>
  <c r="D6" i="2"/>
  <c r="D7" i="2"/>
  <c r="D8" i="2"/>
  <c r="D9" i="2"/>
  <c r="D10" i="2"/>
  <c r="D11" i="2"/>
  <c r="D12" i="2"/>
  <c r="D13" i="2"/>
  <c r="D2" i="2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<sst xmlns="http://schemas.openxmlformats.org/spreadsheetml/2006/main" count="79" uniqueCount="44">
  <si>
    <t>Civil Society</t>
  </si>
  <si>
    <t>Druze</t>
  </si>
  <si>
    <t>Groups</t>
  </si>
  <si>
    <t>ISIS</t>
  </si>
  <si>
    <t>al Nursa</t>
  </si>
  <si>
    <t>Kurds</t>
  </si>
  <si>
    <t>Muslim Brotherhood</t>
  </si>
  <si>
    <t>Pro Regimists</t>
  </si>
  <si>
    <t>Southern Front</t>
  </si>
  <si>
    <t>Sunni Islamists Hardliners</t>
  </si>
  <si>
    <t>Tribes in South n East Syria</t>
  </si>
  <si>
    <t>MAO Northern Syria</t>
  </si>
  <si>
    <t>Weight</t>
  </si>
  <si>
    <t>Secular +1, Extremist/Theocratic-1</t>
  </si>
  <si>
    <t>IRGC H S M (proxy for iran)</t>
  </si>
  <si>
    <t>Pro-Regmime +1, Failed State -1</t>
  </si>
  <si>
    <t>SUM CHECK</t>
  </si>
  <si>
    <t>Shia +1, Sunni -1</t>
  </si>
  <si>
    <t>Peace +1, Anarchy -1</t>
  </si>
  <si>
    <t>Group</t>
  </si>
  <si>
    <t>Composite Power (2014-2015)</t>
  </si>
  <si>
    <t>IRGC Hezbollah Shiite Militias</t>
  </si>
  <si>
    <t>Kurds PYD YPG</t>
  </si>
  <si>
    <t>Tribes in South and East Syria</t>
  </si>
  <si>
    <t>Muslim Brotherhood in Syria</t>
  </si>
  <si>
    <t>Islamic State (ISIS)</t>
  </si>
  <si>
    <t>Jabhat al Nursa</t>
  </si>
  <si>
    <t>sum</t>
  </si>
  <si>
    <t>Z Stance on Incumbent Gov.</t>
  </si>
  <si>
    <t>W Failed State / Broked Peace</t>
  </si>
  <si>
    <t>X Sunni / Shia Alignment</t>
  </si>
  <si>
    <t>Y Form of Government (sub-state?)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</si>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</sst>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b/>
      <sz val="10"/>
      <color theme="1"/>
      <name val="Charter Roman"/>
    </font>
    <font>
      <sz val="10"/>
      <color theme="1"/>
      <name val="Charter Roman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3" fontId="0" fillId="0" borderId="0" xfId="0" applyNumberFormat="1"/>
    <xf numFmtId="3" fontId="4" fillId="2" borderId="4" xfId="0" applyNumberFormat="1" applyFont="1" applyFill="1" applyBorder="1" applyAlignment="1">
      <alignment horizontal="justify" vertical="center" wrapText="1"/>
    </xf>
    <xf numFmtId="0" fontId="3" fillId="0" borderId="3" xfId="0" applyFont="1" applyBorder="1" applyAlignment="1">
      <alignment vertical="center" wrapText="1"/>
    </xf>
    <xf numFmtId="3" fontId="4" fillId="0" borderId="4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2" sqref="J12"/>
    </sheetView>
  </sheetViews>
  <sheetFormatPr baseColWidth="10" defaultRowHeight="16" x14ac:dyDescent="0.2"/>
  <cols>
    <col min="1" max="1" width="26.33203125" style="2" customWidth="1"/>
    <col min="2" max="2" width="32.1640625" style="2" customWidth="1"/>
    <col min="3" max="3" width="17.5" style="2" customWidth="1"/>
    <col min="4" max="4" width="32.6640625" style="2" customWidth="1"/>
    <col min="5" max="5" width="7.33203125" style="2" bestFit="1" customWidth="1"/>
    <col min="6" max="6" width="20.5" style="2" customWidth="1"/>
    <col min="7" max="7" width="10.83203125" style="2"/>
    <col min="8" max="8" width="15.6640625" style="2" customWidth="1"/>
    <col min="9" max="9" width="12.33203125" style="2" customWidth="1"/>
    <col min="10" max="10" width="16.6640625" style="2" customWidth="1"/>
    <col min="11" max="11" width="16.5" style="2" customWidth="1"/>
    <col min="12" max="12" width="14.83203125" style="2" customWidth="1"/>
    <col min="13" max="16384" width="10.83203125" style="2"/>
  </cols>
  <sheetData>
    <row r="1" spans="1:10" s="1" customFormat="1" x14ac:dyDescent="0.2">
      <c r="A1" s="1" t="s">
        <v>2</v>
      </c>
      <c r="B1" s="10" t="s">
        <v>28</v>
      </c>
      <c r="C1" s="10"/>
      <c r="D1" s="10" t="s">
        <v>31</v>
      </c>
      <c r="E1" s="10"/>
      <c r="F1" s="10" t="s">
        <v>30</v>
      </c>
      <c r="G1" s="10"/>
      <c r="H1" s="10" t="s">
        <v>29</v>
      </c>
      <c r="I1" s="10"/>
      <c r="J1" s="1" t="s">
        <v>16</v>
      </c>
    </row>
    <row r="2" spans="1:10" x14ac:dyDescent="0.2">
      <c r="B2" s="2" t="s">
        <v>15</v>
      </c>
      <c r="C2" s="2" t="s">
        <v>12</v>
      </c>
      <c r="D2" s="2" t="s">
        <v>13</v>
      </c>
      <c r="E2" s="2" t="s">
        <v>12</v>
      </c>
      <c r="F2" s="2" t="s">
        <v>17</v>
      </c>
      <c r="G2" s="2" t="s">
        <v>12</v>
      </c>
      <c r="H2" s="2" t="s">
        <v>18</v>
      </c>
      <c r="I2" s="2" t="s">
        <v>12</v>
      </c>
    </row>
    <row r="3" spans="1:10" x14ac:dyDescent="0.2">
      <c r="A3" s="2" t="s">
        <v>0</v>
      </c>
      <c r="B3" s="2">
        <v>0.5</v>
      </c>
      <c r="C3" s="2">
        <v>0.25</v>
      </c>
      <c r="D3" s="2">
        <v>0.8</v>
      </c>
      <c r="E3" s="2">
        <v>0.25</v>
      </c>
      <c r="F3" s="2">
        <v>-0.2</v>
      </c>
      <c r="G3" s="2">
        <v>0.1</v>
      </c>
      <c r="H3" s="2">
        <v>0.9</v>
      </c>
      <c r="I3" s="2">
        <v>0.4</v>
      </c>
      <c r="J3" s="2">
        <f>I3+G3+E3+C3</f>
        <v>1</v>
      </c>
    </row>
    <row r="4" spans="1:10" x14ac:dyDescent="0.2">
      <c r="A4" s="2" t="s">
        <v>1</v>
      </c>
      <c r="B4" s="2">
        <v>0.7</v>
      </c>
      <c r="C4" s="2">
        <v>0.25</v>
      </c>
      <c r="D4" s="2">
        <v>0.6</v>
      </c>
      <c r="E4" s="2">
        <v>0.25</v>
      </c>
      <c r="F4" s="2">
        <v>0</v>
      </c>
      <c r="G4" s="2">
        <v>0.25</v>
      </c>
      <c r="H4" s="2">
        <v>0.5</v>
      </c>
      <c r="I4" s="2">
        <v>0.25</v>
      </c>
      <c r="J4" s="2">
        <f t="shared" ref="J4:J14" si="0">I4+G4+E4+C4</f>
        <v>1</v>
      </c>
    </row>
    <row r="5" spans="1:10" x14ac:dyDescent="0.2">
      <c r="A5" s="2" t="s">
        <v>14</v>
      </c>
      <c r="B5" s="2">
        <v>0.8</v>
      </c>
      <c r="C5" s="2">
        <v>0.8</v>
      </c>
      <c r="D5" s="2">
        <v>-0.2</v>
      </c>
      <c r="E5" s="2">
        <v>0.05</v>
      </c>
      <c r="F5" s="2">
        <v>1</v>
      </c>
      <c r="G5" s="2">
        <v>0.1</v>
      </c>
      <c r="H5" s="2">
        <v>0</v>
      </c>
      <c r="I5" s="2">
        <v>0.05</v>
      </c>
      <c r="J5" s="2">
        <f t="shared" si="0"/>
        <v>1</v>
      </c>
    </row>
    <row r="6" spans="1:10" x14ac:dyDescent="0.2">
      <c r="A6" s="2" t="s">
        <v>3</v>
      </c>
      <c r="B6" s="2">
        <v>-1</v>
      </c>
      <c r="C6" s="2">
        <v>0.25</v>
      </c>
      <c r="D6" s="2">
        <v>-1</v>
      </c>
      <c r="E6" s="2">
        <v>0.25</v>
      </c>
      <c r="F6" s="2">
        <v>-1</v>
      </c>
      <c r="G6" s="2">
        <v>0.25</v>
      </c>
      <c r="H6" s="2">
        <v>-1</v>
      </c>
      <c r="I6" s="2">
        <v>0.25</v>
      </c>
      <c r="J6" s="2">
        <f t="shared" si="0"/>
        <v>1</v>
      </c>
    </row>
    <row r="7" spans="1:10" x14ac:dyDescent="0.2">
      <c r="A7" s="2" t="s">
        <v>4</v>
      </c>
      <c r="B7" s="2">
        <v>-0.9</v>
      </c>
      <c r="C7" s="2">
        <v>0.25</v>
      </c>
      <c r="D7" s="2">
        <v>-0.8</v>
      </c>
      <c r="E7" s="2">
        <v>0.25</v>
      </c>
      <c r="F7" s="2">
        <v>-0.9</v>
      </c>
      <c r="G7" s="2">
        <v>0.25</v>
      </c>
      <c r="H7" s="2">
        <v>-0.9</v>
      </c>
      <c r="I7" s="2">
        <v>0.25</v>
      </c>
      <c r="J7" s="2">
        <f t="shared" si="0"/>
        <v>1</v>
      </c>
    </row>
    <row r="8" spans="1:10" x14ac:dyDescent="0.2">
      <c r="A8" s="2" t="s">
        <v>5</v>
      </c>
      <c r="B8" s="2">
        <v>0.2</v>
      </c>
      <c r="C8" s="2">
        <v>0.25</v>
      </c>
      <c r="D8" s="2">
        <v>1</v>
      </c>
      <c r="E8" s="2">
        <v>0.25</v>
      </c>
      <c r="F8" s="2">
        <v>0</v>
      </c>
      <c r="G8" s="2">
        <v>0.1</v>
      </c>
      <c r="H8" s="2">
        <v>1</v>
      </c>
      <c r="I8" s="2">
        <v>0.4</v>
      </c>
      <c r="J8" s="2">
        <f t="shared" si="0"/>
        <v>1</v>
      </c>
    </row>
    <row r="9" spans="1:10" x14ac:dyDescent="0.2">
      <c r="A9" s="2" t="s">
        <v>11</v>
      </c>
      <c r="B9" s="2">
        <v>-0.8</v>
      </c>
      <c r="C9" s="2">
        <v>0.25</v>
      </c>
      <c r="D9" s="2">
        <v>0.3</v>
      </c>
      <c r="E9" s="2">
        <v>0.25</v>
      </c>
      <c r="F9" s="2">
        <v>-1</v>
      </c>
      <c r="G9" s="2">
        <v>0.25</v>
      </c>
      <c r="H9" s="2">
        <v>0.3</v>
      </c>
      <c r="I9" s="2">
        <v>0.25</v>
      </c>
      <c r="J9" s="2">
        <f t="shared" si="0"/>
        <v>1</v>
      </c>
    </row>
    <row r="10" spans="1:10" x14ac:dyDescent="0.2">
      <c r="A10" s="2" t="s">
        <v>6</v>
      </c>
      <c r="B10" s="2">
        <v>-0.1</v>
      </c>
      <c r="C10" s="2">
        <v>0.25</v>
      </c>
      <c r="D10" s="2">
        <v>0.9</v>
      </c>
      <c r="E10" s="2">
        <v>0.25</v>
      </c>
      <c r="F10" s="2">
        <v>-0.7</v>
      </c>
      <c r="G10" s="2">
        <v>0.25</v>
      </c>
      <c r="H10" s="2">
        <v>0.4</v>
      </c>
      <c r="I10" s="2">
        <v>0.25</v>
      </c>
      <c r="J10" s="2">
        <f t="shared" si="0"/>
        <v>1</v>
      </c>
    </row>
    <row r="11" spans="1:10" x14ac:dyDescent="0.2">
      <c r="A11" s="2" t="s">
        <v>7</v>
      </c>
      <c r="B11" s="2">
        <v>1</v>
      </c>
      <c r="C11" s="2">
        <v>0.5</v>
      </c>
      <c r="D11" s="2">
        <v>0.8</v>
      </c>
      <c r="E11" s="2">
        <v>0.1</v>
      </c>
      <c r="F11" s="2">
        <v>1</v>
      </c>
      <c r="G11" s="2">
        <v>0.15</v>
      </c>
      <c r="H11" s="2">
        <v>0.2</v>
      </c>
      <c r="I11" s="2">
        <v>0.25</v>
      </c>
      <c r="J11" s="2">
        <f t="shared" si="0"/>
        <v>1</v>
      </c>
    </row>
    <row r="12" spans="1:10" x14ac:dyDescent="0.2">
      <c r="A12" s="2" t="s">
        <v>8</v>
      </c>
      <c r="B12" s="2">
        <v>-1</v>
      </c>
      <c r="C12" s="2">
        <v>0.97</v>
      </c>
      <c r="D12" s="2">
        <v>0.9</v>
      </c>
      <c r="E12" s="2">
        <v>0.01</v>
      </c>
      <c r="F12" s="2">
        <v>-0.6</v>
      </c>
      <c r="G12" s="2">
        <v>0.01</v>
      </c>
      <c r="H12" s="2">
        <v>0.1</v>
      </c>
      <c r="I12" s="2">
        <v>0.01</v>
      </c>
      <c r="J12" s="2">
        <f t="shared" si="0"/>
        <v>1</v>
      </c>
    </row>
    <row r="13" spans="1:10" x14ac:dyDescent="0.2">
      <c r="A13" s="2" t="s">
        <v>9</v>
      </c>
      <c r="B13" s="2">
        <v>-0.8</v>
      </c>
      <c r="C13" s="2">
        <v>0.25</v>
      </c>
      <c r="D13" s="2">
        <v>-0.7</v>
      </c>
      <c r="E13" s="2">
        <v>0.25</v>
      </c>
      <c r="F13" s="2">
        <v>-0.9</v>
      </c>
      <c r="G13" s="2">
        <v>0.25</v>
      </c>
      <c r="H13" s="2">
        <v>-0.4</v>
      </c>
      <c r="I13" s="2">
        <v>0.25</v>
      </c>
      <c r="J13" s="2">
        <f t="shared" si="0"/>
        <v>1</v>
      </c>
    </row>
    <row r="14" spans="1:10" x14ac:dyDescent="0.2">
      <c r="A14" s="2" t="s">
        <v>10</v>
      </c>
      <c r="B14" s="2">
        <v>0.2</v>
      </c>
      <c r="C14" s="2">
        <v>0.25</v>
      </c>
      <c r="D14" s="2">
        <v>0.2</v>
      </c>
      <c r="E14" s="2">
        <v>0.2</v>
      </c>
      <c r="F14" s="2">
        <v>-0.5</v>
      </c>
      <c r="G14" s="2">
        <v>0.25</v>
      </c>
      <c r="H14" s="2">
        <v>0.5</v>
      </c>
      <c r="I14" s="2">
        <v>0.3</v>
      </c>
      <c r="J14" s="2">
        <f t="shared" si="0"/>
        <v>1</v>
      </c>
    </row>
  </sheetData>
  <mergeCells count="4">
    <mergeCell ref="H1:I1"/>
    <mergeCell ref="B1:C1"/>
    <mergeCell ref="D1:E1"/>
    <mergeCell ref="F1:G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3" sqref="E13"/>
    </sheetView>
  </sheetViews>
  <sheetFormatPr baseColWidth="10" defaultRowHeight="16" x14ac:dyDescent="0.2"/>
  <cols>
    <col min="1" max="1" width="26.33203125" style="2" customWidth="1"/>
    <col min="2" max="2" width="32.1640625" style="2" customWidth="1"/>
    <col min="3" max="3" width="17.5" style="2" customWidth="1"/>
    <col min="4" max="4" width="32.6640625" style="2" customWidth="1"/>
    <col min="5" max="5" width="7.33203125" style="2" bestFit="1" customWidth="1"/>
    <col min="6" max="6" width="20.5" style="2" customWidth="1"/>
    <col min="7" max="7" width="10.83203125" style="2"/>
    <col min="8" max="8" width="15.6640625" style="2" customWidth="1"/>
    <col min="9" max="9" width="12.33203125" style="2" customWidth="1"/>
    <col min="10" max="10" width="16.6640625" style="2" customWidth="1"/>
    <col min="11" max="11" width="16.5" style="2" customWidth="1"/>
    <col min="12" max="12" width="14.83203125" style="2" customWidth="1"/>
    <col min="13" max="16384" width="10.83203125" style="2"/>
  </cols>
  <sheetData>
    <row r="1" spans="1:10" s="1" customFormat="1" x14ac:dyDescent="0.2">
      <c r="A1" s="1" t="s">
        <v>2</v>
      </c>
      <c r="B1" s="10" t="s">
        <v>28</v>
      </c>
      <c r="C1" s="10"/>
      <c r="D1" s="10" t="s">
        <v>31</v>
      </c>
      <c r="E1" s="10"/>
      <c r="F1" s="10" t="s">
        <v>30</v>
      </c>
      <c r="G1" s="10"/>
      <c r="H1" s="10" t="s">
        <v>29</v>
      </c>
      <c r="I1" s="10"/>
      <c r="J1" s="1" t="s">
        <v>16</v>
      </c>
    </row>
    <row r="2" spans="1:10" x14ac:dyDescent="0.2">
      <c r="B2" s="2" t="s">
        <v>15</v>
      </c>
      <c r="C2" s="2" t="s">
        <v>12</v>
      </c>
      <c r="D2" s="2" t="s">
        <v>13</v>
      </c>
      <c r="E2" s="2" t="s">
        <v>12</v>
      </c>
      <c r="F2" s="2" t="s">
        <v>17</v>
      </c>
      <c r="G2" s="2" t="s">
        <v>12</v>
      </c>
      <c r="H2" s="2" t="s">
        <v>18</v>
      </c>
      <c r="I2" s="2" t="s">
        <v>12</v>
      </c>
    </row>
    <row r="3" spans="1:10" x14ac:dyDescent="0.2">
      <c r="A3" s="2" t="s">
        <v>0</v>
      </c>
      <c r="B3" s="2">
        <v>0.5</v>
      </c>
      <c r="C3" s="2">
        <v>0.25</v>
      </c>
      <c r="D3" s="2">
        <v>0.8</v>
      </c>
      <c r="E3" s="2">
        <v>0.25</v>
      </c>
      <c r="F3" s="2">
        <v>-0.2</v>
      </c>
      <c r="G3" s="2">
        <v>0.1</v>
      </c>
      <c r="H3" s="2">
        <v>0.9</v>
      </c>
      <c r="I3" s="2">
        <v>0.4</v>
      </c>
      <c r="J3" s="2">
        <f>I3+G3+E3+C3</f>
        <v>1</v>
      </c>
    </row>
    <row r="4" spans="1:10" x14ac:dyDescent="0.2">
      <c r="A4" s="2" t="s">
        <v>1</v>
      </c>
      <c r="B4" s="2">
        <v>0.7</v>
      </c>
      <c r="C4" s="2">
        <v>0.25</v>
      </c>
      <c r="D4" s="2">
        <v>0.6</v>
      </c>
      <c r="E4" s="2">
        <v>0.25</v>
      </c>
      <c r="F4" s="2">
        <v>0</v>
      </c>
      <c r="G4" s="2">
        <v>0.25</v>
      </c>
      <c r="H4" s="2">
        <v>0.5</v>
      </c>
      <c r="I4" s="2">
        <v>0.25</v>
      </c>
      <c r="J4" s="2">
        <f t="shared" ref="J4:J14" si="0">I4+G4+E4+C4</f>
        <v>1</v>
      </c>
    </row>
    <row r="5" spans="1:10" x14ac:dyDescent="0.2">
      <c r="A5" s="2" t="s">
        <v>14</v>
      </c>
      <c r="B5" s="2">
        <v>0.8</v>
      </c>
      <c r="C5" s="2">
        <v>0.8</v>
      </c>
      <c r="D5" s="2">
        <v>-0.2</v>
      </c>
      <c r="E5" s="2">
        <v>0.05</v>
      </c>
      <c r="F5" s="2">
        <v>1</v>
      </c>
      <c r="G5" s="2">
        <v>0.1</v>
      </c>
      <c r="H5" s="2">
        <v>0</v>
      </c>
      <c r="I5" s="2">
        <v>0.05</v>
      </c>
      <c r="J5" s="2">
        <f t="shared" si="0"/>
        <v>1</v>
      </c>
    </row>
    <row r="6" spans="1:10" x14ac:dyDescent="0.2">
      <c r="A6" s="2" t="s">
        <v>3</v>
      </c>
      <c r="B6" s="2">
        <v>-1</v>
      </c>
      <c r="C6" s="2">
        <v>0.25</v>
      </c>
      <c r="D6" s="2">
        <v>-1</v>
      </c>
      <c r="E6" s="2">
        <v>0.25</v>
      </c>
      <c r="F6" s="2">
        <v>-1</v>
      </c>
      <c r="G6" s="2">
        <v>0.25</v>
      </c>
      <c r="H6" s="2">
        <v>-1</v>
      </c>
      <c r="I6" s="2">
        <v>0.25</v>
      </c>
      <c r="J6" s="2">
        <f t="shared" si="0"/>
        <v>1</v>
      </c>
    </row>
    <row r="7" spans="1:10" x14ac:dyDescent="0.2">
      <c r="A7" s="2" t="s">
        <v>4</v>
      </c>
      <c r="B7" s="2">
        <v>-0.9</v>
      </c>
      <c r="C7" s="2">
        <v>0.25</v>
      </c>
      <c r="D7" s="2">
        <v>-0.8</v>
      </c>
      <c r="E7" s="2">
        <v>0.25</v>
      </c>
      <c r="F7" s="2">
        <v>-0.9</v>
      </c>
      <c r="G7" s="2">
        <v>0.25</v>
      </c>
      <c r="H7" s="2">
        <v>-0.9</v>
      </c>
      <c r="I7" s="2">
        <v>0.25</v>
      </c>
      <c r="J7" s="2">
        <f t="shared" si="0"/>
        <v>1</v>
      </c>
    </row>
    <row r="8" spans="1:10" x14ac:dyDescent="0.2">
      <c r="A8" s="2" t="s">
        <v>5</v>
      </c>
      <c r="B8" s="2">
        <v>0.2</v>
      </c>
      <c r="C8" s="2">
        <v>0.25</v>
      </c>
      <c r="D8" s="2">
        <v>1</v>
      </c>
      <c r="E8" s="2">
        <v>0.25</v>
      </c>
      <c r="F8" s="2">
        <v>0</v>
      </c>
      <c r="G8" s="2">
        <v>0.1</v>
      </c>
      <c r="H8" s="2">
        <v>1</v>
      </c>
      <c r="I8" s="2">
        <v>0.4</v>
      </c>
      <c r="J8" s="2">
        <f t="shared" si="0"/>
        <v>1</v>
      </c>
    </row>
    <row r="9" spans="1:10" x14ac:dyDescent="0.2">
      <c r="A9" s="2" t="s">
        <v>11</v>
      </c>
      <c r="B9" s="2">
        <v>-0.8</v>
      </c>
      <c r="C9" s="2">
        <v>0.25</v>
      </c>
      <c r="D9" s="2">
        <v>0.3</v>
      </c>
      <c r="E9" s="2">
        <v>0.25</v>
      </c>
      <c r="F9" s="2">
        <v>-1</v>
      </c>
      <c r="G9" s="2">
        <v>0.25</v>
      </c>
      <c r="H9" s="2">
        <v>0.3</v>
      </c>
      <c r="I9" s="2">
        <v>0.25</v>
      </c>
      <c r="J9" s="2">
        <f t="shared" si="0"/>
        <v>1</v>
      </c>
    </row>
    <row r="10" spans="1:10" x14ac:dyDescent="0.2">
      <c r="A10" s="2" t="s">
        <v>6</v>
      </c>
      <c r="B10" s="2">
        <v>-0.1</v>
      </c>
      <c r="C10" s="2">
        <v>0.25</v>
      </c>
      <c r="D10" s="2">
        <v>0.9</v>
      </c>
      <c r="E10" s="2">
        <v>0.25</v>
      </c>
      <c r="F10" s="2">
        <v>-0.7</v>
      </c>
      <c r="G10" s="2">
        <v>0.25</v>
      </c>
      <c r="H10" s="2">
        <v>0.4</v>
      </c>
      <c r="I10" s="2">
        <v>0.25</v>
      </c>
      <c r="J10" s="2">
        <f t="shared" si="0"/>
        <v>1</v>
      </c>
    </row>
    <row r="11" spans="1:10" x14ac:dyDescent="0.2">
      <c r="A11" s="2" t="s">
        <v>7</v>
      </c>
      <c r="B11" s="2">
        <v>1</v>
      </c>
      <c r="C11" s="2">
        <v>0.4</v>
      </c>
      <c r="D11" s="2">
        <v>0.8</v>
      </c>
      <c r="E11" s="2">
        <v>0.2</v>
      </c>
      <c r="F11" s="2">
        <v>1</v>
      </c>
      <c r="G11" s="2">
        <v>0.15</v>
      </c>
      <c r="H11" s="2">
        <v>0.2</v>
      </c>
      <c r="I11" s="2">
        <v>0.25</v>
      </c>
      <c r="J11" s="2">
        <f t="shared" si="0"/>
        <v>1</v>
      </c>
    </row>
    <row r="12" spans="1:10" x14ac:dyDescent="0.2">
      <c r="A12" s="2" t="s">
        <v>8</v>
      </c>
      <c r="B12" s="2">
        <v>-1</v>
      </c>
      <c r="C12" s="2">
        <v>0.87</v>
      </c>
      <c r="D12" s="2">
        <v>0.9</v>
      </c>
      <c r="E12" s="2">
        <v>0.11</v>
      </c>
      <c r="F12" s="2">
        <v>-0.6</v>
      </c>
      <c r="G12" s="2">
        <v>0.01</v>
      </c>
      <c r="H12" s="2">
        <v>0.1</v>
      </c>
      <c r="I12" s="2">
        <v>0.01</v>
      </c>
      <c r="J12" s="2">
        <f t="shared" si="0"/>
        <v>1</v>
      </c>
    </row>
    <row r="13" spans="1:10" x14ac:dyDescent="0.2">
      <c r="A13" s="2" t="s">
        <v>9</v>
      </c>
      <c r="B13" s="2">
        <v>-0.8</v>
      </c>
      <c r="C13" s="2">
        <v>0.25</v>
      </c>
      <c r="D13" s="2">
        <v>-0.7</v>
      </c>
      <c r="E13" s="2">
        <v>0.25</v>
      </c>
      <c r="F13" s="2">
        <v>-0.9</v>
      </c>
      <c r="G13" s="2">
        <v>0.25</v>
      </c>
      <c r="H13" s="2">
        <v>-0.4</v>
      </c>
      <c r="I13" s="2">
        <v>0.25</v>
      </c>
      <c r="J13" s="2">
        <f t="shared" si="0"/>
        <v>1</v>
      </c>
    </row>
    <row r="14" spans="1:10" x14ac:dyDescent="0.2">
      <c r="A14" s="2" t="s">
        <v>10</v>
      </c>
      <c r="B14" s="2">
        <v>0.2</v>
      </c>
      <c r="C14" s="2">
        <v>0.25</v>
      </c>
      <c r="D14" s="2">
        <v>0.2</v>
      </c>
      <c r="E14" s="2">
        <v>0.2</v>
      </c>
      <c r="F14" s="2">
        <v>-0.5</v>
      </c>
      <c r="G14" s="2">
        <v>0.25</v>
      </c>
      <c r="H14" s="2">
        <v>0.5</v>
      </c>
      <c r="I14" s="2">
        <v>0.3</v>
      </c>
      <c r="J14" s="2">
        <f t="shared" si="0"/>
        <v>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8" sqref="A8"/>
    </sheetView>
  </sheetViews>
  <sheetFormatPr baseColWidth="10" defaultRowHeight="16" x14ac:dyDescent="0.2"/>
  <cols>
    <col min="3" max="3" width="24.5" customWidth="1"/>
  </cols>
  <sheetData>
    <row r="1" spans="1:4" ht="17" thickBot="1" x14ac:dyDescent="0.25">
      <c r="B1" s="3" t="s">
        <v>19</v>
      </c>
      <c r="C1" s="4" t="s">
        <v>20</v>
      </c>
    </row>
    <row r="2" spans="1:4" ht="27" thickBot="1" x14ac:dyDescent="0.25">
      <c r="A2" t="s">
        <v>32</v>
      </c>
      <c r="B2" s="5" t="s">
        <v>7</v>
      </c>
      <c r="C2" s="7">
        <v>150000</v>
      </c>
      <c r="D2">
        <f>C2/$C$16</f>
        <v>0.40431266846361186</v>
      </c>
    </row>
    <row r="3" spans="1:4" ht="53" thickBot="1" x14ac:dyDescent="0.25">
      <c r="A3" t="s">
        <v>33</v>
      </c>
      <c r="B3" s="8" t="s">
        <v>21</v>
      </c>
      <c r="C3" s="9">
        <v>10000</v>
      </c>
      <c r="D3">
        <f t="shared" ref="D3:D13" si="0">C3/$C$16</f>
        <v>2.6954177897574125E-2</v>
      </c>
    </row>
    <row r="4" spans="1:4" ht="17" thickBot="1" x14ac:dyDescent="0.25">
      <c r="A4" t="s">
        <v>34</v>
      </c>
      <c r="B4" s="5" t="s">
        <v>0</v>
      </c>
      <c r="C4" s="7">
        <v>70000</v>
      </c>
      <c r="D4">
        <f t="shared" si="0"/>
        <v>0.18867924528301888</v>
      </c>
    </row>
    <row r="5" spans="1:4" ht="17" thickBot="1" x14ac:dyDescent="0.25">
      <c r="A5" t="s">
        <v>35</v>
      </c>
      <c r="B5" s="8" t="s">
        <v>1</v>
      </c>
      <c r="C5" s="9">
        <v>10000</v>
      </c>
      <c r="D5">
        <f t="shared" si="0"/>
        <v>2.6954177897574125E-2</v>
      </c>
    </row>
    <row r="6" spans="1:4" ht="27" thickBot="1" x14ac:dyDescent="0.25">
      <c r="A6" t="s">
        <v>36</v>
      </c>
      <c r="B6" s="5" t="s">
        <v>22</v>
      </c>
      <c r="C6" s="7">
        <v>40000</v>
      </c>
      <c r="D6">
        <f t="shared" si="0"/>
        <v>0.1078167115902965</v>
      </c>
    </row>
    <row r="7" spans="1:4" ht="40" thickBot="1" x14ac:dyDescent="0.25">
      <c r="A7" t="s">
        <v>37</v>
      </c>
      <c r="B7" s="8" t="s">
        <v>23</v>
      </c>
      <c r="C7" s="9">
        <v>5000</v>
      </c>
      <c r="D7">
        <f t="shared" si="0"/>
        <v>1.3477088948787063E-2</v>
      </c>
    </row>
    <row r="8" spans="1:4" ht="40" thickBot="1" x14ac:dyDescent="0.25">
      <c r="A8" t="s">
        <v>38</v>
      </c>
      <c r="B8" s="5" t="s">
        <v>11</v>
      </c>
      <c r="C8" s="7">
        <v>10000</v>
      </c>
      <c r="D8">
        <f t="shared" si="0"/>
        <v>2.6954177897574125E-2</v>
      </c>
    </row>
    <row r="9" spans="1:4" ht="40" thickBot="1" x14ac:dyDescent="0.25">
      <c r="A9" t="s">
        <v>39</v>
      </c>
      <c r="B9" s="8" t="s">
        <v>24</v>
      </c>
      <c r="C9" s="9">
        <v>6000</v>
      </c>
      <c r="D9">
        <f t="shared" si="0"/>
        <v>1.6172506738544475E-2</v>
      </c>
    </row>
    <row r="10" spans="1:4" ht="27" thickBot="1" x14ac:dyDescent="0.25">
      <c r="A10" t="s">
        <v>40</v>
      </c>
      <c r="B10" s="5" t="s">
        <v>8</v>
      </c>
      <c r="C10" s="7">
        <v>25000</v>
      </c>
      <c r="D10">
        <f t="shared" si="0"/>
        <v>6.7385444743935305E-2</v>
      </c>
    </row>
    <row r="11" spans="1:4" ht="27" thickBot="1" x14ac:dyDescent="0.25">
      <c r="A11" t="s">
        <v>41</v>
      </c>
      <c r="B11" s="8" t="s">
        <v>25</v>
      </c>
      <c r="C11" s="9">
        <v>25000</v>
      </c>
      <c r="D11">
        <f t="shared" si="0"/>
        <v>6.7385444743935305E-2</v>
      </c>
    </row>
    <row r="12" spans="1:4" ht="27" thickBot="1" x14ac:dyDescent="0.25">
      <c r="A12" t="s">
        <v>42</v>
      </c>
      <c r="B12" s="5" t="s">
        <v>26</v>
      </c>
      <c r="C12" s="7">
        <v>15000</v>
      </c>
      <c r="D12">
        <f t="shared" si="0"/>
        <v>4.0431266846361183E-2</v>
      </c>
    </row>
    <row r="13" spans="1:4" ht="40" thickBot="1" x14ac:dyDescent="0.25">
      <c r="A13" t="s">
        <v>43</v>
      </c>
      <c r="B13" s="8" t="s">
        <v>9</v>
      </c>
      <c r="C13" s="9">
        <v>5000</v>
      </c>
      <c r="D13">
        <f t="shared" si="0"/>
        <v>1.3477088948787063E-2</v>
      </c>
    </row>
    <row r="16" spans="1:4" x14ac:dyDescent="0.2">
      <c r="B16" t="s">
        <v>27</v>
      </c>
      <c r="C16" s="6">
        <f>SUM(C2:C13)</f>
        <v>371000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cp1</vt:lpstr>
      <vt:lpstr>group_power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Qiwei Sun</dc:creator>
  <cp:lastModifiedBy>Qiwei Sun</cp:lastModifiedBy>
  <dcterms:created xsi:type="dcterms:W3CDTF">2016-01-21T06:33:50Z</dcterms:created>
  <dcterms:modified xsi:type="dcterms:W3CDTF">2017-11-02T05:48:01Z</dcterms:modified>
</cp:coreProperties>
</file>