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u9fPrlOxsU304mFH0zezgISOcg=="/>
    </ext>
  </extLst>
</workbook>
</file>

<file path=xl/sharedStrings.xml><?xml version="1.0" encoding="utf-8"?>
<sst xmlns="http://schemas.openxmlformats.org/spreadsheetml/2006/main" count="12" uniqueCount="12">
  <si>
    <t>Mean</t>
  </si>
  <si>
    <t>Order Values</t>
  </si>
  <si>
    <t>Error</t>
  </si>
  <si>
    <t>Squared Error</t>
  </si>
  <si>
    <t>Variance (population)</t>
  </si>
  <si>
    <t>VAR.P</t>
  </si>
  <si>
    <t>Std Dev (population)</t>
  </si>
  <si>
    <t>STDEV.P</t>
  </si>
  <si>
    <t>Variance (sample)</t>
  </si>
  <si>
    <t>VAR.S</t>
  </si>
  <si>
    <t>Std Dev (sample)</t>
  </si>
  <si>
    <t>STDEV.S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</si>
</sst>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_(* #,##0_);_(* \(#,##0\);_(* &quot;-&quot;??_);_(@_)"/>
  </numFmts>
  <fonts count="3"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  <xf borderId="0" fillId="0" fontId="2" numFmtId="0" xfId="0" applyFont="1"/>
    <xf borderId="0" fillId="0" fontId="1" numFmtId="0" xfId="0" applyAlignment="1" applyFont="1">
      <alignment horizontal="center"/>
    </xf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4.14"/>
    <col customWidth="1" min="3" max="3" width="15.14"/>
    <col customWidth="1" min="4" max="4" width="4.29"/>
    <col customWidth="1" min="5" max="5" width="19.57"/>
    <col customWidth="1" min="6" max="6" width="13.43"/>
    <col customWidth="1" min="7" max="7" width="4.0"/>
    <col customWidth="1" min="8" max="8" width="8.71"/>
    <col customWidth="1" min="9" max="9" width="13.43"/>
    <col customWidth="1" min="10" max="26" width="8.71"/>
  </cols>
  <sheetData>
    <row r="1">
      <c r="B1" s="1" t="s">
        <v>0</v>
      </c>
      <c r="C1" s="2">
        <f>AVERAGE(A4:A13)</f>
        <v>5482.6</v>
      </c>
    </row>
    <row r="3">
      <c r="A3" s="3" t="s">
        <v>1</v>
      </c>
      <c r="B3" s="4" t="s">
        <v>2</v>
      </c>
      <c r="C3" s="4" t="s">
        <v>3</v>
      </c>
      <c r="E3" s="1" t="s">
        <v>4</v>
      </c>
      <c r="F3" s="2">
        <f>AVERAGE(C4:C13)</f>
        <v>6395943.44</v>
      </c>
      <c r="H3" s="1" t="s">
        <v>5</v>
      </c>
      <c r="I3" s="2">
        <f>VARP(A4:A13)</f>
        <v>6395943.44</v>
      </c>
    </row>
    <row r="4">
      <c r="A4" s="5">
        <v>2393.0</v>
      </c>
      <c r="B4" s="2">
        <f t="shared" ref="B4:B13" si="1">A4-$C$1</f>
        <v>-3089.6</v>
      </c>
      <c r="C4" s="2">
        <f t="shared" ref="C4:C13" si="2">B4^2</f>
        <v>9545628.16</v>
      </c>
    </row>
    <row r="5">
      <c r="A5" s="5">
        <v>5403.0</v>
      </c>
      <c r="B5" s="2">
        <f t="shared" si="1"/>
        <v>-79.6</v>
      </c>
      <c r="C5" s="2">
        <f t="shared" si="2"/>
        <v>6336.16</v>
      </c>
      <c r="E5" s="1" t="s">
        <v>6</v>
      </c>
      <c r="F5" s="2">
        <f>SQRT(F3)</f>
        <v>2529.020253</v>
      </c>
      <c r="H5" s="1" t="s">
        <v>7</v>
      </c>
      <c r="I5" s="2">
        <f>_xlfn.STDEV.P(A4:A13)</f>
        <v>2529.020253</v>
      </c>
    </row>
    <row r="6">
      <c r="A6" s="5">
        <v>2140.0</v>
      </c>
      <c r="B6" s="2">
        <f t="shared" si="1"/>
        <v>-3342.6</v>
      </c>
      <c r="C6" s="2">
        <f t="shared" si="2"/>
        <v>11172974.76</v>
      </c>
    </row>
    <row r="7">
      <c r="A7" s="5">
        <v>9195.0</v>
      </c>
      <c r="B7" s="2">
        <f t="shared" si="1"/>
        <v>3712.4</v>
      </c>
      <c r="C7" s="2">
        <f t="shared" si="2"/>
        <v>13781913.76</v>
      </c>
      <c r="E7" s="1" t="s">
        <v>8</v>
      </c>
      <c r="F7" s="2">
        <f>SUM(C4:C13)/(COUNT(C4:C13)-1)</f>
        <v>7106603.822</v>
      </c>
      <c r="H7" s="1" t="s">
        <v>9</v>
      </c>
      <c r="I7" s="2">
        <f>_xlfn.VAR.S(A4:A13)</f>
        <v>7106603.822</v>
      </c>
    </row>
    <row r="8">
      <c r="A8" s="5">
        <v>4132.0</v>
      </c>
      <c r="B8" s="2">
        <f t="shared" si="1"/>
        <v>-1350.6</v>
      </c>
      <c r="C8" s="2">
        <f t="shared" si="2"/>
        <v>1824120.36</v>
      </c>
    </row>
    <row r="9">
      <c r="A9" s="5">
        <v>9429.0</v>
      </c>
      <c r="B9" s="2">
        <f t="shared" si="1"/>
        <v>3946.4</v>
      </c>
      <c r="C9" s="2">
        <f t="shared" si="2"/>
        <v>15574072.96</v>
      </c>
      <c r="E9" s="1" t="s">
        <v>10</v>
      </c>
      <c r="F9" s="2">
        <f>SQRT(F7)</f>
        <v>2665.821416</v>
      </c>
      <c r="H9" s="1" t="s">
        <v>11</v>
      </c>
      <c r="I9" s="2">
        <f>_xlfn.STDEV.S(A4:A13)</f>
        <v>2665.821416</v>
      </c>
    </row>
    <row r="10">
      <c r="A10" s="5">
        <v>8054.0</v>
      </c>
      <c r="B10" s="2">
        <f t="shared" si="1"/>
        <v>2571.4</v>
      </c>
      <c r="C10" s="2">
        <f t="shared" si="2"/>
        <v>6612097.96</v>
      </c>
    </row>
    <row r="11">
      <c r="A11" s="5">
        <v>3150.0</v>
      </c>
      <c r="B11" s="2">
        <f t="shared" si="1"/>
        <v>-2332.6</v>
      </c>
      <c r="C11" s="2">
        <f t="shared" si="2"/>
        <v>5441022.76</v>
      </c>
    </row>
    <row r="12">
      <c r="A12" s="5">
        <v>5447.0</v>
      </c>
      <c r="B12" s="2">
        <f t="shared" si="1"/>
        <v>-35.6</v>
      </c>
      <c r="C12" s="2">
        <f t="shared" si="2"/>
        <v>1267.36</v>
      </c>
    </row>
    <row r="13">
      <c r="A13" s="5">
        <v>5483.0</v>
      </c>
      <c r="B13" s="2">
        <f t="shared" si="1"/>
        <v>0.4</v>
      </c>
      <c r="C13" s="2">
        <f t="shared" si="2"/>
        <v>0.16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2015-01-09T07:08:19Z</dcterms:created>
  <dc:creator>Curt</dc:creator>
</cp:coreProperties>
</file>