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2050-Calculators\EUCalc\true-cost-coffee\data\Parameters\"/>
    </mc:Choice>
  </mc:AlternateContent>
  <xr:revisionPtr revIDLastSave="0" documentId="13_ncr:1_{2D5AEE54-B13C-4902-BD5D-6C184F6181CA}" xr6:coauthVersionLast="47" xr6:coauthVersionMax="47" xr10:uidLastSave="{00000000-0000-0000-0000-000000000000}"/>
  <bookViews>
    <workbookView xWindow="-6540" yWindow="-21720" windowWidth="38640" windowHeight="21120" activeTab="1" xr2:uid="{00000000-000D-0000-FFFF-FFFF00000000}"/>
  </bookViews>
  <sheets>
    <sheet name="grid-remove" sheetId="1" r:id="rId1"/>
    <sheet name="dash" sheetId="2" r:id="rId2"/>
    <sheet name="offeset" sheetId="3" r:id="rId3"/>
    <sheet name="math" sheetId="4" r:id="rId4"/>
  </sheets>
  <calcPr calcId="191029" concurrentManualCount="3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D6" i="4"/>
  <c r="D4" i="4"/>
  <c r="F6" i="3"/>
  <c r="D2" i="4"/>
  <c r="F11" i="3"/>
  <c r="C6" i="4"/>
  <c r="F5" i="3"/>
  <c r="C4" i="4"/>
</calcChain>
</file>

<file path=xl/sharedStrings.xml><?xml version="1.0" encoding="utf-8"?>
<sst xmlns="http://schemas.openxmlformats.org/spreadsheetml/2006/main" count="986" uniqueCount="209">
  <si>
    <t>Agricultural land occupation</t>
  </si>
  <si>
    <t>m2a</t>
  </si>
  <si>
    <t>Environment</t>
  </si>
  <si>
    <t>Aldicarb</t>
  </si>
  <si>
    <t>mg/kg</t>
  </si>
  <si>
    <t>Health</t>
  </si>
  <si>
    <t>Azoxystrobin</t>
  </si>
  <si>
    <t>Boscalid</t>
  </si>
  <si>
    <t>Buprofezin</t>
  </si>
  <si>
    <t>Carbendazim</t>
  </si>
  <si>
    <t>Carbofuran</t>
  </si>
  <si>
    <t>Cases of fatal occupational injury</t>
  </si>
  <si>
    <t>incidents/kg</t>
  </si>
  <si>
    <t>Livelihoods</t>
  </si>
  <si>
    <t>Cases of non-fatal occupational injury, insured</t>
  </si>
  <si>
    <t>Cases of non-fatal occupational injury, uninsured</t>
  </si>
  <si>
    <t>Children in hazardous work by sex, age and coffee activity [12-14]</t>
  </si>
  <si>
    <t>FTE-child/kg</t>
  </si>
  <si>
    <t>Children in hazardous work by sex, age and coffee activity [15-17]</t>
  </si>
  <si>
    <t>Children in hazardous work by sex, age and coffee activity [5-11]</t>
  </si>
  <si>
    <t>Children in non-hazardous work by sex, age and economic activity [12-14]</t>
  </si>
  <si>
    <t>Children in non-hazardous work by sex, age and economic activity [15-17]</t>
  </si>
  <si>
    <t>Children in non-hazardous work by sex, age and economic activity [5-11]</t>
  </si>
  <si>
    <t>Children in work by age and not attending school</t>
  </si>
  <si>
    <t>children/kg</t>
  </si>
  <si>
    <t>Chlorantraniliprole</t>
  </si>
  <si>
    <t>Chlorpyrifos</t>
  </si>
  <si>
    <t>Clothianidin</t>
  </si>
  <si>
    <t>Cyantraniliprole</t>
  </si>
  <si>
    <t>Cyhalothrin</t>
  </si>
  <si>
    <t>Cypermethrins</t>
  </si>
  <si>
    <t>Cyproconazole</t>
  </si>
  <si>
    <t>Diquat</t>
  </si>
  <si>
    <t>Disulfoton</t>
  </si>
  <si>
    <t>Eco-costs of land-use (Brazil)</t>
  </si>
  <si>
    <t>m²/kg</t>
  </si>
  <si>
    <t>Biodiversity</t>
  </si>
  <si>
    <t>Eco-costs of land-use (Colombia)</t>
  </si>
  <si>
    <t>Eco-costs of land-use (Ethiopia)</t>
  </si>
  <si>
    <t>Eco-costs of land-use (India)</t>
  </si>
  <si>
    <t>Eco-costs of land-use (Indonesia)</t>
  </si>
  <si>
    <t>Eco-costs of land-use (Kenya)</t>
  </si>
  <si>
    <t>Eco-costs of land-use (Peru)</t>
  </si>
  <si>
    <t>Eco-costs of land-use (Rwanda)</t>
  </si>
  <si>
    <t>Eco-costs of land-use (Tanzania)</t>
  </si>
  <si>
    <t>Eco-costs of land-use (Uganda)</t>
  </si>
  <si>
    <t>Eco-costs of land-use (Vietnam)</t>
  </si>
  <si>
    <t>Endosulfan</t>
  </si>
  <si>
    <t>Female workers with denied maternity leaves</t>
  </si>
  <si>
    <t>USD2023/kg</t>
  </si>
  <si>
    <t>Female workers without maternity leave provision</t>
  </si>
  <si>
    <t>FTE/kg</t>
  </si>
  <si>
    <t>Fenpropathrin</t>
  </si>
  <si>
    <t>Fine particulate matter formation</t>
  </si>
  <si>
    <t>kg PM10 eq</t>
  </si>
  <si>
    <t>kg PM2.5 eq</t>
  </si>
  <si>
    <t>Flutriafol</t>
  </si>
  <si>
    <t>Fossil resource scarcity</t>
  </si>
  <si>
    <t>kg oil eq</t>
  </si>
  <si>
    <t>Freshwater ecotoxicity</t>
  </si>
  <si>
    <t>kg 1,4-DCB</t>
  </si>
  <si>
    <t>Freshwater eutrophication</t>
  </si>
  <si>
    <t>kg P eq</t>
  </si>
  <si>
    <t>Global warming</t>
  </si>
  <si>
    <t>kg CO2 eq</t>
  </si>
  <si>
    <t>Glufosinate-Ammonium</t>
  </si>
  <si>
    <t>Haloxyfop</t>
  </si>
  <si>
    <t>Human carcinogenic toxicity</t>
  </si>
  <si>
    <t>Human non-carcinogenic toxicity</t>
  </si>
  <si>
    <t>Human toxicity</t>
  </si>
  <si>
    <t>Imidacloprid</t>
  </si>
  <si>
    <t>Informal employment rate of agricultural workers &amp; uncovered by social protection floors/systems</t>
  </si>
  <si>
    <t>Ionising radiation</t>
  </si>
  <si>
    <t>kg U235-Eq</t>
  </si>
  <si>
    <t>Ionizing radiation</t>
  </si>
  <si>
    <t>kBq Co-60 eq</t>
  </si>
  <si>
    <t>Labour force to be audited for Health and Safety</t>
  </si>
  <si>
    <t>Labour force to be audited for child labour</t>
  </si>
  <si>
    <t>Labour force to be audited for discrimination</t>
  </si>
  <si>
    <t>Labour force to be audited for forced labour</t>
  </si>
  <si>
    <t>Labour force to be audited for illegal overtime</t>
  </si>
  <si>
    <t>Labour force to be audited for insufficient social security</t>
  </si>
  <si>
    <t>Land use</t>
  </si>
  <si>
    <t>m2a crop eq</t>
  </si>
  <si>
    <t>Marine ecotoxicity</t>
  </si>
  <si>
    <t>Marine eutrophication</t>
  </si>
  <si>
    <t>kg N eq</t>
  </si>
  <si>
    <t>Metal depletion</t>
  </si>
  <si>
    <t>kg Fe eq</t>
  </si>
  <si>
    <t>Mineral resource scarcity</t>
  </si>
  <si>
    <t>kg Cu eq</t>
  </si>
  <si>
    <t>Natural land transformation</t>
  </si>
  <si>
    <t>m2</t>
  </si>
  <si>
    <t>Overtime pay gap</t>
  </si>
  <si>
    <t>Ozone formation, Human health</t>
  </si>
  <si>
    <t>kg NOx eq</t>
  </si>
  <si>
    <t>Ozone formation, Terrestrial ecosystems</t>
  </si>
  <si>
    <t>Permethrin</t>
  </si>
  <si>
    <t>Phorate</t>
  </si>
  <si>
    <t>Photochemical oxidant formation</t>
  </si>
  <si>
    <t>kg NMVOC</t>
  </si>
  <si>
    <t>Prevalence of Forced workers in situations of debt bondage</t>
  </si>
  <si>
    <t>Prevalence of excessive working time</t>
  </si>
  <si>
    <t>Prevalence of modern slavery (forced workers, medium severe)</t>
  </si>
  <si>
    <t>Propiconazole</t>
  </si>
  <si>
    <t>Pyraclostrobin</t>
  </si>
  <si>
    <t>Saflufenacil</t>
  </si>
  <si>
    <t>Spirodiclofen</t>
  </si>
  <si>
    <t>Stratospheric ozone depletion</t>
  </si>
  <si>
    <t>kg CFC11 eq</t>
  </si>
  <si>
    <t>Tebuconazole</t>
  </si>
  <si>
    <t>Terbufos</t>
  </si>
  <si>
    <t>Terrestrial acidification</t>
  </si>
  <si>
    <t>kg SO2 eq</t>
  </si>
  <si>
    <t>Terrestrial ecotoxicity</t>
  </si>
  <si>
    <t>Thiamethoxam</t>
  </si>
  <si>
    <t>Triadimefon</t>
  </si>
  <si>
    <t>Triadimenol</t>
  </si>
  <si>
    <t>Urban land occupation</t>
  </si>
  <si>
    <t>Wage gap from gender discrimination</t>
  </si>
  <si>
    <t>Wage gap of workers earning above minimum wage but below decent living wage</t>
  </si>
  <si>
    <t>Wage gap of workers earning below minimum wage</t>
  </si>
  <si>
    <t>Water consumption</t>
  </si>
  <si>
    <t>m3</t>
  </si>
  <si>
    <t>Workers with denied paid leave</t>
  </si>
  <si>
    <t>Indicator</t>
  </si>
  <si>
    <t>Unit</t>
  </si>
  <si>
    <t>Impact Category</t>
  </si>
  <si>
    <t>eu-organic</t>
  </si>
  <si>
    <t>none</t>
  </si>
  <si>
    <t>fairtrade</t>
  </si>
  <si>
    <t>rainforest alliance</t>
  </si>
  <si>
    <t>blue planet</t>
  </si>
  <si>
    <t>Value</t>
  </si>
  <si>
    <t>Labels</t>
  </si>
  <si>
    <t>Assumption</t>
  </si>
  <si>
    <t>No deforestation allowed in the label standard</t>
  </si>
  <si>
    <t>Eco-costs of land-use, deforestation-related</t>
  </si>
  <si>
    <t>Reference</t>
  </si>
  <si>
    <t>No deforestation allowed in the label standard (Regulation (EU) 2018/848)</t>
  </si>
  <si>
    <t>EU-organic standards</t>
  </si>
  <si>
    <t>Fairtrade regulation</t>
  </si>
  <si>
    <t>Rainforest Alliance regulation</t>
  </si>
  <si>
    <t>Blue Planet regulation</t>
  </si>
  <si>
    <t>rainforest-alliance</t>
  </si>
  <si>
    <t>blue-planet</t>
  </si>
  <si>
    <t>via-verde</t>
  </si>
  <si>
    <t>Via verde regulation</t>
  </si>
  <si>
    <t>No specific anti-deforestation regulation</t>
  </si>
  <si>
    <t>Deforestation when no standards</t>
  </si>
  <si>
    <t>Children in hazardous work by sex, age and economic activity (12-14)</t>
  </si>
  <si>
    <t>Children in hazardous work by sex, age and economic activity (15-17)</t>
  </si>
  <si>
    <t>Children in hazardous work by sex, age and economic activity (5-11)</t>
  </si>
  <si>
    <t>Children in non-hazardous work by sex, age and economic activity (12-14)</t>
  </si>
  <si>
    <t>Children in non-hazardous work by sex, age and economic activity (15-17)</t>
  </si>
  <si>
    <t>Children in non-hazardous work by sex, age and economic activity (5-11)</t>
  </si>
  <si>
    <t>Children in work by age and not attending school (12-14)</t>
  </si>
  <si>
    <t>Children in work by age and not attending school (15-17)</t>
  </si>
  <si>
    <t>Children in work by age and not attending school (5-11)</t>
  </si>
  <si>
    <t>Prevalence of modern slavery (forced workers, most severe)</t>
  </si>
  <si>
    <t>Women with denied maternity leave</t>
  </si>
  <si>
    <t>Workers without paid leave provision</t>
  </si>
  <si>
    <t>No data, no statictics</t>
  </si>
  <si>
    <t>Although working standards are higher, neither data or statistics available. As a conservative assumption, no improvement is considered</t>
  </si>
  <si>
    <t>Considered the baseline</t>
  </si>
  <si>
    <t>Label focused on environemental practices only</t>
  </si>
  <si>
    <t>Blue Planet regulation includes fairtrade standards</t>
  </si>
  <si>
    <t>Via Verde regulation includes fairtrade standards</t>
  </si>
  <si>
    <t>No specific regulation</t>
  </si>
  <si>
    <t>National laws</t>
  </si>
  <si>
    <t>Prohibited</t>
  </si>
  <si>
    <t>Promotes but not enforce</t>
  </si>
  <si>
    <t>Weighted 0.5 score</t>
  </si>
  <si>
    <t>Prohibited, under gender equity</t>
  </si>
  <si>
    <t>Prohibited, under workers rights</t>
  </si>
  <si>
    <t>Weighted 0.85 score, assuming an average +15% compared with minimum wage</t>
  </si>
  <si>
    <t>Prohibited, under workers rights and gender equity</t>
  </si>
  <si>
    <t>Carbon Offsetting through Reforestation</t>
  </si>
  <si>
    <t>No specific regulation on reforestation</t>
  </si>
  <si>
    <t>No specific regulation enforced</t>
  </si>
  <si>
    <t>Scheme</t>
  </si>
  <si>
    <t>Mangrove Forest Carbon Sequestration</t>
  </si>
  <si>
    <t>Carbon sequestration per year per tree</t>
  </si>
  <si>
    <t>kgCO2/year</t>
  </si>
  <si>
    <t xml:space="preserve">Tree planted </t>
  </si>
  <si>
    <t>tree/kg</t>
  </si>
  <si>
    <t>Carbon sequestration per year per kg of product sold</t>
  </si>
  <si>
    <t>kgCO2/kg</t>
  </si>
  <si>
    <t>One tree per kg</t>
  </si>
  <si>
    <t>Biodiversity restoration through Reforestation</t>
  </si>
  <si>
    <t>Blue Planet regulation, Eden reforestation projects, Mangrove Forest Carbon Sequestration (Kenya)</t>
  </si>
  <si>
    <t>One tree per kg, 1.97 stem per m²</t>
  </si>
  <si>
    <t>Years</t>
  </si>
  <si>
    <t>Country</t>
  </si>
  <si>
    <t>Kenya</t>
  </si>
  <si>
    <t>Ethiopia</t>
  </si>
  <si>
    <t>Biodiversity restoration through Reforestation (none)</t>
  </si>
  <si>
    <t>Biodiversity restoration through Reforestation (Kenya)</t>
  </si>
  <si>
    <t>Biodiversity restoration through Reforestation (Ethiopia)</t>
  </si>
  <si>
    <t>stem/m²</t>
  </si>
  <si>
    <t>Tree density</t>
  </si>
  <si>
    <t>Land restored</t>
  </si>
  <si>
    <t>m²/tree</t>
  </si>
  <si>
    <t xml:space="preserve">Share restored </t>
  </si>
  <si>
    <t>%</t>
  </si>
  <si>
    <t>One tree per kg, 0.135 stem per m², 80% restoration, Sue et al., A meta-analysis of the ecological and economic outcomes of mangrove restoration, Nature communications, 2021</t>
  </si>
  <si>
    <t>Via verde regulation, Menschen fuer menschen, Reforestation (Ethiopia), Gelaye, A review of the carbon sequestration potential of fruit trees and their implications for climate change mitigation: The case of Ethiopia, 2024</t>
  </si>
  <si>
    <t>Via verde regulation, Menschen fuer menschen, Reforestation (Ethiopia), Ethiopian Journal of Biodiversity volumE1, no. 1 ( march 2015)</t>
  </si>
  <si>
    <t>Children in work by age and not attending school (5-14)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</si>
</sst>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0" fillId="0" borderId="0" xfId="0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workbookViewId="0">
      <pane xSplit="3" ySplit="1" topLeftCell="D82" activePane="bottomRight" state="frozen"/>
      <selection pane="topRight" activeCell="D1" sqref="D1"/>
      <selection pane="bottomLeft" activeCell="A2" sqref="A2"/>
      <selection pane="bottomRight" activeCell="A90" sqref="A90"/>
    </sheetView>
  </sheetViews>
  <sheetFormatPr defaultRowHeight="14.5" x14ac:dyDescent="0.35"/>
  <cols>
    <col min="1" max="1" width="62.54296875" customWidth="1"/>
    <col min="2" max="2" width="12.26953125" customWidth="1"/>
    <col min="3" max="3" width="27.36328125" customWidth="1"/>
    <col min="4" max="4" width="12.6328125" customWidth="1"/>
    <col min="5" max="5" width="18.90625" customWidth="1"/>
    <col min="6" max="6" width="15.6328125" customWidth="1"/>
    <col min="7" max="7" width="29.26953125" customWidth="1"/>
    <col min="8" max="8" width="19.81640625" customWidth="1"/>
  </cols>
  <sheetData>
    <row r="1" spans="1:8" s="3" customFormat="1" ht="26" x14ac:dyDescent="0.6">
      <c r="A1" s="2" t="s">
        <v>125</v>
      </c>
      <c r="B1" s="2" t="s">
        <v>126</v>
      </c>
      <c r="C1" s="2" t="s">
        <v>127</v>
      </c>
      <c r="D1" s="2" t="s">
        <v>129</v>
      </c>
      <c r="E1" s="3" t="s">
        <v>128</v>
      </c>
      <c r="F1" s="3" t="s">
        <v>130</v>
      </c>
      <c r="G1" s="3" t="s">
        <v>131</v>
      </c>
      <c r="H1" s="3" t="s">
        <v>132</v>
      </c>
    </row>
    <row r="2" spans="1:8" x14ac:dyDescent="0.35">
      <c r="A2" s="1" t="s">
        <v>0</v>
      </c>
      <c r="B2" s="1" t="s">
        <v>1</v>
      </c>
      <c r="C2" s="1" t="s">
        <v>2</v>
      </c>
      <c r="D2" s="1">
        <v>1</v>
      </c>
    </row>
    <row r="3" spans="1:8" x14ac:dyDescent="0.35">
      <c r="A3" s="1" t="s">
        <v>3</v>
      </c>
      <c r="B3" s="1" t="s">
        <v>4</v>
      </c>
      <c r="C3" s="1" t="s">
        <v>5</v>
      </c>
      <c r="D3" s="1">
        <v>1</v>
      </c>
    </row>
    <row r="4" spans="1:8" x14ac:dyDescent="0.35">
      <c r="A4" s="1" t="s">
        <v>6</v>
      </c>
      <c r="B4" s="1" t="s">
        <v>4</v>
      </c>
      <c r="C4" s="1" t="s">
        <v>5</v>
      </c>
      <c r="D4" s="1">
        <v>1</v>
      </c>
    </row>
    <row r="5" spans="1:8" x14ac:dyDescent="0.35">
      <c r="A5" s="1" t="s">
        <v>7</v>
      </c>
      <c r="B5" s="1" t="s">
        <v>4</v>
      </c>
      <c r="C5" s="1" t="s">
        <v>5</v>
      </c>
      <c r="D5" s="1">
        <v>1</v>
      </c>
    </row>
    <row r="6" spans="1:8" x14ac:dyDescent="0.35">
      <c r="A6" s="1" t="s">
        <v>8</v>
      </c>
      <c r="B6" s="1" t="s">
        <v>4</v>
      </c>
      <c r="C6" s="1" t="s">
        <v>5</v>
      </c>
      <c r="D6" s="1">
        <v>1</v>
      </c>
    </row>
    <row r="7" spans="1:8" x14ac:dyDescent="0.35">
      <c r="A7" s="1" t="s">
        <v>9</v>
      </c>
      <c r="B7" s="1" t="s">
        <v>4</v>
      </c>
      <c r="C7" s="1" t="s">
        <v>5</v>
      </c>
      <c r="D7" s="1">
        <v>1</v>
      </c>
    </row>
    <row r="8" spans="1:8" x14ac:dyDescent="0.35">
      <c r="A8" s="1" t="s">
        <v>10</v>
      </c>
      <c r="B8" s="1" t="s">
        <v>4</v>
      </c>
      <c r="C8" s="1" t="s">
        <v>5</v>
      </c>
      <c r="D8" s="1">
        <v>1</v>
      </c>
    </row>
    <row r="9" spans="1:8" x14ac:dyDescent="0.35">
      <c r="A9" s="1" t="s">
        <v>11</v>
      </c>
      <c r="B9" s="1" t="s">
        <v>12</v>
      </c>
      <c r="C9" s="1" t="s">
        <v>13</v>
      </c>
      <c r="D9" s="1">
        <v>1</v>
      </c>
    </row>
    <row r="10" spans="1:8" x14ac:dyDescent="0.35">
      <c r="A10" s="1" t="s">
        <v>14</v>
      </c>
      <c r="B10" s="1" t="s">
        <v>12</v>
      </c>
      <c r="C10" s="1" t="s">
        <v>13</v>
      </c>
      <c r="D10" s="1">
        <v>1</v>
      </c>
    </row>
    <row r="11" spans="1:8" x14ac:dyDescent="0.35">
      <c r="A11" s="1" t="s">
        <v>15</v>
      </c>
      <c r="B11" s="1" t="s">
        <v>12</v>
      </c>
      <c r="C11" s="1" t="s">
        <v>13</v>
      </c>
      <c r="D11" s="1">
        <v>1</v>
      </c>
    </row>
    <row r="12" spans="1:8" x14ac:dyDescent="0.35">
      <c r="A12" s="1" t="s">
        <v>16</v>
      </c>
      <c r="B12" s="1" t="s">
        <v>17</v>
      </c>
      <c r="C12" s="1" t="s">
        <v>13</v>
      </c>
      <c r="D12" s="1">
        <v>1</v>
      </c>
    </row>
    <row r="13" spans="1:8" x14ac:dyDescent="0.35">
      <c r="A13" s="1" t="s">
        <v>18</v>
      </c>
      <c r="B13" s="1" t="s">
        <v>17</v>
      </c>
      <c r="C13" s="1" t="s">
        <v>13</v>
      </c>
      <c r="D13" s="1">
        <v>1</v>
      </c>
    </row>
    <row r="14" spans="1:8" x14ac:dyDescent="0.35">
      <c r="A14" s="1" t="s">
        <v>19</v>
      </c>
      <c r="B14" s="1" t="s">
        <v>17</v>
      </c>
      <c r="C14" s="1" t="s">
        <v>13</v>
      </c>
      <c r="D14" s="1">
        <v>1</v>
      </c>
    </row>
    <row r="15" spans="1:8" x14ac:dyDescent="0.35">
      <c r="A15" s="1" t="s">
        <v>20</v>
      </c>
      <c r="B15" s="1" t="s">
        <v>17</v>
      </c>
      <c r="C15" s="1" t="s">
        <v>13</v>
      </c>
      <c r="D15" s="1">
        <v>1</v>
      </c>
    </row>
    <row r="16" spans="1:8" x14ac:dyDescent="0.35">
      <c r="A16" s="1" t="s">
        <v>21</v>
      </c>
      <c r="B16" s="1" t="s">
        <v>17</v>
      </c>
      <c r="C16" s="1" t="s">
        <v>13</v>
      </c>
      <c r="D16" s="1">
        <v>1</v>
      </c>
    </row>
    <row r="17" spans="1:4" x14ac:dyDescent="0.35">
      <c r="A17" s="1" t="s">
        <v>22</v>
      </c>
      <c r="B17" s="1" t="s">
        <v>17</v>
      </c>
      <c r="C17" s="1" t="s">
        <v>13</v>
      </c>
      <c r="D17" s="1">
        <v>1</v>
      </c>
    </row>
    <row r="18" spans="1:4" x14ac:dyDescent="0.35">
      <c r="A18" s="1" t="s">
        <v>23</v>
      </c>
      <c r="B18" s="1" t="s">
        <v>24</v>
      </c>
      <c r="C18" s="1" t="s">
        <v>13</v>
      </c>
      <c r="D18" s="1">
        <v>1</v>
      </c>
    </row>
    <row r="19" spans="1:4" x14ac:dyDescent="0.35">
      <c r="A19" s="1" t="s">
        <v>25</v>
      </c>
      <c r="B19" s="1" t="s">
        <v>4</v>
      </c>
      <c r="C19" s="1" t="s">
        <v>5</v>
      </c>
      <c r="D19" s="1">
        <v>1</v>
      </c>
    </row>
    <row r="20" spans="1:4" x14ac:dyDescent="0.35">
      <c r="A20" s="1" t="s">
        <v>26</v>
      </c>
      <c r="B20" s="1" t="s">
        <v>4</v>
      </c>
      <c r="C20" s="1" t="s">
        <v>5</v>
      </c>
      <c r="D20" s="1">
        <v>1</v>
      </c>
    </row>
    <row r="21" spans="1:4" x14ac:dyDescent="0.35">
      <c r="A21" s="1" t="s">
        <v>27</v>
      </c>
      <c r="B21" s="1" t="s">
        <v>4</v>
      </c>
      <c r="C21" s="1" t="s">
        <v>5</v>
      </c>
      <c r="D21" s="1">
        <v>1</v>
      </c>
    </row>
    <row r="22" spans="1:4" x14ac:dyDescent="0.35">
      <c r="A22" s="1" t="s">
        <v>28</v>
      </c>
      <c r="B22" s="1" t="s">
        <v>4</v>
      </c>
      <c r="C22" s="1" t="s">
        <v>5</v>
      </c>
      <c r="D22" s="1">
        <v>1</v>
      </c>
    </row>
    <row r="23" spans="1:4" x14ac:dyDescent="0.35">
      <c r="A23" s="1" t="s">
        <v>29</v>
      </c>
      <c r="B23" s="1" t="s">
        <v>4</v>
      </c>
      <c r="C23" s="1" t="s">
        <v>5</v>
      </c>
      <c r="D23" s="1">
        <v>1</v>
      </c>
    </row>
    <row r="24" spans="1:4" x14ac:dyDescent="0.35">
      <c r="A24" s="1" t="s">
        <v>30</v>
      </c>
      <c r="B24" s="1" t="s">
        <v>4</v>
      </c>
      <c r="C24" s="1" t="s">
        <v>5</v>
      </c>
      <c r="D24" s="1">
        <v>1</v>
      </c>
    </row>
    <row r="25" spans="1:4" x14ac:dyDescent="0.35">
      <c r="A25" s="1" t="s">
        <v>31</v>
      </c>
      <c r="B25" s="1" t="s">
        <v>4</v>
      </c>
      <c r="C25" s="1" t="s">
        <v>5</v>
      </c>
      <c r="D25" s="1">
        <v>1</v>
      </c>
    </row>
    <row r="26" spans="1:4" x14ac:dyDescent="0.35">
      <c r="A26" s="1" t="s">
        <v>32</v>
      </c>
      <c r="B26" s="1" t="s">
        <v>4</v>
      </c>
      <c r="C26" s="1" t="s">
        <v>5</v>
      </c>
      <c r="D26" s="1">
        <v>1</v>
      </c>
    </row>
    <row r="27" spans="1:4" x14ac:dyDescent="0.35">
      <c r="A27" s="1" t="s">
        <v>33</v>
      </c>
      <c r="B27" s="1" t="s">
        <v>4</v>
      </c>
      <c r="C27" s="1" t="s">
        <v>5</v>
      </c>
      <c r="D27" s="1">
        <v>1</v>
      </c>
    </row>
    <row r="28" spans="1:4" x14ac:dyDescent="0.35">
      <c r="A28" s="1" t="s">
        <v>34</v>
      </c>
      <c r="B28" s="1" t="s">
        <v>35</v>
      </c>
      <c r="C28" s="1" t="s">
        <v>36</v>
      </c>
      <c r="D28" s="1">
        <v>1</v>
      </c>
    </row>
    <row r="29" spans="1:4" x14ac:dyDescent="0.35">
      <c r="A29" s="1" t="s">
        <v>37</v>
      </c>
      <c r="B29" s="1" t="s">
        <v>35</v>
      </c>
      <c r="C29" s="1" t="s">
        <v>36</v>
      </c>
      <c r="D29" s="1">
        <v>1</v>
      </c>
    </row>
    <row r="30" spans="1:4" x14ac:dyDescent="0.35">
      <c r="A30" s="1" t="s">
        <v>38</v>
      </c>
      <c r="B30" s="1" t="s">
        <v>35</v>
      </c>
      <c r="C30" s="1" t="s">
        <v>36</v>
      </c>
      <c r="D30" s="1">
        <v>1</v>
      </c>
    </row>
    <row r="31" spans="1:4" x14ac:dyDescent="0.35">
      <c r="A31" s="1" t="s">
        <v>39</v>
      </c>
      <c r="B31" s="1" t="s">
        <v>35</v>
      </c>
      <c r="C31" s="1" t="s">
        <v>36</v>
      </c>
      <c r="D31" s="1">
        <v>1</v>
      </c>
    </row>
    <row r="32" spans="1:4" x14ac:dyDescent="0.35">
      <c r="A32" s="1" t="s">
        <v>40</v>
      </c>
      <c r="B32" s="1" t="s">
        <v>35</v>
      </c>
      <c r="C32" s="1" t="s">
        <v>36</v>
      </c>
      <c r="D32" s="1">
        <v>1</v>
      </c>
    </row>
    <row r="33" spans="1:4" x14ac:dyDescent="0.35">
      <c r="A33" s="1" t="s">
        <v>41</v>
      </c>
      <c r="B33" s="1" t="s">
        <v>35</v>
      </c>
      <c r="C33" s="1" t="s">
        <v>36</v>
      </c>
      <c r="D33" s="1">
        <v>1</v>
      </c>
    </row>
    <row r="34" spans="1:4" x14ac:dyDescent="0.35">
      <c r="A34" s="1" t="s">
        <v>42</v>
      </c>
      <c r="B34" s="1" t="s">
        <v>35</v>
      </c>
      <c r="C34" s="1" t="s">
        <v>36</v>
      </c>
      <c r="D34" s="1">
        <v>1</v>
      </c>
    </row>
    <row r="35" spans="1:4" x14ac:dyDescent="0.35">
      <c r="A35" s="1" t="s">
        <v>43</v>
      </c>
      <c r="B35" s="1" t="s">
        <v>35</v>
      </c>
      <c r="C35" s="1" t="s">
        <v>36</v>
      </c>
      <c r="D35" s="1">
        <v>1</v>
      </c>
    </row>
    <row r="36" spans="1:4" x14ac:dyDescent="0.35">
      <c r="A36" s="1" t="s">
        <v>44</v>
      </c>
      <c r="B36" s="1" t="s">
        <v>35</v>
      </c>
      <c r="C36" s="1" t="s">
        <v>36</v>
      </c>
      <c r="D36" s="1">
        <v>1</v>
      </c>
    </row>
    <row r="37" spans="1:4" x14ac:dyDescent="0.35">
      <c r="A37" s="1" t="s">
        <v>45</v>
      </c>
      <c r="B37" s="1" t="s">
        <v>35</v>
      </c>
      <c r="C37" s="1" t="s">
        <v>36</v>
      </c>
      <c r="D37" s="1">
        <v>1</v>
      </c>
    </row>
    <row r="38" spans="1:4" x14ac:dyDescent="0.35">
      <c r="A38" s="1" t="s">
        <v>46</v>
      </c>
      <c r="B38" s="1" t="s">
        <v>35</v>
      </c>
      <c r="C38" s="1" t="s">
        <v>36</v>
      </c>
      <c r="D38" s="1">
        <v>1</v>
      </c>
    </row>
    <row r="39" spans="1:4" x14ac:dyDescent="0.35">
      <c r="A39" s="1" t="s">
        <v>47</v>
      </c>
      <c r="B39" s="1" t="s">
        <v>4</v>
      </c>
      <c r="C39" s="1" t="s">
        <v>5</v>
      </c>
      <c r="D39" s="1">
        <v>1</v>
      </c>
    </row>
    <row r="40" spans="1:4" x14ac:dyDescent="0.35">
      <c r="A40" s="1" t="s">
        <v>48</v>
      </c>
      <c r="B40" s="1" t="s">
        <v>49</v>
      </c>
      <c r="C40" s="1" t="s">
        <v>13</v>
      </c>
      <c r="D40" s="1">
        <v>1</v>
      </c>
    </row>
    <row r="41" spans="1:4" x14ac:dyDescent="0.35">
      <c r="A41" s="1" t="s">
        <v>50</v>
      </c>
      <c r="B41" s="1" t="s">
        <v>51</v>
      </c>
      <c r="C41" s="1" t="s">
        <v>13</v>
      </c>
      <c r="D41" s="1">
        <v>1</v>
      </c>
    </row>
    <row r="42" spans="1:4" x14ac:dyDescent="0.35">
      <c r="A42" s="1" t="s">
        <v>52</v>
      </c>
      <c r="B42" s="1" t="s">
        <v>4</v>
      </c>
      <c r="C42" s="1" t="s">
        <v>5</v>
      </c>
      <c r="D42" s="1">
        <v>1</v>
      </c>
    </row>
    <row r="43" spans="1:4" x14ac:dyDescent="0.35">
      <c r="A43" s="1" t="s">
        <v>53</v>
      </c>
      <c r="B43" s="1" t="s">
        <v>54</v>
      </c>
      <c r="C43" s="1" t="s">
        <v>2</v>
      </c>
      <c r="D43" s="1">
        <v>1</v>
      </c>
    </row>
    <row r="44" spans="1:4" x14ac:dyDescent="0.35">
      <c r="A44" s="1" t="s">
        <v>53</v>
      </c>
      <c r="B44" s="1" t="s">
        <v>55</v>
      </c>
      <c r="C44" s="1" t="s">
        <v>2</v>
      </c>
      <c r="D44" s="1">
        <v>1</v>
      </c>
    </row>
    <row r="45" spans="1:4" x14ac:dyDescent="0.35">
      <c r="A45" s="1" t="s">
        <v>56</v>
      </c>
      <c r="B45" s="1" t="s">
        <v>4</v>
      </c>
      <c r="C45" s="1" t="s">
        <v>5</v>
      </c>
      <c r="D45" s="1">
        <v>1</v>
      </c>
    </row>
    <row r="46" spans="1:4" x14ac:dyDescent="0.35">
      <c r="A46" s="1" t="s">
        <v>57</v>
      </c>
      <c r="B46" s="1" t="s">
        <v>58</v>
      </c>
      <c r="C46" s="1" t="s">
        <v>2</v>
      </c>
      <c r="D46" s="1">
        <v>1</v>
      </c>
    </row>
    <row r="47" spans="1:4" x14ac:dyDescent="0.35">
      <c r="A47" s="1" t="s">
        <v>59</v>
      </c>
      <c r="B47" s="1" t="s">
        <v>60</v>
      </c>
      <c r="C47" s="1" t="s">
        <v>2</v>
      </c>
      <c r="D47" s="1">
        <v>1</v>
      </c>
    </row>
    <row r="48" spans="1:4" x14ac:dyDescent="0.35">
      <c r="A48" s="1" t="s">
        <v>61</v>
      </c>
      <c r="B48" s="1" t="s">
        <v>62</v>
      </c>
      <c r="C48" s="1" t="s">
        <v>2</v>
      </c>
      <c r="D48" s="1">
        <v>1</v>
      </c>
    </row>
    <row r="49" spans="1:4" x14ac:dyDescent="0.35">
      <c r="A49" s="1" t="s">
        <v>63</v>
      </c>
      <c r="B49" s="1" t="s">
        <v>64</v>
      </c>
      <c r="C49" s="1" t="s">
        <v>2</v>
      </c>
      <c r="D49" s="1">
        <v>1</v>
      </c>
    </row>
    <row r="50" spans="1:4" x14ac:dyDescent="0.35">
      <c r="A50" s="1" t="s">
        <v>65</v>
      </c>
      <c r="B50" s="1" t="s">
        <v>4</v>
      </c>
      <c r="C50" s="1" t="s">
        <v>5</v>
      </c>
      <c r="D50" s="1">
        <v>1</v>
      </c>
    </row>
    <row r="51" spans="1:4" x14ac:dyDescent="0.35">
      <c r="A51" s="1" t="s">
        <v>66</v>
      </c>
      <c r="B51" s="1" t="s">
        <v>4</v>
      </c>
      <c r="C51" s="1" t="s">
        <v>5</v>
      </c>
      <c r="D51" s="1">
        <v>1</v>
      </c>
    </row>
    <row r="52" spans="1:4" x14ac:dyDescent="0.35">
      <c r="A52" s="1" t="s">
        <v>67</v>
      </c>
      <c r="B52" s="1" t="s">
        <v>60</v>
      </c>
      <c r="C52" s="1" t="s">
        <v>2</v>
      </c>
      <c r="D52" s="1">
        <v>1</v>
      </c>
    </row>
    <row r="53" spans="1:4" x14ac:dyDescent="0.35">
      <c r="A53" s="1" t="s">
        <v>68</v>
      </c>
      <c r="B53" s="1" t="s">
        <v>60</v>
      </c>
      <c r="C53" s="1" t="s">
        <v>2</v>
      </c>
      <c r="D53" s="1">
        <v>1</v>
      </c>
    </row>
    <row r="54" spans="1:4" x14ac:dyDescent="0.35">
      <c r="A54" s="1" t="s">
        <v>69</v>
      </c>
      <c r="B54" s="1" t="s">
        <v>60</v>
      </c>
      <c r="C54" s="1" t="s">
        <v>2</v>
      </c>
      <c r="D54" s="1">
        <v>1</v>
      </c>
    </row>
    <row r="55" spans="1:4" x14ac:dyDescent="0.35">
      <c r="A55" s="1" t="s">
        <v>70</v>
      </c>
      <c r="B55" s="1" t="s">
        <v>4</v>
      </c>
      <c r="C55" s="1" t="s">
        <v>5</v>
      </c>
      <c r="D55" s="1">
        <v>1</v>
      </c>
    </row>
    <row r="56" spans="1:4" x14ac:dyDescent="0.35">
      <c r="A56" s="1" t="s">
        <v>71</v>
      </c>
      <c r="B56" s="1" t="s">
        <v>51</v>
      </c>
      <c r="C56" s="1" t="s">
        <v>13</v>
      </c>
      <c r="D56" s="1">
        <v>1</v>
      </c>
    </row>
    <row r="57" spans="1:4" x14ac:dyDescent="0.35">
      <c r="A57" s="1" t="s">
        <v>72</v>
      </c>
      <c r="B57" s="1" t="s">
        <v>73</v>
      </c>
      <c r="C57" s="1" t="s">
        <v>2</v>
      </c>
      <c r="D57" s="1">
        <v>1</v>
      </c>
    </row>
    <row r="58" spans="1:4" x14ac:dyDescent="0.35">
      <c r="A58" s="1" t="s">
        <v>74</v>
      </c>
      <c r="B58" s="1" t="s">
        <v>75</v>
      </c>
      <c r="C58" s="1" t="s">
        <v>2</v>
      </c>
      <c r="D58" s="1">
        <v>1</v>
      </c>
    </row>
    <row r="59" spans="1:4" x14ac:dyDescent="0.35">
      <c r="A59" s="1" t="s">
        <v>76</v>
      </c>
      <c r="B59" s="1" t="s">
        <v>51</v>
      </c>
      <c r="C59" s="1" t="s">
        <v>13</v>
      </c>
      <c r="D59" s="1">
        <v>1</v>
      </c>
    </row>
    <row r="60" spans="1:4" x14ac:dyDescent="0.35">
      <c r="A60" s="1" t="s">
        <v>77</v>
      </c>
      <c r="B60" s="1" t="s">
        <v>17</v>
      </c>
      <c r="C60" s="1" t="s">
        <v>13</v>
      </c>
      <c r="D60" s="1">
        <v>1</v>
      </c>
    </row>
    <row r="61" spans="1:4" x14ac:dyDescent="0.35">
      <c r="A61" s="1" t="s">
        <v>78</v>
      </c>
      <c r="B61" s="1" t="s">
        <v>51</v>
      </c>
      <c r="C61" s="1" t="s">
        <v>13</v>
      </c>
      <c r="D61" s="1">
        <v>1</v>
      </c>
    </row>
    <row r="62" spans="1:4" x14ac:dyDescent="0.35">
      <c r="A62" s="1" t="s">
        <v>79</v>
      </c>
      <c r="B62" s="1" t="s">
        <v>51</v>
      </c>
      <c r="C62" s="1" t="s">
        <v>13</v>
      </c>
      <c r="D62" s="1">
        <v>1</v>
      </c>
    </row>
    <row r="63" spans="1:4" x14ac:dyDescent="0.35">
      <c r="A63" s="1" t="s">
        <v>80</v>
      </c>
      <c r="B63" s="1" t="s">
        <v>51</v>
      </c>
      <c r="C63" s="1" t="s">
        <v>13</v>
      </c>
      <c r="D63" s="1">
        <v>1</v>
      </c>
    </row>
    <row r="64" spans="1:4" x14ac:dyDescent="0.35">
      <c r="A64" s="1" t="s">
        <v>81</v>
      </c>
      <c r="B64" s="1" t="s">
        <v>51</v>
      </c>
      <c r="C64" s="1" t="s">
        <v>13</v>
      </c>
      <c r="D64" s="1">
        <v>1</v>
      </c>
    </row>
    <row r="65" spans="1:4" x14ac:dyDescent="0.35">
      <c r="A65" s="1" t="s">
        <v>82</v>
      </c>
      <c r="B65" s="1" t="s">
        <v>83</v>
      </c>
      <c r="C65" s="1" t="s">
        <v>2</v>
      </c>
      <c r="D65" s="1">
        <v>1</v>
      </c>
    </row>
    <row r="66" spans="1:4" x14ac:dyDescent="0.35">
      <c r="A66" s="1" t="s">
        <v>84</v>
      </c>
      <c r="B66" s="1" t="s">
        <v>60</v>
      </c>
      <c r="C66" s="1" t="s">
        <v>2</v>
      </c>
      <c r="D66" s="1">
        <v>1</v>
      </c>
    </row>
    <row r="67" spans="1:4" x14ac:dyDescent="0.35">
      <c r="A67" s="1" t="s">
        <v>85</v>
      </c>
      <c r="B67" s="1" t="s">
        <v>86</v>
      </c>
      <c r="C67" s="1" t="s">
        <v>2</v>
      </c>
      <c r="D67" s="1">
        <v>1</v>
      </c>
    </row>
    <row r="68" spans="1:4" x14ac:dyDescent="0.35">
      <c r="A68" s="1" t="s">
        <v>87</v>
      </c>
      <c r="B68" s="1" t="s">
        <v>88</v>
      </c>
      <c r="C68" s="1" t="s">
        <v>2</v>
      </c>
      <c r="D68" s="1">
        <v>1</v>
      </c>
    </row>
    <row r="69" spans="1:4" x14ac:dyDescent="0.35">
      <c r="A69" s="1" t="s">
        <v>89</v>
      </c>
      <c r="B69" s="1" t="s">
        <v>90</v>
      </c>
      <c r="C69" s="1" t="s">
        <v>2</v>
      </c>
      <c r="D69" s="1">
        <v>1</v>
      </c>
    </row>
    <row r="70" spans="1:4" x14ac:dyDescent="0.35">
      <c r="A70" s="1" t="s">
        <v>91</v>
      </c>
      <c r="B70" s="1" t="s">
        <v>92</v>
      </c>
      <c r="C70" s="1" t="s">
        <v>2</v>
      </c>
      <c r="D70" s="1">
        <v>1</v>
      </c>
    </row>
    <row r="71" spans="1:4" x14ac:dyDescent="0.35">
      <c r="A71" s="1" t="s">
        <v>93</v>
      </c>
      <c r="B71" s="1" t="s">
        <v>49</v>
      </c>
      <c r="C71" s="1" t="s">
        <v>13</v>
      </c>
      <c r="D71" s="1">
        <v>1</v>
      </c>
    </row>
    <row r="72" spans="1:4" x14ac:dyDescent="0.35">
      <c r="A72" s="1" t="s">
        <v>94</v>
      </c>
      <c r="B72" s="1" t="s">
        <v>95</v>
      </c>
      <c r="C72" s="1" t="s">
        <v>2</v>
      </c>
      <c r="D72" s="1">
        <v>1</v>
      </c>
    </row>
    <row r="73" spans="1:4" x14ac:dyDescent="0.35">
      <c r="A73" s="1" t="s">
        <v>96</v>
      </c>
      <c r="B73" s="1" t="s">
        <v>95</v>
      </c>
      <c r="C73" s="1" t="s">
        <v>2</v>
      </c>
      <c r="D73" s="1">
        <v>1</v>
      </c>
    </row>
    <row r="74" spans="1:4" x14ac:dyDescent="0.35">
      <c r="A74" s="1" t="s">
        <v>97</v>
      </c>
      <c r="B74" s="1" t="s">
        <v>4</v>
      </c>
      <c r="C74" s="1" t="s">
        <v>5</v>
      </c>
      <c r="D74" s="1">
        <v>1</v>
      </c>
    </row>
    <row r="75" spans="1:4" x14ac:dyDescent="0.35">
      <c r="A75" s="1" t="s">
        <v>98</v>
      </c>
      <c r="B75" s="1" t="s">
        <v>4</v>
      </c>
      <c r="C75" s="1" t="s">
        <v>5</v>
      </c>
      <c r="D75" s="1">
        <v>1</v>
      </c>
    </row>
    <row r="76" spans="1:4" x14ac:dyDescent="0.35">
      <c r="A76" s="1" t="s">
        <v>99</v>
      </c>
      <c r="B76" s="1" t="s">
        <v>100</v>
      </c>
      <c r="C76" s="1" t="s">
        <v>2</v>
      </c>
      <c r="D76" s="1">
        <v>1</v>
      </c>
    </row>
    <row r="77" spans="1:4" x14ac:dyDescent="0.35">
      <c r="A77" s="1" t="s">
        <v>101</v>
      </c>
      <c r="B77" s="1" t="s">
        <v>51</v>
      </c>
      <c r="C77" s="1" t="s">
        <v>13</v>
      </c>
      <c r="D77" s="1">
        <v>1</v>
      </c>
    </row>
    <row r="78" spans="1:4" x14ac:dyDescent="0.35">
      <c r="A78" s="1" t="s">
        <v>102</v>
      </c>
      <c r="B78" s="1" t="s">
        <v>51</v>
      </c>
      <c r="C78" s="1" t="s">
        <v>13</v>
      </c>
      <c r="D78" s="1">
        <v>1</v>
      </c>
    </row>
    <row r="79" spans="1:4" x14ac:dyDescent="0.35">
      <c r="A79" s="1" t="s">
        <v>103</v>
      </c>
      <c r="B79" s="1" t="s">
        <v>51</v>
      </c>
      <c r="C79" s="1" t="s">
        <v>13</v>
      </c>
      <c r="D79" s="1">
        <v>1</v>
      </c>
    </row>
    <row r="80" spans="1:4" x14ac:dyDescent="0.35">
      <c r="A80" s="1" t="s">
        <v>104</v>
      </c>
      <c r="B80" s="1" t="s">
        <v>4</v>
      </c>
      <c r="C80" s="1" t="s">
        <v>5</v>
      </c>
      <c r="D80" s="1">
        <v>1</v>
      </c>
    </row>
    <row r="81" spans="1:4" x14ac:dyDescent="0.35">
      <c r="A81" s="1" t="s">
        <v>105</v>
      </c>
      <c r="B81" s="1" t="s">
        <v>4</v>
      </c>
      <c r="C81" s="1" t="s">
        <v>5</v>
      </c>
      <c r="D81" s="1">
        <v>1</v>
      </c>
    </row>
    <row r="82" spans="1:4" x14ac:dyDescent="0.35">
      <c r="A82" s="1" t="s">
        <v>106</v>
      </c>
      <c r="B82" s="1" t="s">
        <v>4</v>
      </c>
      <c r="C82" s="1" t="s">
        <v>5</v>
      </c>
      <c r="D82" s="1">
        <v>1</v>
      </c>
    </row>
    <row r="83" spans="1:4" x14ac:dyDescent="0.35">
      <c r="A83" s="1" t="s">
        <v>107</v>
      </c>
      <c r="B83" s="1" t="s">
        <v>4</v>
      </c>
      <c r="C83" s="1" t="s">
        <v>5</v>
      </c>
      <c r="D83" s="1">
        <v>1</v>
      </c>
    </row>
    <row r="84" spans="1:4" x14ac:dyDescent="0.35">
      <c r="A84" s="1" t="s">
        <v>108</v>
      </c>
      <c r="B84" s="1" t="s">
        <v>109</v>
      </c>
      <c r="C84" s="1" t="s">
        <v>2</v>
      </c>
      <c r="D84" s="1">
        <v>1</v>
      </c>
    </row>
    <row r="85" spans="1:4" x14ac:dyDescent="0.35">
      <c r="A85" s="1" t="s">
        <v>110</v>
      </c>
      <c r="B85" s="1" t="s">
        <v>4</v>
      </c>
      <c r="C85" s="1" t="s">
        <v>5</v>
      </c>
      <c r="D85" s="1">
        <v>1</v>
      </c>
    </row>
    <row r="86" spans="1:4" x14ac:dyDescent="0.35">
      <c r="A86" s="1" t="s">
        <v>111</v>
      </c>
      <c r="B86" s="1" t="s">
        <v>4</v>
      </c>
      <c r="C86" s="1" t="s">
        <v>5</v>
      </c>
      <c r="D86" s="1">
        <v>1</v>
      </c>
    </row>
    <row r="87" spans="1:4" x14ac:dyDescent="0.35">
      <c r="A87" s="1" t="s">
        <v>112</v>
      </c>
      <c r="B87" s="1" t="s">
        <v>113</v>
      </c>
      <c r="C87" s="1" t="s">
        <v>2</v>
      </c>
      <c r="D87" s="1">
        <v>1</v>
      </c>
    </row>
    <row r="88" spans="1:4" x14ac:dyDescent="0.35">
      <c r="A88" s="1" t="s">
        <v>114</v>
      </c>
      <c r="B88" s="1" t="s">
        <v>60</v>
      </c>
      <c r="C88" s="1" t="s">
        <v>2</v>
      </c>
      <c r="D88" s="1">
        <v>1</v>
      </c>
    </row>
    <row r="89" spans="1:4" x14ac:dyDescent="0.35">
      <c r="A89" s="1" t="s">
        <v>115</v>
      </c>
      <c r="B89" s="1" t="s">
        <v>4</v>
      </c>
      <c r="C89" s="1" t="s">
        <v>5</v>
      </c>
      <c r="D89" s="1">
        <v>1</v>
      </c>
    </row>
    <row r="90" spans="1:4" x14ac:dyDescent="0.35">
      <c r="A90" s="1" t="s">
        <v>116</v>
      </c>
      <c r="B90" s="1" t="s">
        <v>4</v>
      </c>
      <c r="C90" s="1" t="s">
        <v>5</v>
      </c>
      <c r="D90" s="1">
        <v>1</v>
      </c>
    </row>
    <row r="91" spans="1:4" x14ac:dyDescent="0.35">
      <c r="A91" s="1" t="s">
        <v>117</v>
      </c>
      <c r="B91" s="1" t="s">
        <v>4</v>
      </c>
      <c r="C91" s="1" t="s">
        <v>5</v>
      </c>
      <c r="D91" s="1">
        <v>1</v>
      </c>
    </row>
    <row r="92" spans="1:4" x14ac:dyDescent="0.35">
      <c r="A92" s="1" t="s">
        <v>118</v>
      </c>
      <c r="B92" s="1" t="s">
        <v>1</v>
      </c>
      <c r="C92" s="1" t="s">
        <v>2</v>
      </c>
      <c r="D92" s="1">
        <v>1</v>
      </c>
    </row>
    <row r="93" spans="1:4" x14ac:dyDescent="0.35">
      <c r="A93" s="1" t="s">
        <v>119</v>
      </c>
      <c r="B93" s="1" t="s">
        <v>49</v>
      </c>
      <c r="C93" s="1" t="s">
        <v>13</v>
      </c>
      <c r="D93" s="1">
        <v>1</v>
      </c>
    </row>
    <row r="94" spans="1:4" x14ac:dyDescent="0.35">
      <c r="A94" s="1" t="s">
        <v>120</v>
      </c>
      <c r="B94" s="1" t="s">
        <v>49</v>
      </c>
      <c r="C94" s="1" t="s">
        <v>13</v>
      </c>
      <c r="D94" s="1">
        <v>1</v>
      </c>
    </row>
    <row r="95" spans="1:4" x14ac:dyDescent="0.35">
      <c r="A95" s="1" t="s">
        <v>121</v>
      </c>
      <c r="B95" s="1" t="s">
        <v>49</v>
      </c>
      <c r="C95" s="1" t="s">
        <v>13</v>
      </c>
      <c r="D95" s="1">
        <v>1</v>
      </c>
    </row>
    <row r="96" spans="1:4" x14ac:dyDescent="0.35">
      <c r="A96" s="1" t="s">
        <v>122</v>
      </c>
      <c r="B96" s="1" t="s">
        <v>123</v>
      </c>
      <c r="C96" s="1" t="s">
        <v>2</v>
      </c>
      <c r="D96" s="1">
        <v>1</v>
      </c>
    </row>
    <row r="97" spans="1:4" x14ac:dyDescent="0.35">
      <c r="A97" s="1" t="s">
        <v>124</v>
      </c>
      <c r="B97" s="1" t="s">
        <v>49</v>
      </c>
      <c r="C97" s="1" t="s">
        <v>13</v>
      </c>
      <c r="D9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342A-FC6D-4905-A187-2C6EC915C5BD}">
  <dimension ref="A1:E145"/>
  <sheetViews>
    <sheetView tabSelected="1" workbookViewId="0">
      <pane xSplit="1" ySplit="1" topLeftCell="B50" activePane="bottomRight" state="frozen"/>
      <selection pane="topRight" activeCell="C1" sqref="C1"/>
      <selection pane="bottomLeft" activeCell="A2" sqref="A2"/>
      <selection pane="bottomRight" activeCell="D80" sqref="D80"/>
    </sheetView>
  </sheetViews>
  <sheetFormatPr defaultRowHeight="14.5" x14ac:dyDescent="0.35"/>
  <cols>
    <col min="1" max="1" width="24.6328125" customWidth="1"/>
    <col min="2" max="2" width="64.7265625" customWidth="1"/>
    <col min="3" max="3" width="10.453125" customWidth="1"/>
    <col min="4" max="4" width="45.08984375" customWidth="1"/>
  </cols>
  <sheetData>
    <row r="1" spans="1:5" s="3" customFormat="1" ht="26" x14ac:dyDescent="0.6">
      <c r="A1" s="3" t="s">
        <v>134</v>
      </c>
      <c r="B1" s="2" t="s">
        <v>125</v>
      </c>
      <c r="C1" s="3" t="s">
        <v>133</v>
      </c>
      <c r="D1" s="2" t="s">
        <v>138</v>
      </c>
      <c r="E1" s="3" t="s">
        <v>135</v>
      </c>
    </row>
    <row r="2" spans="1:5" s="5" customFormat="1" x14ac:dyDescent="0.35">
      <c r="A2" s="5" t="s">
        <v>128</v>
      </c>
      <c r="B2" s="6" t="s">
        <v>137</v>
      </c>
      <c r="C2" s="5">
        <v>0</v>
      </c>
      <c r="D2" s="6" t="s">
        <v>140</v>
      </c>
      <c r="E2" s="5" t="s">
        <v>139</v>
      </c>
    </row>
    <row r="3" spans="1:5" s="5" customFormat="1" x14ac:dyDescent="0.35">
      <c r="A3" s="5" t="s">
        <v>130</v>
      </c>
      <c r="B3" s="6" t="s">
        <v>137</v>
      </c>
      <c r="C3" s="5">
        <v>0</v>
      </c>
      <c r="D3" s="5" t="s">
        <v>141</v>
      </c>
      <c r="E3" s="5" t="s">
        <v>136</v>
      </c>
    </row>
    <row r="4" spans="1:5" s="5" customFormat="1" x14ac:dyDescent="0.35">
      <c r="A4" s="5" t="s">
        <v>144</v>
      </c>
      <c r="B4" s="6" t="s">
        <v>137</v>
      </c>
      <c r="C4" s="5">
        <v>0</v>
      </c>
      <c r="D4" s="5" t="s">
        <v>142</v>
      </c>
      <c r="E4" s="5" t="s">
        <v>136</v>
      </c>
    </row>
    <row r="5" spans="1:5" s="5" customFormat="1" x14ac:dyDescent="0.35">
      <c r="A5" s="5" t="s">
        <v>145</v>
      </c>
      <c r="B5" s="6" t="s">
        <v>137</v>
      </c>
      <c r="C5" s="5">
        <v>0</v>
      </c>
      <c r="D5" s="5" t="s">
        <v>143</v>
      </c>
      <c r="E5" s="5" t="s">
        <v>136</v>
      </c>
    </row>
    <row r="6" spans="1:5" s="5" customFormat="1" x14ac:dyDescent="0.35">
      <c r="A6" s="5" t="s">
        <v>146</v>
      </c>
      <c r="B6" s="6" t="s">
        <v>137</v>
      </c>
      <c r="C6" s="5">
        <v>0</v>
      </c>
      <c r="D6" s="5" t="s">
        <v>147</v>
      </c>
      <c r="E6" s="5" t="s">
        <v>136</v>
      </c>
    </row>
    <row r="7" spans="1:5" s="5" customFormat="1" x14ac:dyDescent="0.35">
      <c r="A7" s="5" t="s">
        <v>129</v>
      </c>
      <c r="B7" s="6" t="s">
        <v>137</v>
      </c>
      <c r="C7" s="5">
        <v>1</v>
      </c>
      <c r="D7" s="5" t="s">
        <v>148</v>
      </c>
      <c r="E7" s="5" t="s">
        <v>149</v>
      </c>
    </row>
    <row r="8" spans="1:5" x14ac:dyDescent="0.35">
      <c r="A8" s="4" t="s">
        <v>128</v>
      </c>
      <c r="B8" s="1" t="s">
        <v>11</v>
      </c>
      <c r="C8">
        <v>1</v>
      </c>
      <c r="D8" t="s">
        <v>162</v>
      </c>
      <c r="E8" t="s">
        <v>165</v>
      </c>
    </row>
    <row r="9" spans="1:5" x14ac:dyDescent="0.35">
      <c r="A9" s="4" t="s">
        <v>130</v>
      </c>
      <c r="B9" s="1" t="s">
        <v>11</v>
      </c>
      <c r="C9">
        <v>1</v>
      </c>
      <c r="D9" t="s">
        <v>162</v>
      </c>
      <c r="E9" t="s">
        <v>163</v>
      </c>
    </row>
    <row r="10" spans="1:5" x14ac:dyDescent="0.35">
      <c r="A10" s="4" t="s">
        <v>144</v>
      </c>
      <c r="B10" s="1" t="s">
        <v>11</v>
      </c>
      <c r="C10">
        <v>1</v>
      </c>
      <c r="D10" t="s">
        <v>162</v>
      </c>
      <c r="E10" t="s">
        <v>163</v>
      </c>
    </row>
    <row r="11" spans="1:5" x14ac:dyDescent="0.35">
      <c r="A11" s="4" t="s">
        <v>145</v>
      </c>
      <c r="B11" s="1" t="s">
        <v>11</v>
      </c>
      <c r="C11">
        <v>1</v>
      </c>
      <c r="D11" t="s">
        <v>162</v>
      </c>
      <c r="E11" t="s">
        <v>163</v>
      </c>
    </row>
    <row r="12" spans="1:5" x14ac:dyDescent="0.35">
      <c r="A12" s="4" t="s">
        <v>146</v>
      </c>
      <c r="B12" s="1" t="s">
        <v>11</v>
      </c>
      <c r="C12">
        <v>1</v>
      </c>
      <c r="D12" t="s">
        <v>162</v>
      </c>
      <c r="E12" t="s">
        <v>163</v>
      </c>
    </row>
    <row r="13" spans="1:5" x14ac:dyDescent="0.35">
      <c r="A13" s="4" t="s">
        <v>129</v>
      </c>
      <c r="B13" s="1" t="s">
        <v>11</v>
      </c>
      <c r="C13">
        <v>1</v>
      </c>
      <c r="D13" t="s">
        <v>164</v>
      </c>
      <c r="E13" t="s">
        <v>164</v>
      </c>
    </row>
    <row r="14" spans="1:5" s="5" customFormat="1" x14ac:dyDescent="0.35">
      <c r="A14" s="7" t="s">
        <v>128</v>
      </c>
      <c r="B14" s="6" t="s">
        <v>14</v>
      </c>
      <c r="C14" s="5">
        <v>1</v>
      </c>
      <c r="D14" s="5" t="s">
        <v>162</v>
      </c>
      <c r="E14" s="5" t="s">
        <v>165</v>
      </c>
    </row>
    <row r="15" spans="1:5" s="5" customFormat="1" x14ac:dyDescent="0.35">
      <c r="A15" s="7" t="s">
        <v>130</v>
      </c>
      <c r="B15" s="6" t="s">
        <v>14</v>
      </c>
      <c r="C15" s="5">
        <v>1</v>
      </c>
      <c r="D15" s="5" t="s">
        <v>162</v>
      </c>
      <c r="E15" s="5" t="s">
        <v>163</v>
      </c>
    </row>
    <row r="16" spans="1:5" s="5" customFormat="1" x14ac:dyDescent="0.35">
      <c r="A16" s="7" t="s">
        <v>144</v>
      </c>
      <c r="B16" s="6" t="s">
        <v>14</v>
      </c>
      <c r="C16" s="5">
        <v>1</v>
      </c>
      <c r="D16" s="5" t="s">
        <v>162</v>
      </c>
      <c r="E16" s="5" t="s">
        <v>163</v>
      </c>
    </row>
    <row r="17" spans="1:5" s="5" customFormat="1" x14ac:dyDescent="0.35">
      <c r="A17" s="7" t="s">
        <v>145</v>
      </c>
      <c r="B17" s="6" t="s">
        <v>14</v>
      </c>
      <c r="C17" s="5">
        <v>1</v>
      </c>
      <c r="D17" s="5" t="s">
        <v>162</v>
      </c>
      <c r="E17" s="5" t="s">
        <v>163</v>
      </c>
    </row>
    <row r="18" spans="1:5" s="5" customFormat="1" x14ac:dyDescent="0.35">
      <c r="A18" s="7" t="s">
        <v>146</v>
      </c>
      <c r="B18" s="6" t="s">
        <v>14</v>
      </c>
      <c r="C18" s="5">
        <v>1</v>
      </c>
      <c r="D18" s="5" t="s">
        <v>162</v>
      </c>
      <c r="E18" s="5" t="s">
        <v>163</v>
      </c>
    </row>
    <row r="19" spans="1:5" s="5" customFormat="1" x14ac:dyDescent="0.35">
      <c r="A19" s="7" t="s">
        <v>129</v>
      </c>
      <c r="B19" s="6" t="s">
        <v>14</v>
      </c>
      <c r="C19" s="5">
        <v>1</v>
      </c>
      <c r="D19" s="5" t="s">
        <v>164</v>
      </c>
      <c r="E19" s="5" t="s">
        <v>164</v>
      </c>
    </row>
    <row r="20" spans="1:5" x14ac:dyDescent="0.35">
      <c r="A20" s="4" t="s">
        <v>128</v>
      </c>
      <c r="B20" s="1" t="s">
        <v>15</v>
      </c>
      <c r="C20">
        <v>1</v>
      </c>
      <c r="D20" t="s">
        <v>162</v>
      </c>
      <c r="E20" t="s">
        <v>165</v>
      </c>
    </row>
    <row r="21" spans="1:5" x14ac:dyDescent="0.35">
      <c r="A21" s="4" t="s">
        <v>130</v>
      </c>
      <c r="B21" s="1" t="s">
        <v>15</v>
      </c>
      <c r="C21">
        <v>1</v>
      </c>
      <c r="D21" t="s">
        <v>162</v>
      </c>
      <c r="E21" t="s">
        <v>163</v>
      </c>
    </row>
    <row r="22" spans="1:5" x14ac:dyDescent="0.35">
      <c r="A22" s="4" t="s">
        <v>144</v>
      </c>
      <c r="B22" s="1" t="s">
        <v>15</v>
      </c>
      <c r="C22">
        <v>1</v>
      </c>
      <c r="D22" t="s">
        <v>162</v>
      </c>
      <c r="E22" t="s">
        <v>163</v>
      </c>
    </row>
    <row r="23" spans="1:5" x14ac:dyDescent="0.35">
      <c r="A23" s="4" t="s">
        <v>145</v>
      </c>
      <c r="B23" s="1" t="s">
        <v>15</v>
      </c>
      <c r="C23">
        <v>1</v>
      </c>
      <c r="D23" t="s">
        <v>162</v>
      </c>
      <c r="E23" t="s">
        <v>163</v>
      </c>
    </row>
    <row r="24" spans="1:5" x14ac:dyDescent="0.35">
      <c r="A24" s="4" t="s">
        <v>146</v>
      </c>
      <c r="B24" s="1" t="s">
        <v>15</v>
      </c>
      <c r="C24">
        <v>1</v>
      </c>
      <c r="D24" t="s">
        <v>162</v>
      </c>
      <c r="E24" t="s">
        <v>163</v>
      </c>
    </row>
    <row r="25" spans="1:5" x14ac:dyDescent="0.35">
      <c r="A25" s="4" t="s">
        <v>129</v>
      </c>
      <c r="B25" s="1" t="s">
        <v>15</v>
      </c>
      <c r="C25">
        <v>1</v>
      </c>
      <c r="D25" t="s">
        <v>164</v>
      </c>
      <c r="E25" t="s">
        <v>164</v>
      </c>
    </row>
    <row r="26" spans="1:5" s="5" customFormat="1" x14ac:dyDescent="0.35">
      <c r="A26" s="6" t="s">
        <v>128</v>
      </c>
      <c r="B26" s="6" t="s">
        <v>150</v>
      </c>
      <c r="C26" s="5">
        <v>1</v>
      </c>
      <c r="D26" s="5" t="s">
        <v>168</v>
      </c>
      <c r="E26" s="5" t="s">
        <v>169</v>
      </c>
    </row>
    <row r="27" spans="1:5" s="5" customFormat="1" x14ac:dyDescent="0.35">
      <c r="A27" s="6" t="s">
        <v>130</v>
      </c>
      <c r="B27" s="6" t="s">
        <v>150</v>
      </c>
      <c r="C27" s="5">
        <v>0</v>
      </c>
      <c r="D27" s="5" t="s">
        <v>141</v>
      </c>
      <c r="E27" s="5" t="s">
        <v>170</v>
      </c>
    </row>
    <row r="28" spans="1:5" s="5" customFormat="1" x14ac:dyDescent="0.35">
      <c r="A28" s="6" t="s">
        <v>144</v>
      </c>
      <c r="B28" s="6" t="s">
        <v>150</v>
      </c>
      <c r="C28" s="5">
        <v>0</v>
      </c>
      <c r="D28" s="5" t="s">
        <v>142</v>
      </c>
      <c r="E28" s="5" t="s">
        <v>170</v>
      </c>
    </row>
    <row r="29" spans="1:5" s="5" customFormat="1" x14ac:dyDescent="0.35">
      <c r="A29" s="6" t="s">
        <v>145</v>
      </c>
      <c r="B29" s="6" t="s">
        <v>150</v>
      </c>
      <c r="C29" s="5">
        <v>0</v>
      </c>
      <c r="D29" s="5" t="s">
        <v>166</v>
      </c>
      <c r="E29" s="5" t="s">
        <v>170</v>
      </c>
    </row>
    <row r="30" spans="1:5" s="5" customFormat="1" x14ac:dyDescent="0.35">
      <c r="A30" s="6" t="s">
        <v>146</v>
      </c>
      <c r="B30" s="6" t="s">
        <v>150</v>
      </c>
      <c r="C30" s="5">
        <v>0</v>
      </c>
      <c r="D30" s="5" t="s">
        <v>167</v>
      </c>
      <c r="E30" s="5" t="s">
        <v>170</v>
      </c>
    </row>
    <row r="31" spans="1:5" s="5" customFormat="1" x14ac:dyDescent="0.35">
      <c r="A31" s="6" t="s">
        <v>129</v>
      </c>
      <c r="B31" s="6" t="s">
        <v>150</v>
      </c>
      <c r="C31" s="5">
        <v>1</v>
      </c>
      <c r="D31" s="5" t="s">
        <v>168</v>
      </c>
      <c r="E31" s="5" t="s">
        <v>169</v>
      </c>
    </row>
    <row r="32" spans="1:5" x14ac:dyDescent="0.35">
      <c r="A32" s="1" t="s">
        <v>128</v>
      </c>
      <c r="B32" s="1" t="s">
        <v>151</v>
      </c>
      <c r="C32">
        <v>1</v>
      </c>
      <c r="D32" t="s">
        <v>168</v>
      </c>
      <c r="E32" t="s">
        <v>169</v>
      </c>
    </row>
    <row r="33" spans="1:5" x14ac:dyDescent="0.35">
      <c r="A33" s="1" t="s">
        <v>130</v>
      </c>
      <c r="B33" s="1" t="s">
        <v>151</v>
      </c>
      <c r="C33">
        <v>0</v>
      </c>
      <c r="D33" t="s">
        <v>141</v>
      </c>
      <c r="E33" t="s">
        <v>170</v>
      </c>
    </row>
    <row r="34" spans="1:5" x14ac:dyDescent="0.35">
      <c r="A34" s="1" t="s">
        <v>144</v>
      </c>
      <c r="B34" s="1" t="s">
        <v>151</v>
      </c>
      <c r="C34">
        <v>0</v>
      </c>
      <c r="D34" t="s">
        <v>142</v>
      </c>
      <c r="E34" t="s">
        <v>170</v>
      </c>
    </row>
    <row r="35" spans="1:5" x14ac:dyDescent="0.35">
      <c r="A35" s="1" t="s">
        <v>145</v>
      </c>
      <c r="B35" s="1" t="s">
        <v>151</v>
      </c>
      <c r="C35">
        <v>0</v>
      </c>
      <c r="D35" t="s">
        <v>166</v>
      </c>
      <c r="E35" t="s">
        <v>170</v>
      </c>
    </row>
    <row r="36" spans="1:5" x14ac:dyDescent="0.35">
      <c r="A36" s="1" t="s">
        <v>146</v>
      </c>
      <c r="B36" s="1" t="s">
        <v>151</v>
      </c>
      <c r="C36">
        <v>0</v>
      </c>
      <c r="D36" t="s">
        <v>167</v>
      </c>
      <c r="E36" t="s">
        <v>170</v>
      </c>
    </row>
    <row r="37" spans="1:5" x14ac:dyDescent="0.35">
      <c r="A37" s="1" t="s">
        <v>129</v>
      </c>
      <c r="B37" s="1" t="s">
        <v>151</v>
      </c>
      <c r="C37">
        <v>1</v>
      </c>
      <c r="D37" t="s">
        <v>168</v>
      </c>
      <c r="E37" t="s">
        <v>169</v>
      </c>
    </row>
    <row r="38" spans="1:5" s="5" customFormat="1" x14ac:dyDescent="0.35">
      <c r="A38" s="6" t="s">
        <v>128</v>
      </c>
      <c r="B38" s="6" t="s">
        <v>152</v>
      </c>
      <c r="C38" s="5">
        <v>1</v>
      </c>
      <c r="D38" s="5" t="s">
        <v>168</v>
      </c>
      <c r="E38" s="5" t="s">
        <v>169</v>
      </c>
    </row>
    <row r="39" spans="1:5" s="5" customFormat="1" x14ac:dyDescent="0.35">
      <c r="A39" s="6" t="s">
        <v>130</v>
      </c>
      <c r="B39" s="6" t="s">
        <v>152</v>
      </c>
      <c r="C39" s="5">
        <v>0</v>
      </c>
      <c r="D39" s="5" t="s">
        <v>141</v>
      </c>
      <c r="E39" s="5" t="s">
        <v>170</v>
      </c>
    </row>
    <row r="40" spans="1:5" s="5" customFormat="1" x14ac:dyDescent="0.35">
      <c r="A40" s="6" t="s">
        <v>144</v>
      </c>
      <c r="B40" s="6" t="s">
        <v>152</v>
      </c>
      <c r="C40" s="5">
        <v>0</v>
      </c>
      <c r="D40" s="5" t="s">
        <v>142</v>
      </c>
      <c r="E40" s="5" t="s">
        <v>170</v>
      </c>
    </row>
    <row r="41" spans="1:5" s="5" customFormat="1" x14ac:dyDescent="0.35">
      <c r="A41" s="6" t="s">
        <v>145</v>
      </c>
      <c r="B41" s="6" t="s">
        <v>152</v>
      </c>
      <c r="C41" s="5">
        <v>0</v>
      </c>
      <c r="D41" s="5" t="s">
        <v>166</v>
      </c>
      <c r="E41" s="5" t="s">
        <v>170</v>
      </c>
    </row>
    <row r="42" spans="1:5" s="5" customFormat="1" x14ac:dyDescent="0.35">
      <c r="A42" s="6" t="s">
        <v>146</v>
      </c>
      <c r="B42" s="6" t="s">
        <v>152</v>
      </c>
      <c r="C42" s="5">
        <v>0</v>
      </c>
      <c r="D42" s="5" t="s">
        <v>167</v>
      </c>
      <c r="E42" s="5" t="s">
        <v>170</v>
      </c>
    </row>
    <row r="43" spans="1:5" s="5" customFormat="1" x14ac:dyDescent="0.35">
      <c r="A43" s="6" t="s">
        <v>129</v>
      </c>
      <c r="B43" s="6" t="s">
        <v>152</v>
      </c>
      <c r="C43" s="5">
        <v>1</v>
      </c>
      <c r="D43" s="5" t="s">
        <v>168</v>
      </c>
      <c r="E43" s="5" t="s">
        <v>169</v>
      </c>
    </row>
    <row r="44" spans="1:5" x14ac:dyDescent="0.35">
      <c r="A44" s="1" t="s">
        <v>128</v>
      </c>
      <c r="B44" s="1" t="s">
        <v>153</v>
      </c>
      <c r="C44">
        <v>1</v>
      </c>
      <c r="D44" t="s">
        <v>168</v>
      </c>
      <c r="E44" t="s">
        <v>169</v>
      </c>
    </row>
    <row r="45" spans="1:5" x14ac:dyDescent="0.35">
      <c r="A45" s="1" t="s">
        <v>130</v>
      </c>
      <c r="B45" s="1" t="s">
        <v>153</v>
      </c>
      <c r="C45">
        <v>0</v>
      </c>
      <c r="D45" t="s">
        <v>141</v>
      </c>
      <c r="E45" t="s">
        <v>170</v>
      </c>
    </row>
    <row r="46" spans="1:5" x14ac:dyDescent="0.35">
      <c r="A46" s="1" t="s">
        <v>144</v>
      </c>
      <c r="B46" s="1" t="s">
        <v>153</v>
      </c>
      <c r="C46">
        <v>0</v>
      </c>
      <c r="D46" t="s">
        <v>142</v>
      </c>
      <c r="E46" t="s">
        <v>170</v>
      </c>
    </row>
    <row r="47" spans="1:5" x14ac:dyDescent="0.35">
      <c r="A47" s="1" t="s">
        <v>145</v>
      </c>
      <c r="B47" s="1" t="s">
        <v>153</v>
      </c>
      <c r="C47">
        <v>0</v>
      </c>
      <c r="D47" t="s">
        <v>166</v>
      </c>
      <c r="E47" t="s">
        <v>170</v>
      </c>
    </row>
    <row r="48" spans="1:5" x14ac:dyDescent="0.35">
      <c r="A48" s="1" t="s">
        <v>146</v>
      </c>
      <c r="B48" s="1" t="s">
        <v>153</v>
      </c>
      <c r="C48">
        <v>0</v>
      </c>
      <c r="D48" t="s">
        <v>167</v>
      </c>
      <c r="E48" t="s">
        <v>170</v>
      </c>
    </row>
    <row r="49" spans="1:5" x14ac:dyDescent="0.35">
      <c r="A49" s="1" t="s">
        <v>129</v>
      </c>
      <c r="B49" s="1" t="s">
        <v>153</v>
      </c>
      <c r="C49">
        <v>1</v>
      </c>
      <c r="D49" t="s">
        <v>168</v>
      </c>
      <c r="E49" t="s">
        <v>169</v>
      </c>
    </row>
    <row r="50" spans="1:5" s="5" customFormat="1" x14ac:dyDescent="0.35">
      <c r="A50" s="6" t="s">
        <v>128</v>
      </c>
      <c r="B50" s="6" t="s">
        <v>154</v>
      </c>
      <c r="C50" s="5">
        <v>1</v>
      </c>
      <c r="D50" s="5" t="s">
        <v>168</v>
      </c>
      <c r="E50" s="5" t="s">
        <v>169</v>
      </c>
    </row>
    <row r="51" spans="1:5" s="5" customFormat="1" x14ac:dyDescent="0.35">
      <c r="A51" s="6" t="s">
        <v>130</v>
      </c>
      <c r="B51" s="6" t="s">
        <v>154</v>
      </c>
      <c r="C51" s="5">
        <v>0</v>
      </c>
      <c r="D51" s="5" t="s">
        <v>141</v>
      </c>
      <c r="E51" s="5" t="s">
        <v>170</v>
      </c>
    </row>
    <row r="52" spans="1:5" s="5" customFormat="1" x14ac:dyDescent="0.35">
      <c r="A52" s="6" t="s">
        <v>144</v>
      </c>
      <c r="B52" s="6" t="s">
        <v>154</v>
      </c>
      <c r="C52" s="5">
        <v>0</v>
      </c>
      <c r="D52" s="5" t="s">
        <v>142</v>
      </c>
      <c r="E52" s="5" t="s">
        <v>170</v>
      </c>
    </row>
    <row r="53" spans="1:5" s="5" customFormat="1" x14ac:dyDescent="0.35">
      <c r="A53" s="6" t="s">
        <v>145</v>
      </c>
      <c r="B53" s="6" t="s">
        <v>154</v>
      </c>
      <c r="C53" s="5">
        <v>0</v>
      </c>
      <c r="D53" s="5" t="s">
        <v>166</v>
      </c>
      <c r="E53" s="5" t="s">
        <v>170</v>
      </c>
    </row>
    <row r="54" spans="1:5" s="5" customFormat="1" x14ac:dyDescent="0.35">
      <c r="A54" s="6" t="s">
        <v>146</v>
      </c>
      <c r="B54" s="6" t="s">
        <v>154</v>
      </c>
      <c r="C54" s="5">
        <v>0</v>
      </c>
      <c r="D54" s="5" t="s">
        <v>167</v>
      </c>
      <c r="E54" s="5" t="s">
        <v>170</v>
      </c>
    </row>
    <row r="55" spans="1:5" s="5" customFormat="1" x14ac:dyDescent="0.35">
      <c r="A55" s="6" t="s">
        <v>129</v>
      </c>
      <c r="B55" s="6" t="s">
        <v>154</v>
      </c>
      <c r="C55" s="5">
        <v>1</v>
      </c>
      <c r="D55" s="5" t="s">
        <v>168</v>
      </c>
      <c r="E55" s="5" t="s">
        <v>169</v>
      </c>
    </row>
    <row r="56" spans="1:5" x14ac:dyDescent="0.35">
      <c r="A56" s="1" t="s">
        <v>128</v>
      </c>
      <c r="B56" s="1" t="s">
        <v>155</v>
      </c>
      <c r="C56">
        <v>1</v>
      </c>
      <c r="D56" t="s">
        <v>168</v>
      </c>
      <c r="E56" t="s">
        <v>169</v>
      </c>
    </row>
    <row r="57" spans="1:5" x14ac:dyDescent="0.35">
      <c r="A57" s="1" t="s">
        <v>130</v>
      </c>
      <c r="B57" s="1" t="s">
        <v>155</v>
      </c>
      <c r="C57">
        <v>0</v>
      </c>
      <c r="D57" t="s">
        <v>141</v>
      </c>
      <c r="E57" t="s">
        <v>170</v>
      </c>
    </row>
    <row r="58" spans="1:5" x14ac:dyDescent="0.35">
      <c r="A58" s="1" t="s">
        <v>144</v>
      </c>
      <c r="B58" s="1" t="s">
        <v>155</v>
      </c>
      <c r="C58">
        <v>0</v>
      </c>
      <c r="D58" t="s">
        <v>142</v>
      </c>
      <c r="E58" t="s">
        <v>170</v>
      </c>
    </row>
    <row r="59" spans="1:5" x14ac:dyDescent="0.35">
      <c r="A59" s="1" t="s">
        <v>145</v>
      </c>
      <c r="B59" s="1" t="s">
        <v>155</v>
      </c>
      <c r="C59">
        <v>0</v>
      </c>
      <c r="D59" t="s">
        <v>166</v>
      </c>
      <c r="E59" t="s">
        <v>170</v>
      </c>
    </row>
    <row r="60" spans="1:5" x14ac:dyDescent="0.35">
      <c r="A60" s="1" t="s">
        <v>146</v>
      </c>
      <c r="B60" s="1" t="s">
        <v>155</v>
      </c>
      <c r="C60">
        <v>0</v>
      </c>
      <c r="D60" t="s">
        <v>167</v>
      </c>
      <c r="E60" t="s">
        <v>170</v>
      </c>
    </row>
    <row r="61" spans="1:5" x14ac:dyDescent="0.35">
      <c r="A61" s="1" t="s">
        <v>129</v>
      </c>
      <c r="B61" s="1" t="s">
        <v>155</v>
      </c>
      <c r="C61">
        <v>1</v>
      </c>
      <c r="D61" t="s">
        <v>168</v>
      </c>
      <c r="E61" t="s">
        <v>169</v>
      </c>
    </row>
    <row r="62" spans="1:5" s="5" customFormat="1" x14ac:dyDescent="0.35">
      <c r="A62" s="7" t="s">
        <v>128</v>
      </c>
      <c r="B62" s="6" t="s">
        <v>156</v>
      </c>
      <c r="C62" s="5">
        <v>1</v>
      </c>
      <c r="D62" s="5" t="s">
        <v>168</v>
      </c>
      <c r="E62" s="5" t="s">
        <v>169</v>
      </c>
    </row>
    <row r="63" spans="1:5" s="5" customFormat="1" x14ac:dyDescent="0.35">
      <c r="A63" s="7" t="s">
        <v>130</v>
      </c>
      <c r="B63" s="6" t="s">
        <v>156</v>
      </c>
      <c r="C63" s="5">
        <v>0</v>
      </c>
      <c r="D63" s="5" t="s">
        <v>141</v>
      </c>
      <c r="E63" s="5" t="s">
        <v>170</v>
      </c>
    </row>
    <row r="64" spans="1:5" s="5" customFormat="1" x14ac:dyDescent="0.35">
      <c r="A64" s="7" t="s">
        <v>144</v>
      </c>
      <c r="B64" s="6" t="s">
        <v>156</v>
      </c>
      <c r="C64" s="5">
        <v>0</v>
      </c>
      <c r="D64" s="5" t="s">
        <v>142</v>
      </c>
      <c r="E64" s="5" t="s">
        <v>170</v>
      </c>
    </row>
    <row r="65" spans="1:5" s="5" customFormat="1" x14ac:dyDescent="0.35">
      <c r="A65" s="7" t="s">
        <v>145</v>
      </c>
      <c r="B65" s="6" t="s">
        <v>156</v>
      </c>
      <c r="C65" s="5">
        <v>0</v>
      </c>
      <c r="D65" s="5" t="s">
        <v>166</v>
      </c>
      <c r="E65" s="5" t="s">
        <v>170</v>
      </c>
    </row>
    <row r="66" spans="1:5" s="5" customFormat="1" x14ac:dyDescent="0.35">
      <c r="A66" s="7" t="s">
        <v>146</v>
      </c>
      <c r="B66" s="6" t="s">
        <v>156</v>
      </c>
      <c r="C66" s="5">
        <v>0</v>
      </c>
      <c r="D66" s="5" t="s">
        <v>167</v>
      </c>
      <c r="E66" s="5" t="s">
        <v>170</v>
      </c>
    </row>
    <row r="67" spans="1:5" s="5" customFormat="1" x14ac:dyDescent="0.35">
      <c r="A67" s="7" t="s">
        <v>129</v>
      </c>
      <c r="B67" s="6" t="s">
        <v>156</v>
      </c>
      <c r="C67" s="5">
        <v>1</v>
      </c>
      <c r="D67" s="5" t="s">
        <v>168</v>
      </c>
      <c r="E67" s="5" t="s">
        <v>169</v>
      </c>
    </row>
    <row r="68" spans="1:5" x14ac:dyDescent="0.35">
      <c r="A68" s="4" t="s">
        <v>128</v>
      </c>
      <c r="B68" s="1" t="s">
        <v>157</v>
      </c>
      <c r="C68">
        <v>1</v>
      </c>
      <c r="D68" t="s">
        <v>168</v>
      </c>
      <c r="E68" t="s">
        <v>169</v>
      </c>
    </row>
    <row r="69" spans="1:5" x14ac:dyDescent="0.35">
      <c r="A69" s="4" t="s">
        <v>130</v>
      </c>
      <c r="B69" s="1" t="s">
        <v>157</v>
      </c>
      <c r="C69">
        <v>0</v>
      </c>
      <c r="D69" t="s">
        <v>141</v>
      </c>
      <c r="E69" t="s">
        <v>170</v>
      </c>
    </row>
    <row r="70" spans="1:5" x14ac:dyDescent="0.35">
      <c r="A70" s="4" t="s">
        <v>144</v>
      </c>
      <c r="B70" s="1" t="s">
        <v>157</v>
      </c>
      <c r="C70">
        <v>0</v>
      </c>
      <c r="D70" t="s">
        <v>142</v>
      </c>
      <c r="E70" t="s">
        <v>170</v>
      </c>
    </row>
    <row r="71" spans="1:5" x14ac:dyDescent="0.35">
      <c r="A71" s="4" t="s">
        <v>145</v>
      </c>
      <c r="B71" s="1" t="s">
        <v>157</v>
      </c>
      <c r="C71">
        <v>0</v>
      </c>
      <c r="D71" t="s">
        <v>166</v>
      </c>
      <c r="E71" t="s">
        <v>170</v>
      </c>
    </row>
    <row r="72" spans="1:5" x14ac:dyDescent="0.35">
      <c r="A72" s="4" t="s">
        <v>146</v>
      </c>
      <c r="B72" s="1" t="s">
        <v>157</v>
      </c>
      <c r="C72">
        <v>0</v>
      </c>
      <c r="D72" t="s">
        <v>167</v>
      </c>
      <c r="E72" t="s">
        <v>170</v>
      </c>
    </row>
    <row r="73" spans="1:5" x14ac:dyDescent="0.35">
      <c r="A73" s="4" t="s">
        <v>129</v>
      </c>
      <c r="B73" s="1" t="s">
        <v>157</v>
      </c>
      <c r="C73">
        <v>1</v>
      </c>
      <c r="D73" t="s">
        <v>168</v>
      </c>
      <c r="E73" t="s">
        <v>169</v>
      </c>
    </row>
    <row r="74" spans="1:5" s="5" customFormat="1" x14ac:dyDescent="0.35">
      <c r="A74" s="7" t="s">
        <v>128</v>
      </c>
      <c r="B74" s="6" t="s">
        <v>158</v>
      </c>
      <c r="C74" s="5">
        <v>1</v>
      </c>
      <c r="D74" s="5" t="s">
        <v>168</v>
      </c>
      <c r="E74" s="5" t="s">
        <v>169</v>
      </c>
    </row>
    <row r="75" spans="1:5" s="5" customFormat="1" x14ac:dyDescent="0.35">
      <c r="A75" s="7" t="s">
        <v>130</v>
      </c>
      <c r="B75" s="6" t="s">
        <v>158</v>
      </c>
      <c r="C75" s="5">
        <v>0</v>
      </c>
      <c r="D75" s="5" t="s">
        <v>141</v>
      </c>
      <c r="E75" s="5" t="s">
        <v>170</v>
      </c>
    </row>
    <row r="76" spans="1:5" s="5" customFormat="1" x14ac:dyDescent="0.35">
      <c r="A76" s="7" t="s">
        <v>144</v>
      </c>
      <c r="B76" s="6" t="s">
        <v>158</v>
      </c>
      <c r="C76" s="5">
        <v>0</v>
      </c>
      <c r="D76" s="5" t="s">
        <v>142</v>
      </c>
      <c r="E76" s="5" t="s">
        <v>170</v>
      </c>
    </row>
    <row r="77" spans="1:5" s="5" customFormat="1" x14ac:dyDescent="0.35">
      <c r="A77" s="7" t="s">
        <v>145</v>
      </c>
      <c r="B77" s="6" t="s">
        <v>158</v>
      </c>
      <c r="C77" s="5">
        <v>0</v>
      </c>
      <c r="D77" s="5" t="s">
        <v>166</v>
      </c>
      <c r="E77" s="5" t="s">
        <v>170</v>
      </c>
    </row>
    <row r="78" spans="1:5" s="5" customFormat="1" x14ac:dyDescent="0.35">
      <c r="A78" s="7" t="s">
        <v>146</v>
      </c>
      <c r="B78" s="6" t="s">
        <v>158</v>
      </c>
      <c r="C78" s="5">
        <v>0</v>
      </c>
      <c r="D78" s="5" t="s">
        <v>167</v>
      </c>
      <c r="E78" s="5" t="s">
        <v>170</v>
      </c>
    </row>
    <row r="79" spans="1:5" s="5" customFormat="1" x14ac:dyDescent="0.35">
      <c r="A79" s="7" t="s">
        <v>129</v>
      </c>
      <c r="B79" s="6" t="s">
        <v>158</v>
      </c>
      <c r="C79" s="5">
        <v>1</v>
      </c>
      <c r="D79" s="5" t="s">
        <v>168</v>
      </c>
      <c r="E79" s="5" t="s">
        <v>169</v>
      </c>
    </row>
    <row r="80" spans="1:5" s="5" customFormat="1" x14ac:dyDescent="0.35">
      <c r="A80" s="7" t="s">
        <v>128</v>
      </c>
      <c r="B80" s="6" t="s">
        <v>208</v>
      </c>
      <c r="C80" s="5">
        <v>1</v>
      </c>
      <c r="D80" s="5" t="s">
        <v>168</v>
      </c>
      <c r="E80" s="5" t="s">
        <v>169</v>
      </c>
    </row>
    <row r="81" spans="1:5" s="5" customFormat="1" x14ac:dyDescent="0.35">
      <c r="A81" s="7" t="s">
        <v>130</v>
      </c>
      <c r="B81" s="6" t="s">
        <v>208</v>
      </c>
      <c r="C81" s="5">
        <v>0</v>
      </c>
      <c r="D81" s="5" t="s">
        <v>141</v>
      </c>
      <c r="E81" s="5" t="s">
        <v>170</v>
      </c>
    </row>
    <row r="82" spans="1:5" s="5" customFormat="1" x14ac:dyDescent="0.35">
      <c r="A82" s="7" t="s">
        <v>144</v>
      </c>
      <c r="B82" s="6" t="s">
        <v>208</v>
      </c>
      <c r="C82" s="5">
        <v>0</v>
      </c>
      <c r="D82" s="5" t="s">
        <v>142</v>
      </c>
      <c r="E82" s="5" t="s">
        <v>170</v>
      </c>
    </row>
    <row r="83" spans="1:5" s="5" customFormat="1" x14ac:dyDescent="0.35">
      <c r="A83" s="7" t="s">
        <v>145</v>
      </c>
      <c r="B83" s="6" t="s">
        <v>208</v>
      </c>
      <c r="C83" s="5">
        <v>0</v>
      </c>
      <c r="D83" s="5" t="s">
        <v>166</v>
      </c>
      <c r="E83" s="5" t="s">
        <v>170</v>
      </c>
    </row>
    <row r="84" spans="1:5" s="5" customFormat="1" x14ac:dyDescent="0.35">
      <c r="A84" s="7" t="s">
        <v>146</v>
      </c>
      <c r="B84" s="6" t="s">
        <v>208</v>
      </c>
      <c r="C84" s="5">
        <v>0</v>
      </c>
      <c r="D84" s="5" t="s">
        <v>167</v>
      </c>
      <c r="E84" s="5" t="s">
        <v>170</v>
      </c>
    </row>
    <row r="85" spans="1:5" s="5" customFormat="1" x14ac:dyDescent="0.35">
      <c r="A85" s="7" t="s">
        <v>129</v>
      </c>
      <c r="B85" s="6" t="s">
        <v>208</v>
      </c>
      <c r="C85" s="5">
        <v>1</v>
      </c>
      <c r="D85" s="5" t="s">
        <v>168</v>
      </c>
      <c r="E85" s="5" t="s">
        <v>169</v>
      </c>
    </row>
    <row r="86" spans="1:5" x14ac:dyDescent="0.35">
      <c r="A86" s="4" t="s">
        <v>128</v>
      </c>
      <c r="B86" s="1" t="s">
        <v>50</v>
      </c>
      <c r="C86">
        <v>1</v>
      </c>
      <c r="D86" t="s">
        <v>168</v>
      </c>
      <c r="E86" t="s">
        <v>169</v>
      </c>
    </row>
    <row r="87" spans="1:5" x14ac:dyDescent="0.35">
      <c r="A87" s="4" t="s">
        <v>130</v>
      </c>
      <c r="B87" s="1" t="s">
        <v>50</v>
      </c>
      <c r="C87">
        <v>0</v>
      </c>
      <c r="D87" t="s">
        <v>141</v>
      </c>
      <c r="E87" t="s">
        <v>176</v>
      </c>
    </row>
    <row r="88" spans="1:5" x14ac:dyDescent="0.35">
      <c r="A88" s="4" t="s">
        <v>144</v>
      </c>
      <c r="B88" s="1" t="s">
        <v>50</v>
      </c>
      <c r="C88">
        <v>0</v>
      </c>
      <c r="D88" t="s">
        <v>142</v>
      </c>
      <c r="E88" t="s">
        <v>176</v>
      </c>
    </row>
    <row r="89" spans="1:5" x14ac:dyDescent="0.35">
      <c r="A89" s="4" t="s">
        <v>145</v>
      </c>
      <c r="B89" s="1" t="s">
        <v>50</v>
      </c>
      <c r="C89">
        <v>0</v>
      </c>
      <c r="D89" t="s">
        <v>166</v>
      </c>
      <c r="E89" t="s">
        <v>176</v>
      </c>
    </row>
    <row r="90" spans="1:5" x14ac:dyDescent="0.35">
      <c r="A90" s="4" t="s">
        <v>146</v>
      </c>
      <c r="B90" s="1" t="s">
        <v>50</v>
      </c>
      <c r="C90">
        <v>0</v>
      </c>
      <c r="D90" t="s">
        <v>167</v>
      </c>
      <c r="E90" t="s">
        <v>176</v>
      </c>
    </row>
    <row r="91" spans="1:5" x14ac:dyDescent="0.35">
      <c r="A91" s="4" t="s">
        <v>129</v>
      </c>
      <c r="B91" s="1" t="s">
        <v>50</v>
      </c>
      <c r="C91">
        <v>1</v>
      </c>
      <c r="D91" t="s">
        <v>168</v>
      </c>
      <c r="E91" t="s">
        <v>169</v>
      </c>
    </row>
    <row r="92" spans="1:5" s="5" customFormat="1" x14ac:dyDescent="0.35">
      <c r="A92" s="7" t="s">
        <v>128</v>
      </c>
      <c r="B92" s="6" t="s">
        <v>71</v>
      </c>
      <c r="C92" s="5">
        <v>1</v>
      </c>
      <c r="D92" s="5" t="s">
        <v>168</v>
      </c>
      <c r="E92" s="5" t="s">
        <v>169</v>
      </c>
    </row>
    <row r="93" spans="1:5" s="5" customFormat="1" x14ac:dyDescent="0.35">
      <c r="A93" s="7" t="s">
        <v>130</v>
      </c>
      <c r="B93" s="6" t="s">
        <v>71</v>
      </c>
      <c r="C93" s="5">
        <v>0.5</v>
      </c>
      <c r="D93" s="5" t="s">
        <v>171</v>
      </c>
      <c r="E93" s="5" t="s">
        <v>172</v>
      </c>
    </row>
    <row r="94" spans="1:5" s="5" customFormat="1" x14ac:dyDescent="0.35">
      <c r="A94" s="7" t="s">
        <v>144</v>
      </c>
      <c r="B94" s="6" t="s">
        <v>71</v>
      </c>
      <c r="C94" s="5">
        <v>0.5</v>
      </c>
      <c r="D94" s="5" t="s">
        <v>171</v>
      </c>
      <c r="E94" s="5" t="s">
        <v>172</v>
      </c>
    </row>
    <row r="95" spans="1:5" s="5" customFormat="1" x14ac:dyDescent="0.35">
      <c r="A95" s="7" t="s">
        <v>145</v>
      </c>
      <c r="B95" s="6" t="s">
        <v>71</v>
      </c>
      <c r="C95" s="5">
        <v>0.5</v>
      </c>
      <c r="D95" s="5" t="s">
        <v>171</v>
      </c>
      <c r="E95" s="5" t="s">
        <v>172</v>
      </c>
    </row>
    <row r="96" spans="1:5" s="5" customFormat="1" x14ac:dyDescent="0.35">
      <c r="A96" s="7" t="s">
        <v>146</v>
      </c>
      <c r="B96" s="6" t="s">
        <v>71</v>
      </c>
      <c r="C96" s="5">
        <v>0.5</v>
      </c>
      <c r="D96" s="5" t="s">
        <v>171</v>
      </c>
      <c r="E96" s="5" t="s">
        <v>172</v>
      </c>
    </row>
    <row r="97" spans="1:5" s="5" customFormat="1" x14ac:dyDescent="0.35">
      <c r="A97" s="7" t="s">
        <v>129</v>
      </c>
      <c r="B97" s="6" t="s">
        <v>71</v>
      </c>
      <c r="C97" s="5">
        <v>1</v>
      </c>
      <c r="D97" s="5" t="s">
        <v>168</v>
      </c>
      <c r="E97" s="5" t="s">
        <v>169</v>
      </c>
    </row>
    <row r="98" spans="1:5" x14ac:dyDescent="0.35">
      <c r="A98" s="4" t="s">
        <v>128</v>
      </c>
      <c r="B98" s="1" t="s">
        <v>101</v>
      </c>
      <c r="C98">
        <v>1</v>
      </c>
      <c r="D98" t="s">
        <v>168</v>
      </c>
      <c r="E98" t="s">
        <v>169</v>
      </c>
    </row>
    <row r="99" spans="1:5" x14ac:dyDescent="0.35">
      <c r="A99" s="4" t="s">
        <v>130</v>
      </c>
      <c r="B99" s="1" t="s">
        <v>101</v>
      </c>
      <c r="C99">
        <v>0</v>
      </c>
      <c r="D99" t="s">
        <v>141</v>
      </c>
      <c r="E99" t="s">
        <v>174</v>
      </c>
    </row>
    <row r="100" spans="1:5" x14ac:dyDescent="0.35">
      <c r="A100" s="4" t="s">
        <v>144</v>
      </c>
      <c r="B100" s="1" t="s">
        <v>101</v>
      </c>
      <c r="C100">
        <v>0</v>
      </c>
      <c r="D100" t="s">
        <v>142</v>
      </c>
      <c r="E100" t="s">
        <v>174</v>
      </c>
    </row>
    <row r="101" spans="1:5" x14ac:dyDescent="0.35">
      <c r="A101" s="4" t="s">
        <v>145</v>
      </c>
      <c r="B101" s="1" t="s">
        <v>101</v>
      </c>
      <c r="C101">
        <v>0</v>
      </c>
      <c r="D101" t="s">
        <v>166</v>
      </c>
      <c r="E101" t="s">
        <v>174</v>
      </c>
    </row>
    <row r="102" spans="1:5" x14ac:dyDescent="0.35">
      <c r="A102" s="4" t="s">
        <v>146</v>
      </c>
      <c r="B102" s="1" t="s">
        <v>101</v>
      </c>
      <c r="C102">
        <v>0</v>
      </c>
      <c r="D102" t="s">
        <v>167</v>
      </c>
      <c r="E102" t="s">
        <v>174</v>
      </c>
    </row>
    <row r="103" spans="1:5" x14ac:dyDescent="0.35">
      <c r="A103" s="4" t="s">
        <v>129</v>
      </c>
      <c r="B103" s="1" t="s">
        <v>101</v>
      </c>
      <c r="C103">
        <v>1</v>
      </c>
      <c r="D103" t="s">
        <v>168</v>
      </c>
      <c r="E103" t="s">
        <v>169</v>
      </c>
    </row>
    <row r="104" spans="1:5" s="5" customFormat="1" x14ac:dyDescent="0.35">
      <c r="A104" s="7" t="s">
        <v>128</v>
      </c>
      <c r="B104" s="6" t="s">
        <v>102</v>
      </c>
      <c r="C104" s="5">
        <v>1</v>
      </c>
      <c r="D104" s="5" t="s">
        <v>168</v>
      </c>
      <c r="E104" s="5" t="s">
        <v>169</v>
      </c>
    </row>
    <row r="105" spans="1:5" s="5" customFormat="1" x14ac:dyDescent="0.35">
      <c r="A105" s="7" t="s">
        <v>130</v>
      </c>
      <c r="B105" s="6" t="s">
        <v>102</v>
      </c>
      <c r="C105" s="5">
        <v>0</v>
      </c>
      <c r="D105" s="5" t="s">
        <v>141</v>
      </c>
      <c r="E105" s="5" t="s">
        <v>174</v>
      </c>
    </row>
    <row r="106" spans="1:5" s="5" customFormat="1" x14ac:dyDescent="0.35">
      <c r="A106" s="7" t="s">
        <v>144</v>
      </c>
      <c r="B106" s="6" t="s">
        <v>102</v>
      </c>
      <c r="C106" s="5">
        <v>0</v>
      </c>
      <c r="D106" s="5" t="s">
        <v>142</v>
      </c>
      <c r="E106" s="5" t="s">
        <v>174</v>
      </c>
    </row>
    <row r="107" spans="1:5" s="5" customFormat="1" x14ac:dyDescent="0.35">
      <c r="A107" s="7" t="s">
        <v>145</v>
      </c>
      <c r="B107" s="6" t="s">
        <v>102</v>
      </c>
      <c r="C107" s="5">
        <v>0</v>
      </c>
      <c r="D107" s="5" t="s">
        <v>166</v>
      </c>
      <c r="E107" s="5" t="s">
        <v>174</v>
      </c>
    </row>
    <row r="108" spans="1:5" s="5" customFormat="1" x14ac:dyDescent="0.35">
      <c r="A108" s="7" t="s">
        <v>146</v>
      </c>
      <c r="B108" s="6" t="s">
        <v>102</v>
      </c>
      <c r="C108" s="5">
        <v>0</v>
      </c>
      <c r="D108" s="5" t="s">
        <v>167</v>
      </c>
      <c r="E108" s="5" t="s">
        <v>174</v>
      </c>
    </row>
    <row r="109" spans="1:5" s="5" customFormat="1" x14ac:dyDescent="0.35">
      <c r="A109" s="7" t="s">
        <v>129</v>
      </c>
      <c r="B109" s="6" t="s">
        <v>102</v>
      </c>
      <c r="C109" s="5">
        <v>1</v>
      </c>
      <c r="D109" s="5" t="s">
        <v>168</v>
      </c>
      <c r="E109" s="5" t="s">
        <v>169</v>
      </c>
    </row>
    <row r="110" spans="1:5" x14ac:dyDescent="0.35">
      <c r="A110" s="4" t="s">
        <v>128</v>
      </c>
      <c r="B110" s="1" t="s">
        <v>159</v>
      </c>
      <c r="C110">
        <v>1</v>
      </c>
      <c r="D110" t="s">
        <v>168</v>
      </c>
      <c r="E110" t="s">
        <v>169</v>
      </c>
    </row>
    <row r="111" spans="1:5" x14ac:dyDescent="0.35">
      <c r="A111" s="4" t="s">
        <v>130</v>
      </c>
      <c r="B111" s="1" t="s">
        <v>159</v>
      </c>
      <c r="C111">
        <v>0</v>
      </c>
      <c r="D111" t="s">
        <v>141</v>
      </c>
      <c r="E111" t="s">
        <v>174</v>
      </c>
    </row>
    <row r="112" spans="1:5" x14ac:dyDescent="0.35">
      <c r="A112" s="4" t="s">
        <v>144</v>
      </c>
      <c r="B112" s="1" t="s">
        <v>159</v>
      </c>
      <c r="C112">
        <v>0</v>
      </c>
      <c r="D112" t="s">
        <v>142</v>
      </c>
      <c r="E112" t="s">
        <v>174</v>
      </c>
    </row>
    <row r="113" spans="1:5" x14ac:dyDescent="0.35">
      <c r="A113" s="4" t="s">
        <v>145</v>
      </c>
      <c r="B113" s="1" t="s">
        <v>159</v>
      </c>
      <c r="C113">
        <v>0</v>
      </c>
      <c r="D113" t="s">
        <v>166</v>
      </c>
      <c r="E113" t="s">
        <v>174</v>
      </c>
    </row>
    <row r="114" spans="1:5" x14ac:dyDescent="0.35">
      <c r="A114" s="4" t="s">
        <v>146</v>
      </c>
      <c r="B114" s="1" t="s">
        <v>159</v>
      </c>
      <c r="C114">
        <v>0</v>
      </c>
      <c r="D114" t="s">
        <v>167</v>
      </c>
      <c r="E114" t="s">
        <v>174</v>
      </c>
    </row>
    <row r="115" spans="1:5" x14ac:dyDescent="0.35">
      <c r="A115" s="4" t="s">
        <v>129</v>
      </c>
      <c r="B115" s="1" t="s">
        <v>159</v>
      </c>
      <c r="C115">
        <v>1</v>
      </c>
      <c r="D115" t="s">
        <v>168</v>
      </c>
      <c r="E115" t="s">
        <v>169</v>
      </c>
    </row>
    <row r="116" spans="1:5" s="5" customFormat="1" x14ac:dyDescent="0.35">
      <c r="A116" s="7" t="s">
        <v>128</v>
      </c>
      <c r="B116" s="6" t="s">
        <v>119</v>
      </c>
      <c r="C116" s="5">
        <v>1</v>
      </c>
      <c r="D116" s="5" t="s">
        <v>168</v>
      </c>
      <c r="E116" s="5" t="s">
        <v>169</v>
      </c>
    </row>
    <row r="117" spans="1:5" s="5" customFormat="1" x14ac:dyDescent="0.35">
      <c r="A117" s="7" t="s">
        <v>130</v>
      </c>
      <c r="B117" s="6" t="s">
        <v>119</v>
      </c>
      <c r="C117" s="5">
        <v>0</v>
      </c>
      <c r="D117" s="5" t="s">
        <v>141</v>
      </c>
      <c r="E117" s="5" t="s">
        <v>173</v>
      </c>
    </row>
    <row r="118" spans="1:5" s="5" customFormat="1" x14ac:dyDescent="0.35">
      <c r="A118" s="7" t="s">
        <v>144</v>
      </c>
      <c r="B118" s="6" t="s">
        <v>119</v>
      </c>
      <c r="C118" s="5">
        <v>0</v>
      </c>
      <c r="D118" s="5" t="s">
        <v>142</v>
      </c>
      <c r="E118" s="5" t="s">
        <v>173</v>
      </c>
    </row>
    <row r="119" spans="1:5" s="5" customFormat="1" x14ac:dyDescent="0.35">
      <c r="A119" s="7" t="s">
        <v>145</v>
      </c>
      <c r="B119" s="6" t="s">
        <v>119</v>
      </c>
      <c r="C119" s="5">
        <v>0</v>
      </c>
      <c r="D119" s="5" t="s">
        <v>166</v>
      </c>
      <c r="E119" s="5" t="s">
        <v>173</v>
      </c>
    </row>
    <row r="120" spans="1:5" s="5" customFormat="1" x14ac:dyDescent="0.35">
      <c r="A120" s="7" t="s">
        <v>146</v>
      </c>
      <c r="B120" s="6" t="s">
        <v>119</v>
      </c>
      <c r="C120" s="5">
        <v>0</v>
      </c>
      <c r="D120" s="5" t="s">
        <v>167</v>
      </c>
      <c r="E120" s="5" t="s">
        <v>173</v>
      </c>
    </row>
    <row r="121" spans="1:5" s="5" customFormat="1" x14ac:dyDescent="0.35">
      <c r="A121" s="7" t="s">
        <v>129</v>
      </c>
      <c r="B121" s="6" t="s">
        <v>119</v>
      </c>
      <c r="C121" s="5">
        <v>1</v>
      </c>
      <c r="D121" s="5" t="s">
        <v>168</v>
      </c>
      <c r="E121" s="5" t="s">
        <v>169</v>
      </c>
    </row>
    <row r="122" spans="1:5" x14ac:dyDescent="0.35">
      <c r="A122" s="4" t="s">
        <v>128</v>
      </c>
      <c r="B122" s="1" t="s">
        <v>120</v>
      </c>
      <c r="C122">
        <v>1</v>
      </c>
      <c r="D122" t="s">
        <v>168</v>
      </c>
      <c r="E122" t="s">
        <v>169</v>
      </c>
    </row>
    <row r="123" spans="1:5" x14ac:dyDescent="0.35">
      <c r="A123" s="4" t="s">
        <v>130</v>
      </c>
      <c r="B123" s="1" t="s">
        <v>120</v>
      </c>
      <c r="C123">
        <v>0.85</v>
      </c>
      <c r="D123" t="s">
        <v>171</v>
      </c>
      <c r="E123" t="s">
        <v>175</v>
      </c>
    </row>
    <row r="124" spans="1:5" x14ac:dyDescent="0.35">
      <c r="A124" s="4" t="s">
        <v>144</v>
      </c>
      <c r="B124" s="1" t="s">
        <v>120</v>
      </c>
      <c r="C124">
        <v>0.85</v>
      </c>
      <c r="D124" t="s">
        <v>171</v>
      </c>
      <c r="E124" t="s">
        <v>175</v>
      </c>
    </row>
    <row r="125" spans="1:5" x14ac:dyDescent="0.35">
      <c r="A125" s="4" t="s">
        <v>145</v>
      </c>
      <c r="B125" s="1" t="s">
        <v>120</v>
      </c>
      <c r="C125">
        <v>0.85</v>
      </c>
      <c r="D125" t="s">
        <v>171</v>
      </c>
      <c r="E125" t="s">
        <v>175</v>
      </c>
    </row>
    <row r="126" spans="1:5" x14ac:dyDescent="0.35">
      <c r="A126" s="4" t="s">
        <v>146</v>
      </c>
      <c r="B126" s="1" t="s">
        <v>120</v>
      </c>
      <c r="C126">
        <v>0.85</v>
      </c>
      <c r="D126" t="s">
        <v>171</v>
      </c>
      <c r="E126" t="s">
        <v>175</v>
      </c>
    </row>
    <row r="127" spans="1:5" x14ac:dyDescent="0.35">
      <c r="A127" s="4" t="s">
        <v>129</v>
      </c>
      <c r="B127" s="1" t="s">
        <v>120</v>
      </c>
      <c r="C127">
        <v>1</v>
      </c>
      <c r="D127" t="s">
        <v>168</v>
      </c>
      <c r="E127" t="s">
        <v>169</v>
      </c>
    </row>
    <row r="128" spans="1:5" s="5" customFormat="1" x14ac:dyDescent="0.35">
      <c r="A128" s="7" t="s">
        <v>128</v>
      </c>
      <c r="B128" s="6" t="s">
        <v>121</v>
      </c>
      <c r="C128" s="5">
        <v>1</v>
      </c>
      <c r="D128" s="5" t="s">
        <v>168</v>
      </c>
      <c r="E128" s="5" t="s">
        <v>169</v>
      </c>
    </row>
    <row r="129" spans="1:5" s="5" customFormat="1" x14ac:dyDescent="0.35">
      <c r="A129" s="7" t="s">
        <v>130</v>
      </c>
      <c r="B129" s="6" t="s">
        <v>121</v>
      </c>
      <c r="C129" s="5">
        <v>0</v>
      </c>
      <c r="D129" s="5" t="s">
        <v>141</v>
      </c>
      <c r="E129" s="5" t="s">
        <v>173</v>
      </c>
    </row>
    <row r="130" spans="1:5" s="5" customFormat="1" x14ac:dyDescent="0.35">
      <c r="A130" s="7" t="s">
        <v>144</v>
      </c>
      <c r="B130" s="6" t="s">
        <v>121</v>
      </c>
      <c r="C130" s="5">
        <v>0</v>
      </c>
      <c r="D130" s="5" t="s">
        <v>142</v>
      </c>
      <c r="E130" s="5" t="s">
        <v>173</v>
      </c>
    </row>
    <row r="131" spans="1:5" s="5" customFormat="1" x14ac:dyDescent="0.35">
      <c r="A131" s="7" t="s">
        <v>145</v>
      </c>
      <c r="B131" s="6" t="s">
        <v>121</v>
      </c>
      <c r="C131" s="5">
        <v>0</v>
      </c>
      <c r="D131" s="5" t="s">
        <v>166</v>
      </c>
      <c r="E131" s="5" t="s">
        <v>173</v>
      </c>
    </row>
    <row r="132" spans="1:5" s="5" customFormat="1" x14ac:dyDescent="0.35">
      <c r="A132" s="7" t="s">
        <v>146</v>
      </c>
      <c r="B132" s="6" t="s">
        <v>121</v>
      </c>
      <c r="C132" s="5">
        <v>0</v>
      </c>
      <c r="D132" s="5" t="s">
        <v>167</v>
      </c>
      <c r="E132" s="5" t="s">
        <v>173</v>
      </c>
    </row>
    <row r="133" spans="1:5" s="5" customFormat="1" x14ac:dyDescent="0.35">
      <c r="A133" s="7" t="s">
        <v>129</v>
      </c>
      <c r="B133" s="6" t="s">
        <v>121</v>
      </c>
      <c r="C133" s="5">
        <v>1</v>
      </c>
      <c r="D133" s="5" t="s">
        <v>168</v>
      </c>
      <c r="E133" s="5" t="s">
        <v>169</v>
      </c>
    </row>
    <row r="134" spans="1:5" x14ac:dyDescent="0.35">
      <c r="A134" s="4" t="s">
        <v>128</v>
      </c>
      <c r="B134" s="1" t="s">
        <v>160</v>
      </c>
      <c r="C134">
        <v>1</v>
      </c>
      <c r="D134" t="s">
        <v>168</v>
      </c>
      <c r="E134" t="s">
        <v>169</v>
      </c>
    </row>
    <row r="135" spans="1:5" x14ac:dyDescent="0.35">
      <c r="A135" s="4" t="s">
        <v>130</v>
      </c>
      <c r="B135" s="1" t="s">
        <v>160</v>
      </c>
      <c r="C135">
        <v>0</v>
      </c>
      <c r="D135" t="s">
        <v>141</v>
      </c>
      <c r="E135" t="s">
        <v>173</v>
      </c>
    </row>
    <row r="136" spans="1:5" x14ac:dyDescent="0.35">
      <c r="A136" s="4" t="s">
        <v>144</v>
      </c>
      <c r="B136" s="1" t="s">
        <v>160</v>
      </c>
      <c r="C136">
        <v>0</v>
      </c>
      <c r="D136" t="s">
        <v>142</v>
      </c>
      <c r="E136" t="s">
        <v>173</v>
      </c>
    </row>
    <row r="137" spans="1:5" x14ac:dyDescent="0.35">
      <c r="A137" s="4" t="s">
        <v>145</v>
      </c>
      <c r="B137" s="1" t="s">
        <v>160</v>
      </c>
      <c r="C137">
        <v>0</v>
      </c>
      <c r="D137" t="s">
        <v>166</v>
      </c>
      <c r="E137" t="s">
        <v>173</v>
      </c>
    </row>
    <row r="138" spans="1:5" x14ac:dyDescent="0.35">
      <c r="A138" s="4" t="s">
        <v>146</v>
      </c>
      <c r="B138" s="1" t="s">
        <v>160</v>
      </c>
      <c r="C138">
        <v>0</v>
      </c>
      <c r="D138" t="s">
        <v>167</v>
      </c>
      <c r="E138" t="s">
        <v>173</v>
      </c>
    </row>
    <row r="139" spans="1:5" x14ac:dyDescent="0.35">
      <c r="A139" s="4" t="s">
        <v>129</v>
      </c>
      <c r="B139" s="1" t="s">
        <v>160</v>
      </c>
      <c r="C139">
        <v>1</v>
      </c>
      <c r="D139" t="s">
        <v>168</v>
      </c>
      <c r="E139" t="s">
        <v>169</v>
      </c>
    </row>
    <row r="140" spans="1:5" s="5" customFormat="1" x14ac:dyDescent="0.35">
      <c r="A140" s="7" t="s">
        <v>128</v>
      </c>
      <c r="B140" s="6" t="s">
        <v>161</v>
      </c>
      <c r="C140" s="5">
        <v>1</v>
      </c>
      <c r="D140" s="5" t="s">
        <v>168</v>
      </c>
      <c r="E140" s="5" t="s">
        <v>169</v>
      </c>
    </row>
    <row r="141" spans="1:5" s="5" customFormat="1" x14ac:dyDescent="0.35">
      <c r="A141" s="7" t="s">
        <v>130</v>
      </c>
      <c r="B141" s="6" t="s">
        <v>161</v>
      </c>
      <c r="C141" s="5">
        <v>0</v>
      </c>
      <c r="D141" s="5" t="s">
        <v>141</v>
      </c>
      <c r="E141" s="5" t="s">
        <v>174</v>
      </c>
    </row>
    <row r="142" spans="1:5" s="5" customFormat="1" x14ac:dyDescent="0.35">
      <c r="A142" s="7" t="s">
        <v>144</v>
      </c>
      <c r="B142" s="6" t="s">
        <v>161</v>
      </c>
      <c r="C142" s="5">
        <v>0</v>
      </c>
      <c r="D142" s="5" t="s">
        <v>142</v>
      </c>
      <c r="E142" s="5" t="s">
        <v>174</v>
      </c>
    </row>
    <row r="143" spans="1:5" s="5" customFormat="1" x14ac:dyDescent="0.35">
      <c r="A143" s="7" t="s">
        <v>145</v>
      </c>
      <c r="B143" s="6" t="s">
        <v>161</v>
      </c>
      <c r="C143" s="5">
        <v>0</v>
      </c>
      <c r="D143" s="5" t="s">
        <v>166</v>
      </c>
      <c r="E143" s="5" t="s">
        <v>174</v>
      </c>
    </row>
    <row r="144" spans="1:5" s="5" customFormat="1" x14ac:dyDescent="0.35">
      <c r="A144" s="7" t="s">
        <v>146</v>
      </c>
      <c r="B144" s="6" t="s">
        <v>161</v>
      </c>
      <c r="C144" s="5">
        <v>0</v>
      </c>
      <c r="D144" s="5" t="s">
        <v>167</v>
      </c>
      <c r="E144" s="5" t="s">
        <v>174</v>
      </c>
    </row>
    <row r="145" spans="1:5" s="5" customFormat="1" x14ac:dyDescent="0.35">
      <c r="A145" s="7" t="s">
        <v>129</v>
      </c>
      <c r="B145" s="6" t="s">
        <v>161</v>
      </c>
      <c r="C145" s="5">
        <v>1</v>
      </c>
      <c r="D145" s="5" t="s">
        <v>168</v>
      </c>
      <c r="E145" s="5" t="s">
        <v>169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0F7D-17CF-4CF9-9622-B32520BA1B4B}">
  <dimension ref="A1:I13"/>
  <sheetViews>
    <sheetView topLeftCell="D1" workbookViewId="0">
      <selection activeCell="H17" sqref="H17"/>
    </sheetView>
  </sheetViews>
  <sheetFormatPr defaultRowHeight="14.5" x14ac:dyDescent="0.35"/>
  <cols>
    <col min="1" max="1" width="24.6328125" customWidth="1"/>
    <col min="2" max="2" width="10.90625" customWidth="1"/>
    <col min="3" max="3" width="28.90625" customWidth="1"/>
    <col min="4" max="4" width="54.6328125" customWidth="1"/>
    <col min="5" max="5" width="17.6328125" customWidth="1"/>
    <col min="6" max="7" width="10.453125" customWidth="1"/>
    <col min="8" max="8" width="63.26953125" customWidth="1"/>
    <col min="9" max="9" width="17.54296875" customWidth="1"/>
  </cols>
  <sheetData>
    <row r="1" spans="1:9" ht="26" x14ac:dyDescent="0.6">
      <c r="A1" s="3" t="s">
        <v>134</v>
      </c>
      <c r="B1" s="3" t="s">
        <v>192</v>
      </c>
      <c r="C1" s="3" t="s">
        <v>127</v>
      </c>
      <c r="D1" s="2" t="s">
        <v>125</v>
      </c>
      <c r="E1" s="2" t="s">
        <v>193</v>
      </c>
      <c r="F1" s="3" t="s">
        <v>133</v>
      </c>
      <c r="G1" s="3" t="s">
        <v>126</v>
      </c>
      <c r="H1" s="2" t="s">
        <v>138</v>
      </c>
      <c r="I1" s="3" t="s">
        <v>135</v>
      </c>
    </row>
    <row r="2" spans="1:9" x14ac:dyDescent="0.35">
      <c r="A2" s="5" t="s">
        <v>128</v>
      </c>
      <c r="B2" s="5">
        <v>2024</v>
      </c>
      <c r="C2" s="5" t="s">
        <v>2</v>
      </c>
      <c r="D2" s="6" t="s">
        <v>177</v>
      </c>
      <c r="E2" s="6" t="s">
        <v>129</v>
      </c>
      <c r="F2" s="5">
        <v>0</v>
      </c>
      <c r="G2" s="5" t="s">
        <v>187</v>
      </c>
      <c r="H2" s="6" t="s">
        <v>140</v>
      </c>
      <c r="I2" s="5" t="s">
        <v>178</v>
      </c>
    </row>
    <row r="3" spans="1:9" x14ac:dyDescent="0.35">
      <c r="A3" s="5" t="s">
        <v>130</v>
      </c>
      <c r="B3" s="5">
        <v>2024</v>
      </c>
      <c r="C3" s="5" t="s">
        <v>2</v>
      </c>
      <c r="D3" s="6" t="s">
        <v>177</v>
      </c>
      <c r="E3" s="6" t="s">
        <v>129</v>
      </c>
      <c r="F3" s="5">
        <v>0</v>
      </c>
      <c r="G3" s="5" t="s">
        <v>187</v>
      </c>
      <c r="H3" s="5" t="s">
        <v>141</v>
      </c>
      <c r="I3" s="5" t="s">
        <v>179</v>
      </c>
    </row>
    <row r="4" spans="1:9" x14ac:dyDescent="0.35">
      <c r="A4" s="5" t="s">
        <v>144</v>
      </c>
      <c r="B4" s="5">
        <v>2024</v>
      </c>
      <c r="C4" s="5" t="s">
        <v>2</v>
      </c>
      <c r="D4" s="6" t="s">
        <v>177</v>
      </c>
      <c r="E4" s="6" t="s">
        <v>129</v>
      </c>
      <c r="F4" s="5">
        <v>0</v>
      </c>
      <c r="G4" s="5" t="s">
        <v>187</v>
      </c>
      <c r="H4" s="5" t="s">
        <v>142</v>
      </c>
      <c r="I4" s="5" t="s">
        <v>179</v>
      </c>
    </row>
    <row r="5" spans="1:9" x14ac:dyDescent="0.35">
      <c r="A5" s="5" t="s">
        <v>145</v>
      </c>
      <c r="B5" s="5">
        <v>2024</v>
      </c>
      <c r="C5" s="5" t="s">
        <v>2</v>
      </c>
      <c r="D5" s="6" t="s">
        <v>177</v>
      </c>
      <c r="E5" s="6" t="s">
        <v>194</v>
      </c>
      <c r="F5" s="5">
        <f>math!C4</f>
        <v>12.3</v>
      </c>
      <c r="G5" s="5" t="s">
        <v>187</v>
      </c>
      <c r="H5" s="5" t="s">
        <v>190</v>
      </c>
      <c r="I5" s="5" t="s">
        <v>188</v>
      </c>
    </row>
    <row r="6" spans="1:9" x14ac:dyDescent="0.35">
      <c r="A6" s="5" t="s">
        <v>146</v>
      </c>
      <c r="B6" s="5">
        <v>2024</v>
      </c>
      <c r="C6" s="5" t="s">
        <v>2</v>
      </c>
      <c r="D6" s="6" t="s">
        <v>177</v>
      </c>
      <c r="E6" s="6" t="s">
        <v>195</v>
      </c>
      <c r="F6" s="5">
        <f>math!D2</f>
        <v>1.835</v>
      </c>
      <c r="G6" s="5" t="s">
        <v>187</v>
      </c>
      <c r="H6" s="5" t="s">
        <v>206</v>
      </c>
      <c r="I6" s="5" t="s">
        <v>188</v>
      </c>
    </row>
    <row r="7" spans="1:9" x14ac:dyDescent="0.35">
      <c r="A7" s="5" t="s">
        <v>129</v>
      </c>
      <c r="B7" s="5">
        <v>2024</v>
      </c>
      <c r="C7" s="5" t="s">
        <v>2</v>
      </c>
      <c r="D7" s="6" t="s">
        <v>177</v>
      </c>
      <c r="E7" s="6" t="s">
        <v>129</v>
      </c>
      <c r="F7" s="5">
        <v>0</v>
      </c>
      <c r="G7" s="5" t="s">
        <v>187</v>
      </c>
      <c r="H7" s="5" t="s">
        <v>148</v>
      </c>
      <c r="I7" s="5" t="s">
        <v>178</v>
      </c>
    </row>
    <row r="8" spans="1:9" x14ac:dyDescent="0.35">
      <c r="A8" s="5" t="s">
        <v>128</v>
      </c>
      <c r="B8" s="5">
        <v>2024</v>
      </c>
      <c r="C8" s="5" t="s">
        <v>36</v>
      </c>
      <c r="D8" s="6" t="s">
        <v>196</v>
      </c>
      <c r="E8" s="6" t="s">
        <v>129</v>
      </c>
      <c r="F8" s="5">
        <v>0</v>
      </c>
      <c r="G8" s="5" t="s">
        <v>35</v>
      </c>
      <c r="H8" s="6" t="s">
        <v>140</v>
      </c>
      <c r="I8" s="5" t="s">
        <v>178</v>
      </c>
    </row>
    <row r="9" spans="1:9" x14ac:dyDescent="0.35">
      <c r="A9" s="5" t="s">
        <v>130</v>
      </c>
      <c r="B9" s="5">
        <v>2024</v>
      </c>
      <c r="C9" s="5" t="s">
        <v>36</v>
      </c>
      <c r="D9" s="6" t="s">
        <v>196</v>
      </c>
      <c r="E9" s="6" t="s">
        <v>129</v>
      </c>
      <c r="F9" s="5">
        <v>0</v>
      </c>
      <c r="G9" s="5" t="s">
        <v>35</v>
      </c>
      <c r="H9" s="5" t="s">
        <v>141</v>
      </c>
      <c r="I9" s="5" t="s">
        <v>179</v>
      </c>
    </row>
    <row r="10" spans="1:9" x14ac:dyDescent="0.35">
      <c r="A10" s="5" t="s">
        <v>144</v>
      </c>
      <c r="B10" s="5">
        <v>2024</v>
      </c>
      <c r="C10" s="5" t="s">
        <v>36</v>
      </c>
      <c r="D10" s="6" t="s">
        <v>196</v>
      </c>
      <c r="E10" s="6" t="s">
        <v>129</v>
      </c>
      <c r="F10" s="5">
        <v>0</v>
      </c>
      <c r="G10" s="5" t="s">
        <v>35</v>
      </c>
      <c r="H10" s="5" t="s">
        <v>142</v>
      </c>
      <c r="I10" s="5" t="s">
        <v>179</v>
      </c>
    </row>
    <row r="11" spans="1:9" x14ac:dyDescent="0.35">
      <c r="A11" s="5" t="s">
        <v>145</v>
      </c>
      <c r="B11" s="5">
        <v>2024</v>
      </c>
      <c r="C11" s="5" t="s">
        <v>36</v>
      </c>
      <c r="D11" s="6" t="s">
        <v>197</v>
      </c>
      <c r="E11" s="6" t="s">
        <v>194</v>
      </c>
      <c r="F11" s="5">
        <f>math!C6*math!C7</f>
        <v>5.9259259259259256</v>
      </c>
      <c r="G11" s="5" t="s">
        <v>35</v>
      </c>
      <c r="H11" s="5" t="s">
        <v>190</v>
      </c>
      <c r="I11" s="5" t="s">
        <v>205</v>
      </c>
    </row>
    <row r="12" spans="1:9" x14ac:dyDescent="0.35">
      <c r="A12" s="5" t="s">
        <v>146</v>
      </c>
      <c r="B12" s="5">
        <v>2024</v>
      </c>
      <c r="C12" s="5" t="s">
        <v>36</v>
      </c>
      <c r="D12" s="6" t="s">
        <v>198</v>
      </c>
      <c r="E12" s="6" t="s">
        <v>195</v>
      </c>
      <c r="F12" s="5">
        <f>math!D6*math!D7</f>
        <v>5.095541401273886</v>
      </c>
      <c r="G12" s="5" t="s">
        <v>35</v>
      </c>
      <c r="H12" s="5" t="s">
        <v>207</v>
      </c>
      <c r="I12" s="5" t="s">
        <v>191</v>
      </c>
    </row>
    <row r="13" spans="1:9" x14ac:dyDescent="0.35">
      <c r="A13" s="5" t="s">
        <v>129</v>
      </c>
      <c r="B13" s="5">
        <v>2024</v>
      </c>
      <c r="C13" s="5" t="s">
        <v>36</v>
      </c>
      <c r="D13" s="6" t="s">
        <v>196</v>
      </c>
      <c r="E13" s="6" t="s">
        <v>129</v>
      </c>
      <c r="F13" s="5">
        <v>0</v>
      </c>
      <c r="G13" s="5" t="s">
        <v>35</v>
      </c>
      <c r="H13" s="5" t="s">
        <v>148</v>
      </c>
      <c r="I13" s="5" t="s">
        <v>178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6B7D-3033-46FE-A929-143E3D414CD1}">
  <dimension ref="A1:D7"/>
  <sheetViews>
    <sheetView workbookViewId="0">
      <selection activeCell="D7" sqref="D7"/>
    </sheetView>
  </sheetViews>
  <sheetFormatPr defaultRowHeight="14.5" x14ac:dyDescent="0.35"/>
  <cols>
    <col min="1" max="1" width="47.453125" customWidth="1"/>
    <col min="2" max="2" width="15" customWidth="1"/>
    <col min="3" max="3" width="38.7265625" customWidth="1"/>
    <col min="4" max="4" width="56.54296875" customWidth="1"/>
  </cols>
  <sheetData>
    <row r="1" spans="1:4" x14ac:dyDescent="0.35">
      <c r="A1" t="s">
        <v>180</v>
      </c>
      <c r="B1" t="s">
        <v>126</v>
      </c>
      <c r="C1" t="s">
        <v>181</v>
      </c>
      <c r="D1" t="s">
        <v>189</v>
      </c>
    </row>
    <row r="2" spans="1:4" x14ac:dyDescent="0.35">
      <c r="A2" t="s">
        <v>182</v>
      </c>
      <c r="B2" t="s">
        <v>183</v>
      </c>
      <c r="C2">
        <v>12.3</v>
      </c>
      <c r="D2">
        <f>0.5*3.67</f>
        <v>1.835</v>
      </c>
    </row>
    <row r="3" spans="1:4" x14ac:dyDescent="0.35">
      <c r="A3" t="s">
        <v>184</v>
      </c>
      <c r="B3" t="s">
        <v>185</v>
      </c>
      <c r="C3">
        <v>1</v>
      </c>
      <c r="D3">
        <v>1</v>
      </c>
    </row>
    <row r="4" spans="1:4" x14ac:dyDescent="0.35">
      <c r="A4" t="s">
        <v>186</v>
      </c>
      <c r="B4" t="s">
        <v>187</v>
      </c>
      <c r="C4">
        <f>C2</f>
        <v>12.3</v>
      </c>
      <c r="D4">
        <f>D2</f>
        <v>1.835</v>
      </c>
    </row>
    <row r="5" spans="1:4" x14ac:dyDescent="0.35">
      <c r="A5" t="s">
        <v>200</v>
      </c>
      <c r="B5" t="s">
        <v>199</v>
      </c>
      <c r="C5">
        <v>0.13500000000000001</v>
      </c>
      <c r="D5">
        <v>0.157</v>
      </c>
    </row>
    <row r="6" spans="1:4" x14ac:dyDescent="0.35">
      <c r="A6" t="s">
        <v>201</v>
      </c>
      <c r="B6" t="s">
        <v>202</v>
      </c>
      <c r="C6">
        <f>1/C5</f>
        <v>7.4074074074074066</v>
      </c>
      <c r="D6">
        <f>1/D5</f>
        <v>6.369426751592357</v>
      </c>
    </row>
    <row r="7" spans="1:4" x14ac:dyDescent="0.35">
      <c r="A7" t="s">
        <v>203</v>
      </c>
      <c r="B7" t="s">
        <v>204</v>
      </c>
      <c r="C7">
        <v>0.8</v>
      </c>
      <c r="D7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grid-remove</vt:lpstr>
      <vt:lpstr>dash</vt:lpstr>
      <vt:lpstr>offeset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Baudry</dc:creator>
  <cp:lastModifiedBy>Gino Baudry</cp:lastModifiedBy>
  <dcterms:created xsi:type="dcterms:W3CDTF">2015-06-05T18:17:20Z</dcterms:created>
  <dcterms:modified xsi:type="dcterms:W3CDTF">2025-02-12T09:57:33Z</dcterms:modified>
</cp:coreProperties>
</file>