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sav\Downloads\"/>
    </mc:Choice>
  </mc:AlternateContent>
  <xr:revisionPtr revIDLastSave="0" documentId="8_{4D0FE18A-C1D3-4DDC-955E-EA51EA0B7971}" xr6:coauthVersionLast="36" xr6:coauthVersionMax="36" xr10:uidLastSave="{00000000-0000-0000-0000-000000000000}"/>
  <bookViews>
    <workbookView xWindow="0" yWindow="0" windowWidth="25135" windowHeight="11468" xr2:uid="{11C243B5-A911-48DC-BF74-CCF753706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D7" i="1" s="1"/>
  <c r="L8" i="1"/>
  <c r="D8" i="1" s="1"/>
  <c r="L9" i="1"/>
  <c r="D9" i="1" s="1"/>
  <c r="L10" i="1"/>
  <c r="D10" i="1" s="1"/>
  <c r="L6" i="1"/>
  <c r="D6" i="1" s="1"/>
  <c r="K7" i="1"/>
  <c r="K8" i="1"/>
  <c r="K9" i="1"/>
  <c r="K10" i="1"/>
  <c r="C10" i="1" s="1"/>
  <c r="K6" i="1"/>
  <c r="C6" i="1" s="1"/>
  <c r="C7" i="1" l="1"/>
  <c r="C9" i="1"/>
  <c r="C8" i="1"/>
</calcChain>
</file>

<file path=xl/sharedStrings.xml><?xml version="1.0" encoding="utf-8"?>
<sst xmlns="http://schemas.openxmlformats.org/spreadsheetml/2006/main" count="26" uniqueCount="22">
  <si>
    <t>1M Forward % premia</t>
  </si>
  <si>
    <t>2M Forward % premia</t>
  </si>
  <si>
    <t>3M Forward % premia</t>
  </si>
  <si>
    <t>6M Forward % premia</t>
  </si>
  <si>
    <t>12M Forward % premia</t>
  </si>
  <si>
    <t>BID</t>
  </si>
  <si>
    <t>ASK</t>
  </si>
  <si>
    <t>1M Forward Swap Point</t>
  </si>
  <si>
    <t>2M Forward Swap Point</t>
  </si>
  <si>
    <t>3M Forward Swap Point</t>
  </si>
  <si>
    <t>6M Forward Swap Point</t>
  </si>
  <si>
    <t>12M Forward Swap Point</t>
  </si>
  <si>
    <t>1M Forward ₹/$</t>
  </si>
  <si>
    <t>2M Forward ₹/$</t>
  </si>
  <si>
    <t>3M Forward ₹/$</t>
  </si>
  <si>
    <t>6M Forward ₹/$</t>
  </si>
  <si>
    <t>12M Forward ₹/$</t>
  </si>
  <si>
    <t>Spot ₹/$</t>
  </si>
  <si>
    <t>Forex Market Forwards Chart</t>
  </si>
  <si>
    <t>Forward Premia</t>
  </si>
  <si>
    <t>Forward SwapPoint</t>
  </si>
  <si>
    <t>Forward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</si>
</sst>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Balto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5" borderId="0" xfId="0" applyFill="1"/>
    <xf numFmtId="0" fontId="5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0" xfId="0" applyFill="1" applyBorder="1"/>
    <xf numFmtId="164" fontId="0" fillId="5" borderId="0" xfId="0" applyNumberFormat="1" applyFill="1" applyBorder="1"/>
    <xf numFmtId="164" fontId="6" fillId="2" borderId="0" xfId="1" applyNumberFormat="1" applyFont="1" applyBorder="1" applyAlignment="1">
      <alignment horizontal="center" vertical="center"/>
    </xf>
    <xf numFmtId="0" fontId="7" fillId="3" borderId="0" xfId="2" applyFont="1" applyBorder="1" applyAlignment="1">
      <alignment horizontal="center" vertical="center"/>
    </xf>
    <xf numFmtId="0" fontId="4" fillId="0" borderId="0" xfId="0" applyFont="1" applyBorder="1"/>
    <xf numFmtId="0" fontId="0" fillId="7" borderId="0" xfId="0" applyFill="1" applyBorder="1"/>
    <xf numFmtId="0" fontId="6" fillId="7" borderId="0" xfId="1" applyFont="1" applyFill="1" applyBorder="1"/>
    <xf numFmtId="0" fontId="7" fillId="7" borderId="0" xfId="2" applyFont="1" applyFill="1" applyBorder="1"/>
    <xf numFmtId="0" fontId="8" fillId="7" borderId="0" xfId="3" applyFont="1" applyFill="1" applyBorder="1"/>
    <xf numFmtId="165" fontId="4" fillId="7" borderId="0" xfId="0" applyNumberFormat="1" applyFont="1" applyFill="1" applyBorder="1"/>
    <xf numFmtId="10" fontId="6" fillId="2" borderId="0" xfId="1" applyNumberFormat="1" applyFont="1" applyBorder="1"/>
    <xf numFmtId="10" fontId="7" fillId="3" borderId="0" xfId="2" applyNumberFormat="1" applyFont="1" applyBorder="1"/>
    <xf numFmtId="1" fontId="6" fillId="2" borderId="0" xfId="1" applyNumberFormat="1" applyFont="1" applyBorder="1"/>
    <xf numFmtId="1" fontId="7" fillId="3" borderId="0" xfId="2" applyNumberFormat="1" applyFont="1" applyBorder="1"/>
    <xf numFmtId="165" fontId="6" fillId="2" borderId="0" xfId="1" applyNumberFormat="1" applyFont="1" applyBorder="1"/>
    <xf numFmtId="165" fontId="7" fillId="3" borderId="0" xfId="2" applyNumberFormat="1" applyFont="1" applyBorder="1"/>
    <xf numFmtId="0" fontId="4" fillId="0" borderId="1" xfId="0" applyFont="1" applyBorder="1"/>
    <xf numFmtId="10" fontId="6" fillId="2" borderId="1" xfId="1" applyNumberFormat="1" applyFont="1" applyBorder="1"/>
    <xf numFmtId="10" fontId="7" fillId="3" borderId="1" xfId="2" applyNumberFormat="1" applyFont="1" applyBorder="1"/>
    <xf numFmtId="1" fontId="6" fillId="2" borderId="1" xfId="1" applyNumberFormat="1" applyFont="1" applyBorder="1"/>
    <xf numFmtId="1" fontId="7" fillId="3" borderId="1" xfId="2" applyNumberFormat="1" applyFont="1" applyBorder="1"/>
    <xf numFmtId="165" fontId="6" fillId="2" borderId="1" xfId="1" applyNumberFormat="1" applyFont="1" applyBorder="1"/>
    <xf numFmtId="165" fontId="7" fillId="3" borderId="1" xfId="2" applyNumberFormat="1" applyFont="1" applyBorder="1"/>
    <xf numFmtId="0" fontId="0" fillId="5" borderId="1" xfId="0" applyFill="1" applyBorder="1"/>
    <xf numFmtId="0" fontId="4" fillId="8" borderId="0" xfId="0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Forward</a:t>
            </a:r>
            <a:r>
              <a:rPr lang="en-IN" baseline="0"/>
              <a:t> Price Over the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BID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Sheet1!$K$5:$K$10</c:f>
              <c:numCache>
                <c:formatCode>"₹"\ #,##0.00</c:formatCode>
                <c:ptCount val="6"/>
                <c:pt idx="0">
                  <c:v>85.25</c:v>
                </c:pt>
                <c:pt idx="1">
                  <c:v>85.4</c:v>
                </c:pt>
                <c:pt idx="2">
                  <c:v>85.6</c:v>
                </c:pt>
                <c:pt idx="3">
                  <c:v>85.1</c:v>
                </c:pt>
                <c:pt idx="4">
                  <c:v>84.7</c:v>
                </c:pt>
                <c:pt idx="5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F-42D9-AF0E-FD995ECAC14F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ASK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Sheet1!$L$5:$L$10</c:f>
              <c:numCache>
                <c:formatCode>"₹"\ #,##0.00</c:formatCode>
                <c:ptCount val="6"/>
                <c:pt idx="0">
                  <c:v>85.3</c:v>
                </c:pt>
                <c:pt idx="1">
                  <c:v>85.48</c:v>
                </c:pt>
                <c:pt idx="2">
                  <c:v>85.72</c:v>
                </c:pt>
                <c:pt idx="3">
                  <c:v>85.25</c:v>
                </c:pt>
                <c:pt idx="4">
                  <c:v>84.95</c:v>
                </c:pt>
                <c:pt idx="5">
                  <c:v>85.95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F-42D9-AF0E-FD995ECA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880608"/>
        <c:axId val="1947580832"/>
      </c:lineChart>
      <c:catAx>
        <c:axId val="20878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80832"/>
        <c:crosses val="autoZero"/>
        <c:auto val="1"/>
        <c:lblAlgn val="ctr"/>
        <c:lblOffset val="100"/>
        <c:tickLblSkip val="1"/>
        <c:noMultiLvlLbl val="0"/>
      </c:catAx>
      <c:valAx>
        <c:axId val="1947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806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74817</xdr:colOff>
      <xdr:row>10</xdr:row>
      <xdr:rowOff>83128</xdr:rowOff>
    </xdr:from>
    <xdr:to>
      <xdr:col>7</xdr:col>
      <xdr:colOff>548642</xdr:colOff>
      <xdr:row>23</xdr:row>
      <xdr:rowOff>116379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82D7B-3C2A-43E2-B530-29893F404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133004</xdr:colOff>
      <xdr:row>10</xdr:row>
      <xdr:rowOff>49875</xdr:rowOff>
    </xdr:from>
    <xdr:to>
      <xdr:col>12</xdr:col>
      <xdr:colOff>58190</xdr:colOff>
      <xdr:row>24</xdr:row>
      <xdr:rowOff>51597</xdr:rowOff>
    </xdr:to>
    <xdr:pic>
      <xdr:nvPicPr>
        <xdr:cNvPr id="8" name="Picture 7" descr="Forex markets &amp; managing risks in forex business | PPT">
          <a:extLst>
            <a:ext uri="{FF2B5EF4-FFF2-40B4-BE49-F238E27FC236}">
              <a16:creationId xmlns:a16="http://schemas.microsoft.com/office/drawing/2014/main" id="{49717A32-A30F-4AC5-82FC-6F15193E5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5942" y="3616035"/>
          <a:ext cx="3574473" cy="2678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ED96-3C2D-426D-A772-E03959837440}">
  <sheetPr>
    <pageSetUpPr fitToPage="1"/>
  </sheetPr>
  <dimension ref="A1:L25"/>
  <sheetViews>
    <sheetView tabSelected="1" zoomScale="90" zoomScaleNormal="90" workbookViewId="0">
      <selection activeCell="N9" sqref="N9"/>
    </sheetView>
  </sheetViews>
  <sheetFormatPr defaultRowHeight="15.05" x14ac:dyDescent="0.3"/>
  <cols>
    <col min="1" max="1" width="3.44140625" customWidth="1"/>
    <col min="2" max="2" width="19.44140625" bestFit="1" customWidth="1"/>
    <col min="4" max="4" width="9.33203125" bestFit="1" customWidth="1"/>
    <col min="5" max="5" width="12.21875" customWidth="1"/>
    <col min="6" max="6" width="20.88671875" bestFit="1" customWidth="1"/>
    <col min="9" max="9" width="10.109375" customWidth="1"/>
    <col min="10" max="10" width="20.88671875" bestFit="1" customWidth="1"/>
  </cols>
  <sheetData>
    <row r="1" spans="1:12" x14ac:dyDescent="0.3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41.9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">
      <c r="A3" s="6"/>
      <c r="B3" s="6"/>
      <c r="C3" s="7"/>
      <c r="D3" s="6"/>
      <c r="E3" s="6"/>
      <c r="F3" s="6"/>
      <c r="G3" s="6"/>
      <c r="H3" s="6"/>
      <c r="I3" s="6"/>
      <c r="J3" s="6"/>
      <c r="K3" s="6"/>
      <c r="L3" s="6"/>
    </row>
    <row r="4" spans="1:12" ht="26.2" customHeight="1" x14ac:dyDescent="0.3">
      <c r="A4" s="6"/>
      <c r="B4" s="30" t="s">
        <v>19</v>
      </c>
      <c r="C4" s="8" t="s">
        <v>5</v>
      </c>
      <c r="D4" s="9" t="s">
        <v>6</v>
      </c>
      <c r="E4" s="10"/>
      <c r="F4" s="30" t="s">
        <v>20</v>
      </c>
      <c r="G4" s="8" t="s">
        <v>5</v>
      </c>
      <c r="H4" s="9" t="s">
        <v>6</v>
      </c>
      <c r="I4" s="10"/>
      <c r="J4" s="30" t="s">
        <v>21</v>
      </c>
      <c r="K4" s="8" t="s">
        <v>5</v>
      </c>
      <c r="L4" s="9" t="s">
        <v>6</v>
      </c>
    </row>
    <row r="5" spans="1:12" ht="27.5" customHeight="1" x14ac:dyDescent="0.3">
      <c r="A5" s="6"/>
      <c r="B5" s="11"/>
      <c r="C5" s="12"/>
      <c r="D5" s="13"/>
      <c r="E5" s="11"/>
      <c r="F5" s="11"/>
      <c r="G5" s="12"/>
      <c r="H5" s="13"/>
      <c r="I5" s="11"/>
      <c r="J5" s="14" t="s">
        <v>17</v>
      </c>
      <c r="K5" s="15">
        <v>85.25</v>
      </c>
      <c r="L5" s="15">
        <v>85.3</v>
      </c>
    </row>
    <row r="6" spans="1:12" ht="28.8" customHeight="1" x14ac:dyDescent="0.3">
      <c r="A6" s="6"/>
      <c r="B6" s="10" t="s">
        <v>0</v>
      </c>
      <c r="C6" s="16">
        <f>(((K6-$K$5)/K5)*(12/1))</f>
        <v>2.1114369501467077E-2</v>
      </c>
      <c r="D6" s="17">
        <f>(((L6-$L$5)/$L$5)*(12/1))</f>
        <v>2.5322391559203773E-2</v>
      </c>
      <c r="E6" s="10"/>
      <c r="F6" s="10" t="s">
        <v>7</v>
      </c>
      <c r="G6" s="18">
        <v>15</v>
      </c>
      <c r="H6" s="19">
        <v>18</v>
      </c>
      <c r="I6" s="10"/>
      <c r="J6" s="10" t="s">
        <v>12</v>
      </c>
      <c r="K6" s="20">
        <f>IF(H6&gt;G6, $K$5+(G6*0.01), $K$5-(G6*0.01))</f>
        <v>85.4</v>
      </c>
      <c r="L6" s="21">
        <f>IF(H6&gt;G6, $L$5+(H6*0.01), $L$5-(H6*0.01))</f>
        <v>85.48</v>
      </c>
    </row>
    <row r="7" spans="1:12" ht="34.700000000000003" customHeight="1" x14ac:dyDescent="0.3">
      <c r="A7" s="6"/>
      <c r="B7" s="10" t="s">
        <v>1</v>
      </c>
      <c r="C7" s="16">
        <f>(((K7-$K$5)/K6)*(12/2))</f>
        <v>2.459016393442583E-2</v>
      </c>
      <c r="D7" s="17">
        <f>(((L7-$L$5)/$L$5)*(12/2))</f>
        <v>2.9542790152403402E-2</v>
      </c>
      <c r="E7" s="10"/>
      <c r="F7" s="10" t="s">
        <v>8</v>
      </c>
      <c r="G7" s="18">
        <v>35</v>
      </c>
      <c r="H7" s="19">
        <v>42</v>
      </c>
      <c r="I7" s="10"/>
      <c r="J7" s="10" t="s">
        <v>13</v>
      </c>
      <c r="K7" s="20">
        <f t="shared" ref="K7:K10" si="0">IF(H7&gt;G7, $K$5+(G7*0.01), $K$5-(G7*0.01))</f>
        <v>85.6</v>
      </c>
      <c r="L7" s="21">
        <f t="shared" ref="L7:L10" si="1">IF(H7&gt;G7, $L$5+(H7*0.01), $L$5-(H7*0.01))</f>
        <v>85.72</v>
      </c>
    </row>
    <row r="8" spans="1:12" ht="31.45" customHeight="1" x14ac:dyDescent="0.3">
      <c r="A8" s="6"/>
      <c r="B8" s="10" t="s">
        <v>2</v>
      </c>
      <c r="C8" s="16">
        <f>ABS((((K8-$K$5)/K7)*(12/3)))</f>
        <v>7.0093457943927896E-3</v>
      </c>
      <c r="D8" s="17">
        <f>ABS(((L8-$L$5)/$L$5)*(12/3))</f>
        <v>2.3446658851112383E-3</v>
      </c>
      <c r="E8" s="10"/>
      <c r="F8" s="10" t="s">
        <v>9</v>
      </c>
      <c r="G8" s="18">
        <v>15</v>
      </c>
      <c r="H8" s="19">
        <v>5</v>
      </c>
      <c r="I8" s="10"/>
      <c r="J8" s="10" t="s">
        <v>14</v>
      </c>
      <c r="K8" s="20">
        <f t="shared" si="0"/>
        <v>85.1</v>
      </c>
      <c r="L8" s="21">
        <f t="shared" si="1"/>
        <v>85.25</v>
      </c>
    </row>
    <row r="9" spans="1:12" ht="32.75" customHeight="1" x14ac:dyDescent="0.3">
      <c r="A9" s="6"/>
      <c r="B9" s="10" t="s">
        <v>3</v>
      </c>
      <c r="C9" s="16">
        <f>ABS(((K9-$K$5)/K8)*(12/6))</f>
        <v>1.2925969447708512E-2</v>
      </c>
      <c r="D9" s="17">
        <f>ABS(((L9-$L$5)/$L$5)*(12/6))</f>
        <v>8.2063305978896679E-3</v>
      </c>
      <c r="E9" s="10"/>
      <c r="F9" s="10" t="s">
        <v>10</v>
      </c>
      <c r="G9" s="18">
        <v>55</v>
      </c>
      <c r="H9" s="19">
        <v>35</v>
      </c>
      <c r="I9" s="10"/>
      <c r="J9" s="10" t="s">
        <v>15</v>
      </c>
      <c r="K9" s="20">
        <f t="shared" si="0"/>
        <v>84.7</v>
      </c>
      <c r="L9" s="21">
        <f t="shared" si="1"/>
        <v>84.95</v>
      </c>
    </row>
    <row r="10" spans="1:12" ht="27.5" customHeight="1" x14ac:dyDescent="0.3">
      <c r="A10" s="29"/>
      <c r="B10" s="22" t="s">
        <v>4</v>
      </c>
      <c r="C10" s="23">
        <f>(((K10-$K$5)/K9)*(12/12))</f>
        <v>4.1322314049586101E-3</v>
      </c>
      <c r="D10" s="24">
        <f>(((L10-$L$5)/$L$5)*(12/12))</f>
        <v>7.6201641266120243E-3</v>
      </c>
      <c r="E10" s="22"/>
      <c r="F10" s="22" t="s">
        <v>11</v>
      </c>
      <c r="G10" s="25">
        <v>35</v>
      </c>
      <c r="H10" s="26">
        <v>65</v>
      </c>
      <c r="I10" s="22"/>
      <c r="J10" s="22" t="s">
        <v>16</v>
      </c>
      <c r="K10" s="27">
        <f t="shared" si="0"/>
        <v>85.6</v>
      </c>
      <c r="L10" s="28">
        <f t="shared" si="1"/>
        <v>85.95</v>
      </c>
    </row>
    <row r="11" spans="1:12" x14ac:dyDescent="0.3">
      <c r="A11" s="3"/>
      <c r="C11" s="1"/>
    </row>
    <row r="12" spans="1:12" x14ac:dyDescent="0.3">
      <c r="A12" s="3"/>
      <c r="C12" s="1"/>
    </row>
    <row r="13" spans="1:12" x14ac:dyDescent="0.3">
      <c r="A13" s="3"/>
      <c r="C13" s="1"/>
    </row>
    <row r="14" spans="1:12" x14ac:dyDescent="0.3">
      <c r="A14" s="3"/>
      <c r="C14" s="1"/>
    </row>
    <row r="15" spans="1:12" x14ac:dyDescent="0.3">
      <c r="A15" s="3"/>
      <c r="C15" s="1"/>
      <c r="F15" s="2"/>
      <c r="G15" s="2"/>
    </row>
    <row r="16" spans="1:12" x14ac:dyDescent="0.3">
      <c r="A16" s="3"/>
      <c r="C16" s="1"/>
      <c r="F16" s="2"/>
    </row>
    <row r="17" spans="1:3" x14ac:dyDescent="0.3">
      <c r="A17" s="3"/>
      <c r="C17" s="1"/>
    </row>
    <row r="18" spans="1:3" x14ac:dyDescent="0.3">
      <c r="A18" s="3"/>
      <c r="C18" s="1"/>
    </row>
    <row r="19" spans="1:3" x14ac:dyDescent="0.3">
      <c r="A19" s="3"/>
      <c r="C19" s="1"/>
    </row>
    <row r="20" spans="1:3" x14ac:dyDescent="0.3">
      <c r="A20" s="3"/>
      <c r="C20" s="1"/>
    </row>
    <row r="21" spans="1:3" x14ac:dyDescent="0.3">
      <c r="A21" s="3"/>
      <c r="C21" s="1"/>
    </row>
    <row r="22" spans="1:3" x14ac:dyDescent="0.3">
      <c r="A22" s="3"/>
    </row>
    <row r="23" spans="1:3" x14ac:dyDescent="0.3">
      <c r="A23" s="3"/>
    </row>
    <row r="24" spans="1:3" x14ac:dyDescent="0.3">
      <c r="A24" s="3"/>
    </row>
    <row r="25" spans="1:3" x14ac:dyDescent="0.3">
      <c r="A25" s="3"/>
    </row>
  </sheetData>
  <mergeCells count="1">
    <mergeCell ref="A1:L2"/>
  </mergeCells>
  <pageMargins left="0.7" right="0.7" top="0.75" bottom="0.75" header="0.3" footer="0.3"/>
  <pageSetup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</dc:creator>
  <cp:lastModifiedBy>Utsav</cp:lastModifiedBy>
  <cp:lastPrinted>2024-10-19T18:50:56Z</cp:lastPrinted>
  <dcterms:created xsi:type="dcterms:W3CDTF">2024-10-19T04:48:02Z</dcterms:created>
  <dcterms:modified xsi:type="dcterms:W3CDTF">2024-10-19T18:51:59Z</dcterms:modified>
</cp:coreProperties>
</file>